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uccion\Desktop\SISTEMA\"/>
    </mc:Choice>
  </mc:AlternateContent>
  <bookViews>
    <workbookView xWindow="0" yWindow="0" windowWidth="23970" windowHeight="9660" firstSheet="13" activeTab="21"/>
  </bookViews>
  <sheets>
    <sheet name="MAR´16" sheetId="26" r:id="rId1"/>
    <sheet name="MAY´16" sheetId="28" r:id="rId2"/>
    <sheet name="JUL´16" sheetId="30" r:id="rId3"/>
    <sheet name="SEP´16" sheetId="32" r:id="rId4"/>
    <sheet name="NOV´16" sheetId="34" r:id="rId5"/>
    <sheet name="ENE´17 " sheetId="41" r:id="rId6"/>
    <sheet name="FEB´17" sheetId="37" r:id="rId7"/>
    <sheet name="MAR´17" sheetId="38" r:id="rId8"/>
    <sheet name="ABR´17" sheetId="39" r:id="rId9"/>
    <sheet name="MAY´17" sheetId="40" r:id="rId10"/>
    <sheet name="JUN´17" sheetId="42" r:id="rId11"/>
    <sheet name="JUL´17" sheetId="43" r:id="rId12"/>
    <sheet name="AGO´17" sheetId="44" r:id="rId13"/>
    <sheet name="SEP´17" sheetId="45" r:id="rId14"/>
    <sheet name="OCT´17" sheetId="46" r:id="rId15"/>
    <sheet name="NOV´17" sheetId="47" r:id="rId16"/>
    <sheet name="DIC´17" sheetId="48" r:id="rId17"/>
    <sheet name="ENE´18" sheetId="49" r:id="rId18"/>
    <sheet name="FEB´18" sheetId="50" r:id="rId19"/>
    <sheet name="MAR´18" sheetId="51" r:id="rId20"/>
    <sheet name="ABR´18" sheetId="52" r:id="rId21"/>
    <sheet name="MAY´18" sheetId="53" r:id="rId22"/>
    <sheet name="JUN´ 18" sheetId="54" r:id="rId23"/>
    <sheet name="JUL´ 18" sheetId="55" r:id="rId24"/>
    <sheet name="Hoja1" sheetId="2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H26" i="2"/>
  <c r="I25" i="2"/>
  <c r="H25" i="2"/>
  <c r="I24" i="2"/>
  <c r="H24" i="2"/>
  <c r="I27" i="2"/>
  <c r="I28" i="2"/>
  <c r="I29" i="2"/>
  <c r="I30" i="2"/>
  <c r="I31" i="2"/>
  <c r="I32" i="2"/>
  <c r="I33" i="2"/>
  <c r="I34" i="2"/>
  <c r="I35" i="2"/>
  <c r="H27" i="2"/>
  <c r="H28" i="2"/>
  <c r="H29" i="2"/>
  <c r="H30" i="2"/>
  <c r="H31" i="2"/>
  <c r="H32" i="2"/>
  <c r="H33" i="2"/>
  <c r="H34" i="2"/>
  <c r="H35" i="2"/>
  <c r="I36" i="2" l="1"/>
  <c r="H36" i="2"/>
</calcChain>
</file>

<file path=xl/comments1.xml><?xml version="1.0" encoding="utf-8"?>
<comments xmlns="http://schemas.openxmlformats.org/spreadsheetml/2006/main">
  <authors>
    <author>Sandra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Material en stock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Material en stock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Material en stock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Material en stock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Material en stock</t>
        </r>
      </text>
    </comment>
  </commentList>
</comments>
</file>

<file path=xl/comments2.xml><?xml version="1.0" encoding="utf-8"?>
<comments xmlns="http://schemas.openxmlformats.org/spreadsheetml/2006/main">
  <authors>
    <author>Sandra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Cancela requisición 097 por medida, material no es comercial. Se genera nueva requisición. SLR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Modificación de OT por nueva orden de 26,400 a 66,550 pzas.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Modificación de OT por nueva orden de 12,317 a 39,092 pzas.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Sandra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Modificación OT incremento de pedido OC 4508198634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Sandra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Modificación orden de 10,000 a 20,000 pzas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<sst xmlns="http://schemas.openxmlformats.org/spreadsheetml/2006/main" count="1202" uniqueCount="212">
  <si>
    <t>Cerrado</t>
  </si>
  <si>
    <t>Abierto</t>
  </si>
  <si>
    <t>Observaciones</t>
  </si>
  <si>
    <t>FSCXXX     Rev. 0</t>
  </si>
  <si>
    <t xml:space="preserve">Seguimiento </t>
  </si>
  <si>
    <t>Cantidad</t>
  </si>
  <si>
    <t>Producto</t>
  </si>
  <si>
    <t>Parcialidad</t>
  </si>
  <si>
    <t>Mes</t>
  </si>
  <si>
    <t>Entregas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</si>
  <si>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</si>
  <si>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</si>
  <si>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</si>
  <si>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</si>
  <si>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</si>
  <si>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</si>
  <si>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</si>
  <si>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</si>
  <si>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</si>
  <si>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</si>
  <si>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</si>
  <si>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 tiempo</t>
  </si>
  <si>
    <t>% a tiempo</t>
  </si>
  <si>
    <t>% fuera</t>
  </si>
  <si>
    <t>Anual</t>
  </si>
  <si>
    <t>A destiempo</t>
  </si>
  <si>
    <t>Fecha de entrega Terminado</t>
  </si>
  <si>
    <t>Fecha(s) de entrega</t>
  </si>
  <si>
    <t>No. de OT</t>
  </si>
  <si>
    <t>BITACORA DE ORDENES DE TRABAJO (trimestral)</t>
  </si>
  <si>
    <t>Fecha de emisión</t>
  </si>
  <si>
    <t xml:space="preserve">Fecha de inicio </t>
  </si>
  <si>
    <t>Fecha de termino</t>
  </si>
  <si>
    <t>331A2452P12</t>
  </si>
  <si>
    <t>331A2452P11</t>
  </si>
  <si>
    <t>331A2452P8</t>
  </si>
  <si>
    <t>331A2452P9</t>
  </si>
  <si>
    <t>192A7923P30</t>
  </si>
  <si>
    <t>331A2452P7</t>
  </si>
  <si>
    <t xml:space="preserve">Requisición </t>
  </si>
  <si>
    <t>N/A</t>
  </si>
  <si>
    <t>315A7143P1</t>
  </si>
  <si>
    <t>WD033025</t>
  </si>
  <si>
    <t>7900-7</t>
  </si>
  <si>
    <t>089</t>
  </si>
  <si>
    <t>Jueve 21 de abril de 2016</t>
  </si>
  <si>
    <t>1547-169</t>
  </si>
  <si>
    <t>315A7143P2</t>
  </si>
  <si>
    <t>6611-8</t>
  </si>
  <si>
    <t>81492-9AF</t>
  </si>
  <si>
    <t>Jueves 07 de abril de 2016</t>
  </si>
  <si>
    <t>81492-40</t>
  </si>
  <si>
    <t>089-090</t>
  </si>
  <si>
    <t>81492-8</t>
  </si>
  <si>
    <t>6471-8</t>
  </si>
  <si>
    <t>091</t>
  </si>
  <si>
    <t>Jueves 05 de mayo de 2016</t>
  </si>
  <si>
    <t>WD035082</t>
  </si>
  <si>
    <t>6369-208AH</t>
  </si>
  <si>
    <t>095/096</t>
  </si>
  <si>
    <t>096</t>
  </si>
  <si>
    <t>097</t>
  </si>
  <si>
    <t>XT7482-7AS</t>
  </si>
  <si>
    <t>1P2-0310</t>
  </si>
  <si>
    <t>098</t>
  </si>
  <si>
    <t>099</t>
  </si>
  <si>
    <t>100/101</t>
  </si>
  <si>
    <t>1P2-0308</t>
  </si>
  <si>
    <t>1P2-0314</t>
  </si>
  <si>
    <t>105</t>
  </si>
  <si>
    <t>6613-8</t>
  </si>
  <si>
    <t>81492-24</t>
  </si>
  <si>
    <t>WD038841</t>
  </si>
  <si>
    <t>107</t>
  </si>
  <si>
    <t>1P2-0312</t>
  </si>
  <si>
    <t>108</t>
  </si>
  <si>
    <t>1P2-0309</t>
  </si>
  <si>
    <t>109</t>
  </si>
  <si>
    <t>110</t>
  </si>
  <si>
    <t>106/110</t>
  </si>
  <si>
    <t>114</t>
  </si>
  <si>
    <t>112/115</t>
  </si>
  <si>
    <t>116</t>
  </si>
  <si>
    <t>XT71101-7</t>
  </si>
  <si>
    <t>118</t>
  </si>
  <si>
    <t>119</t>
  </si>
  <si>
    <t>113/121</t>
  </si>
  <si>
    <t>1895-16</t>
  </si>
  <si>
    <t>117/121/126</t>
  </si>
  <si>
    <t>127</t>
  </si>
  <si>
    <t>128</t>
  </si>
  <si>
    <t>852B001</t>
  </si>
  <si>
    <t>129</t>
  </si>
  <si>
    <t>26414-32AF</t>
  </si>
  <si>
    <t>31A2452P8</t>
  </si>
  <si>
    <t>001</t>
  </si>
  <si>
    <t>002</t>
  </si>
  <si>
    <t>02-41-5016</t>
  </si>
  <si>
    <t>003</t>
  </si>
  <si>
    <t>004</t>
  </si>
  <si>
    <t>564B001</t>
  </si>
  <si>
    <t>005</t>
  </si>
  <si>
    <t>006</t>
  </si>
  <si>
    <t>02-41-5206</t>
  </si>
  <si>
    <t>1032C8-15</t>
  </si>
  <si>
    <t>STOCK</t>
  </si>
  <si>
    <t>007</t>
  </si>
  <si>
    <t>008/009</t>
  </si>
  <si>
    <t>010</t>
  </si>
  <si>
    <t>011</t>
  </si>
  <si>
    <t>012</t>
  </si>
  <si>
    <t>013</t>
  </si>
  <si>
    <t>192A923P30</t>
  </si>
  <si>
    <t>014</t>
  </si>
  <si>
    <t>015</t>
  </si>
  <si>
    <t>016</t>
  </si>
  <si>
    <t>017</t>
  </si>
  <si>
    <t>018</t>
  </si>
  <si>
    <t>019</t>
  </si>
  <si>
    <t>020</t>
  </si>
  <si>
    <t>021</t>
  </si>
  <si>
    <t>022/023</t>
  </si>
  <si>
    <t>1P2-0323</t>
  </si>
  <si>
    <t>024</t>
  </si>
  <si>
    <t>1895-15AF</t>
  </si>
  <si>
    <t>025</t>
  </si>
  <si>
    <t>INSERT 4-40</t>
  </si>
  <si>
    <t>INSERTO 8-32</t>
  </si>
  <si>
    <t>026</t>
  </si>
  <si>
    <t>027</t>
  </si>
  <si>
    <t>028</t>
  </si>
  <si>
    <t>1547-170</t>
  </si>
  <si>
    <t>029</t>
  </si>
  <si>
    <t>030</t>
  </si>
  <si>
    <t>031</t>
  </si>
  <si>
    <t>032</t>
  </si>
  <si>
    <t>6032P5</t>
  </si>
  <si>
    <t>192A7923P23</t>
  </si>
  <si>
    <t>035</t>
  </si>
  <si>
    <t>WD13101</t>
  </si>
  <si>
    <t xml:space="preserve">512-90-65 </t>
  </si>
  <si>
    <t>033</t>
  </si>
  <si>
    <t>036</t>
  </si>
  <si>
    <t>037</t>
  </si>
  <si>
    <t>038</t>
  </si>
  <si>
    <t>EMBOLO M6</t>
  </si>
  <si>
    <t>EMBOLO M10</t>
  </si>
  <si>
    <t>EMBOLO M12</t>
  </si>
  <si>
    <t>ACOPLAMIENTO AISLANTE E1 M6</t>
  </si>
  <si>
    <t>BLOCK TERMINAL SUPERIOR E2 M6</t>
  </si>
  <si>
    <t>ACOPLAMIENTO AISLANTE E2 M6</t>
  </si>
  <si>
    <t>BASE DE MONTAJE AISLANTE INFERIOR M4</t>
  </si>
  <si>
    <t>BASE DE MONTAJE AISLANTE INFERIOR M6</t>
  </si>
  <si>
    <t>BASE DE MONTAJE AISLANTE INFERIOR M8</t>
  </si>
  <si>
    <t>BASE DE MONTAJE AISLANTE INFERIOR M12</t>
  </si>
  <si>
    <t>BASE DE MONTAJE AISLANTE INFERIOR M5</t>
  </si>
  <si>
    <t>BASE DE MONTAJE AISLANTE SUPERIOR M6</t>
  </si>
  <si>
    <t>BASE DE MONTAJE AISLANTE SUPERIOR M10</t>
  </si>
  <si>
    <t>039</t>
  </si>
  <si>
    <t>040</t>
  </si>
  <si>
    <t>BASE DE MONTAJE AISLANTE SUPERIOR M12</t>
  </si>
  <si>
    <t>041</t>
  </si>
  <si>
    <t>042</t>
  </si>
  <si>
    <t>043</t>
  </si>
  <si>
    <t>INSERT 8-32</t>
  </si>
  <si>
    <t>044</t>
  </si>
  <si>
    <t>046</t>
  </si>
  <si>
    <t>047</t>
  </si>
  <si>
    <t>048</t>
  </si>
  <si>
    <t>INSERTO M4-10  (1047)</t>
  </si>
  <si>
    <t>049</t>
  </si>
  <si>
    <t>INSERTO M5-10B    (1040)</t>
  </si>
  <si>
    <t>INSERTO M6-10B   (1014)</t>
  </si>
  <si>
    <t>INSERTO M6-14 (1046)</t>
  </si>
  <si>
    <t>INSERTO M6-15 (1029)</t>
  </si>
  <si>
    <t>INSERTO M6-20            (1026)</t>
  </si>
  <si>
    <t>INSERTO M8-18 (1044)</t>
  </si>
  <si>
    <t>INSERTO M10-27 (1050)</t>
  </si>
  <si>
    <t>INSERTO M12-26 (1051)</t>
  </si>
  <si>
    <t>INSERTO M12-30 (1045)</t>
  </si>
  <si>
    <t>050</t>
  </si>
  <si>
    <t>051</t>
  </si>
  <si>
    <t>052</t>
  </si>
  <si>
    <t>053</t>
  </si>
  <si>
    <t>054</t>
  </si>
  <si>
    <t>055</t>
  </si>
  <si>
    <t>056</t>
  </si>
  <si>
    <t>057</t>
  </si>
  <si>
    <t>Enero</t>
  </si>
  <si>
    <t>WD14101</t>
  </si>
  <si>
    <t>WD13102</t>
  </si>
  <si>
    <t>071-01-12</t>
  </si>
  <si>
    <t>008</t>
  </si>
  <si>
    <t>1P2-0344</t>
  </si>
  <si>
    <t>1P2-0306</t>
  </si>
  <si>
    <t>XT3330-6AF</t>
  </si>
  <si>
    <t>1P2-0332</t>
  </si>
  <si>
    <t>Viernes 08 de junio de 2018</t>
  </si>
  <si>
    <t>073A</t>
  </si>
  <si>
    <t>75A</t>
  </si>
  <si>
    <t>martes, 19 de junio de 2018.</t>
  </si>
  <si>
    <t xml:space="preserve"> </t>
  </si>
  <si>
    <t>jueves, 21de junio de 2018</t>
  </si>
  <si>
    <t>Miercoles 27 de junio de 2018</t>
  </si>
  <si>
    <t>martes 26 de junio de2018</t>
  </si>
  <si>
    <t>Jueves, 05  de julio de 2018.</t>
  </si>
  <si>
    <t>Jueves, 05 de julio 2018.</t>
  </si>
  <si>
    <t>Jueves, 05 de julio de 2018</t>
  </si>
  <si>
    <t>Jueves 12 de julio de 2018</t>
  </si>
  <si>
    <t>viernes 13 de julio de 2018</t>
  </si>
  <si>
    <t>WD11105</t>
  </si>
  <si>
    <t>Miercoles 18 de julio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</si>
</sst>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dd/mmm/yyyy"/>
    <numFmt numFmtId="165" formatCode="00#"/>
    <numFmt numFmtId="166" formatCode="[$-80A]dddd\,\ dd&quot; de &quot;mmmm&quot; de &quot;yyyy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B12D"/>
        <bgColor indexed="64"/>
      </patternFill>
    </fill>
    <fill>
      <patternFill patternType="solid">
        <fgColor rgb="FFE45D5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right"/>
    </xf>
    <xf numFmtId="164" fontId="4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9" fontId="0" fillId="0" borderId="0" xfId="0" applyNumberFormat="1"/>
    <xf numFmtId="0" fontId="0" fillId="0" borderId="18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9" xfId="0" applyBorder="1"/>
    <xf numFmtId="9" fontId="0" fillId="2" borderId="18" xfId="0" applyNumberFormat="1" applyFill="1" applyBorder="1" applyAlignment="1">
      <alignment horizontal="center" vertical="center"/>
    </xf>
    <xf numFmtId="9" fontId="0" fillId="3" borderId="18" xfId="1" applyFont="1" applyFill="1" applyBorder="1" applyAlignment="1">
      <alignment horizontal="center" vertical="center"/>
    </xf>
    <xf numFmtId="0" fontId="7" fillId="4" borderId="18" xfId="0" applyFont="1" applyFill="1" applyBorder="1"/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6" fontId="4" fillId="0" borderId="21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0" fontId="1" fillId="0" borderId="24" xfId="0" applyFont="1" applyBorder="1"/>
    <xf numFmtId="0" fontId="4" fillId="0" borderId="10" xfId="0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164" fontId="4" fillId="0" borderId="1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27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64" fontId="4" fillId="0" borderId="2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3">
    <cellStyle name="Millares 2" xfId="2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B12D"/>
      <color rgb="FFE45D5A"/>
      <color rgb="FFF98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Indicador</a:t>
            </a:r>
            <a:r>
              <a:rPr lang="es-MX" b="1" baseline="0"/>
              <a:t> de cumplimiento OT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153942184141135"/>
          <c:y val="0.10486289591727195"/>
          <c:w val="0.85144588364969465"/>
          <c:h val="0.71461783454707528"/>
        </c:manualLayout>
      </c:layout>
      <c:lineChart>
        <c:grouping val="standard"/>
        <c:varyColors val="0"/>
        <c:ser>
          <c:idx val="2"/>
          <c:order val="0"/>
          <c:tx>
            <c:strRef>
              <c:f>Hoja1!$H$23</c:f>
              <c:strCache>
                <c:ptCount val="1"/>
                <c:pt idx="0">
                  <c:v>% a tiempo</c:v>
                </c:pt>
              </c:strCache>
            </c:strRef>
          </c:tx>
          <c:spPr>
            <a:ln w="28575" cap="sq">
              <a:solidFill>
                <a:srgbClr val="33B12D"/>
              </a:solidFill>
              <a:bevel/>
            </a:ln>
            <a:effectLst>
              <a:outerShdw blurRad="76200" dist="25400" dir="42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9525" cap="sq">
                <a:solidFill>
                  <a:srgbClr val="33B12D"/>
                </a:solidFill>
                <a:bevel/>
              </a:ln>
              <a:effectLst>
                <a:outerShdw blurRad="76200" dist="25400" dir="42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Hoja1!$D$25:$D$36</c:f>
              <c:strCache>
                <c:ptCount val="12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  <c:pt idx="11">
                  <c:v>Anual</c:v>
                </c:pt>
              </c:strCache>
            </c:strRef>
          </c:cat>
          <c:val>
            <c:numRef>
              <c:f>Hoja1!$H$25:$H$36</c:f>
              <c:numCache>
                <c:formatCode>0%</c:formatCode>
                <c:ptCount val="12"/>
                <c:pt idx="0">
                  <c:v>0.94117647058823528</c:v>
                </c:pt>
                <c:pt idx="1">
                  <c:v>0.83333333333333337</c:v>
                </c:pt>
                <c:pt idx="2">
                  <c:v>0.88888888888888884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0.8</c:v>
                </c:pt>
                <c:pt idx="6">
                  <c:v>0.83333333333333337</c:v>
                </c:pt>
                <c:pt idx="7">
                  <c:v>0.625</c:v>
                </c:pt>
                <c:pt idx="8">
                  <c:v>0.72222222222222221</c:v>
                </c:pt>
                <c:pt idx="9">
                  <c:v>0.33333333333333331</c:v>
                </c:pt>
                <c:pt idx="10">
                  <c:v>0</c:v>
                </c:pt>
                <c:pt idx="11">
                  <c:v>0.88725490196078427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Hoja1!$I$23</c:f>
              <c:strCache>
                <c:ptCount val="1"/>
                <c:pt idx="0">
                  <c:v>% fuera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63500" dist="25400" dir="18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>
                <a:outerShdw blurRad="63500" dist="25400" dir="18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Hoja1!$D$25:$D$36</c:f>
              <c:strCache>
                <c:ptCount val="12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  <c:pt idx="11">
                  <c:v>Anual</c:v>
                </c:pt>
              </c:strCache>
            </c:strRef>
          </c:cat>
          <c:val>
            <c:numRef>
              <c:f>Hoja1!$I$25:$I$36</c:f>
              <c:numCache>
                <c:formatCode>0%</c:formatCode>
                <c:ptCount val="12"/>
                <c:pt idx="0">
                  <c:v>5.8823529411764705E-2</c:v>
                </c:pt>
                <c:pt idx="1">
                  <c:v>0.16666666666666666</c:v>
                </c:pt>
                <c:pt idx="2">
                  <c:v>0.1111111111111111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0.2</c:v>
                </c:pt>
                <c:pt idx="6">
                  <c:v>0.16666666666666666</c:v>
                </c:pt>
                <c:pt idx="7">
                  <c:v>0.375</c:v>
                </c:pt>
                <c:pt idx="8">
                  <c:v>0.27777777777777779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0.11274509803921567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92464"/>
        <c:axId val="1085286480"/>
      </c:lineChart>
      <c:catAx>
        <c:axId val="10852924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5286480"/>
        <c:crosses val="autoZero"/>
        <c:auto val="1"/>
        <c:lblAlgn val="ctr"/>
        <c:lblOffset val="100"/>
        <c:noMultiLvlLbl val="0"/>
      </c:catAx>
      <c:valAx>
        <c:axId val="108528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52924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85725</xdr:rowOff>
    </xdr:from>
    <xdr:to>
      <xdr:col>11</xdr:col>
      <xdr:colOff>419101</xdr:colOff>
      <xdr:row>20</xdr:row>
      <xdr:rowOff>42863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744855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800100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90675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20"/>
  <sheetViews>
    <sheetView showGridLines="0" view="pageBreakPreview" topLeftCell="A19" zoomScaleNormal="100" zoomScaleSheetLayoutView="100" workbookViewId="0">
      <selection activeCell="G14" sqref="G14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30" t="s">
        <v>7</v>
      </c>
      <c r="J5" s="30" t="s">
        <v>7</v>
      </c>
      <c r="K5" s="30" t="s">
        <v>7</v>
      </c>
      <c r="L5" s="30" t="s">
        <v>7</v>
      </c>
      <c r="M5" s="30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19</v>
      </c>
      <c r="B6" s="9">
        <v>42434</v>
      </c>
      <c r="C6" s="22" t="s">
        <v>43</v>
      </c>
      <c r="D6" s="23">
        <v>2964</v>
      </c>
      <c r="E6" s="9">
        <v>42434</v>
      </c>
      <c r="F6" s="9">
        <v>42464</v>
      </c>
      <c r="G6" s="37" t="s">
        <v>44</v>
      </c>
      <c r="H6" s="9"/>
      <c r="I6" s="9"/>
      <c r="J6" s="9"/>
      <c r="K6" s="9"/>
      <c r="L6" s="9"/>
      <c r="M6" s="9"/>
      <c r="N6" s="143" t="s">
        <v>0</v>
      </c>
      <c r="O6" s="144"/>
      <c r="P6" s="27" t="s">
        <v>45</v>
      </c>
    </row>
    <row r="7" spans="1:16" s="6" customFormat="1" ht="22.5" customHeight="1" x14ac:dyDescent="0.25">
      <c r="A7" s="21">
        <v>20</v>
      </c>
      <c r="B7" s="9">
        <v>42432</v>
      </c>
      <c r="C7" s="22" t="s">
        <v>46</v>
      </c>
      <c r="D7" s="23">
        <v>308</v>
      </c>
      <c r="E7" s="9"/>
      <c r="F7" s="9"/>
      <c r="G7" s="29" t="s">
        <v>40</v>
      </c>
      <c r="H7" s="9"/>
      <c r="I7" s="9"/>
      <c r="J7" s="9"/>
      <c r="K7" s="9"/>
      <c r="L7" s="9"/>
      <c r="M7" s="9"/>
      <c r="N7" s="143" t="s">
        <v>0</v>
      </c>
      <c r="O7" s="144"/>
      <c r="P7" s="27">
        <v>42598</v>
      </c>
    </row>
    <row r="8" spans="1:16" s="6" customFormat="1" ht="22.5" customHeight="1" x14ac:dyDescent="0.25">
      <c r="A8" s="21">
        <v>21</v>
      </c>
      <c r="B8" s="9">
        <v>42432</v>
      </c>
      <c r="C8" s="22" t="s">
        <v>47</v>
      </c>
      <c r="D8" s="23">
        <v>50000</v>
      </c>
      <c r="E8" s="9"/>
      <c r="F8" s="9"/>
      <c r="G8" s="29" t="s">
        <v>40</v>
      </c>
      <c r="H8" s="9"/>
      <c r="I8" s="9"/>
      <c r="J8" s="9"/>
      <c r="K8" s="9"/>
      <c r="L8" s="9"/>
      <c r="M8" s="9"/>
      <c r="N8" s="143" t="s">
        <v>0</v>
      </c>
      <c r="O8" s="144"/>
      <c r="P8" s="27"/>
    </row>
    <row r="9" spans="1:16" s="6" customFormat="1" ht="22.5" customHeight="1" x14ac:dyDescent="0.25">
      <c r="A9" s="21">
        <v>22</v>
      </c>
      <c r="B9" s="9">
        <v>42434</v>
      </c>
      <c r="C9" s="22" t="s">
        <v>48</v>
      </c>
      <c r="D9" s="23">
        <v>1045</v>
      </c>
      <c r="E9" s="9"/>
      <c r="F9" s="9"/>
      <c r="G9" s="37" t="s">
        <v>44</v>
      </c>
      <c r="H9" s="9"/>
      <c r="I9" s="9"/>
      <c r="J9" s="9"/>
      <c r="K9" s="9"/>
      <c r="L9" s="9"/>
      <c r="M9" s="9"/>
      <c r="N9" s="143" t="s">
        <v>0</v>
      </c>
      <c r="O9" s="144"/>
      <c r="P9" s="27">
        <v>42557</v>
      </c>
    </row>
    <row r="10" spans="1:16" s="6" customFormat="1" ht="22.5" customHeight="1" x14ac:dyDescent="0.25">
      <c r="A10" s="21">
        <v>23</v>
      </c>
      <c r="B10" s="9">
        <v>42434</v>
      </c>
      <c r="C10" s="22" t="s">
        <v>49</v>
      </c>
      <c r="D10" s="23">
        <v>6175</v>
      </c>
      <c r="E10" s="9">
        <v>42445</v>
      </c>
      <c r="F10" s="9">
        <v>42448</v>
      </c>
      <c r="G10" s="37" t="s">
        <v>44</v>
      </c>
      <c r="H10" s="9">
        <v>42464</v>
      </c>
      <c r="I10" s="9"/>
      <c r="J10" s="9"/>
      <c r="K10" s="9"/>
      <c r="L10" s="9"/>
      <c r="M10" s="9"/>
      <c r="N10" s="143" t="s">
        <v>0</v>
      </c>
      <c r="O10" s="144"/>
      <c r="P10" s="27" t="s">
        <v>50</v>
      </c>
    </row>
    <row r="11" spans="1:16" s="6" customFormat="1" ht="22.5" customHeight="1" x14ac:dyDescent="0.25">
      <c r="A11" s="21">
        <v>24</v>
      </c>
      <c r="B11" s="9">
        <v>42434</v>
      </c>
      <c r="C11" s="22" t="s">
        <v>51</v>
      </c>
      <c r="D11" s="23">
        <v>6071</v>
      </c>
      <c r="E11" s="9">
        <v>42452</v>
      </c>
      <c r="F11" s="9">
        <v>42458</v>
      </c>
      <c r="G11" s="37" t="s">
        <v>52</v>
      </c>
      <c r="H11" s="9">
        <v>42464</v>
      </c>
      <c r="I11" s="9"/>
      <c r="J11" s="9"/>
      <c r="K11" s="9"/>
      <c r="L11" s="9"/>
      <c r="M11" s="9"/>
      <c r="N11" s="143" t="s">
        <v>0</v>
      </c>
      <c r="O11" s="144"/>
      <c r="P11" s="27" t="s">
        <v>50</v>
      </c>
    </row>
    <row r="12" spans="1:16" s="6" customFormat="1" ht="22.5" customHeight="1" x14ac:dyDescent="0.25">
      <c r="A12" s="21">
        <v>25</v>
      </c>
      <c r="B12" s="9">
        <v>42434</v>
      </c>
      <c r="C12" s="22" t="s">
        <v>53</v>
      </c>
      <c r="D12" s="23">
        <v>8232</v>
      </c>
      <c r="E12" s="9">
        <v>42450</v>
      </c>
      <c r="F12" s="9">
        <v>42452</v>
      </c>
      <c r="G12" s="37" t="s">
        <v>44</v>
      </c>
      <c r="H12" s="9">
        <v>42464</v>
      </c>
      <c r="I12" s="9"/>
      <c r="J12" s="9"/>
      <c r="K12" s="9"/>
      <c r="L12" s="9"/>
      <c r="M12" s="9"/>
      <c r="N12" s="143" t="s">
        <v>0</v>
      </c>
      <c r="O12" s="144"/>
      <c r="P12" s="27" t="s">
        <v>50</v>
      </c>
    </row>
    <row r="13" spans="1:16" s="6" customFormat="1" ht="22.5" customHeight="1" x14ac:dyDescent="0.25">
      <c r="A13" s="21">
        <v>26</v>
      </c>
      <c r="B13" s="9">
        <v>42437</v>
      </c>
      <c r="C13" s="22" t="s">
        <v>42</v>
      </c>
      <c r="D13" s="23">
        <v>9500</v>
      </c>
      <c r="E13" s="9"/>
      <c r="F13" s="9"/>
      <c r="G13" s="29" t="s">
        <v>40</v>
      </c>
      <c r="H13" s="9"/>
      <c r="I13" s="9"/>
      <c r="J13" s="9"/>
      <c r="K13" s="9"/>
      <c r="L13" s="9"/>
      <c r="M13" s="9"/>
      <c r="N13" s="143" t="s">
        <v>0</v>
      </c>
      <c r="O13" s="144"/>
      <c r="P13" s="28">
        <v>42508</v>
      </c>
    </row>
    <row r="14" spans="1:16" s="6" customFormat="1" ht="22.5" customHeight="1" x14ac:dyDescent="0.25">
      <c r="A14" s="21">
        <v>27</v>
      </c>
      <c r="B14" s="9">
        <v>42457</v>
      </c>
      <c r="C14" s="22" t="s">
        <v>47</v>
      </c>
      <c r="D14" s="23">
        <v>86000</v>
      </c>
      <c r="E14" s="9"/>
      <c r="F14" s="9"/>
      <c r="G14" s="29" t="s">
        <v>40</v>
      </c>
      <c r="H14" s="9"/>
      <c r="I14" s="9"/>
      <c r="J14" s="9"/>
      <c r="K14" s="9"/>
      <c r="L14" s="9"/>
      <c r="M14" s="9"/>
      <c r="N14" s="150" t="s">
        <v>1</v>
      </c>
      <c r="O14" s="151"/>
      <c r="P14" s="28"/>
    </row>
    <row r="15" spans="1:16" s="6" customFormat="1" ht="22.5" customHeight="1" x14ac:dyDescent="0.25">
      <c r="A15" s="21">
        <v>28</v>
      </c>
      <c r="B15" s="9">
        <v>42457</v>
      </c>
      <c r="C15" s="22" t="s">
        <v>41</v>
      </c>
      <c r="D15" s="23">
        <v>86000</v>
      </c>
      <c r="E15" s="9"/>
      <c r="F15" s="9"/>
      <c r="G15" s="29" t="s">
        <v>40</v>
      </c>
      <c r="H15" s="9"/>
      <c r="I15" s="9"/>
      <c r="J15" s="9"/>
      <c r="K15" s="9"/>
      <c r="L15" s="9"/>
      <c r="M15" s="9"/>
      <c r="N15" s="143" t="s">
        <v>0</v>
      </c>
      <c r="O15" s="144"/>
      <c r="P15" s="27">
        <v>42557</v>
      </c>
    </row>
    <row r="16" spans="1:16" s="6" customFormat="1" ht="22.5" customHeight="1" x14ac:dyDescent="0.25">
      <c r="A16" s="21">
        <v>29</v>
      </c>
      <c r="B16" s="9">
        <v>42458</v>
      </c>
      <c r="C16" s="22" t="s">
        <v>54</v>
      </c>
      <c r="D16" s="23">
        <v>3600</v>
      </c>
      <c r="E16" s="9">
        <v>42464</v>
      </c>
      <c r="F16" s="9">
        <v>42494</v>
      </c>
      <c r="G16" s="37" t="s">
        <v>55</v>
      </c>
      <c r="H16" s="9">
        <v>42495</v>
      </c>
      <c r="I16" s="9"/>
      <c r="J16" s="9"/>
      <c r="K16" s="9"/>
      <c r="L16" s="9"/>
      <c r="M16" s="9"/>
      <c r="N16" s="143" t="s">
        <v>0</v>
      </c>
      <c r="O16" s="144"/>
      <c r="P16" s="27" t="s">
        <v>56</v>
      </c>
    </row>
    <row r="17" spans="1:16" s="6" customFormat="1" ht="22.5" customHeight="1" x14ac:dyDescent="0.25">
      <c r="A17" s="21">
        <v>30</v>
      </c>
      <c r="B17" s="9">
        <v>42459</v>
      </c>
      <c r="C17" s="22" t="s">
        <v>57</v>
      </c>
      <c r="D17" s="23">
        <v>15340</v>
      </c>
      <c r="E17" s="9"/>
      <c r="F17" s="9"/>
      <c r="G17" s="37" t="s">
        <v>55</v>
      </c>
      <c r="H17" s="9"/>
      <c r="I17" s="9"/>
      <c r="J17" s="9"/>
      <c r="K17" s="9"/>
      <c r="L17" s="9"/>
      <c r="M17" s="9"/>
      <c r="N17" s="143" t="s">
        <v>0</v>
      </c>
      <c r="O17" s="144"/>
      <c r="P17" s="27">
        <v>42508</v>
      </c>
    </row>
    <row r="18" spans="1:16" s="6" customFormat="1" ht="22.5" customHeight="1" x14ac:dyDescent="0.25">
      <c r="A18" s="21">
        <v>31</v>
      </c>
      <c r="B18" s="9">
        <v>42459</v>
      </c>
      <c r="C18" s="22" t="s">
        <v>58</v>
      </c>
      <c r="D18" s="23">
        <v>5000</v>
      </c>
      <c r="E18" s="9">
        <v>42476</v>
      </c>
      <c r="F18" s="9">
        <v>42493</v>
      </c>
      <c r="G18" s="37" t="s">
        <v>55</v>
      </c>
      <c r="H18" s="9">
        <v>42495</v>
      </c>
      <c r="I18" s="9"/>
      <c r="J18" s="9"/>
      <c r="K18" s="9"/>
      <c r="L18" s="9"/>
      <c r="M18" s="9"/>
      <c r="N18" s="143" t="s">
        <v>0</v>
      </c>
      <c r="O18" s="144"/>
      <c r="P18" s="27" t="s">
        <v>56</v>
      </c>
    </row>
    <row r="19" spans="1:16" s="6" customFormat="1" ht="22.5" customHeight="1" x14ac:dyDescent="0.25">
      <c r="A19" s="21">
        <v>32</v>
      </c>
      <c r="B19" s="9">
        <v>42459</v>
      </c>
      <c r="C19" s="22" t="s">
        <v>43</v>
      </c>
      <c r="D19" s="23">
        <v>2028</v>
      </c>
      <c r="E19" s="9">
        <v>42465</v>
      </c>
      <c r="F19" s="9">
        <v>42479</v>
      </c>
      <c r="G19" s="37" t="s">
        <v>55</v>
      </c>
      <c r="H19" s="9">
        <v>42496</v>
      </c>
      <c r="I19" s="9"/>
      <c r="J19" s="9"/>
      <c r="K19" s="9"/>
      <c r="L19" s="9"/>
      <c r="M19" s="9"/>
      <c r="N19" s="143" t="s">
        <v>0</v>
      </c>
      <c r="O19" s="144"/>
      <c r="P19" s="28" t="s">
        <v>56</v>
      </c>
    </row>
    <row r="20" spans="1:16" s="7" customFormat="1" ht="12" x14ac:dyDescent="0.2">
      <c r="A20" s="21"/>
      <c r="B20" s="25"/>
      <c r="C20" s="25"/>
      <c r="D20" s="25"/>
      <c r="E20" s="9"/>
      <c r="F20" s="9"/>
      <c r="G20" s="9"/>
      <c r="H20" s="9"/>
      <c r="I20" s="25"/>
      <c r="J20" s="25"/>
      <c r="K20" s="25"/>
      <c r="L20" s="25"/>
      <c r="M20" s="25"/>
      <c r="N20" s="26"/>
      <c r="O20" s="26"/>
      <c r="P20" s="8" t="s">
        <v>3</v>
      </c>
    </row>
  </sheetData>
  <mergeCells count="25">
    <mergeCell ref="N16:O16"/>
    <mergeCell ref="N17:O17"/>
    <mergeCell ref="N18:O18"/>
    <mergeCell ref="N19:O19"/>
    <mergeCell ref="N10:O1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G4:G5"/>
    <mergeCell ref="H4:H5"/>
    <mergeCell ref="I4:M4"/>
    <mergeCell ref="N4:O4"/>
    <mergeCell ref="P4:P5"/>
    <mergeCell ref="A4:A5"/>
    <mergeCell ref="B4:B5"/>
    <mergeCell ref="C4:C5"/>
    <mergeCell ref="D4:D5"/>
    <mergeCell ref="E4:E5"/>
    <mergeCell ref="F4:F5"/>
  </mergeCells>
  <pageMargins left="0.25" right="0.25" top="0.39" bottom="0.36" header="0.25" footer="0.19"/>
  <pageSetup scale="42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4"/>
  <sheetViews>
    <sheetView showGridLines="0" view="pageBreakPreview" topLeftCell="A4" zoomScaleNormal="100" zoomScaleSheetLayoutView="100" workbookViewId="0">
      <selection activeCell="D13" sqref="D1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61" t="s">
        <v>7</v>
      </c>
      <c r="J5" s="61" t="s">
        <v>7</v>
      </c>
      <c r="K5" s="61" t="s">
        <v>7</v>
      </c>
      <c r="L5" s="61" t="s">
        <v>7</v>
      </c>
      <c r="M5" s="61" t="s">
        <v>7</v>
      </c>
      <c r="N5" s="2" t="s">
        <v>0</v>
      </c>
      <c r="O5" s="3" t="s">
        <v>1</v>
      </c>
      <c r="P5" s="155"/>
    </row>
    <row r="6" spans="1:16" s="6" customFormat="1" ht="22.5" customHeight="1" x14ac:dyDescent="0.25">
      <c r="A6" s="21">
        <v>43</v>
      </c>
      <c r="B6" s="9">
        <v>42865</v>
      </c>
      <c r="C6" s="22" t="s">
        <v>122</v>
      </c>
      <c r="D6" s="23">
        <v>2500</v>
      </c>
      <c r="E6" s="9"/>
      <c r="F6" s="9"/>
      <c r="G6" s="37" t="s">
        <v>123</v>
      </c>
      <c r="H6" s="9"/>
      <c r="I6" s="9"/>
      <c r="J6" s="9"/>
      <c r="K6" s="9"/>
      <c r="L6" s="9"/>
      <c r="M6" s="9"/>
      <c r="N6" s="143" t="s">
        <v>0</v>
      </c>
      <c r="O6" s="144"/>
      <c r="P6" s="62">
        <v>42879</v>
      </c>
    </row>
    <row r="7" spans="1:16" s="6" customFormat="1" ht="22.5" customHeight="1" x14ac:dyDescent="0.25">
      <c r="A7" s="21">
        <v>44</v>
      </c>
      <c r="B7" s="9">
        <v>42870</v>
      </c>
      <c r="C7" s="22" t="s">
        <v>70</v>
      </c>
      <c r="D7" s="23">
        <v>1000</v>
      </c>
      <c r="E7" s="9"/>
      <c r="F7" s="9"/>
      <c r="G7" s="152" t="s">
        <v>125</v>
      </c>
      <c r="H7" s="9"/>
      <c r="I7" s="9"/>
      <c r="J7" s="9"/>
      <c r="K7" s="9"/>
      <c r="L7" s="9"/>
      <c r="M7" s="9"/>
      <c r="N7" s="143" t="s">
        <v>0</v>
      </c>
      <c r="O7" s="144"/>
      <c r="P7" s="62">
        <v>42984</v>
      </c>
    </row>
    <row r="8" spans="1:16" s="6" customFormat="1" ht="22.5" customHeight="1" x14ac:dyDescent="0.25">
      <c r="A8" s="21">
        <v>45</v>
      </c>
      <c r="B8" s="9">
        <v>42870</v>
      </c>
      <c r="C8" s="22" t="s">
        <v>124</v>
      </c>
      <c r="D8" s="23">
        <v>1500</v>
      </c>
      <c r="E8" s="9"/>
      <c r="F8" s="9"/>
      <c r="G8" s="153"/>
      <c r="H8" s="9"/>
      <c r="I8" s="9"/>
      <c r="J8" s="9"/>
      <c r="K8" s="9"/>
      <c r="L8" s="9"/>
      <c r="M8" s="9"/>
      <c r="N8" s="150" t="s">
        <v>1</v>
      </c>
      <c r="O8" s="151"/>
      <c r="P8" s="62"/>
    </row>
    <row r="9" spans="1:16" s="6" customFormat="1" ht="22.5" customHeight="1" x14ac:dyDescent="0.25">
      <c r="A9" s="21">
        <v>46</v>
      </c>
      <c r="B9" s="9">
        <v>42870</v>
      </c>
      <c r="C9" s="22" t="s">
        <v>126</v>
      </c>
      <c r="D9" s="23">
        <v>5500</v>
      </c>
      <c r="E9" s="9"/>
      <c r="F9" s="9"/>
      <c r="G9" s="152" t="s">
        <v>128</v>
      </c>
      <c r="H9" s="9"/>
      <c r="I9" s="9"/>
      <c r="J9" s="9"/>
      <c r="K9" s="9"/>
      <c r="L9" s="9"/>
      <c r="M9" s="9"/>
      <c r="N9" s="143" t="s">
        <v>0</v>
      </c>
      <c r="O9" s="144"/>
      <c r="P9" s="62">
        <v>42895</v>
      </c>
    </row>
    <row r="10" spans="1:16" s="6" customFormat="1" ht="22.5" customHeight="1" x14ac:dyDescent="0.25">
      <c r="A10" s="21">
        <v>47</v>
      </c>
      <c r="B10" s="9">
        <v>42870</v>
      </c>
      <c r="C10" s="22" t="s">
        <v>127</v>
      </c>
      <c r="D10" s="23">
        <v>10500</v>
      </c>
      <c r="E10" s="9"/>
      <c r="F10" s="9"/>
      <c r="G10" s="154"/>
      <c r="H10" s="9"/>
      <c r="I10" s="9"/>
      <c r="J10" s="9"/>
      <c r="K10" s="9"/>
      <c r="L10" s="9"/>
      <c r="M10" s="9"/>
      <c r="N10" s="143" t="s">
        <v>0</v>
      </c>
      <c r="O10" s="144"/>
      <c r="P10" s="62">
        <v>42895</v>
      </c>
    </row>
    <row r="11" spans="1:16" s="6" customFormat="1" ht="22.5" customHeight="1" x14ac:dyDescent="0.25">
      <c r="A11" s="21">
        <v>48</v>
      </c>
      <c r="B11" s="9">
        <v>42870</v>
      </c>
      <c r="C11" s="22" t="s">
        <v>33</v>
      </c>
      <c r="D11" s="23">
        <v>25500</v>
      </c>
      <c r="E11" s="9"/>
      <c r="F11" s="9"/>
      <c r="G11" s="153"/>
      <c r="H11" s="9"/>
      <c r="I11" s="9"/>
      <c r="J11" s="9"/>
      <c r="K11" s="9"/>
      <c r="L11" s="9"/>
      <c r="M11" s="9"/>
      <c r="N11" s="143" t="s">
        <v>0</v>
      </c>
      <c r="O11" s="144"/>
      <c r="P11" s="62">
        <v>42895</v>
      </c>
    </row>
    <row r="12" spans="1:16" s="6" customFormat="1" ht="22.5" customHeight="1" x14ac:dyDescent="0.25">
      <c r="A12" s="21">
        <v>49</v>
      </c>
      <c r="B12" s="9">
        <v>42880</v>
      </c>
      <c r="C12" s="22" t="s">
        <v>48</v>
      </c>
      <c r="D12" s="23">
        <v>1400</v>
      </c>
      <c r="E12" s="9"/>
      <c r="F12" s="9"/>
      <c r="G12" s="152" t="s">
        <v>129</v>
      </c>
      <c r="H12" s="9"/>
      <c r="I12" s="9"/>
      <c r="J12" s="9"/>
      <c r="K12" s="9"/>
      <c r="L12" s="9"/>
      <c r="M12" s="9"/>
      <c r="N12" s="143" t="s">
        <v>0</v>
      </c>
      <c r="O12" s="144"/>
      <c r="P12" s="62">
        <v>42998</v>
      </c>
    </row>
    <row r="13" spans="1:16" s="6" customFormat="1" ht="22.5" customHeight="1" x14ac:dyDescent="0.25">
      <c r="A13" s="21">
        <v>50</v>
      </c>
      <c r="B13" s="9">
        <v>42880</v>
      </c>
      <c r="C13" s="22" t="s">
        <v>49</v>
      </c>
      <c r="D13" s="23">
        <v>10500</v>
      </c>
      <c r="E13" s="9"/>
      <c r="F13" s="9"/>
      <c r="G13" s="153"/>
      <c r="H13" s="9"/>
      <c r="I13" s="9"/>
      <c r="J13" s="9"/>
      <c r="K13" s="9"/>
      <c r="L13" s="9"/>
      <c r="M13" s="9"/>
      <c r="N13" s="143" t="s">
        <v>0</v>
      </c>
      <c r="O13" s="144"/>
      <c r="P13" s="62">
        <v>43056</v>
      </c>
    </row>
    <row r="14" spans="1:16" ht="12" x14ac:dyDescent="0.2">
      <c r="A14" s="21"/>
    </row>
  </sheetData>
  <mergeCells count="22">
    <mergeCell ref="N12:O12"/>
    <mergeCell ref="N13:O13"/>
    <mergeCell ref="G12:G13"/>
    <mergeCell ref="N9:O9"/>
    <mergeCell ref="N10:O10"/>
    <mergeCell ref="N11:O11"/>
    <mergeCell ref="G9:G11"/>
    <mergeCell ref="N7:O7"/>
    <mergeCell ref="N8:O8"/>
    <mergeCell ref="G7:G8"/>
    <mergeCell ref="P4:P5"/>
    <mergeCell ref="A4:A5"/>
    <mergeCell ref="B4:B5"/>
    <mergeCell ref="C4:C5"/>
    <mergeCell ref="D4:D5"/>
    <mergeCell ref="E4:E5"/>
    <mergeCell ref="F4:F5"/>
    <mergeCell ref="N6:O6"/>
    <mergeCell ref="G4:G5"/>
    <mergeCell ref="H4:H5"/>
    <mergeCell ref="I4:M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18"/>
  <sheetViews>
    <sheetView showGridLines="0" view="pageBreakPreview" topLeftCell="A7" zoomScaleNormal="100" zoomScaleSheetLayoutView="100" workbookViewId="0">
      <selection activeCell="E13" sqref="E1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66" t="s">
        <v>7</v>
      </c>
      <c r="J5" s="66" t="s">
        <v>7</v>
      </c>
      <c r="K5" s="66" t="s">
        <v>7</v>
      </c>
      <c r="L5" s="66" t="s">
        <v>7</v>
      </c>
      <c r="M5" s="66" t="s">
        <v>7</v>
      </c>
      <c r="N5" s="2" t="s">
        <v>0</v>
      </c>
      <c r="O5" s="3" t="s">
        <v>1</v>
      </c>
      <c r="P5" s="155"/>
    </row>
    <row r="6" spans="1:16" s="6" customFormat="1" ht="22.5" customHeight="1" x14ac:dyDescent="0.25">
      <c r="A6" s="21">
        <v>51</v>
      </c>
      <c r="B6" s="9">
        <v>42891</v>
      </c>
      <c r="C6" s="22" t="s">
        <v>35</v>
      </c>
      <c r="D6" s="23">
        <v>25700</v>
      </c>
      <c r="E6" s="9"/>
      <c r="F6" s="9"/>
      <c r="G6" s="156" t="s">
        <v>130</v>
      </c>
      <c r="H6" s="9"/>
      <c r="I6" s="9"/>
      <c r="J6" s="9"/>
      <c r="K6" s="9"/>
      <c r="L6" s="9"/>
      <c r="M6" s="9"/>
      <c r="N6" s="143" t="s">
        <v>0</v>
      </c>
      <c r="O6" s="144"/>
      <c r="P6" s="62">
        <v>42930</v>
      </c>
    </row>
    <row r="7" spans="1:16" s="6" customFormat="1" ht="22.5" customHeight="1" x14ac:dyDescent="0.25">
      <c r="A7" s="21">
        <v>52</v>
      </c>
      <c r="B7" s="9">
        <v>42891</v>
      </c>
      <c r="C7" s="22" t="s">
        <v>33</v>
      </c>
      <c r="D7" s="23">
        <v>20000</v>
      </c>
      <c r="E7" s="9"/>
      <c r="F7" s="9"/>
      <c r="G7" s="154"/>
      <c r="H7" s="9"/>
      <c r="I7" s="9"/>
      <c r="J7" s="9"/>
      <c r="K7" s="9"/>
      <c r="L7" s="9"/>
      <c r="M7" s="9"/>
      <c r="N7" s="143" t="s">
        <v>0</v>
      </c>
      <c r="O7" s="144"/>
      <c r="P7" s="62">
        <v>42899</v>
      </c>
    </row>
    <row r="8" spans="1:16" s="6" customFormat="1" ht="22.5" customHeight="1" x14ac:dyDescent="0.25">
      <c r="A8" s="21">
        <v>53</v>
      </c>
      <c r="B8" s="9">
        <v>42891</v>
      </c>
      <c r="C8" s="22" t="s">
        <v>104</v>
      </c>
      <c r="D8" s="23">
        <v>8500</v>
      </c>
      <c r="E8" s="9"/>
      <c r="F8" s="9"/>
      <c r="G8" s="153"/>
      <c r="H8" s="9"/>
      <c r="I8" s="9"/>
      <c r="J8" s="9"/>
      <c r="K8" s="9"/>
      <c r="L8" s="9"/>
      <c r="M8" s="9"/>
      <c r="N8" s="143" t="s">
        <v>0</v>
      </c>
      <c r="O8" s="144"/>
      <c r="P8" s="62">
        <v>42912</v>
      </c>
    </row>
    <row r="9" spans="1:16" s="6" customFormat="1" ht="22.5" customHeight="1" x14ac:dyDescent="0.25">
      <c r="A9" s="21">
        <v>54</v>
      </c>
      <c r="B9" s="9">
        <v>42902</v>
      </c>
      <c r="C9" s="22" t="s">
        <v>91</v>
      </c>
      <c r="D9" s="23">
        <v>1500</v>
      </c>
      <c r="E9" s="9"/>
      <c r="F9" s="9"/>
      <c r="G9" s="152" t="s">
        <v>132</v>
      </c>
      <c r="H9" s="9"/>
      <c r="I9" s="9"/>
      <c r="J9" s="9"/>
      <c r="K9" s="9"/>
      <c r="L9" s="9"/>
      <c r="M9" s="9"/>
      <c r="N9" s="143" t="s">
        <v>0</v>
      </c>
      <c r="O9" s="144"/>
      <c r="P9" s="62">
        <v>43038</v>
      </c>
    </row>
    <row r="10" spans="1:16" s="6" customFormat="1" ht="22.5" customHeight="1" x14ac:dyDescent="0.25">
      <c r="A10" s="21">
        <v>55</v>
      </c>
      <c r="B10" s="9">
        <v>42902</v>
      </c>
      <c r="C10" s="22" t="s">
        <v>131</v>
      </c>
      <c r="D10" s="23">
        <v>2500</v>
      </c>
      <c r="E10" s="9"/>
      <c r="F10" s="9"/>
      <c r="G10" s="154"/>
      <c r="H10" s="9"/>
      <c r="I10" s="9"/>
      <c r="J10" s="9"/>
      <c r="K10" s="9"/>
      <c r="L10" s="9"/>
      <c r="M10" s="9"/>
      <c r="N10" s="150" t="s">
        <v>1</v>
      </c>
      <c r="O10" s="151"/>
      <c r="P10" s="62"/>
    </row>
    <row r="11" spans="1:16" s="6" customFormat="1" ht="22.5" customHeight="1" x14ac:dyDescent="0.25">
      <c r="A11" s="21">
        <v>56</v>
      </c>
      <c r="B11" s="9">
        <v>42902</v>
      </c>
      <c r="C11" s="22" t="s">
        <v>53</v>
      </c>
      <c r="D11" s="23">
        <v>10000</v>
      </c>
      <c r="E11" s="9"/>
      <c r="F11" s="9"/>
      <c r="G11" s="154"/>
      <c r="H11" s="9"/>
      <c r="I11" s="9"/>
      <c r="J11" s="9"/>
      <c r="K11" s="9"/>
      <c r="L11" s="9"/>
      <c r="M11" s="9"/>
      <c r="N11" s="143" t="s">
        <v>0</v>
      </c>
      <c r="O11" s="144"/>
      <c r="P11" s="62">
        <v>42986</v>
      </c>
    </row>
    <row r="12" spans="1:16" s="6" customFormat="1" ht="22.5" customHeight="1" x14ac:dyDescent="0.25">
      <c r="A12" s="21">
        <v>57</v>
      </c>
      <c r="B12" s="9">
        <v>42902</v>
      </c>
      <c r="C12" s="22" t="s">
        <v>51</v>
      </c>
      <c r="D12" s="23">
        <v>10500</v>
      </c>
      <c r="E12" s="9"/>
      <c r="F12" s="9"/>
      <c r="G12" s="154"/>
      <c r="H12" s="9"/>
      <c r="I12" s="9"/>
      <c r="J12" s="9"/>
      <c r="K12" s="9"/>
      <c r="L12" s="9"/>
      <c r="M12" s="9"/>
      <c r="N12" s="143" t="s">
        <v>0</v>
      </c>
      <c r="O12" s="144"/>
      <c r="P12" s="62">
        <v>42986</v>
      </c>
    </row>
    <row r="13" spans="1:16" s="6" customFormat="1" ht="22.5" customHeight="1" x14ac:dyDescent="0.25">
      <c r="A13" s="21">
        <v>58</v>
      </c>
      <c r="B13" s="9">
        <v>42902</v>
      </c>
      <c r="C13" s="22" t="s">
        <v>57</v>
      </c>
      <c r="D13" s="23">
        <v>10000</v>
      </c>
      <c r="E13" s="9"/>
      <c r="F13" s="9"/>
      <c r="G13" s="153"/>
      <c r="H13" s="9"/>
      <c r="I13" s="9"/>
      <c r="J13" s="9"/>
      <c r="K13" s="9"/>
      <c r="L13" s="9"/>
      <c r="M13" s="9"/>
      <c r="N13" s="143" t="s">
        <v>0</v>
      </c>
      <c r="O13" s="144"/>
      <c r="P13" s="62">
        <v>43012</v>
      </c>
    </row>
    <row r="14" spans="1:16" s="6" customFormat="1" ht="22.5" customHeight="1" x14ac:dyDescent="0.25">
      <c r="A14" s="21">
        <v>59</v>
      </c>
      <c r="B14" s="9">
        <v>42908</v>
      </c>
      <c r="C14" s="22" t="s">
        <v>63</v>
      </c>
      <c r="D14" s="23">
        <v>71000</v>
      </c>
      <c r="E14" s="9"/>
      <c r="F14" s="9"/>
      <c r="G14" s="67" t="s">
        <v>133</v>
      </c>
      <c r="H14" s="9"/>
      <c r="I14" s="9"/>
      <c r="J14" s="9"/>
      <c r="K14" s="9"/>
      <c r="L14" s="9"/>
      <c r="M14" s="9"/>
      <c r="N14" s="143" t="s">
        <v>0</v>
      </c>
      <c r="O14" s="144"/>
      <c r="P14" s="28">
        <v>42965</v>
      </c>
    </row>
    <row r="15" spans="1:16" s="6" customFormat="1" ht="22.5" customHeight="1" x14ac:dyDescent="0.25">
      <c r="A15" s="21">
        <v>60</v>
      </c>
      <c r="B15" s="9">
        <v>42916</v>
      </c>
      <c r="C15" s="22" t="s">
        <v>137</v>
      </c>
      <c r="D15" s="23">
        <v>20500</v>
      </c>
      <c r="E15" s="9"/>
      <c r="F15" s="9"/>
      <c r="G15" s="152" t="s">
        <v>134</v>
      </c>
      <c r="H15" s="9"/>
      <c r="I15" s="9"/>
      <c r="J15" s="9"/>
      <c r="K15" s="9"/>
      <c r="L15" s="9"/>
      <c r="M15" s="9"/>
      <c r="N15" s="143" t="s">
        <v>0</v>
      </c>
      <c r="O15" s="144"/>
      <c r="P15" s="28">
        <v>42944</v>
      </c>
    </row>
    <row r="16" spans="1:16" s="6" customFormat="1" ht="22.5" customHeight="1" x14ac:dyDescent="0.25">
      <c r="A16" s="21">
        <v>61</v>
      </c>
      <c r="B16" s="9">
        <v>42916</v>
      </c>
      <c r="C16" s="22" t="s">
        <v>136</v>
      </c>
      <c r="D16" s="23">
        <v>20500</v>
      </c>
      <c r="E16" s="9"/>
      <c r="F16" s="9"/>
      <c r="G16" s="153"/>
      <c r="H16" s="9"/>
      <c r="I16" s="9"/>
      <c r="J16" s="9"/>
      <c r="K16" s="9"/>
      <c r="L16" s="9"/>
      <c r="M16" s="9"/>
      <c r="N16" s="143" t="s">
        <v>0</v>
      </c>
      <c r="O16" s="144"/>
      <c r="P16" s="28">
        <v>42944</v>
      </c>
    </row>
    <row r="17" spans="1:16" s="6" customFormat="1" ht="22.5" customHeight="1" x14ac:dyDescent="0.25">
      <c r="A17" s="21">
        <v>62</v>
      </c>
      <c r="B17" s="9">
        <v>42923</v>
      </c>
      <c r="C17" s="22" t="s">
        <v>104</v>
      </c>
      <c r="D17" s="23">
        <v>20500</v>
      </c>
      <c r="E17" s="9"/>
      <c r="F17" s="9"/>
      <c r="G17" s="37" t="s">
        <v>135</v>
      </c>
      <c r="H17" s="9"/>
      <c r="I17" s="9"/>
      <c r="J17" s="9"/>
      <c r="K17" s="9"/>
      <c r="L17" s="9"/>
      <c r="M17" s="9"/>
      <c r="N17" s="143" t="s">
        <v>0</v>
      </c>
      <c r="O17" s="144"/>
      <c r="P17" s="62">
        <v>42944</v>
      </c>
    </row>
    <row r="18" spans="1:16" ht="12" x14ac:dyDescent="0.2">
      <c r="A18" s="21"/>
    </row>
  </sheetData>
  <mergeCells count="26">
    <mergeCell ref="P4:P5"/>
    <mergeCell ref="N12:O12"/>
    <mergeCell ref="N13:O13"/>
    <mergeCell ref="G6:G8"/>
    <mergeCell ref="N7:O7"/>
    <mergeCell ref="N8:O8"/>
    <mergeCell ref="N9:O9"/>
    <mergeCell ref="N10:O10"/>
    <mergeCell ref="N11:O11"/>
    <mergeCell ref="N6:O6"/>
    <mergeCell ref="G9:G13"/>
    <mergeCell ref="G4:G5"/>
    <mergeCell ref="H4:H5"/>
    <mergeCell ref="I4:M4"/>
    <mergeCell ref="N4:O4"/>
    <mergeCell ref="F4:F5"/>
    <mergeCell ref="A4:A5"/>
    <mergeCell ref="B4:B5"/>
    <mergeCell ref="C4:C5"/>
    <mergeCell ref="D4:D5"/>
    <mergeCell ref="E4:E5"/>
    <mergeCell ref="N17:O17"/>
    <mergeCell ref="G15:G16"/>
    <mergeCell ref="N15:O15"/>
    <mergeCell ref="N16:O16"/>
    <mergeCell ref="N14:O14"/>
  </mergeCells>
  <pageMargins left="0.25" right="0.25" top="0.39" bottom="0.36" header="0.25" footer="0.19"/>
  <pageSetup scale="4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21"/>
  <sheetViews>
    <sheetView showGridLines="0" view="pageBreakPreview" zoomScaleNormal="100" zoomScaleSheetLayoutView="100" workbookViewId="0">
      <selection activeCell="D20" sqref="D20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58"/>
      <c r="B5" s="159"/>
      <c r="C5" s="157"/>
      <c r="D5" s="157"/>
      <c r="E5" s="157"/>
      <c r="F5" s="157"/>
      <c r="G5" s="142"/>
      <c r="H5" s="157"/>
      <c r="I5" s="69" t="s">
        <v>7</v>
      </c>
      <c r="J5" s="69" t="s">
        <v>7</v>
      </c>
      <c r="K5" s="69" t="s">
        <v>7</v>
      </c>
      <c r="L5" s="69" t="s">
        <v>7</v>
      </c>
      <c r="M5" s="69" t="s">
        <v>7</v>
      </c>
      <c r="N5" s="70" t="s">
        <v>0</v>
      </c>
      <c r="O5" s="71" t="s">
        <v>1</v>
      </c>
      <c r="P5" s="155"/>
    </row>
    <row r="6" spans="1:16" ht="19.5" customHeight="1" x14ac:dyDescent="0.2">
      <c r="A6" s="21">
        <v>63</v>
      </c>
      <c r="B6" s="9">
        <v>42923</v>
      </c>
      <c r="C6" s="75" t="s">
        <v>139</v>
      </c>
      <c r="D6" s="75">
        <v>350</v>
      </c>
      <c r="E6" s="75"/>
      <c r="F6" s="75"/>
      <c r="G6" s="152" t="s">
        <v>141</v>
      </c>
      <c r="H6" s="75"/>
      <c r="I6" s="75"/>
      <c r="J6" s="75"/>
      <c r="K6" s="75"/>
      <c r="L6" s="75"/>
      <c r="M6" s="75"/>
      <c r="N6" s="143" t="s">
        <v>0</v>
      </c>
      <c r="O6" s="144"/>
      <c r="P6" s="62">
        <v>42935</v>
      </c>
    </row>
    <row r="7" spans="1:16" ht="19.5" customHeight="1" x14ac:dyDescent="0.2">
      <c r="A7" s="21">
        <v>64</v>
      </c>
      <c r="B7" s="9">
        <v>42923</v>
      </c>
      <c r="C7" s="75" t="s">
        <v>140</v>
      </c>
      <c r="D7" s="75">
        <v>500</v>
      </c>
      <c r="E7" s="75"/>
      <c r="F7" s="75"/>
      <c r="G7" s="153"/>
      <c r="H7" s="75"/>
      <c r="I7" s="75"/>
      <c r="J7" s="75"/>
      <c r="K7" s="75"/>
      <c r="L7" s="75"/>
      <c r="M7" s="75"/>
      <c r="N7" s="150" t="s">
        <v>1</v>
      </c>
      <c r="O7" s="151"/>
      <c r="P7" s="76"/>
    </row>
    <row r="8" spans="1:16" s="6" customFormat="1" ht="22.5" customHeight="1" x14ac:dyDescent="0.25">
      <c r="A8" s="72">
        <v>65</v>
      </c>
      <c r="B8" s="9">
        <v>42927</v>
      </c>
      <c r="C8" s="73" t="s">
        <v>35</v>
      </c>
      <c r="D8" s="23">
        <v>25700</v>
      </c>
      <c r="E8" s="9"/>
      <c r="F8" s="9"/>
      <c r="G8" s="154" t="s">
        <v>138</v>
      </c>
      <c r="H8" s="9"/>
      <c r="I8" s="9"/>
      <c r="J8" s="9"/>
      <c r="K8" s="9"/>
      <c r="L8" s="9"/>
      <c r="M8" s="9"/>
      <c r="N8" s="143" t="s">
        <v>0</v>
      </c>
      <c r="O8" s="144"/>
      <c r="P8" s="74">
        <v>42964</v>
      </c>
    </row>
    <row r="9" spans="1:16" s="6" customFormat="1" ht="22.5" customHeight="1" x14ac:dyDescent="0.25">
      <c r="A9" s="21">
        <v>66</v>
      </c>
      <c r="B9" s="9">
        <v>42927</v>
      </c>
      <c r="C9" s="22" t="s">
        <v>36</v>
      </c>
      <c r="D9" s="23">
        <v>10500</v>
      </c>
      <c r="E9" s="9"/>
      <c r="F9" s="9"/>
      <c r="G9" s="154"/>
      <c r="H9" s="9"/>
      <c r="I9" s="9"/>
      <c r="J9" s="9"/>
      <c r="K9" s="9"/>
      <c r="L9" s="9"/>
      <c r="M9" s="9"/>
      <c r="N9" s="143" t="s">
        <v>0</v>
      </c>
      <c r="O9" s="144"/>
      <c r="P9" s="62">
        <v>42955</v>
      </c>
    </row>
    <row r="10" spans="1:16" s="6" customFormat="1" ht="22.5" customHeight="1" x14ac:dyDescent="0.25">
      <c r="A10" s="21">
        <v>67</v>
      </c>
      <c r="B10" s="9">
        <v>42927</v>
      </c>
      <c r="C10" s="22" t="s">
        <v>34</v>
      </c>
      <c r="D10" s="23">
        <v>10500</v>
      </c>
      <c r="E10" s="9"/>
      <c r="F10" s="9"/>
      <c r="G10" s="153"/>
      <c r="H10" s="9"/>
      <c r="I10" s="9"/>
      <c r="J10" s="9"/>
      <c r="K10" s="9"/>
      <c r="L10" s="9"/>
      <c r="M10" s="9"/>
      <c r="N10" s="143" t="s">
        <v>0</v>
      </c>
      <c r="O10" s="144"/>
      <c r="P10" s="62">
        <v>42976</v>
      </c>
    </row>
    <row r="11" spans="1:16" s="6" customFormat="1" ht="22.5" customHeight="1" x14ac:dyDescent="0.25">
      <c r="A11" s="21">
        <v>68</v>
      </c>
      <c r="B11" s="9">
        <v>42941</v>
      </c>
      <c r="C11" s="73" t="s">
        <v>35</v>
      </c>
      <c r="D11" s="23"/>
      <c r="E11" s="9"/>
      <c r="F11" s="9"/>
      <c r="G11" s="152" t="s">
        <v>142</v>
      </c>
      <c r="H11" s="9"/>
      <c r="I11" s="9"/>
      <c r="J11" s="9"/>
      <c r="K11" s="9"/>
      <c r="L11" s="9"/>
      <c r="M11" s="9"/>
      <c r="N11" s="143" t="s">
        <v>0</v>
      </c>
      <c r="O11" s="144"/>
      <c r="P11" s="62">
        <v>42984</v>
      </c>
    </row>
    <row r="12" spans="1:16" s="6" customFormat="1" ht="22.5" customHeight="1" x14ac:dyDescent="0.25">
      <c r="A12" s="21">
        <v>69</v>
      </c>
      <c r="B12" s="9">
        <v>42941</v>
      </c>
      <c r="C12" s="22" t="s">
        <v>36</v>
      </c>
      <c r="D12" s="23"/>
      <c r="E12" s="9"/>
      <c r="F12" s="9"/>
      <c r="G12" s="154"/>
      <c r="H12" s="9"/>
      <c r="I12" s="9"/>
      <c r="J12" s="9"/>
      <c r="K12" s="9"/>
      <c r="L12" s="9"/>
      <c r="M12" s="9"/>
      <c r="N12" s="143" t="s">
        <v>0</v>
      </c>
      <c r="O12" s="144"/>
      <c r="P12" s="62">
        <v>42984</v>
      </c>
    </row>
    <row r="13" spans="1:16" s="6" customFormat="1" ht="22.5" customHeight="1" x14ac:dyDescent="0.25">
      <c r="A13" s="21">
        <v>70</v>
      </c>
      <c r="B13" s="9">
        <v>42941</v>
      </c>
      <c r="C13" s="22" t="s">
        <v>34</v>
      </c>
      <c r="D13" s="23"/>
      <c r="E13" s="9"/>
      <c r="F13" s="9"/>
      <c r="G13" s="154"/>
      <c r="H13" s="9"/>
      <c r="I13" s="9"/>
      <c r="J13" s="9"/>
      <c r="K13" s="9"/>
      <c r="L13" s="9"/>
      <c r="M13" s="9"/>
      <c r="N13" s="143" t="s">
        <v>0</v>
      </c>
      <c r="O13" s="144"/>
      <c r="P13" s="62">
        <v>42999</v>
      </c>
    </row>
    <row r="14" spans="1:16" s="6" customFormat="1" ht="22.5" customHeight="1" x14ac:dyDescent="0.25">
      <c r="A14" s="21">
        <v>71</v>
      </c>
      <c r="B14" s="9">
        <v>42941</v>
      </c>
      <c r="C14" s="22" t="s">
        <v>137</v>
      </c>
      <c r="D14" s="23"/>
      <c r="E14" s="9"/>
      <c r="F14" s="9"/>
      <c r="G14" s="154"/>
      <c r="H14" s="9"/>
      <c r="I14" s="9"/>
      <c r="J14" s="9"/>
      <c r="K14" s="9"/>
      <c r="L14" s="9"/>
      <c r="M14" s="9"/>
      <c r="N14" s="143" t="s">
        <v>0</v>
      </c>
      <c r="O14" s="144"/>
      <c r="P14" s="62">
        <v>42944</v>
      </c>
    </row>
    <row r="15" spans="1:16" s="6" customFormat="1" ht="22.5" customHeight="1" x14ac:dyDescent="0.25">
      <c r="A15" s="21">
        <v>72</v>
      </c>
      <c r="B15" s="9">
        <v>42941</v>
      </c>
      <c r="C15" s="22" t="s">
        <v>136</v>
      </c>
      <c r="D15" s="23"/>
      <c r="E15" s="9"/>
      <c r="F15" s="9"/>
      <c r="G15" s="154"/>
      <c r="H15" s="9"/>
      <c r="I15" s="9"/>
      <c r="J15" s="9"/>
      <c r="K15" s="9"/>
      <c r="L15" s="9"/>
      <c r="M15" s="9"/>
      <c r="N15" s="143" t="s">
        <v>0</v>
      </c>
      <c r="O15" s="144"/>
      <c r="P15" s="62">
        <v>42971</v>
      </c>
    </row>
    <row r="16" spans="1:16" s="6" customFormat="1" ht="22.5" customHeight="1" x14ac:dyDescent="0.25">
      <c r="A16" s="21">
        <v>73</v>
      </c>
      <c r="B16" s="9">
        <v>42941</v>
      </c>
      <c r="C16" s="22">
        <v>4069</v>
      </c>
      <c r="D16" s="23"/>
      <c r="E16" s="9"/>
      <c r="F16" s="9"/>
      <c r="G16" s="153"/>
      <c r="H16" s="9"/>
      <c r="I16" s="9"/>
      <c r="J16" s="9"/>
      <c r="K16" s="9"/>
      <c r="L16" s="9"/>
      <c r="M16" s="9"/>
      <c r="N16" s="143" t="s">
        <v>0</v>
      </c>
      <c r="O16" s="144"/>
      <c r="P16" s="28">
        <v>43112</v>
      </c>
    </row>
    <row r="17" spans="1:16" s="6" customFormat="1" ht="22.5" customHeight="1" x14ac:dyDescent="0.25">
      <c r="A17" s="21">
        <v>74</v>
      </c>
      <c r="B17" s="9">
        <v>42941</v>
      </c>
      <c r="C17" s="22" t="s">
        <v>63</v>
      </c>
      <c r="D17" s="23"/>
      <c r="E17" s="9"/>
      <c r="F17" s="9"/>
      <c r="G17" s="68" t="s">
        <v>143</v>
      </c>
      <c r="H17" s="9"/>
      <c r="I17" s="9"/>
      <c r="J17" s="9"/>
      <c r="K17" s="9"/>
      <c r="L17" s="9"/>
      <c r="M17" s="9"/>
      <c r="N17" s="143" t="s">
        <v>0</v>
      </c>
      <c r="O17" s="144"/>
      <c r="P17" s="28">
        <v>42996</v>
      </c>
    </row>
    <row r="18" spans="1:16" s="6" customFormat="1" ht="22.5" customHeight="1" x14ac:dyDescent="0.25">
      <c r="A18" s="21">
        <v>75</v>
      </c>
      <c r="B18" s="9">
        <v>42943</v>
      </c>
      <c r="C18" s="22" t="s">
        <v>83</v>
      </c>
      <c r="D18" s="23">
        <v>2000</v>
      </c>
      <c r="E18" s="9"/>
      <c r="F18" s="9"/>
      <c r="G18" s="152" t="s">
        <v>144</v>
      </c>
      <c r="H18" s="9"/>
      <c r="I18" s="9"/>
      <c r="J18" s="9"/>
      <c r="K18" s="9"/>
      <c r="L18" s="9"/>
      <c r="M18" s="9"/>
      <c r="N18" s="150" t="s">
        <v>1</v>
      </c>
      <c r="O18" s="151"/>
      <c r="P18" s="28"/>
    </row>
    <row r="19" spans="1:16" s="6" customFormat="1" ht="22.5" customHeight="1" x14ac:dyDescent="0.25">
      <c r="A19" s="21">
        <v>76</v>
      </c>
      <c r="B19" s="9">
        <v>42943</v>
      </c>
      <c r="C19" s="22" t="s">
        <v>51</v>
      </c>
      <c r="D19" s="23">
        <v>10500</v>
      </c>
      <c r="E19" s="9"/>
      <c r="F19" s="9"/>
      <c r="G19" s="154"/>
      <c r="H19" s="9"/>
      <c r="I19" s="9"/>
      <c r="J19" s="9"/>
      <c r="K19" s="9"/>
      <c r="L19" s="9"/>
      <c r="M19" s="9"/>
      <c r="N19" s="143" t="s">
        <v>0</v>
      </c>
      <c r="O19" s="144"/>
      <c r="P19" s="62">
        <v>42998</v>
      </c>
    </row>
    <row r="20" spans="1:16" s="6" customFormat="1" ht="22.5" customHeight="1" x14ac:dyDescent="0.25">
      <c r="A20" s="21">
        <v>77</v>
      </c>
      <c r="B20" s="9">
        <v>42943</v>
      </c>
      <c r="C20" s="22" t="s">
        <v>53</v>
      </c>
      <c r="D20" s="23">
        <v>10000</v>
      </c>
      <c r="E20" s="9"/>
      <c r="F20" s="9"/>
      <c r="G20" s="153"/>
      <c r="H20" s="9"/>
      <c r="I20" s="9"/>
      <c r="J20" s="9"/>
      <c r="K20" s="9"/>
      <c r="L20" s="9"/>
      <c r="M20" s="9"/>
      <c r="N20" s="143" t="s">
        <v>0</v>
      </c>
      <c r="O20" s="144"/>
      <c r="P20" s="62">
        <v>42986</v>
      </c>
    </row>
    <row r="21" spans="1:16" ht="12" x14ac:dyDescent="0.2">
      <c r="A21" s="21"/>
    </row>
  </sheetData>
  <mergeCells count="30">
    <mergeCell ref="P4:P5"/>
    <mergeCell ref="G6:G7"/>
    <mergeCell ref="N11:O11"/>
    <mergeCell ref="N12:O12"/>
    <mergeCell ref="N13:O13"/>
    <mergeCell ref="G8:G10"/>
    <mergeCell ref="N8:O8"/>
    <mergeCell ref="N9:O9"/>
    <mergeCell ref="N10:O10"/>
    <mergeCell ref="G11:G16"/>
    <mergeCell ref="N16:O16"/>
    <mergeCell ref="N6:O6"/>
    <mergeCell ref="N7:O7"/>
    <mergeCell ref="N15:O15"/>
    <mergeCell ref="N20:O20"/>
    <mergeCell ref="G18:G20"/>
    <mergeCell ref="F4:F5"/>
    <mergeCell ref="A4:A5"/>
    <mergeCell ref="B4:B5"/>
    <mergeCell ref="C4:C5"/>
    <mergeCell ref="D4:D5"/>
    <mergeCell ref="E4:E5"/>
    <mergeCell ref="G4:G5"/>
    <mergeCell ref="H4:H5"/>
    <mergeCell ref="I4:M4"/>
    <mergeCell ref="N4:O4"/>
    <mergeCell ref="N14:O14"/>
    <mergeCell ref="N17:O17"/>
    <mergeCell ref="N18:O18"/>
    <mergeCell ref="N19:O19"/>
  </mergeCells>
  <pageMargins left="0.25" right="0.25" top="0.39" bottom="0.36" header="0.25" footer="0.19"/>
  <pageSetup scale="4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24"/>
  <sheetViews>
    <sheetView showGridLines="0" view="pageBreakPreview" topLeftCell="A7" zoomScaleNormal="100" zoomScaleSheetLayoutView="100" workbookViewId="0">
      <selection activeCell="D27" sqref="D27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63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57"/>
      <c r="D5" s="157"/>
      <c r="E5" s="157"/>
      <c r="F5" s="157"/>
      <c r="G5" s="163"/>
      <c r="H5" s="157"/>
      <c r="I5" s="78" t="s">
        <v>7</v>
      </c>
      <c r="J5" s="78" t="s">
        <v>7</v>
      </c>
      <c r="K5" s="78" t="s">
        <v>7</v>
      </c>
      <c r="L5" s="78" t="s">
        <v>7</v>
      </c>
      <c r="M5" s="78" t="s">
        <v>7</v>
      </c>
      <c r="N5" s="70" t="s">
        <v>0</v>
      </c>
      <c r="O5" s="71" t="s">
        <v>1</v>
      </c>
      <c r="P5" s="155"/>
    </row>
    <row r="6" spans="1:16" ht="19.5" customHeight="1" x14ac:dyDescent="0.2">
      <c r="A6" s="21">
        <v>78</v>
      </c>
      <c r="B6" s="160">
        <v>42923</v>
      </c>
      <c r="C6" s="79" t="s">
        <v>145</v>
      </c>
      <c r="D6" s="79">
        <v>100</v>
      </c>
      <c r="E6" s="79"/>
      <c r="F6" s="79"/>
      <c r="G6" s="152" t="s">
        <v>158</v>
      </c>
      <c r="H6" s="79"/>
      <c r="I6" s="79"/>
      <c r="J6" s="79"/>
      <c r="K6" s="79"/>
      <c r="L6" s="79"/>
      <c r="M6" s="79"/>
      <c r="N6" s="143" t="s">
        <v>0</v>
      </c>
      <c r="O6" s="144"/>
      <c r="P6" s="62"/>
    </row>
    <row r="7" spans="1:16" ht="19.5" customHeight="1" x14ac:dyDescent="0.2">
      <c r="A7" s="21">
        <v>79</v>
      </c>
      <c r="B7" s="161"/>
      <c r="C7" s="79" t="s">
        <v>146</v>
      </c>
      <c r="D7" s="79">
        <v>100</v>
      </c>
      <c r="E7" s="79"/>
      <c r="F7" s="79"/>
      <c r="G7" s="154"/>
      <c r="H7" s="79"/>
      <c r="I7" s="79"/>
      <c r="J7" s="79"/>
      <c r="K7" s="79"/>
      <c r="L7" s="79"/>
      <c r="M7" s="79"/>
      <c r="N7" s="143" t="s">
        <v>0</v>
      </c>
      <c r="O7" s="144"/>
      <c r="P7" s="76"/>
    </row>
    <row r="8" spans="1:16" s="6" customFormat="1" ht="22.5" customHeight="1" x14ac:dyDescent="0.25">
      <c r="A8" s="21">
        <v>80</v>
      </c>
      <c r="B8" s="161"/>
      <c r="C8" s="79" t="s">
        <v>147</v>
      </c>
      <c r="D8" s="79">
        <v>100</v>
      </c>
      <c r="E8" s="9"/>
      <c r="F8" s="9"/>
      <c r="G8" s="154"/>
      <c r="H8" s="9"/>
      <c r="I8" s="9"/>
      <c r="J8" s="9"/>
      <c r="K8" s="9"/>
      <c r="L8" s="9"/>
      <c r="M8" s="9"/>
      <c r="N8" s="143" t="s">
        <v>0</v>
      </c>
      <c r="O8" s="144"/>
      <c r="P8" s="74"/>
    </row>
    <row r="9" spans="1:16" s="6" customFormat="1" ht="22.5" customHeight="1" x14ac:dyDescent="0.25">
      <c r="A9" s="21">
        <v>81</v>
      </c>
      <c r="B9" s="161"/>
      <c r="C9" s="79" t="s">
        <v>148</v>
      </c>
      <c r="D9" s="79">
        <v>100</v>
      </c>
      <c r="E9" s="9"/>
      <c r="F9" s="9"/>
      <c r="G9" s="154"/>
      <c r="H9" s="9"/>
      <c r="I9" s="9"/>
      <c r="J9" s="9"/>
      <c r="K9" s="9"/>
      <c r="L9" s="9"/>
      <c r="M9" s="9"/>
      <c r="N9" s="143" t="s">
        <v>0</v>
      </c>
      <c r="O9" s="144"/>
      <c r="P9" s="62"/>
    </row>
    <row r="10" spans="1:16" s="6" customFormat="1" ht="22.5" customHeight="1" x14ac:dyDescent="0.25">
      <c r="A10" s="21">
        <v>82</v>
      </c>
      <c r="B10" s="161"/>
      <c r="C10" s="79" t="s">
        <v>149</v>
      </c>
      <c r="D10" s="79">
        <v>100</v>
      </c>
      <c r="E10" s="9"/>
      <c r="F10" s="9"/>
      <c r="G10" s="154"/>
      <c r="H10" s="9"/>
      <c r="I10" s="9"/>
      <c r="J10" s="9"/>
      <c r="K10" s="9"/>
      <c r="L10" s="9"/>
      <c r="M10" s="9"/>
      <c r="N10" s="143" t="s">
        <v>0</v>
      </c>
      <c r="O10" s="144"/>
      <c r="P10" s="62"/>
    </row>
    <row r="11" spans="1:16" s="6" customFormat="1" ht="22.5" customHeight="1" x14ac:dyDescent="0.25">
      <c r="A11" s="21">
        <v>83</v>
      </c>
      <c r="B11" s="161"/>
      <c r="C11" s="79" t="s">
        <v>150</v>
      </c>
      <c r="D11" s="79">
        <v>100</v>
      </c>
      <c r="E11" s="9"/>
      <c r="F11" s="9"/>
      <c r="G11" s="154"/>
      <c r="H11" s="9"/>
      <c r="I11" s="9"/>
      <c r="J11" s="9"/>
      <c r="K11" s="9"/>
      <c r="L11" s="9"/>
      <c r="M11" s="9"/>
      <c r="N11" s="143" t="s">
        <v>0</v>
      </c>
      <c r="O11" s="144"/>
      <c r="P11" s="62"/>
    </row>
    <row r="12" spans="1:16" s="6" customFormat="1" ht="22.5" customHeight="1" x14ac:dyDescent="0.25">
      <c r="A12" s="21">
        <v>84</v>
      </c>
      <c r="B12" s="161"/>
      <c r="C12" s="79" t="s">
        <v>151</v>
      </c>
      <c r="D12" s="79">
        <v>100</v>
      </c>
      <c r="E12" s="9"/>
      <c r="F12" s="9"/>
      <c r="G12" s="154"/>
      <c r="H12" s="9"/>
      <c r="I12" s="9"/>
      <c r="J12" s="9"/>
      <c r="K12" s="9"/>
      <c r="L12" s="9"/>
      <c r="M12" s="9"/>
      <c r="N12" s="143" t="s">
        <v>0</v>
      </c>
      <c r="O12" s="144"/>
      <c r="P12" s="62"/>
    </row>
    <row r="13" spans="1:16" s="6" customFormat="1" ht="22.5" customHeight="1" x14ac:dyDescent="0.25">
      <c r="A13" s="21">
        <v>85</v>
      </c>
      <c r="B13" s="161"/>
      <c r="C13" s="79" t="s">
        <v>152</v>
      </c>
      <c r="D13" s="79">
        <v>100</v>
      </c>
      <c r="E13" s="9"/>
      <c r="F13" s="9"/>
      <c r="G13" s="154"/>
      <c r="H13" s="9"/>
      <c r="I13" s="9"/>
      <c r="J13" s="9"/>
      <c r="K13" s="9"/>
      <c r="L13" s="9"/>
      <c r="M13" s="9"/>
      <c r="N13" s="143" t="s">
        <v>0</v>
      </c>
      <c r="O13" s="144"/>
      <c r="P13" s="62"/>
    </row>
    <row r="14" spans="1:16" s="6" customFormat="1" ht="22.5" customHeight="1" x14ac:dyDescent="0.25">
      <c r="A14" s="21">
        <v>86</v>
      </c>
      <c r="B14" s="161"/>
      <c r="C14" s="79" t="s">
        <v>153</v>
      </c>
      <c r="D14" s="79">
        <v>100</v>
      </c>
      <c r="E14" s="9"/>
      <c r="F14" s="9"/>
      <c r="G14" s="154"/>
      <c r="H14" s="9"/>
      <c r="I14" s="9"/>
      <c r="J14" s="9"/>
      <c r="K14" s="9"/>
      <c r="L14" s="9"/>
      <c r="M14" s="9"/>
      <c r="N14" s="143" t="s">
        <v>0</v>
      </c>
      <c r="O14" s="144"/>
      <c r="P14" s="62"/>
    </row>
    <row r="15" spans="1:16" s="6" customFormat="1" ht="22.5" customHeight="1" x14ac:dyDescent="0.25">
      <c r="A15" s="21">
        <v>87</v>
      </c>
      <c r="B15" s="161"/>
      <c r="C15" s="79" t="s">
        <v>154</v>
      </c>
      <c r="D15" s="79">
        <v>100</v>
      </c>
      <c r="E15" s="9"/>
      <c r="F15" s="9"/>
      <c r="G15" s="154"/>
      <c r="H15" s="9"/>
      <c r="I15" s="9"/>
      <c r="J15" s="9"/>
      <c r="K15" s="9"/>
      <c r="L15" s="9"/>
      <c r="M15" s="9"/>
      <c r="N15" s="143" t="s">
        <v>0</v>
      </c>
      <c r="O15" s="144"/>
      <c r="P15" s="62"/>
    </row>
    <row r="16" spans="1:16" s="6" customFormat="1" ht="22.5" customHeight="1" x14ac:dyDescent="0.25">
      <c r="A16" s="21">
        <v>88</v>
      </c>
      <c r="B16" s="161"/>
      <c r="C16" s="79" t="s">
        <v>155</v>
      </c>
      <c r="D16" s="79">
        <v>100</v>
      </c>
      <c r="E16" s="9"/>
      <c r="F16" s="9"/>
      <c r="G16" s="154"/>
      <c r="H16" s="9"/>
      <c r="I16" s="9"/>
      <c r="J16" s="9"/>
      <c r="K16" s="9"/>
      <c r="L16" s="9"/>
      <c r="M16" s="9"/>
      <c r="N16" s="143" t="s">
        <v>0</v>
      </c>
      <c r="O16" s="144"/>
      <c r="P16" s="28"/>
    </row>
    <row r="17" spans="1:16" s="6" customFormat="1" ht="22.5" customHeight="1" x14ac:dyDescent="0.25">
      <c r="A17" s="21">
        <v>89</v>
      </c>
      <c r="B17" s="161"/>
      <c r="C17" s="79" t="s">
        <v>156</v>
      </c>
      <c r="D17" s="79">
        <v>100</v>
      </c>
      <c r="E17" s="9"/>
      <c r="F17" s="9"/>
      <c r="G17" s="154"/>
      <c r="H17" s="9"/>
      <c r="I17" s="9"/>
      <c r="J17" s="9"/>
      <c r="K17" s="9"/>
      <c r="L17" s="9"/>
      <c r="M17" s="9"/>
      <c r="N17" s="143" t="s">
        <v>0</v>
      </c>
      <c r="O17" s="144"/>
      <c r="P17" s="28"/>
    </row>
    <row r="18" spans="1:16" s="6" customFormat="1" ht="22.5" customHeight="1" x14ac:dyDescent="0.25">
      <c r="A18" s="21">
        <v>90</v>
      </c>
      <c r="B18" s="161"/>
      <c r="C18" s="79" t="s">
        <v>157</v>
      </c>
      <c r="D18" s="79">
        <v>100</v>
      </c>
      <c r="E18" s="9"/>
      <c r="F18" s="9"/>
      <c r="G18" s="154"/>
      <c r="H18" s="9"/>
      <c r="I18" s="9"/>
      <c r="J18" s="9"/>
      <c r="K18" s="9"/>
      <c r="L18" s="9"/>
      <c r="M18" s="9"/>
      <c r="N18" s="143" t="s">
        <v>0</v>
      </c>
      <c r="O18" s="144"/>
      <c r="P18" s="28"/>
    </row>
    <row r="19" spans="1:16" s="6" customFormat="1" ht="22.5" customHeight="1" x14ac:dyDescent="0.25">
      <c r="A19" s="21">
        <v>91</v>
      </c>
      <c r="B19" s="162"/>
      <c r="C19" s="80" t="s">
        <v>160</v>
      </c>
      <c r="D19" s="80">
        <v>100</v>
      </c>
      <c r="E19" s="81"/>
      <c r="F19" s="81"/>
      <c r="G19" s="153"/>
      <c r="H19" s="81"/>
      <c r="I19" s="81"/>
      <c r="J19" s="81"/>
      <c r="K19" s="81"/>
      <c r="L19" s="81"/>
      <c r="M19" s="81"/>
      <c r="N19" s="143" t="s">
        <v>0</v>
      </c>
      <c r="O19" s="144"/>
      <c r="P19" s="28"/>
    </row>
    <row r="20" spans="1:16" s="6" customFormat="1" ht="22.5" customHeight="1" x14ac:dyDescent="0.25">
      <c r="A20" s="21">
        <v>92</v>
      </c>
      <c r="B20" s="9">
        <v>42957</v>
      </c>
      <c r="C20" s="79" t="s">
        <v>70</v>
      </c>
      <c r="D20" s="79">
        <v>1000</v>
      </c>
      <c r="E20" s="9"/>
      <c r="F20" s="9"/>
      <c r="G20" s="77" t="s">
        <v>159</v>
      </c>
      <c r="H20" s="9"/>
      <c r="I20" s="9"/>
      <c r="J20" s="9"/>
      <c r="K20" s="9"/>
      <c r="L20" s="9"/>
      <c r="M20" s="9"/>
      <c r="N20" s="143" t="s">
        <v>0</v>
      </c>
      <c r="O20" s="144"/>
      <c r="P20" s="62">
        <v>43068</v>
      </c>
    </row>
    <row r="21" spans="1:16" s="6" customFormat="1" ht="22.5" customHeight="1" x14ac:dyDescent="0.25">
      <c r="A21" s="21">
        <v>93</v>
      </c>
      <c r="B21" s="9">
        <v>42978</v>
      </c>
      <c r="C21" s="22" t="s">
        <v>43</v>
      </c>
      <c r="D21" s="23">
        <v>6000</v>
      </c>
      <c r="E21" s="9"/>
      <c r="F21" s="9"/>
      <c r="G21" s="152" t="s">
        <v>161</v>
      </c>
      <c r="H21" s="9"/>
      <c r="I21" s="9"/>
      <c r="J21" s="9"/>
      <c r="K21" s="9"/>
      <c r="L21" s="9"/>
      <c r="M21" s="9"/>
      <c r="N21" s="150" t="s">
        <v>1</v>
      </c>
      <c r="O21" s="151"/>
      <c r="P21" s="62"/>
    </row>
    <row r="22" spans="1:16" s="6" customFormat="1" ht="22.5" customHeight="1" x14ac:dyDescent="0.25">
      <c r="A22" s="21">
        <v>94</v>
      </c>
      <c r="B22" s="83">
        <v>42978</v>
      </c>
      <c r="C22" s="22" t="s">
        <v>58</v>
      </c>
      <c r="D22" s="23">
        <v>6000</v>
      </c>
      <c r="E22" s="83"/>
      <c r="F22" s="83"/>
      <c r="G22" s="154"/>
      <c r="H22" s="83"/>
      <c r="I22" s="83"/>
      <c r="J22" s="83"/>
      <c r="K22" s="83"/>
      <c r="L22" s="83"/>
      <c r="M22" s="83"/>
      <c r="N22" s="150" t="s">
        <v>1</v>
      </c>
      <c r="O22" s="151"/>
      <c r="P22" s="62"/>
    </row>
    <row r="23" spans="1:16" s="6" customFormat="1" ht="22.5" customHeight="1" x14ac:dyDescent="0.25">
      <c r="A23" s="21">
        <v>95</v>
      </c>
      <c r="B23" s="83">
        <v>42978</v>
      </c>
      <c r="C23" s="22" t="s">
        <v>49</v>
      </c>
      <c r="D23" s="23">
        <v>10500</v>
      </c>
      <c r="E23" s="83"/>
      <c r="F23" s="83"/>
      <c r="G23" s="153"/>
      <c r="H23" s="83"/>
      <c r="I23" s="83"/>
      <c r="J23" s="83"/>
      <c r="K23" s="83"/>
      <c r="L23" s="83"/>
      <c r="M23" s="83"/>
      <c r="N23" s="143" t="s">
        <v>0</v>
      </c>
      <c r="O23" s="144"/>
      <c r="P23" s="62">
        <v>43222</v>
      </c>
    </row>
    <row r="24" spans="1:16" ht="12" x14ac:dyDescent="0.2">
      <c r="A24" s="21"/>
    </row>
  </sheetData>
  <mergeCells count="32">
    <mergeCell ref="N22:O22"/>
    <mergeCell ref="N23:O23"/>
    <mergeCell ref="G21:G23"/>
    <mergeCell ref="N21:O21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H4:H5"/>
    <mergeCell ref="I4:M4"/>
    <mergeCell ref="N4:O4"/>
    <mergeCell ref="P4:P5"/>
    <mergeCell ref="N20:O20"/>
    <mergeCell ref="N6:O6"/>
    <mergeCell ref="N7:O7"/>
    <mergeCell ref="F4:F5"/>
    <mergeCell ref="G6:G19"/>
    <mergeCell ref="B6:B19"/>
    <mergeCell ref="A4:A5"/>
    <mergeCell ref="B4:B5"/>
    <mergeCell ref="C4:C5"/>
    <mergeCell ref="D4:D5"/>
    <mergeCell ref="E4:E5"/>
    <mergeCell ref="G4:G5"/>
  </mergeCells>
  <pageMargins left="0.25" right="0.25" top="0.39" bottom="0.36" header="0.25" footer="0.19"/>
  <pageSetup scale="4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P22"/>
  <sheetViews>
    <sheetView showGridLines="0" view="pageBreakPreview" topLeftCell="A4" zoomScaleNormal="100" zoomScaleSheetLayoutView="100" workbookViewId="0">
      <selection activeCell="P9" sqref="P9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93" t="s">
        <v>7</v>
      </c>
      <c r="J5" s="93" t="s">
        <v>7</v>
      </c>
      <c r="K5" s="93" t="s">
        <v>7</v>
      </c>
      <c r="L5" s="93" t="s">
        <v>7</v>
      </c>
      <c r="M5" s="93" t="s">
        <v>7</v>
      </c>
      <c r="N5" s="97" t="s">
        <v>0</v>
      </c>
      <c r="O5" s="98" t="s">
        <v>1</v>
      </c>
      <c r="P5" s="155"/>
    </row>
    <row r="6" spans="1:16" s="6" customFormat="1" ht="22.5" customHeight="1" x14ac:dyDescent="0.25">
      <c r="A6" s="21">
        <v>96</v>
      </c>
      <c r="B6" s="83">
        <v>42983</v>
      </c>
      <c r="C6" s="73" t="s">
        <v>63</v>
      </c>
      <c r="D6" s="23">
        <v>60000</v>
      </c>
      <c r="E6" s="83"/>
      <c r="F6" s="83"/>
      <c r="G6" s="82" t="s">
        <v>162</v>
      </c>
      <c r="H6" s="83"/>
      <c r="I6" s="83"/>
      <c r="J6" s="83"/>
      <c r="K6" s="83"/>
      <c r="L6" s="83"/>
      <c r="M6" s="83"/>
      <c r="N6" s="165" t="s">
        <v>0</v>
      </c>
      <c r="O6" s="166"/>
      <c r="P6" s="28">
        <v>43007</v>
      </c>
    </row>
    <row r="7" spans="1:16" s="6" customFormat="1" ht="22.5" customHeight="1" x14ac:dyDescent="0.25">
      <c r="A7" s="21">
        <v>97</v>
      </c>
      <c r="B7" s="160">
        <v>42990</v>
      </c>
      <c r="C7" s="73" t="s">
        <v>87</v>
      </c>
      <c r="D7" s="23">
        <v>5250</v>
      </c>
      <c r="E7" s="86"/>
      <c r="F7" s="86"/>
      <c r="G7" s="152" t="s">
        <v>163</v>
      </c>
      <c r="H7" s="86"/>
      <c r="I7" s="86"/>
      <c r="J7" s="86"/>
      <c r="K7" s="86"/>
      <c r="L7" s="86"/>
      <c r="M7" s="86"/>
      <c r="N7" s="150" t="s">
        <v>1</v>
      </c>
      <c r="O7" s="151"/>
      <c r="P7" s="28"/>
    </row>
    <row r="8" spans="1:16" s="6" customFormat="1" ht="22.5" customHeight="1" x14ac:dyDescent="0.25">
      <c r="A8" s="21">
        <v>98</v>
      </c>
      <c r="B8" s="161"/>
      <c r="C8" s="73" t="s">
        <v>83</v>
      </c>
      <c r="D8" s="23">
        <v>1500</v>
      </c>
      <c r="E8" s="86"/>
      <c r="F8" s="86"/>
      <c r="G8" s="154"/>
      <c r="H8" s="86"/>
      <c r="I8" s="86"/>
      <c r="J8" s="86"/>
      <c r="K8" s="86"/>
      <c r="L8" s="86"/>
      <c r="M8" s="86"/>
      <c r="N8" s="150" t="s">
        <v>1</v>
      </c>
      <c r="O8" s="151"/>
      <c r="P8" s="28"/>
    </row>
    <row r="9" spans="1:16" s="6" customFormat="1" ht="22.5" customHeight="1" x14ac:dyDescent="0.25">
      <c r="A9" s="21">
        <v>99</v>
      </c>
      <c r="B9" s="161"/>
      <c r="C9" s="73" t="s">
        <v>43</v>
      </c>
      <c r="D9" s="23">
        <v>5000</v>
      </c>
      <c r="E9" s="86"/>
      <c r="F9" s="86"/>
      <c r="G9" s="154"/>
      <c r="H9" s="86"/>
      <c r="I9" s="86"/>
      <c r="J9" s="86"/>
      <c r="K9" s="86"/>
      <c r="L9" s="86"/>
      <c r="M9" s="86"/>
      <c r="N9" s="143" t="s">
        <v>0</v>
      </c>
      <c r="O9" s="144"/>
      <c r="P9" s="28"/>
    </row>
    <row r="10" spans="1:16" s="6" customFormat="1" ht="22.5" customHeight="1" x14ac:dyDescent="0.25">
      <c r="A10" s="21">
        <v>100</v>
      </c>
      <c r="B10" s="161"/>
      <c r="C10" s="73" t="s">
        <v>42</v>
      </c>
      <c r="D10" s="23">
        <v>30000</v>
      </c>
      <c r="E10" s="86"/>
      <c r="F10" s="86"/>
      <c r="G10" s="154"/>
      <c r="H10" s="86"/>
      <c r="I10" s="86"/>
      <c r="J10" s="86"/>
      <c r="K10" s="86"/>
      <c r="L10" s="86"/>
      <c r="M10" s="86"/>
      <c r="N10" s="143" t="s">
        <v>0</v>
      </c>
      <c r="O10" s="144"/>
      <c r="P10" s="28">
        <v>43112</v>
      </c>
    </row>
    <row r="11" spans="1:16" s="6" customFormat="1" ht="22.5" customHeight="1" x14ac:dyDescent="0.25">
      <c r="A11" s="21">
        <v>101</v>
      </c>
      <c r="B11" s="161"/>
      <c r="C11" s="73" t="s">
        <v>57</v>
      </c>
      <c r="D11" s="23">
        <v>15000</v>
      </c>
      <c r="E11" s="86"/>
      <c r="F11" s="86"/>
      <c r="G11" s="154"/>
      <c r="H11" s="86"/>
      <c r="I11" s="86"/>
      <c r="J11" s="86"/>
      <c r="K11" s="86"/>
      <c r="L11" s="86"/>
      <c r="M11" s="86"/>
      <c r="N11" s="150" t="s">
        <v>1</v>
      </c>
      <c r="O11" s="151"/>
      <c r="P11" s="28"/>
    </row>
    <row r="12" spans="1:16" s="6" customFormat="1" ht="22.5" customHeight="1" x14ac:dyDescent="0.25">
      <c r="A12" s="21">
        <v>102</v>
      </c>
      <c r="B12" s="162"/>
      <c r="C12" s="73" t="s">
        <v>48</v>
      </c>
      <c r="D12" s="23">
        <v>1600</v>
      </c>
      <c r="E12" s="86"/>
      <c r="F12" s="86"/>
      <c r="G12" s="153"/>
      <c r="H12" s="86"/>
      <c r="I12" s="86"/>
      <c r="J12" s="86"/>
      <c r="K12" s="86"/>
      <c r="L12" s="86"/>
      <c r="M12" s="86"/>
      <c r="N12" s="143" t="s">
        <v>0</v>
      </c>
      <c r="O12" s="144"/>
      <c r="P12" s="28">
        <v>43012</v>
      </c>
    </row>
    <row r="13" spans="1:16" s="6" customFormat="1" ht="22.5" customHeight="1" x14ac:dyDescent="0.25">
      <c r="A13" s="21">
        <v>103</v>
      </c>
      <c r="B13" s="160">
        <v>42999</v>
      </c>
      <c r="C13" s="22" t="s">
        <v>164</v>
      </c>
      <c r="D13" s="23">
        <v>3500</v>
      </c>
      <c r="E13" s="83"/>
      <c r="F13" s="83"/>
      <c r="G13" s="152" t="s">
        <v>165</v>
      </c>
      <c r="H13" s="83"/>
      <c r="I13" s="83"/>
      <c r="J13" s="83"/>
      <c r="K13" s="83"/>
      <c r="L13" s="83"/>
      <c r="M13" s="83"/>
      <c r="N13" s="143" t="s">
        <v>0</v>
      </c>
      <c r="O13" s="144"/>
      <c r="P13" s="62">
        <v>43007</v>
      </c>
    </row>
    <row r="14" spans="1:16" s="6" customFormat="1" ht="22.5" customHeight="1" x14ac:dyDescent="0.25">
      <c r="A14" s="21">
        <v>104</v>
      </c>
      <c r="B14" s="161"/>
      <c r="C14" s="76" t="s">
        <v>37</v>
      </c>
      <c r="D14" s="23">
        <v>25700</v>
      </c>
      <c r="E14" s="87"/>
      <c r="F14" s="87"/>
      <c r="G14" s="154"/>
      <c r="H14" s="87"/>
      <c r="I14" s="87"/>
      <c r="J14" s="87"/>
      <c r="K14" s="87"/>
      <c r="L14" s="87"/>
      <c r="M14" s="87"/>
      <c r="N14" s="143" t="s">
        <v>0</v>
      </c>
      <c r="O14" s="144"/>
      <c r="P14" s="62">
        <v>43045</v>
      </c>
    </row>
    <row r="15" spans="1:16" s="6" customFormat="1" ht="22.5" customHeight="1" x14ac:dyDescent="0.25">
      <c r="A15" s="21">
        <v>105</v>
      </c>
      <c r="B15" s="161"/>
      <c r="C15" s="73" t="s">
        <v>35</v>
      </c>
      <c r="D15" s="23">
        <v>25500</v>
      </c>
      <c r="E15" s="87"/>
      <c r="F15" s="87"/>
      <c r="G15" s="154"/>
      <c r="H15" s="87"/>
      <c r="I15" s="87"/>
      <c r="J15" s="87"/>
      <c r="K15" s="87"/>
      <c r="L15" s="87"/>
      <c r="M15" s="87"/>
      <c r="N15" s="143" t="s">
        <v>0</v>
      </c>
      <c r="O15" s="144"/>
      <c r="P15" s="62">
        <v>43020</v>
      </c>
    </row>
    <row r="16" spans="1:16" s="6" customFormat="1" ht="22.5" customHeight="1" x14ac:dyDescent="0.25">
      <c r="A16" s="21">
        <v>106</v>
      </c>
      <c r="B16" s="161"/>
      <c r="C16" s="22" t="s">
        <v>36</v>
      </c>
      <c r="D16" s="23">
        <v>25500</v>
      </c>
      <c r="E16" s="87"/>
      <c r="F16" s="87"/>
      <c r="G16" s="154"/>
      <c r="H16" s="87"/>
      <c r="I16" s="87"/>
      <c r="J16" s="87"/>
      <c r="K16" s="87"/>
      <c r="L16" s="87"/>
      <c r="M16" s="87"/>
      <c r="N16" s="143" t="s">
        <v>0</v>
      </c>
      <c r="O16" s="144"/>
      <c r="P16" s="62">
        <v>43032</v>
      </c>
    </row>
    <row r="17" spans="1:16" s="6" customFormat="1" ht="22.5" customHeight="1" x14ac:dyDescent="0.25">
      <c r="A17" s="21">
        <v>107</v>
      </c>
      <c r="B17" s="161"/>
      <c r="C17" s="22" t="s">
        <v>34</v>
      </c>
      <c r="D17" s="23">
        <v>25700</v>
      </c>
      <c r="E17" s="87"/>
      <c r="F17" s="87"/>
      <c r="G17" s="153"/>
      <c r="H17" s="87"/>
      <c r="I17" s="87"/>
      <c r="J17" s="87"/>
      <c r="K17" s="87"/>
      <c r="L17" s="87"/>
      <c r="M17" s="87"/>
      <c r="N17" s="143" t="s">
        <v>0</v>
      </c>
      <c r="O17" s="144"/>
      <c r="P17" s="62">
        <v>43133</v>
      </c>
    </row>
    <row r="18" spans="1:16" s="6" customFormat="1" ht="22.5" customHeight="1" x14ac:dyDescent="0.25">
      <c r="A18" s="21">
        <v>108</v>
      </c>
      <c r="B18" s="162"/>
      <c r="C18" s="22" t="s">
        <v>33</v>
      </c>
      <c r="D18" s="23">
        <v>25500</v>
      </c>
      <c r="E18" s="87"/>
      <c r="F18" s="87"/>
      <c r="G18" s="85"/>
      <c r="H18" s="87"/>
      <c r="I18" s="87"/>
      <c r="J18" s="87"/>
      <c r="K18" s="87"/>
      <c r="L18" s="87"/>
      <c r="M18" s="87"/>
      <c r="N18" s="143" t="s">
        <v>0</v>
      </c>
      <c r="O18" s="144"/>
      <c r="P18" s="62">
        <v>43045</v>
      </c>
    </row>
    <row r="19" spans="1:16" s="6" customFormat="1" ht="22.5" customHeight="1" x14ac:dyDescent="0.25">
      <c r="A19" s="21">
        <v>109</v>
      </c>
      <c r="B19" s="160">
        <v>43007</v>
      </c>
      <c r="C19" s="22" t="s">
        <v>145</v>
      </c>
      <c r="D19" s="23">
        <v>300</v>
      </c>
      <c r="E19" s="87"/>
      <c r="F19" s="87"/>
      <c r="G19" s="85"/>
      <c r="H19" s="87"/>
      <c r="I19" s="87"/>
      <c r="J19" s="87"/>
      <c r="K19" s="87"/>
      <c r="L19" s="87"/>
      <c r="M19" s="87"/>
      <c r="N19" s="143" t="s">
        <v>0</v>
      </c>
      <c r="O19" s="144"/>
      <c r="P19" s="62">
        <v>43028</v>
      </c>
    </row>
    <row r="20" spans="1:16" s="6" customFormat="1" ht="22.5" customHeight="1" x14ac:dyDescent="0.25">
      <c r="A20" s="21">
        <v>110</v>
      </c>
      <c r="B20" s="161"/>
      <c r="C20" s="22" t="s">
        <v>146</v>
      </c>
      <c r="D20" s="23">
        <v>300</v>
      </c>
      <c r="E20" s="83"/>
      <c r="F20" s="83"/>
      <c r="G20" s="85"/>
      <c r="H20" s="83"/>
      <c r="I20" s="83"/>
      <c r="J20" s="83"/>
      <c r="K20" s="83"/>
      <c r="L20" s="83"/>
      <c r="M20" s="83"/>
      <c r="N20" s="143" t="s">
        <v>0</v>
      </c>
      <c r="O20" s="144"/>
      <c r="P20" s="62">
        <v>43028</v>
      </c>
    </row>
    <row r="21" spans="1:16" s="6" customFormat="1" ht="22.5" customHeight="1" x14ac:dyDescent="0.25">
      <c r="A21" s="21">
        <v>111</v>
      </c>
      <c r="B21" s="162"/>
      <c r="C21" s="22" t="s">
        <v>147</v>
      </c>
      <c r="D21" s="23">
        <v>150</v>
      </c>
      <c r="E21" s="87"/>
      <c r="F21" s="87"/>
      <c r="G21" s="84"/>
      <c r="H21" s="87"/>
      <c r="I21" s="87"/>
      <c r="J21" s="87"/>
      <c r="K21" s="87"/>
      <c r="L21" s="87"/>
      <c r="M21" s="87"/>
      <c r="N21" s="143" t="s">
        <v>0</v>
      </c>
      <c r="O21" s="144"/>
      <c r="P21" s="62">
        <v>43028</v>
      </c>
    </row>
    <row r="22" spans="1:16" ht="12" x14ac:dyDescent="0.2">
      <c r="A22" s="21"/>
    </row>
  </sheetData>
  <mergeCells count="32">
    <mergeCell ref="N21:O21"/>
    <mergeCell ref="B13:B18"/>
    <mergeCell ref="G13:G17"/>
    <mergeCell ref="G7:G12"/>
    <mergeCell ref="N7:O7"/>
    <mergeCell ref="N12:O12"/>
    <mergeCell ref="B7:B12"/>
    <mergeCell ref="B19:B21"/>
    <mergeCell ref="N6:O6"/>
    <mergeCell ref="N13:O13"/>
    <mergeCell ref="N20:O20"/>
    <mergeCell ref="N14:O14"/>
    <mergeCell ref="N15:O15"/>
    <mergeCell ref="N16:O16"/>
    <mergeCell ref="N17:O17"/>
    <mergeCell ref="N18:O18"/>
    <mergeCell ref="N19:O19"/>
    <mergeCell ref="N8:O8"/>
    <mergeCell ref="N9:O9"/>
    <mergeCell ref="N10:O10"/>
    <mergeCell ref="N11:O11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M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P23"/>
  <sheetViews>
    <sheetView showGridLines="0" view="pageBreakPreview" topLeftCell="A19" zoomScaleNormal="100" zoomScaleSheetLayoutView="100" workbookViewId="0">
      <selection activeCell="N21" sqref="N21:O21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89" t="s">
        <v>7</v>
      </c>
      <c r="J5" s="89" t="s">
        <v>7</v>
      </c>
      <c r="K5" s="89" t="s">
        <v>7</v>
      </c>
      <c r="L5" s="89" t="s">
        <v>7</v>
      </c>
      <c r="M5" s="89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112</v>
      </c>
      <c r="B6" s="90">
        <v>43010</v>
      </c>
      <c r="C6" s="22" t="s">
        <v>63</v>
      </c>
      <c r="D6" s="23">
        <v>60000</v>
      </c>
      <c r="E6" s="90"/>
      <c r="F6" s="90"/>
      <c r="G6" s="88" t="s">
        <v>166</v>
      </c>
      <c r="H6" s="90"/>
      <c r="I6" s="90"/>
      <c r="J6" s="90"/>
      <c r="K6" s="90"/>
      <c r="L6" s="90"/>
      <c r="M6" s="90"/>
      <c r="N6" s="143" t="s">
        <v>0</v>
      </c>
      <c r="O6" s="144"/>
      <c r="P6" s="62">
        <v>43049</v>
      </c>
    </row>
    <row r="7" spans="1:16" s="6" customFormat="1" ht="22.5" customHeight="1" x14ac:dyDescent="0.25">
      <c r="A7" s="21">
        <v>113</v>
      </c>
      <c r="B7" s="90">
        <v>43013</v>
      </c>
      <c r="C7" s="22" t="s">
        <v>53</v>
      </c>
      <c r="D7" s="23">
        <v>20000</v>
      </c>
      <c r="E7" s="90"/>
      <c r="F7" s="90"/>
      <c r="G7" s="152" t="s">
        <v>167</v>
      </c>
      <c r="H7" s="90"/>
      <c r="I7" s="90"/>
      <c r="J7" s="90"/>
      <c r="K7" s="90"/>
      <c r="L7" s="90"/>
      <c r="M7" s="90"/>
      <c r="N7" s="143" t="s">
        <v>0</v>
      </c>
      <c r="O7" s="144"/>
      <c r="P7" s="62">
        <v>43091</v>
      </c>
    </row>
    <row r="8" spans="1:16" s="6" customFormat="1" ht="22.5" customHeight="1" x14ac:dyDescent="0.25">
      <c r="A8" s="21">
        <v>114</v>
      </c>
      <c r="B8" s="90">
        <v>43013</v>
      </c>
      <c r="C8" s="22" t="s">
        <v>54</v>
      </c>
      <c r="D8" s="23">
        <v>1200</v>
      </c>
      <c r="E8" s="90"/>
      <c r="F8" s="90"/>
      <c r="G8" s="153"/>
      <c r="H8" s="90"/>
      <c r="I8" s="90"/>
      <c r="J8" s="90"/>
      <c r="K8" s="90"/>
      <c r="L8" s="90"/>
      <c r="M8" s="90"/>
      <c r="N8" s="143" t="s">
        <v>0</v>
      </c>
      <c r="O8" s="144"/>
      <c r="P8" s="62">
        <v>43059</v>
      </c>
    </row>
    <row r="9" spans="1:16" s="6" customFormat="1" ht="22.5" customHeight="1" x14ac:dyDescent="0.25">
      <c r="A9" s="21">
        <v>115</v>
      </c>
      <c r="B9" s="90">
        <v>43026</v>
      </c>
      <c r="C9" s="22" t="s">
        <v>58</v>
      </c>
      <c r="D9" s="23">
        <v>6000</v>
      </c>
      <c r="E9" s="90"/>
      <c r="F9" s="90"/>
      <c r="G9" s="88" t="s">
        <v>168</v>
      </c>
      <c r="H9" s="90"/>
      <c r="I9" s="90"/>
      <c r="J9" s="90"/>
      <c r="K9" s="90"/>
      <c r="L9" s="90"/>
      <c r="M9" s="90"/>
      <c r="N9" s="143" t="s">
        <v>0</v>
      </c>
      <c r="O9" s="144"/>
      <c r="P9" s="62">
        <v>43068</v>
      </c>
    </row>
    <row r="10" spans="1:16" s="6" customFormat="1" ht="22.5" customHeight="1" x14ac:dyDescent="0.25">
      <c r="A10" s="21">
        <v>116</v>
      </c>
      <c r="B10" s="94">
        <v>43033</v>
      </c>
      <c r="C10" s="96" t="s">
        <v>169</v>
      </c>
      <c r="D10" s="23">
        <v>320</v>
      </c>
      <c r="E10" s="94"/>
      <c r="F10" s="94"/>
      <c r="G10" s="152" t="s">
        <v>170</v>
      </c>
      <c r="H10" s="94"/>
      <c r="I10" s="94"/>
      <c r="J10" s="94"/>
      <c r="K10" s="94"/>
      <c r="L10" s="94"/>
      <c r="M10" s="94"/>
      <c r="N10" s="143" t="s">
        <v>0</v>
      </c>
      <c r="O10" s="144"/>
      <c r="P10" s="62">
        <v>43056</v>
      </c>
    </row>
    <row r="11" spans="1:16" s="6" customFormat="1" ht="22.5" customHeight="1" x14ac:dyDescent="0.25">
      <c r="A11" s="21">
        <v>117</v>
      </c>
      <c r="B11" s="94">
        <v>43033</v>
      </c>
      <c r="C11" s="96" t="s">
        <v>171</v>
      </c>
      <c r="D11" s="23">
        <v>170</v>
      </c>
      <c r="E11" s="94"/>
      <c r="F11" s="94"/>
      <c r="G11" s="154"/>
      <c r="H11" s="94"/>
      <c r="I11" s="94"/>
      <c r="J11" s="94"/>
      <c r="K11" s="94"/>
      <c r="L11" s="94"/>
      <c r="M11" s="94"/>
      <c r="N11" s="143" t="s">
        <v>0</v>
      </c>
      <c r="O11" s="144"/>
      <c r="P11" s="62">
        <v>43056</v>
      </c>
    </row>
    <row r="12" spans="1:16" s="6" customFormat="1" ht="22.5" customHeight="1" x14ac:dyDescent="0.25">
      <c r="A12" s="21">
        <v>118</v>
      </c>
      <c r="B12" s="94">
        <v>43033</v>
      </c>
      <c r="C12" s="96" t="s">
        <v>172</v>
      </c>
      <c r="D12" s="23">
        <v>560</v>
      </c>
      <c r="E12" s="94"/>
      <c r="F12" s="94"/>
      <c r="G12" s="154"/>
      <c r="H12" s="94"/>
      <c r="I12" s="94"/>
      <c r="J12" s="94"/>
      <c r="K12" s="94"/>
      <c r="L12" s="94"/>
      <c r="M12" s="94"/>
      <c r="N12" s="143" t="s">
        <v>0</v>
      </c>
      <c r="O12" s="144"/>
      <c r="P12" s="62">
        <v>43056</v>
      </c>
    </row>
    <row r="13" spans="1:16" s="6" customFormat="1" ht="22.5" customHeight="1" x14ac:dyDescent="0.25">
      <c r="A13" s="21">
        <v>119</v>
      </c>
      <c r="B13" s="94">
        <v>43033</v>
      </c>
      <c r="C13" s="96" t="s">
        <v>173</v>
      </c>
      <c r="D13" s="23">
        <v>1550</v>
      </c>
      <c r="E13" s="94"/>
      <c r="F13" s="94"/>
      <c r="G13" s="154"/>
      <c r="H13" s="94"/>
      <c r="I13" s="94"/>
      <c r="J13" s="94"/>
      <c r="K13" s="94"/>
      <c r="L13" s="94"/>
      <c r="M13" s="94"/>
      <c r="N13" s="143" t="s">
        <v>0</v>
      </c>
      <c r="O13" s="144"/>
      <c r="P13" s="62">
        <v>43056</v>
      </c>
    </row>
    <row r="14" spans="1:16" s="6" customFormat="1" ht="22.5" customHeight="1" x14ac:dyDescent="0.25">
      <c r="A14" s="21">
        <v>120</v>
      </c>
      <c r="B14" s="94">
        <v>43033</v>
      </c>
      <c r="C14" s="96" t="s">
        <v>174</v>
      </c>
      <c r="D14" s="23">
        <v>240</v>
      </c>
      <c r="E14" s="94"/>
      <c r="F14" s="94"/>
      <c r="G14" s="154"/>
      <c r="H14" s="94"/>
      <c r="I14" s="94"/>
      <c r="J14" s="94"/>
      <c r="K14" s="94"/>
      <c r="L14" s="94"/>
      <c r="M14" s="94"/>
      <c r="N14" s="143" t="s">
        <v>0</v>
      </c>
      <c r="O14" s="144"/>
      <c r="P14" s="62">
        <v>43056</v>
      </c>
    </row>
    <row r="15" spans="1:16" s="6" customFormat="1" ht="22.5" customHeight="1" x14ac:dyDescent="0.25">
      <c r="A15" s="21">
        <v>121</v>
      </c>
      <c r="B15" s="94">
        <v>43033</v>
      </c>
      <c r="C15" s="96" t="s">
        <v>175</v>
      </c>
      <c r="D15" s="23">
        <v>240</v>
      </c>
      <c r="E15" s="94"/>
      <c r="F15" s="94"/>
      <c r="G15" s="154"/>
      <c r="H15" s="94"/>
      <c r="I15" s="94"/>
      <c r="J15" s="94"/>
      <c r="K15" s="94"/>
      <c r="L15" s="94"/>
      <c r="M15" s="94"/>
      <c r="N15" s="143" t="s">
        <v>0</v>
      </c>
      <c r="O15" s="144"/>
      <c r="P15" s="62">
        <v>43056</v>
      </c>
    </row>
    <row r="16" spans="1:16" s="6" customFormat="1" ht="22.5" customHeight="1" x14ac:dyDescent="0.25">
      <c r="A16" s="21">
        <v>122</v>
      </c>
      <c r="B16" s="94">
        <v>43033</v>
      </c>
      <c r="C16" s="96" t="s">
        <v>176</v>
      </c>
      <c r="D16" s="23">
        <v>1250</v>
      </c>
      <c r="E16" s="94"/>
      <c r="F16" s="94"/>
      <c r="G16" s="154"/>
      <c r="H16" s="94"/>
      <c r="I16" s="94"/>
      <c r="J16" s="94"/>
      <c r="K16" s="94"/>
      <c r="L16" s="94"/>
      <c r="M16" s="94"/>
      <c r="N16" s="143" t="s">
        <v>0</v>
      </c>
      <c r="O16" s="144"/>
      <c r="P16" s="62">
        <v>43056</v>
      </c>
    </row>
    <row r="17" spans="1:16" s="6" customFormat="1" ht="22.5" customHeight="1" x14ac:dyDescent="0.25">
      <c r="A17" s="21">
        <v>123</v>
      </c>
      <c r="B17" s="94">
        <v>43033</v>
      </c>
      <c r="C17" s="95" t="s">
        <v>177</v>
      </c>
      <c r="D17" s="23">
        <v>320</v>
      </c>
      <c r="E17" s="94"/>
      <c r="F17" s="94"/>
      <c r="G17" s="154"/>
      <c r="H17" s="94"/>
      <c r="I17" s="94"/>
      <c r="J17" s="94"/>
      <c r="K17" s="94"/>
      <c r="L17" s="94"/>
      <c r="M17" s="94"/>
      <c r="N17" s="143" t="s">
        <v>0</v>
      </c>
      <c r="O17" s="144"/>
      <c r="P17" s="62">
        <v>43056</v>
      </c>
    </row>
    <row r="18" spans="1:16" s="6" customFormat="1" ht="22.5" customHeight="1" x14ac:dyDescent="0.25">
      <c r="A18" s="21">
        <v>124</v>
      </c>
      <c r="B18" s="94">
        <v>43033</v>
      </c>
      <c r="C18" s="96" t="s">
        <v>178</v>
      </c>
      <c r="D18" s="23">
        <v>170</v>
      </c>
      <c r="E18" s="94"/>
      <c r="F18" s="94"/>
      <c r="G18" s="154"/>
      <c r="H18" s="94"/>
      <c r="I18" s="94"/>
      <c r="J18" s="94"/>
      <c r="K18" s="94"/>
      <c r="L18" s="94"/>
      <c r="M18" s="94"/>
      <c r="N18" s="143" t="s">
        <v>0</v>
      </c>
      <c r="O18" s="144"/>
      <c r="P18" s="62">
        <v>43056</v>
      </c>
    </row>
    <row r="19" spans="1:16" s="6" customFormat="1" ht="22.5" customHeight="1" x14ac:dyDescent="0.25">
      <c r="A19" s="21">
        <v>125</v>
      </c>
      <c r="B19" s="94">
        <v>43033</v>
      </c>
      <c r="C19" s="96" t="s">
        <v>179</v>
      </c>
      <c r="D19" s="23">
        <v>170</v>
      </c>
      <c r="E19" s="94"/>
      <c r="F19" s="94"/>
      <c r="G19" s="153"/>
      <c r="H19" s="94"/>
      <c r="I19" s="94"/>
      <c r="J19" s="94"/>
      <c r="K19" s="94"/>
      <c r="L19" s="94"/>
      <c r="M19" s="94"/>
      <c r="N19" s="143" t="s">
        <v>0</v>
      </c>
      <c r="O19" s="144"/>
      <c r="P19" s="62">
        <v>43056</v>
      </c>
    </row>
    <row r="20" spans="1:16" s="6" customFormat="1" ht="22.5" customHeight="1" x14ac:dyDescent="0.25">
      <c r="A20" s="21">
        <v>126</v>
      </c>
      <c r="B20" s="94">
        <v>43039</v>
      </c>
      <c r="C20" s="73" t="s">
        <v>35</v>
      </c>
      <c r="D20" s="23">
        <v>25500</v>
      </c>
      <c r="E20" s="94"/>
      <c r="F20" s="94"/>
      <c r="G20" s="91" t="s">
        <v>180</v>
      </c>
      <c r="H20" s="94"/>
      <c r="I20" s="94"/>
      <c r="J20" s="94"/>
      <c r="K20" s="94"/>
      <c r="L20" s="94"/>
      <c r="M20" s="94"/>
      <c r="N20" s="143" t="s">
        <v>0</v>
      </c>
      <c r="O20" s="144"/>
      <c r="P20" s="62">
        <v>43068</v>
      </c>
    </row>
    <row r="21" spans="1:16" s="6" customFormat="1" ht="22.5" customHeight="1" x14ac:dyDescent="0.25">
      <c r="A21" s="21">
        <v>127</v>
      </c>
      <c r="B21" s="94">
        <v>43039</v>
      </c>
      <c r="C21" s="22" t="s">
        <v>58</v>
      </c>
      <c r="D21" s="23">
        <v>6000</v>
      </c>
      <c r="E21" s="94"/>
      <c r="F21" s="94"/>
      <c r="G21" s="152" t="s">
        <v>181</v>
      </c>
      <c r="H21" s="94"/>
      <c r="I21" s="94"/>
      <c r="J21" s="94"/>
      <c r="K21" s="94"/>
      <c r="L21" s="94"/>
      <c r="M21" s="94"/>
      <c r="N21" s="150" t="s">
        <v>1</v>
      </c>
      <c r="O21" s="151"/>
      <c r="P21" s="62"/>
    </row>
    <row r="22" spans="1:16" s="6" customFormat="1" ht="22.5" customHeight="1" x14ac:dyDescent="0.25">
      <c r="A22" s="21">
        <v>128</v>
      </c>
      <c r="B22" s="94">
        <v>43039</v>
      </c>
      <c r="C22" s="73" t="s">
        <v>48</v>
      </c>
      <c r="D22" s="23">
        <v>1200</v>
      </c>
      <c r="E22" s="94"/>
      <c r="F22" s="94"/>
      <c r="G22" s="154"/>
      <c r="H22" s="94"/>
      <c r="I22" s="94"/>
      <c r="J22" s="94"/>
      <c r="K22" s="94"/>
      <c r="L22" s="94"/>
      <c r="M22" s="94"/>
      <c r="N22" s="143" t="s">
        <v>0</v>
      </c>
      <c r="O22" s="144"/>
      <c r="P22" s="28">
        <v>43447</v>
      </c>
    </row>
    <row r="23" spans="1:16" s="6" customFormat="1" ht="22.5" customHeight="1" x14ac:dyDescent="0.25">
      <c r="A23" s="21">
        <v>129</v>
      </c>
      <c r="B23" s="94">
        <v>43039</v>
      </c>
      <c r="C23" s="73" t="s">
        <v>42</v>
      </c>
      <c r="D23" s="23">
        <v>15000</v>
      </c>
      <c r="E23" s="94"/>
      <c r="F23" s="94"/>
      <c r="G23" s="154"/>
      <c r="H23" s="94"/>
      <c r="I23" s="94"/>
      <c r="J23" s="94"/>
      <c r="K23" s="94"/>
      <c r="L23" s="94"/>
      <c r="M23" s="94"/>
      <c r="N23" s="143" t="s">
        <v>0</v>
      </c>
      <c r="O23" s="144"/>
      <c r="P23" s="28">
        <v>43150</v>
      </c>
    </row>
  </sheetData>
  <mergeCells count="32">
    <mergeCell ref="N20:O20"/>
    <mergeCell ref="G10:G19"/>
    <mergeCell ref="N21:O21"/>
    <mergeCell ref="N22:O22"/>
    <mergeCell ref="N23:O23"/>
    <mergeCell ref="G21:G23"/>
    <mergeCell ref="N15:O15"/>
    <mergeCell ref="N16:O16"/>
    <mergeCell ref="N17:O17"/>
    <mergeCell ref="N19:O19"/>
    <mergeCell ref="N18:O18"/>
    <mergeCell ref="N10:O10"/>
    <mergeCell ref="N11:O11"/>
    <mergeCell ref="N12:O12"/>
    <mergeCell ref="N13:O13"/>
    <mergeCell ref="N14:O14"/>
    <mergeCell ref="F4:F5"/>
    <mergeCell ref="A4:A5"/>
    <mergeCell ref="B4:B5"/>
    <mergeCell ref="C4:C5"/>
    <mergeCell ref="D4:D5"/>
    <mergeCell ref="E4:E5"/>
    <mergeCell ref="G4:G5"/>
    <mergeCell ref="H4:H5"/>
    <mergeCell ref="I4:M4"/>
    <mergeCell ref="N4:O4"/>
    <mergeCell ref="P4:P5"/>
    <mergeCell ref="N8:O8"/>
    <mergeCell ref="N9:O9"/>
    <mergeCell ref="G7:G8"/>
    <mergeCell ref="N6:O6"/>
    <mergeCell ref="N7:O7"/>
  </mergeCells>
  <pageMargins left="0.25" right="0.25" top="0.39" bottom="0.36" header="0.25" footer="0.19"/>
  <pageSetup scale="4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P14"/>
  <sheetViews>
    <sheetView showGridLines="0" view="pageBreakPreview" zoomScaleNormal="100" zoomScaleSheetLayoutView="100" workbookViewId="0">
      <selection activeCell="A10" sqref="A10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92" t="s">
        <v>7</v>
      </c>
      <c r="J5" s="92" t="s">
        <v>7</v>
      </c>
      <c r="K5" s="92" t="s">
        <v>7</v>
      </c>
      <c r="L5" s="92" t="s">
        <v>7</v>
      </c>
      <c r="M5" s="92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130</v>
      </c>
      <c r="B6" s="94">
        <v>43052</v>
      </c>
      <c r="C6" s="22" t="s">
        <v>63</v>
      </c>
      <c r="D6" s="23">
        <v>150000</v>
      </c>
      <c r="E6" s="94"/>
      <c r="F6" s="94"/>
      <c r="G6" s="91" t="s">
        <v>182</v>
      </c>
      <c r="H6" s="94"/>
      <c r="I6" s="94"/>
      <c r="J6" s="94"/>
      <c r="K6" s="94"/>
      <c r="L6" s="94"/>
      <c r="M6" s="94"/>
      <c r="N6" s="143" t="s">
        <v>0</v>
      </c>
      <c r="O6" s="144"/>
      <c r="P6" s="62">
        <v>43129</v>
      </c>
    </row>
    <row r="7" spans="1:16" s="6" customFormat="1" ht="22.5" customHeight="1" x14ac:dyDescent="0.25">
      <c r="A7" s="21">
        <v>131</v>
      </c>
      <c r="B7" s="33">
        <v>43052</v>
      </c>
      <c r="C7" s="33" t="s">
        <v>136</v>
      </c>
      <c r="D7" s="23">
        <v>15530</v>
      </c>
      <c r="E7" s="99"/>
      <c r="F7" s="99"/>
      <c r="G7" s="152" t="s">
        <v>183</v>
      </c>
      <c r="H7" s="94"/>
      <c r="I7" s="94"/>
      <c r="J7" s="94"/>
      <c r="K7" s="94"/>
      <c r="L7" s="94"/>
      <c r="M7" s="94"/>
      <c r="N7" s="143" t="s">
        <v>0</v>
      </c>
      <c r="O7" s="144"/>
      <c r="P7" s="62">
        <v>43089</v>
      </c>
    </row>
    <row r="8" spans="1:16" s="6" customFormat="1" ht="22.5" customHeight="1" x14ac:dyDescent="0.25">
      <c r="A8" s="21">
        <v>132</v>
      </c>
      <c r="B8" s="33">
        <v>43052</v>
      </c>
      <c r="C8" s="33" t="s">
        <v>137</v>
      </c>
      <c r="D8" s="23">
        <v>18500</v>
      </c>
      <c r="E8" s="99"/>
      <c r="F8" s="99"/>
      <c r="G8" s="154"/>
      <c r="H8" s="94"/>
      <c r="I8" s="94"/>
      <c r="J8" s="94"/>
      <c r="K8" s="94"/>
      <c r="L8" s="94"/>
      <c r="M8" s="94"/>
      <c r="N8" s="143" t="s">
        <v>0</v>
      </c>
      <c r="O8" s="144"/>
      <c r="P8" s="62">
        <v>43118</v>
      </c>
    </row>
    <row r="9" spans="1:16" s="6" customFormat="1" ht="22.5" customHeight="1" x14ac:dyDescent="0.25">
      <c r="A9" s="21">
        <v>133</v>
      </c>
      <c r="B9" s="33">
        <v>43052</v>
      </c>
      <c r="C9" s="33" t="s">
        <v>33</v>
      </c>
      <c r="D9" s="23">
        <v>25500</v>
      </c>
      <c r="E9" s="99"/>
      <c r="F9" s="99"/>
      <c r="G9" s="154"/>
      <c r="H9" s="94"/>
      <c r="I9" s="94"/>
      <c r="J9" s="94"/>
      <c r="K9" s="94"/>
      <c r="L9" s="94"/>
      <c r="M9" s="94"/>
      <c r="N9" s="143" t="s">
        <v>0</v>
      </c>
      <c r="O9" s="144"/>
      <c r="P9" s="62">
        <v>43161</v>
      </c>
    </row>
    <row r="10" spans="1:16" s="6" customFormat="1" ht="22.5" customHeight="1" x14ac:dyDescent="0.25">
      <c r="A10" s="21">
        <v>134</v>
      </c>
      <c r="B10" s="33">
        <v>43052</v>
      </c>
      <c r="C10" s="33" t="s">
        <v>41</v>
      </c>
      <c r="D10" s="23">
        <v>216000</v>
      </c>
      <c r="E10" s="99"/>
      <c r="F10" s="99"/>
      <c r="G10" s="153"/>
      <c r="H10" s="94"/>
      <c r="I10" s="94"/>
      <c r="J10" s="94"/>
      <c r="K10" s="94"/>
      <c r="L10" s="94"/>
      <c r="M10" s="94"/>
      <c r="N10" s="167" t="s">
        <v>1</v>
      </c>
      <c r="O10" s="168"/>
      <c r="P10" s="62"/>
    </row>
    <row r="11" spans="1:16" s="6" customFormat="1" ht="22.5" customHeight="1" x14ac:dyDescent="0.25">
      <c r="A11" s="21">
        <v>135</v>
      </c>
      <c r="B11" s="33">
        <v>43054</v>
      </c>
      <c r="C11" s="33" t="s">
        <v>70</v>
      </c>
      <c r="D11" s="23">
        <v>1000</v>
      </c>
      <c r="E11" s="99"/>
      <c r="F11" s="99"/>
      <c r="G11" s="100" t="s">
        <v>184</v>
      </c>
      <c r="H11" s="94"/>
      <c r="I11" s="94"/>
      <c r="J11" s="94"/>
      <c r="K11" s="94"/>
      <c r="L11" s="94"/>
      <c r="M11" s="94"/>
      <c r="N11" s="167" t="s">
        <v>1</v>
      </c>
      <c r="O11" s="168"/>
      <c r="P11" s="62"/>
    </row>
    <row r="12" spans="1:16" s="6" customFormat="1" ht="22.5" customHeight="1" x14ac:dyDescent="0.25">
      <c r="A12" s="21">
        <v>136</v>
      </c>
      <c r="B12" s="160">
        <v>43030</v>
      </c>
      <c r="C12" s="22" t="s">
        <v>145</v>
      </c>
      <c r="D12" s="23">
        <v>200</v>
      </c>
      <c r="E12" s="101"/>
      <c r="F12" s="101"/>
      <c r="G12" s="37" t="s">
        <v>40</v>
      </c>
      <c r="H12" s="101"/>
      <c r="I12" s="101"/>
      <c r="J12" s="101"/>
      <c r="K12" s="101"/>
      <c r="L12" s="101"/>
      <c r="M12" s="101"/>
      <c r="N12" s="143" t="s">
        <v>0</v>
      </c>
      <c r="O12" s="144"/>
      <c r="P12" s="62">
        <v>43074</v>
      </c>
    </row>
    <row r="13" spans="1:16" s="6" customFormat="1" ht="22.5" customHeight="1" x14ac:dyDescent="0.25">
      <c r="A13" s="21">
        <v>137</v>
      </c>
      <c r="B13" s="161"/>
      <c r="C13" s="22" t="s">
        <v>146</v>
      </c>
      <c r="D13" s="23">
        <v>200</v>
      </c>
      <c r="E13" s="101"/>
      <c r="F13" s="101"/>
      <c r="G13" s="37" t="s">
        <v>40</v>
      </c>
      <c r="H13" s="101"/>
      <c r="I13" s="101"/>
      <c r="J13" s="101"/>
      <c r="K13" s="101"/>
      <c r="L13" s="101"/>
      <c r="M13" s="101"/>
      <c r="N13" s="143" t="s">
        <v>0</v>
      </c>
      <c r="O13" s="144"/>
      <c r="P13" s="62">
        <v>43074</v>
      </c>
    </row>
    <row r="14" spans="1:16" s="6" customFormat="1" ht="22.5" customHeight="1" x14ac:dyDescent="0.25">
      <c r="A14" s="21">
        <v>138</v>
      </c>
      <c r="B14" s="162"/>
      <c r="C14" s="22" t="s">
        <v>147</v>
      </c>
      <c r="D14" s="23">
        <v>100</v>
      </c>
      <c r="E14" s="101"/>
      <c r="F14" s="101"/>
      <c r="G14" s="37" t="s">
        <v>40</v>
      </c>
      <c r="H14" s="101"/>
      <c r="I14" s="101"/>
      <c r="J14" s="101"/>
      <c r="K14" s="101"/>
      <c r="L14" s="101"/>
      <c r="M14" s="101"/>
      <c r="N14" s="143" t="s">
        <v>0</v>
      </c>
      <c r="O14" s="144"/>
      <c r="P14" s="62">
        <v>43074</v>
      </c>
    </row>
  </sheetData>
  <mergeCells count="22">
    <mergeCell ref="B12:B14"/>
    <mergeCell ref="N12:O12"/>
    <mergeCell ref="N13:O13"/>
    <mergeCell ref="N14:O14"/>
    <mergeCell ref="N8:O8"/>
    <mergeCell ref="N9:O9"/>
    <mergeCell ref="N10:O10"/>
    <mergeCell ref="N11:O11"/>
    <mergeCell ref="G7:G10"/>
    <mergeCell ref="N7:O7"/>
    <mergeCell ref="P4:P5"/>
    <mergeCell ref="N6:O6"/>
    <mergeCell ref="A4:A5"/>
    <mergeCell ref="B4:B5"/>
    <mergeCell ref="C4:C5"/>
    <mergeCell ref="D4:D5"/>
    <mergeCell ref="E4:E5"/>
    <mergeCell ref="F4:F5"/>
    <mergeCell ref="G4:G5"/>
    <mergeCell ref="H4:H5"/>
    <mergeCell ref="I4:M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P15"/>
  <sheetViews>
    <sheetView showGridLines="0" view="pageBreakPreview" zoomScaleNormal="100" zoomScaleSheetLayoutView="100" workbookViewId="0">
      <selection activeCell="P11" sqref="P11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03" t="s">
        <v>7</v>
      </c>
      <c r="J5" s="103" t="s">
        <v>7</v>
      </c>
      <c r="K5" s="103" t="s">
        <v>7</v>
      </c>
      <c r="L5" s="103" t="s">
        <v>7</v>
      </c>
      <c r="M5" s="103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139</v>
      </c>
      <c r="B6" s="33">
        <v>43074</v>
      </c>
      <c r="C6" s="33" t="s">
        <v>126</v>
      </c>
      <c r="D6" s="23">
        <v>3000</v>
      </c>
      <c r="E6" s="99"/>
      <c r="F6" s="99"/>
      <c r="G6" s="152" t="s">
        <v>185</v>
      </c>
      <c r="H6" s="104"/>
      <c r="I6" s="104"/>
      <c r="J6" s="104"/>
      <c r="K6" s="104"/>
      <c r="L6" s="104"/>
      <c r="M6" s="104"/>
      <c r="N6" s="143" t="s">
        <v>0</v>
      </c>
      <c r="O6" s="144"/>
      <c r="P6" s="62">
        <v>43112</v>
      </c>
    </row>
    <row r="7" spans="1:16" s="6" customFormat="1" ht="22.5" customHeight="1" x14ac:dyDescent="0.25">
      <c r="A7" s="21">
        <v>140</v>
      </c>
      <c r="B7" s="33">
        <v>43074</v>
      </c>
      <c r="C7" s="33" t="s">
        <v>164</v>
      </c>
      <c r="D7" s="23">
        <v>6000</v>
      </c>
      <c r="E7" s="99"/>
      <c r="F7" s="99"/>
      <c r="G7" s="153"/>
      <c r="H7" s="104"/>
      <c r="I7" s="104"/>
      <c r="J7" s="104"/>
      <c r="K7" s="104"/>
      <c r="L7" s="104"/>
      <c r="M7" s="104"/>
      <c r="N7" s="143" t="s">
        <v>0</v>
      </c>
      <c r="O7" s="144"/>
      <c r="P7" s="62">
        <v>43112</v>
      </c>
    </row>
    <row r="8" spans="1:16" s="6" customFormat="1" ht="22.5" customHeight="1" x14ac:dyDescent="0.25">
      <c r="A8" s="21">
        <v>141</v>
      </c>
      <c r="B8" s="33">
        <v>43075</v>
      </c>
      <c r="C8" s="33" t="s">
        <v>57</v>
      </c>
      <c r="D8" s="23">
        <v>24000</v>
      </c>
      <c r="E8" s="99"/>
      <c r="F8" s="99"/>
      <c r="G8" s="102" t="s">
        <v>186</v>
      </c>
      <c r="H8" s="104"/>
      <c r="I8" s="104"/>
      <c r="J8" s="104"/>
      <c r="K8" s="104"/>
      <c r="L8" s="104"/>
      <c r="M8" s="104"/>
      <c r="N8" s="143" t="s">
        <v>0</v>
      </c>
      <c r="O8" s="144"/>
      <c r="P8" s="62">
        <v>43210</v>
      </c>
    </row>
    <row r="9" spans="1:16" s="6" customFormat="1" ht="22.5" customHeight="1" x14ac:dyDescent="0.25">
      <c r="A9" s="21">
        <v>142</v>
      </c>
      <c r="B9" s="33">
        <v>43077</v>
      </c>
      <c r="C9" s="33" t="s">
        <v>51</v>
      </c>
      <c r="D9" s="23">
        <v>15000</v>
      </c>
      <c r="E9" s="99"/>
      <c r="F9" s="99"/>
      <c r="G9" s="152" t="s">
        <v>187</v>
      </c>
      <c r="H9" s="104"/>
      <c r="I9" s="104"/>
      <c r="J9" s="104"/>
      <c r="K9" s="104"/>
      <c r="L9" s="104"/>
      <c r="M9" s="104"/>
      <c r="N9" s="143" t="s">
        <v>0</v>
      </c>
      <c r="O9" s="144"/>
      <c r="P9" s="62" t="s">
        <v>197</v>
      </c>
    </row>
    <row r="10" spans="1:16" s="6" customFormat="1" ht="22.5" customHeight="1" x14ac:dyDescent="0.25">
      <c r="A10" s="21">
        <v>143</v>
      </c>
      <c r="B10" s="33">
        <v>43077</v>
      </c>
      <c r="C10" s="33" t="s">
        <v>53</v>
      </c>
      <c r="D10" s="23">
        <v>20000</v>
      </c>
      <c r="E10" s="99"/>
      <c r="F10" s="99"/>
      <c r="G10" s="154"/>
      <c r="H10" s="104"/>
      <c r="I10" s="104"/>
      <c r="J10" s="104"/>
      <c r="K10" s="104"/>
      <c r="L10" s="104"/>
      <c r="M10" s="104"/>
      <c r="N10" s="143" t="s">
        <v>0</v>
      </c>
      <c r="O10" s="144"/>
      <c r="P10" s="62">
        <v>43143</v>
      </c>
    </row>
    <row r="11" spans="1:16" s="6" customFormat="1" ht="22.5" customHeight="1" x14ac:dyDescent="0.25">
      <c r="A11" s="21">
        <v>144</v>
      </c>
      <c r="B11" s="33">
        <v>43077</v>
      </c>
      <c r="C11" s="33" t="s">
        <v>49</v>
      </c>
      <c r="D11" s="23">
        <v>15000</v>
      </c>
      <c r="E11" s="99"/>
      <c r="F11" s="99"/>
      <c r="G11" s="154"/>
      <c r="H11" s="104"/>
      <c r="I11" s="104"/>
      <c r="J11" s="104"/>
      <c r="K11" s="104"/>
      <c r="L11" s="104"/>
      <c r="M11" s="104"/>
      <c r="N11" s="169" t="s">
        <v>0</v>
      </c>
      <c r="O11" s="170"/>
      <c r="P11" s="62" t="s">
        <v>206</v>
      </c>
    </row>
    <row r="12" spans="1:16" s="6" customFormat="1" ht="22.5" customHeight="1" x14ac:dyDescent="0.25">
      <c r="A12" s="21">
        <v>145</v>
      </c>
      <c r="B12" s="33">
        <v>43077</v>
      </c>
      <c r="C12" s="33" t="s">
        <v>48</v>
      </c>
      <c r="D12" s="23">
        <v>1000</v>
      </c>
      <c r="E12" s="99"/>
      <c r="F12" s="99"/>
      <c r="G12" s="154"/>
      <c r="H12" s="104"/>
      <c r="I12" s="104"/>
      <c r="J12" s="104"/>
      <c r="K12" s="104"/>
      <c r="L12" s="104"/>
      <c r="M12" s="104"/>
      <c r="N12" s="143" t="s">
        <v>0</v>
      </c>
      <c r="O12" s="144"/>
      <c r="P12" s="62">
        <v>43160</v>
      </c>
    </row>
    <row r="13" spans="1:16" s="6" customFormat="1" ht="22.5" customHeight="1" x14ac:dyDescent="0.25">
      <c r="A13" s="21">
        <v>146</v>
      </c>
      <c r="B13" s="33">
        <v>43077</v>
      </c>
      <c r="C13" s="33" t="s">
        <v>54</v>
      </c>
      <c r="D13" s="23">
        <v>1000</v>
      </c>
      <c r="E13" s="99"/>
      <c r="F13" s="99"/>
      <c r="G13" s="154"/>
      <c r="H13" s="104"/>
      <c r="I13" s="104"/>
      <c r="J13" s="104"/>
      <c r="K13" s="104"/>
      <c r="L13" s="104"/>
      <c r="M13" s="104"/>
      <c r="N13" s="143" t="s">
        <v>0</v>
      </c>
      <c r="O13" s="144"/>
      <c r="P13" s="28">
        <v>43194</v>
      </c>
    </row>
    <row r="14" spans="1:16" s="6" customFormat="1" ht="22.5" customHeight="1" x14ac:dyDescent="0.25">
      <c r="A14" s="21">
        <v>147</v>
      </c>
      <c r="B14" s="33">
        <v>43077</v>
      </c>
      <c r="C14" s="33" t="s">
        <v>42</v>
      </c>
      <c r="D14" s="23">
        <v>15000</v>
      </c>
      <c r="E14" s="99"/>
      <c r="F14" s="99"/>
      <c r="G14" s="154"/>
      <c r="H14" s="105"/>
      <c r="I14" s="105"/>
      <c r="J14" s="105"/>
      <c r="K14" s="105"/>
      <c r="L14" s="105"/>
      <c r="M14" s="105"/>
      <c r="N14" s="143" t="s">
        <v>0</v>
      </c>
      <c r="O14" s="144"/>
      <c r="P14" s="28">
        <v>43229</v>
      </c>
    </row>
    <row r="15" spans="1:16" s="6" customFormat="1" ht="22.5" customHeight="1" x14ac:dyDescent="0.25">
      <c r="A15" s="21">
        <v>148</v>
      </c>
      <c r="B15" s="33">
        <v>43077</v>
      </c>
      <c r="C15" s="33" t="s">
        <v>58</v>
      </c>
      <c r="D15" s="23">
        <v>10000</v>
      </c>
      <c r="E15" s="99"/>
      <c r="F15" s="99"/>
      <c r="G15" s="153"/>
      <c r="H15" s="105"/>
      <c r="I15" s="105"/>
      <c r="J15" s="105"/>
      <c r="K15" s="105"/>
      <c r="L15" s="105"/>
      <c r="M15" s="105"/>
      <c r="N15" s="143" t="s">
        <v>0</v>
      </c>
      <c r="O15" s="144"/>
      <c r="P15" s="28">
        <v>43210</v>
      </c>
    </row>
  </sheetData>
  <mergeCells count="23">
    <mergeCell ref="F4:F5"/>
    <mergeCell ref="G9:G15"/>
    <mergeCell ref="N14:O14"/>
    <mergeCell ref="N15:O15"/>
    <mergeCell ref="A4:A5"/>
    <mergeCell ref="B4:B5"/>
    <mergeCell ref="C4:C5"/>
    <mergeCell ref="D4:D5"/>
    <mergeCell ref="E4:E5"/>
    <mergeCell ref="G4:G5"/>
    <mergeCell ref="H4:H5"/>
    <mergeCell ref="I4:M4"/>
    <mergeCell ref="N4:O4"/>
    <mergeCell ref="N11:O11"/>
    <mergeCell ref="N12:O12"/>
    <mergeCell ref="N13:O13"/>
    <mergeCell ref="P4:P5"/>
    <mergeCell ref="G6:G7"/>
    <mergeCell ref="N8:O8"/>
    <mergeCell ref="N9:O9"/>
    <mergeCell ref="N10:O10"/>
    <mergeCell ref="N6:O6"/>
    <mergeCell ref="N7:O7"/>
  </mergeCells>
  <pageMargins left="0.25" right="0.25" top="0.39" bottom="0.36" header="0.25" footer="0.19"/>
  <pageSetup scale="4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P18"/>
  <sheetViews>
    <sheetView showGridLines="0" view="pageBreakPreview" zoomScaleNormal="100" zoomScaleSheetLayoutView="100" workbookViewId="0">
      <selection activeCell="P14" sqref="P14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06" t="s">
        <v>7</v>
      </c>
      <c r="J5" s="106" t="s">
        <v>7</v>
      </c>
      <c r="K5" s="106" t="s">
        <v>7</v>
      </c>
      <c r="L5" s="106" t="s">
        <v>7</v>
      </c>
      <c r="M5" s="106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1</v>
      </c>
      <c r="B6" s="33">
        <v>43105</v>
      </c>
      <c r="C6" s="33" t="s">
        <v>189</v>
      </c>
      <c r="D6" s="23">
        <v>20000</v>
      </c>
      <c r="E6" s="99"/>
      <c r="F6" s="99"/>
      <c r="G6" s="152" t="s">
        <v>95</v>
      </c>
      <c r="H6" s="107"/>
      <c r="I6" s="107"/>
      <c r="J6" s="107"/>
      <c r="K6" s="107"/>
      <c r="L6" s="107"/>
      <c r="M6" s="107"/>
      <c r="N6" s="167" t="s">
        <v>1</v>
      </c>
      <c r="O6" s="168"/>
      <c r="P6" s="62"/>
    </row>
    <row r="7" spans="1:16" s="6" customFormat="1" ht="22.5" customHeight="1" x14ac:dyDescent="0.25">
      <c r="A7" s="21">
        <v>2</v>
      </c>
      <c r="B7" s="33">
        <v>43105</v>
      </c>
      <c r="C7" s="33" t="s">
        <v>190</v>
      </c>
      <c r="D7" s="23">
        <v>10000</v>
      </c>
      <c r="E7" s="99"/>
      <c r="F7" s="99"/>
      <c r="G7" s="153"/>
      <c r="H7" s="107"/>
      <c r="I7" s="107"/>
      <c r="J7" s="107"/>
      <c r="K7" s="107"/>
      <c r="L7" s="107"/>
      <c r="M7" s="107"/>
      <c r="N7" s="167" t="s">
        <v>1</v>
      </c>
      <c r="O7" s="168"/>
      <c r="P7" s="62"/>
    </row>
    <row r="8" spans="1:16" s="6" customFormat="1" ht="22.5" customHeight="1" x14ac:dyDescent="0.25">
      <c r="A8" s="21">
        <v>3</v>
      </c>
      <c r="B8" s="33">
        <v>43110</v>
      </c>
      <c r="C8" s="33" t="s">
        <v>191</v>
      </c>
      <c r="D8" s="23">
        <v>100</v>
      </c>
      <c r="E8" s="99"/>
      <c r="F8" s="99"/>
      <c r="G8" s="111" t="s">
        <v>96</v>
      </c>
      <c r="H8" s="107"/>
      <c r="I8" s="107"/>
      <c r="J8" s="107"/>
      <c r="K8" s="107"/>
      <c r="L8" s="107"/>
      <c r="M8" s="107"/>
      <c r="N8" s="143" t="s">
        <v>0</v>
      </c>
      <c r="O8" s="144"/>
      <c r="P8" s="62">
        <v>43129</v>
      </c>
    </row>
    <row r="9" spans="1:16" s="6" customFormat="1" ht="22.5" customHeight="1" x14ac:dyDescent="0.25">
      <c r="A9" s="21">
        <v>4</v>
      </c>
      <c r="B9" s="33">
        <v>43112</v>
      </c>
      <c r="C9" s="33" t="s">
        <v>35</v>
      </c>
      <c r="D9" s="23">
        <v>30500</v>
      </c>
      <c r="E9" s="99"/>
      <c r="F9" s="99"/>
      <c r="G9" s="152" t="s">
        <v>98</v>
      </c>
      <c r="H9" s="107"/>
      <c r="I9" s="107"/>
      <c r="J9" s="107"/>
      <c r="K9" s="107"/>
      <c r="L9" s="107"/>
      <c r="M9" s="107"/>
      <c r="N9" s="143" t="s">
        <v>0</v>
      </c>
      <c r="O9" s="144"/>
      <c r="P9" s="62">
        <v>43146</v>
      </c>
    </row>
    <row r="10" spans="1:16" s="6" customFormat="1" ht="22.5" customHeight="1" x14ac:dyDescent="0.25">
      <c r="A10" s="21">
        <v>5</v>
      </c>
      <c r="B10" s="33">
        <v>43112</v>
      </c>
      <c r="C10" s="33" t="s">
        <v>137</v>
      </c>
      <c r="D10" s="23">
        <v>10500</v>
      </c>
      <c r="E10" s="99"/>
      <c r="F10" s="99"/>
      <c r="G10" s="153"/>
      <c r="H10" s="107"/>
      <c r="I10" s="107"/>
      <c r="J10" s="107"/>
      <c r="K10" s="107"/>
      <c r="L10" s="107"/>
      <c r="M10" s="107"/>
      <c r="N10" s="143" t="s">
        <v>0</v>
      </c>
      <c r="O10" s="144"/>
      <c r="P10" s="62">
        <v>43124</v>
      </c>
    </row>
    <row r="11" spans="1:16" s="6" customFormat="1" ht="22.5" customHeight="1" x14ac:dyDescent="0.25">
      <c r="A11" s="21">
        <v>6</v>
      </c>
      <c r="B11" s="33">
        <v>43112</v>
      </c>
      <c r="C11" s="33" t="s">
        <v>63</v>
      </c>
      <c r="D11" s="23">
        <v>90500</v>
      </c>
      <c r="E11" s="99"/>
      <c r="F11" s="99"/>
      <c r="G11" s="111" t="s">
        <v>99</v>
      </c>
      <c r="H11" s="107"/>
      <c r="I11" s="107"/>
      <c r="J11" s="107"/>
      <c r="K11" s="107"/>
      <c r="L11" s="107"/>
      <c r="M11" s="107"/>
      <c r="N11" s="143" t="s">
        <v>0</v>
      </c>
      <c r="O11" s="144"/>
      <c r="P11" s="62">
        <v>43153</v>
      </c>
    </row>
    <row r="12" spans="1:16" s="6" customFormat="1" ht="22.5" customHeight="1" x14ac:dyDescent="0.25">
      <c r="A12" s="21">
        <v>7</v>
      </c>
      <c r="B12" s="33">
        <v>43117</v>
      </c>
      <c r="C12" s="33" t="s">
        <v>139</v>
      </c>
      <c r="D12" s="23">
        <v>6000</v>
      </c>
      <c r="E12" s="99"/>
      <c r="F12" s="99"/>
      <c r="G12" s="152" t="s">
        <v>101</v>
      </c>
      <c r="H12" s="107"/>
      <c r="I12" s="107"/>
      <c r="J12" s="107"/>
      <c r="K12" s="107"/>
      <c r="L12" s="107"/>
      <c r="M12" s="107"/>
      <c r="N12" s="143" t="s">
        <v>0</v>
      </c>
      <c r="O12" s="144"/>
      <c r="P12" s="28">
        <v>43160</v>
      </c>
    </row>
    <row r="13" spans="1:16" s="6" customFormat="1" ht="22.5" customHeight="1" x14ac:dyDescent="0.25">
      <c r="A13" s="21">
        <v>8</v>
      </c>
      <c r="B13" s="33">
        <v>43118</v>
      </c>
      <c r="C13" s="33" t="s">
        <v>42</v>
      </c>
      <c r="D13" s="23">
        <v>15000</v>
      </c>
      <c r="E13" s="99"/>
      <c r="F13" s="99"/>
      <c r="G13" s="154"/>
      <c r="H13" s="107"/>
      <c r="I13" s="107"/>
      <c r="J13" s="107"/>
      <c r="K13" s="107"/>
      <c r="L13" s="107"/>
      <c r="M13" s="107"/>
      <c r="N13" s="143" t="s">
        <v>0</v>
      </c>
      <c r="O13" s="144"/>
      <c r="P13" s="28" t="s">
        <v>209</v>
      </c>
    </row>
    <row r="14" spans="1:16" s="6" customFormat="1" ht="22.5" customHeight="1" x14ac:dyDescent="0.25">
      <c r="A14" s="21">
        <v>9</v>
      </c>
      <c r="B14" s="33">
        <v>43118</v>
      </c>
      <c r="C14" s="33" t="s">
        <v>48</v>
      </c>
      <c r="D14" s="23">
        <v>1000</v>
      </c>
      <c r="E14" s="99"/>
      <c r="F14" s="99"/>
      <c r="G14" s="153"/>
      <c r="H14" s="112"/>
      <c r="I14" s="112"/>
      <c r="J14" s="112"/>
      <c r="K14" s="112"/>
      <c r="L14" s="112"/>
      <c r="M14" s="112"/>
      <c r="N14" s="150" t="s">
        <v>1</v>
      </c>
      <c r="O14" s="151"/>
      <c r="P14" s="28"/>
    </row>
    <row r="15" spans="1:16" s="6" customFormat="1" ht="22.5" customHeight="1" x14ac:dyDescent="0.25">
      <c r="A15" s="21">
        <v>10</v>
      </c>
      <c r="B15" s="33">
        <v>43129</v>
      </c>
      <c r="C15" s="33" t="s">
        <v>43</v>
      </c>
      <c r="D15" s="23">
        <v>6000</v>
      </c>
      <c r="E15" s="99"/>
      <c r="F15" s="99"/>
      <c r="G15" s="152" t="s">
        <v>102</v>
      </c>
      <c r="H15" s="112"/>
      <c r="I15" s="112"/>
      <c r="J15" s="112"/>
      <c r="K15" s="112"/>
      <c r="L15" s="112"/>
      <c r="M15" s="112"/>
      <c r="N15" s="143" t="s">
        <v>0</v>
      </c>
      <c r="O15" s="144"/>
      <c r="P15" s="28">
        <v>43238</v>
      </c>
    </row>
    <row r="16" spans="1:16" s="6" customFormat="1" ht="22.5" customHeight="1" x14ac:dyDescent="0.25">
      <c r="A16" s="21">
        <v>11</v>
      </c>
      <c r="B16" s="33">
        <v>43129</v>
      </c>
      <c r="C16" s="33" t="s">
        <v>57</v>
      </c>
      <c r="D16" s="23">
        <v>15000</v>
      </c>
      <c r="E16" s="99"/>
      <c r="F16" s="99"/>
      <c r="G16" s="154"/>
      <c r="H16" s="113"/>
      <c r="I16" s="113"/>
      <c r="J16" s="113"/>
      <c r="K16" s="113"/>
      <c r="L16" s="113"/>
      <c r="M16" s="113"/>
      <c r="N16" s="143" t="s">
        <v>0</v>
      </c>
      <c r="O16" s="144"/>
      <c r="P16" s="28" t="s">
        <v>197</v>
      </c>
    </row>
    <row r="17" spans="1:16" s="6" customFormat="1" ht="22.5" customHeight="1" x14ac:dyDescent="0.25">
      <c r="A17" s="21">
        <v>12</v>
      </c>
      <c r="B17" s="33">
        <v>43129</v>
      </c>
      <c r="C17" s="33" t="s">
        <v>97</v>
      </c>
      <c r="D17" s="23">
        <v>500</v>
      </c>
      <c r="E17" s="99"/>
      <c r="F17" s="99"/>
      <c r="G17" s="154"/>
      <c r="H17" s="107"/>
      <c r="I17" s="107"/>
      <c r="J17" s="107"/>
      <c r="K17" s="107"/>
      <c r="L17" s="107"/>
      <c r="M17" s="107"/>
      <c r="N17" s="150" t="s">
        <v>1</v>
      </c>
      <c r="O17" s="151"/>
      <c r="P17" s="28"/>
    </row>
    <row r="18" spans="1:16" s="6" customFormat="1" ht="22.5" customHeight="1" x14ac:dyDescent="0.25">
      <c r="A18" s="21">
        <v>13</v>
      </c>
      <c r="B18" s="33">
        <v>43129</v>
      </c>
      <c r="C18" s="33" t="s">
        <v>72</v>
      </c>
      <c r="D18" s="23">
        <v>3000</v>
      </c>
      <c r="E18" s="99"/>
      <c r="F18" s="99"/>
      <c r="G18" s="154"/>
      <c r="H18" s="114"/>
      <c r="I18" s="114"/>
      <c r="J18" s="114"/>
      <c r="K18" s="114"/>
      <c r="L18" s="114"/>
      <c r="M18" s="114"/>
      <c r="N18" s="150" t="s">
        <v>1</v>
      </c>
      <c r="O18" s="151"/>
      <c r="P18" s="28"/>
    </row>
  </sheetData>
  <mergeCells count="28">
    <mergeCell ref="N18:O18"/>
    <mergeCell ref="G15:G18"/>
    <mergeCell ref="N16:O16"/>
    <mergeCell ref="P4:P5"/>
    <mergeCell ref="N6:O6"/>
    <mergeCell ref="N14:O14"/>
    <mergeCell ref="N15:O15"/>
    <mergeCell ref="A4:A5"/>
    <mergeCell ref="B4:B5"/>
    <mergeCell ref="C4:C5"/>
    <mergeCell ref="D4:D5"/>
    <mergeCell ref="E4:E5"/>
    <mergeCell ref="F4:F5"/>
    <mergeCell ref="G6:G7"/>
    <mergeCell ref="N12:O12"/>
    <mergeCell ref="N13:O13"/>
    <mergeCell ref="N17:O17"/>
    <mergeCell ref="G4:G5"/>
    <mergeCell ref="H4:H5"/>
    <mergeCell ref="I4:M4"/>
    <mergeCell ref="N4:O4"/>
    <mergeCell ref="N7:O7"/>
    <mergeCell ref="N8:O8"/>
    <mergeCell ref="N9:O9"/>
    <mergeCell ref="N10:O10"/>
    <mergeCell ref="N11:O11"/>
    <mergeCell ref="G9:G10"/>
    <mergeCell ref="G12:G14"/>
  </mergeCells>
  <pageMargins left="0.25" right="0.25" top="0.39" bottom="0.36" header="0.25" footer="0.19"/>
  <pageSetup scale="4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P14"/>
  <sheetViews>
    <sheetView showGridLines="0" view="pageBreakPreview" zoomScaleNormal="100" zoomScaleSheetLayoutView="100" workbookViewId="0">
      <selection activeCell="D14" sqref="D14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15" t="s">
        <v>7</v>
      </c>
      <c r="J5" s="115" t="s">
        <v>7</v>
      </c>
      <c r="K5" s="115" t="s">
        <v>7</v>
      </c>
      <c r="L5" s="115" t="s">
        <v>7</v>
      </c>
      <c r="M5" s="115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14</v>
      </c>
      <c r="B6" s="33">
        <v>43140</v>
      </c>
      <c r="C6" s="33" t="s">
        <v>34</v>
      </c>
      <c r="D6" s="23">
        <v>18500</v>
      </c>
      <c r="E6" s="99"/>
      <c r="F6" s="99"/>
      <c r="G6" s="152" t="s">
        <v>106</v>
      </c>
      <c r="H6" s="116"/>
      <c r="I6" s="116"/>
      <c r="J6" s="116"/>
      <c r="K6" s="116"/>
      <c r="L6" s="116"/>
      <c r="M6" s="116"/>
      <c r="N6" s="143" t="s">
        <v>0</v>
      </c>
      <c r="O6" s="144"/>
      <c r="P6" s="62">
        <v>43230</v>
      </c>
    </row>
    <row r="7" spans="1:16" s="6" customFormat="1" ht="22.5" customHeight="1" x14ac:dyDescent="0.25">
      <c r="A7" s="21">
        <v>15</v>
      </c>
      <c r="B7" s="33">
        <v>43140</v>
      </c>
      <c r="C7" s="33" t="s">
        <v>35</v>
      </c>
      <c r="D7" s="23">
        <v>48500</v>
      </c>
      <c r="E7" s="99"/>
      <c r="F7" s="99"/>
      <c r="G7" s="154"/>
      <c r="H7" s="116"/>
      <c r="I7" s="116"/>
      <c r="J7" s="116"/>
      <c r="K7" s="116"/>
      <c r="L7" s="116"/>
      <c r="M7" s="116"/>
      <c r="N7" s="143" t="s">
        <v>0</v>
      </c>
      <c r="O7" s="144"/>
      <c r="P7" s="62">
        <v>43201</v>
      </c>
    </row>
    <row r="8" spans="1:16" s="6" customFormat="1" ht="22.5" customHeight="1" x14ac:dyDescent="0.25">
      <c r="A8" s="21">
        <v>16</v>
      </c>
      <c r="B8" s="33">
        <v>43140</v>
      </c>
      <c r="C8" s="33" t="s">
        <v>36</v>
      </c>
      <c r="D8" s="23">
        <v>24500</v>
      </c>
      <c r="E8" s="99"/>
      <c r="F8" s="99"/>
      <c r="G8" s="154"/>
      <c r="H8" s="116"/>
      <c r="I8" s="116"/>
      <c r="J8" s="116"/>
      <c r="K8" s="116"/>
      <c r="L8" s="116"/>
      <c r="M8" s="116"/>
      <c r="N8" s="167" t="s">
        <v>1</v>
      </c>
      <c r="O8" s="168"/>
      <c r="P8" s="62">
        <v>43175</v>
      </c>
    </row>
    <row r="9" spans="1:16" s="6" customFormat="1" ht="22.5" customHeight="1" x14ac:dyDescent="0.25">
      <c r="A9" s="21">
        <v>17</v>
      </c>
      <c r="B9" s="33">
        <v>43140</v>
      </c>
      <c r="C9" s="33" t="s">
        <v>136</v>
      </c>
      <c r="D9" s="23">
        <v>11500</v>
      </c>
      <c r="E9" s="99"/>
      <c r="F9" s="99"/>
      <c r="G9" s="154"/>
      <c r="H9" s="116"/>
      <c r="I9" s="116"/>
      <c r="J9" s="116"/>
      <c r="K9" s="116"/>
      <c r="L9" s="116"/>
      <c r="M9" s="116"/>
      <c r="N9" s="143" t="s">
        <v>0</v>
      </c>
      <c r="O9" s="144"/>
      <c r="P9" s="62">
        <v>43167</v>
      </c>
    </row>
    <row r="10" spans="1:16" s="6" customFormat="1" ht="22.5" customHeight="1" x14ac:dyDescent="0.25">
      <c r="A10" s="21">
        <v>18</v>
      </c>
      <c r="B10" s="33">
        <v>43140</v>
      </c>
      <c r="C10" s="33" t="s">
        <v>137</v>
      </c>
      <c r="D10" s="23">
        <v>15000</v>
      </c>
      <c r="E10" s="99"/>
      <c r="F10" s="99"/>
      <c r="G10" s="154"/>
      <c r="H10" s="116"/>
      <c r="I10" s="116"/>
      <c r="J10" s="116"/>
      <c r="K10" s="116"/>
      <c r="L10" s="116"/>
      <c r="M10" s="116"/>
      <c r="N10" s="143" t="s">
        <v>0</v>
      </c>
      <c r="O10" s="144"/>
      <c r="P10" s="62">
        <v>43157</v>
      </c>
    </row>
    <row r="11" spans="1:16" s="6" customFormat="1" ht="22.5" customHeight="1" x14ac:dyDescent="0.25">
      <c r="A11" s="21">
        <v>19</v>
      </c>
      <c r="B11" s="33">
        <v>43139</v>
      </c>
      <c r="C11" s="33" t="s">
        <v>53</v>
      </c>
      <c r="D11" s="23">
        <v>20000</v>
      </c>
      <c r="E11" s="99"/>
      <c r="F11" s="99"/>
      <c r="G11" s="37" t="s">
        <v>192</v>
      </c>
      <c r="H11" s="107"/>
      <c r="I11" s="107"/>
      <c r="J11" s="107"/>
      <c r="K11" s="107"/>
      <c r="L11" s="107"/>
      <c r="M11" s="107"/>
      <c r="N11" s="143" t="s">
        <v>0</v>
      </c>
      <c r="O11" s="144"/>
      <c r="P11" s="62">
        <v>43194</v>
      </c>
    </row>
    <row r="12" spans="1:16" s="6" customFormat="1" ht="22.5" customHeight="1" x14ac:dyDescent="0.25">
      <c r="A12" s="21">
        <v>20</v>
      </c>
      <c r="B12" s="33">
        <v>43146</v>
      </c>
      <c r="C12" s="33" t="s">
        <v>63</v>
      </c>
      <c r="D12" s="23">
        <v>90000</v>
      </c>
      <c r="E12" s="99"/>
      <c r="F12" s="99"/>
      <c r="G12" s="37" t="s">
        <v>108</v>
      </c>
      <c r="H12" s="116"/>
      <c r="I12" s="116"/>
      <c r="J12" s="116"/>
      <c r="K12" s="116"/>
      <c r="L12" s="116"/>
      <c r="M12" s="116"/>
      <c r="N12" s="143" t="s">
        <v>0</v>
      </c>
      <c r="O12" s="144"/>
      <c r="P12" s="28">
        <v>43203</v>
      </c>
    </row>
    <row r="13" spans="1:16" s="6" customFormat="1" ht="22.5" customHeight="1" x14ac:dyDescent="0.25">
      <c r="A13" s="21">
        <v>21</v>
      </c>
      <c r="B13" s="33">
        <v>43157</v>
      </c>
      <c r="C13" s="33" t="s">
        <v>193</v>
      </c>
      <c r="D13" s="23">
        <v>400</v>
      </c>
      <c r="E13" s="99"/>
      <c r="F13" s="99"/>
      <c r="G13" s="37" t="s">
        <v>40</v>
      </c>
      <c r="H13" s="116"/>
      <c r="I13" s="116"/>
      <c r="J13" s="116"/>
      <c r="K13" s="116"/>
      <c r="L13" s="116"/>
      <c r="M13" s="116"/>
      <c r="N13" s="143" t="s">
        <v>0</v>
      </c>
      <c r="O13" s="144"/>
      <c r="P13" s="28">
        <v>43167</v>
      </c>
    </row>
    <row r="14" spans="1:16" s="6" customFormat="1" ht="22.5" customHeight="1" x14ac:dyDescent="0.25">
      <c r="A14" s="21">
        <v>22</v>
      </c>
      <c r="B14" s="33">
        <v>43157</v>
      </c>
      <c r="C14" s="33" t="s">
        <v>194</v>
      </c>
      <c r="D14" s="23">
        <v>3000</v>
      </c>
      <c r="E14" s="99"/>
      <c r="F14" s="99"/>
      <c r="G14" s="37" t="s">
        <v>40</v>
      </c>
      <c r="H14" s="116"/>
      <c r="I14" s="116"/>
      <c r="J14" s="116"/>
      <c r="K14" s="116"/>
      <c r="L14" s="116"/>
      <c r="M14" s="116"/>
      <c r="N14" s="143" t="s">
        <v>0</v>
      </c>
      <c r="O14" s="144"/>
      <c r="P14" s="28">
        <v>43175</v>
      </c>
    </row>
  </sheetData>
  <mergeCells count="21">
    <mergeCell ref="F4:F5"/>
    <mergeCell ref="G4:G5"/>
    <mergeCell ref="H4:H5"/>
    <mergeCell ref="I4:M4"/>
    <mergeCell ref="N4:O4"/>
    <mergeCell ref="A4:A5"/>
    <mergeCell ref="B4:B5"/>
    <mergeCell ref="C4:C5"/>
    <mergeCell ref="D4:D5"/>
    <mergeCell ref="E4:E5"/>
    <mergeCell ref="N11:O11"/>
    <mergeCell ref="N12:O12"/>
    <mergeCell ref="N13:O13"/>
    <mergeCell ref="N14:O14"/>
    <mergeCell ref="P4:P5"/>
    <mergeCell ref="G6:G10"/>
    <mergeCell ref="N7:O7"/>
    <mergeCell ref="N8:O8"/>
    <mergeCell ref="N9:O9"/>
    <mergeCell ref="N10:O10"/>
    <mergeCell ref="N6:O6"/>
  </mergeCells>
  <pageMargins left="0.25" right="0.25" top="0.39" bottom="0.36" header="0.25" footer="0.19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P16"/>
  <sheetViews>
    <sheetView showGridLines="0" view="pageBreakPreview" topLeftCell="A4" zoomScaleNormal="100" zoomScaleSheetLayoutView="100" workbookViewId="0">
      <selection activeCell="C11" sqref="C11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30" t="s">
        <v>7</v>
      </c>
      <c r="J5" s="30" t="s">
        <v>7</v>
      </c>
      <c r="K5" s="30" t="s">
        <v>7</v>
      </c>
      <c r="L5" s="30" t="s">
        <v>7</v>
      </c>
      <c r="M5" s="30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42</v>
      </c>
      <c r="B6" s="9">
        <v>42503</v>
      </c>
      <c r="C6" s="22" t="s">
        <v>35</v>
      </c>
      <c r="D6" s="23">
        <v>30000</v>
      </c>
      <c r="E6" s="9">
        <v>42501</v>
      </c>
      <c r="F6" s="9"/>
      <c r="G6" s="37" t="s">
        <v>59</v>
      </c>
      <c r="H6" s="31"/>
      <c r="I6" s="32"/>
      <c r="J6" s="32"/>
      <c r="K6" s="32"/>
      <c r="L6" s="32"/>
      <c r="M6" s="32"/>
      <c r="N6" s="143" t="s">
        <v>0</v>
      </c>
      <c r="O6" s="144"/>
      <c r="P6" s="36">
        <v>42523</v>
      </c>
    </row>
    <row r="7" spans="1:16" s="6" customFormat="1" ht="22.5" customHeight="1" x14ac:dyDescent="0.25">
      <c r="A7" s="21">
        <v>43</v>
      </c>
      <c r="B7" s="9">
        <v>42503</v>
      </c>
      <c r="C7" s="22" t="s">
        <v>36</v>
      </c>
      <c r="D7" s="34">
        <v>14000</v>
      </c>
      <c r="E7" s="9"/>
      <c r="F7" s="9"/>
      <c r="G7" s="37" t="s">
        <v>59</v>
      </c>
      <c r="H7" s="35"/>
      <c r="I7" s="33"/>
      <c r="J7" s="33"/>
      <c r="K7" s="33"/>
      <c r="L7" s="33"/>
      <c r="M7" s="33"/>
      <c r="N7" s="143" t="s">
        <v>0</v>
      </c>
      <c r="O7" s="144"/>
      <c r="P7" s="28">
        <v>42520</v>
      </c>
    </row>
    <row r="8" spans="1:16" s="6" customFormat="1" ht="22.5" customHeight="1" x14ac:dyDescent="0.25">
      <c r="A8" s="21">
        <v>44</v>
      </c>
      <c r="B8" s="9">
        <v>42503</v>
      </c>
      <c r="C8" s="22" t="s">
        <v>33</v>
      </c>
      <c r="D8" s="23">
        <v>12000</v>
      </c>
      <c r="E8" s="9"/>
      <c r="F8" s="9"/>
      <c r="G8" s="37" t="s">
        <v>59</v>
      </c>
      <c r="H8" s="35"/>
      <c r="I8" s="9"/>
      <c r="J8" s="9"/>
      <c r="K8" s="9"/>
      <c r="L8" s="9"/>
      <c r="M8" s="9"/>
      <c r="N8" s="143" t="s">
        <v>0</v>
      </c>
      <c r="O8" s="144"/>
      <c r="P8" s="39">
        <v>42524</v>
      </c>
    </row>
    <row r="9" spans="1:16" s="6" customFormat="1" ht="22.5" customHeight="1" x14ac:dyDescent="0.25">
      <c r="A9" s="21">
        <v>45</v>
      </c>
      <c r="B9" s="9">
        <v>42503</v>
      </c>
      <c r="C9" s="22" t="s">
        <v>37</v>
      </c>
      <c r="D9" s="23">
        <v>5000</v>
      </c>
      <c r="E9" s="9"/>
      <c r="F9" s="9"/>
      <c r="G9" s="37" t="s">
        <v>60</v>
      </c>
      <c r="H9" s="9"/>
      <c r="I9" s="9"/>
      <c r="J9" s="9"/>
      <c r="K9" s="9"/>
      <c r="L9" s="9"/>
      <c r="M9" s="9"/>
      <c r="N9" s="143" t="s">
        <v>0</v>
      </c>
      <c r="O9" s="144"/>
      <c r="P9" s="27">
        <v>42536</v>
      </c>
    </row>
    <row r="10" spans="1:16" s="6" customFormat="1" ht="22.5" customHeight="1" x14ac:dyDescent="0.25">
      <c r="A10" s="21">
        <v>46</v>
      </c>
      <c r="B10" s="9">
        <v>42506</v>
      </c>
      <c r="C10" s="22" t="s">
        <v>48</v>
      </c>
      <c r="D10" s="23">
        <v>1000</v>
      </c>
      <c r="E10" s="9"/>
      <c r="F10" s="9"/>
      <c r="G10" s="38" t="s">
        <v>61</v>
      </c>
      <c r="H10" s="9"/>
      <c r="I10" s="9"/>
      <c r="J10" s="9"/>
      <c r="K10" s="9"/>
      <c r="L10" s="9"/>
      <c r="M10" s="9"/>
      <c r="N10" s="143" t="s">
        <v>0</v>
      </c>
      <c r="O10" s="144"/>
      <c r="P10" s="27">
        <v>42528</v>
      </c>
    </row>
    <row r="11" spans="1:16" s="6" customFormat="1" ht="22.5" customHeight="1" x14ac:dyDescent="0.25">
      <c r="A11" s="21">
        <v>47</v>
      </c>
      <c r="B11" s="9">
        <v>42506</v>
      </c>
      <c r="C11" s="22" t="s">
        <v>62</v>
      </c>
      <c r="D11" s="23">
        <v>1000</v>
      </c>
      <c r="E11" s="9"/>
      <c r="F11" s="9"/>
      <c r="G11" s="38" t="s">
        <v>82</v>
      </c>
      <c r="H11" s="9"/>
      <c r="I11" s="9"/>
      <c r="J11" s="9"/>
      <c r="K11" s="9"/>
      <c r="L11" s="9"/>
      <c r="M11" s="9"/>
      <c r="N11" s="150" t="s">
        <v>1</v>
      </c>
      <c r="O11" s="151"/>
      <c r="P11" s="27"/>
    </row>
    <row r="12" spans="1:16" s="6" customFormat="1" ht="22.5" customHeight="1" x14ac:dyDescent="0.25">
      <c r="A12" s="21">
        <v>48</v>
      </c>
      <c r="B12" s="9">
        <v>42515</v>
      </c>
      <c r="C12" s="22" t="s">
        <v>63</v>
      </c>
      <c r="D12" s="23">
        <v>42840</v>
      </c>
      <c r="E12" s="9"/>
      <c r="F12" s="9"/>
      <c r="G12" s="37" t="s">
        <v>64</v>
      </c>
      <c r="H12" s="9"/>
      <c r="I12" s="9"/>
      <c r="J12" s="9"/>
      <c r="K12" s="9"/>
      <c r="L12" s="9"/>
      <c r="M12" s="9"/>
      <c r="N12" s="143" t="s">
        <v>0</v>
      </c>
      <c r="O12" s="144"/>
      <c r="P12" s="27">
        <v>42541</v>
      </c>
    </row>
    <row r="13" spans="1:16" s="6" customFormat="1" ht="22.5" customHeight="1" x14ac:dyDescent="0.25">
      <c r="A13" s="21">
        <v>49</v>
      </c>
      <c r="B13" s="9">
        <v>42516</v>
      </c>
      <c r="C13" s="22" t="s">
        <v>58</v>
      </c>
      <c r="D13" s="23">
        <v>6000</v>
      </c>
      <c r="E13" s="9"/>
      <c r="F13" s="9"/>
      <c r="G13" s="37" t="s">
        <v>65</v>
      </c>
      <c r="H13" s="9"/>
      <c r="I13" s="9"/>
      <c r="J13" s="9"/>
      <c r="K13" s="9"/>
      <c r="L13" s="9"/>
      <c r="M13" s="9"/>
      <c r="N13" s="143" t="s">
        <v>0</v>
      </c>
      <c r="O13" s="144"/>
      <c r="P13" s="27">
        <v>42543</v>
      </c>
    </row>
    <row r="14" spans="1:16" s="6" customFormat="1" ht="22.5" customHeight="1" x14ac:dyDescent="0.25">
      <c r="A14" s="21">
        <v>50</v>
      </c>
      <c r="B14" s="9">
        <v>42520</v>
      </c>
      <c r="C14" s="22" t="s">
        <v>35</v>
      </c>
      <c r="D14" s="23">
        <v>66550</v>
      </c>
      <c r="E14" s="9"/>
      <c r="F14" s="9"/>
      <c r="G14" s="152" t="s">
        <v>66</v>
      </c>
      <c r="H14" s="9"/>
      <c r="I14" s="9"/>
      <c r="J14" s="9"/>
      <c r="K14" s="9"/>
      <c r="L14" s="9"/>
      <c r="M14" s="9"/>
      <c r="N14" s="143" t="s">
        <v>0</v>
      </c>
      <c r="O14" s="144"/>
      <c r="P14" s="27">
        <v>42689</v>
      </c>
    </row>
    <row r="15" spans="1:16" s="6" customFormat="1" ht="22.5" customHeight="1" x14ac:dyDescent="0.25">
      <c r="A15" s="21">
        <v>51</v>
      </c>
      <c r="B15" s="9">
        <v>42520</v>
      </c>
      <c r="C15" s="22" t="s">
        <v>36</v>
      </c>
      <c r="D15" s="23">
        <v>39092</v>
      </c>
      <c r="E15" s="9"/>
      <c r="F15" s="9"/>
      <c r="G15" s="153"/>
      <c r="H15" s="9"/>
      <c r="I15" s="9"/>
      <c r="J15" s="9"/>
      <c r="K15" s="9"/>
      <c r="L15" s="9"/>
      <c r="M15" s="9"/>
      <c r="N15" s="143" t="s">
        <v>0</v>
      </c>
      <c r="O15" s="144"/>
      <c r="P15" s="28">
        <v>42571</v>
      </c>
    </row>
    <row r="16" spans="1:16" s="7" customFormat="1" ht="12" x14ac:dyDescent="0.2">
      <c r="A16" s="21"/>
      <c r="B16" s="25"/>
      <c r="C16" s="25"/>
      <c r="D16" s="25"/>
      <c r="E16" s="9"/>
      <c r="F16" s="9"/>
      <c r="G16" s="9"/>
      <c r="H16" s="9"/>
      <c r="I16" s="25"/>
      <c r="J16" s="25"/>
      <c r="K16" s="25"/>
      <c r="L16" s="25"/>
      <c r="M16" s="25"/>
      <c r="N16" s="26"/>
      <c r="O16" s="26"/>
      <c r="P16" s="8" t="s">
        <v>3</v>
      </c>
    </row>
  </sheetData>
  <mergeCells count="22">
    <mergeCell ref="N13:O13"/>
    <mergeCell ref="N14:O14"/>
    <mergeCell ref="N15:O15"/>
    <mergeCell ref="G14:G15"/>
    <mergeCell ref="N12:O12"/>
    <mergeCell ref="G4:G5"/>
    <mergeCell ref="H4:H5"/>
    <mergeCell ref="I4:M4"/>
    <mergeCell ref="N4:O4"/>
    <mergeCell ref="N7:O7"/>
    <mergeCell ref="N8:O8"/>
    <mergeCell ref="N9:O9"/>
    <mergeCell ref="N10:O10"/>
    <mergeCell ref="N11:O11"/>
    <mergeCell ref="P4:P5"/>
    <mergeCell ref="N6:O6"/>
    <mergeCell ref="F4:F5"/>
    <mergeCell ref="A4:A5"/>
    <mergeCell ref="B4:B5"/>
    <mergeCell ref="C4:C5"/>
    <mergeCell ref="D4:D5"/>
    <mergeCell ref="E4:E5"/>
  </mergeCells>
  <pageMargins left="0.25" right="0.25" top="0.39" bottom="0.36" header="0.25" footer="0.19"/>
  <pageSetup scale="42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showGridLines="0" view="pageBreakPreview" zoomScaleNormal="100" zoomScaleSheetLayoutView="100" workbookViewId="0">
      <selection activeCell="P13" sqref="P1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17" t="s">
        <v>7</v>
      </c>
      <c r="J5" s="117" t="s">
        <v>7</v>
      </c>
      <c r="K5" s="117" t="s">
        <v>7</v>
      </c>
      <c r="L5" s="117" t="s">
        <v>7</v>
      </c>
      <c r="M5" s="117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23</v>
      </c>
      <c r="B6" s="33">
        <v>43174</v>
      </c>
      <c r="C6" s="33" t="s">
        <v>63</v>
      </c>
      <c r="D6" s="23">
        <v>60500</v>
      </c>
      <c r="E6" s="99"/>
      <c r="F6" s="99"/>
      <c r="G6" s="37" t="s">
        <v>109</v>
      </c>
      <c r="H6" s="118"/>
      <c r="I6" s="118"/>
      <c r="J6" s="118"/>
      <c r="K6" s="118"/>
      <c r="L6" s="118"/>
      <c r="M6" s="118"/>
      <c r="N6" s="143" t="s">
        <v>0</v>
      </c>
      <c r="O6" s="144"/>
      <c r="P6" s="28">
        <v>43224</v>
      </c>
    </row>
    <row r="7" spans="1:16" s="6" customFormat="1" ht="22.5" customHeight="1" x14ac:dyDescent="0.25">
      <c r="A7" s="21">
        <v>24</v>
      </c>
      <c r="B7" s="33">
        <v>43175</v>
      </c>
      <c r="C7" s="33" t="s">
        <v>195</v>
      </c>
      <c r="D7" s="23">
        <v>2500</v>
      </c>
      <c r="E7" s="99"/>
      <c r="F7" s="99"/>
      <c r="G7" s="152" t="s">
        <v>110</v>
      </c>
      <c r="H7" s="118"/>
      <c r="I7" s="118"/>
      <c r="J7" s="118"/>
      <c r="K7" s="118"/>
      <c r="L7" s="118"/>
      <c r="M7" s="118"/>
      <c r="N7" s="143" t="s">
        <v>0</v>
      </c>
      <c r="O7" s="144"/>
      <c r="P7" s="28">
        <v>43222</v>
      </c>
    </row>
    <row r="8" spans="1:16" s="6" customFormat="1" ht="22.5" customHeight="1" x14ac:dyDescent="0.25">
      <c r="A8" s="21">
        <v>25</v>
      </c>
      <c r="B8" s="33">
        <v>43175</v>
      </c>
      <c r="C8" s="33" t="s">
        <v>83</v>
      </c>
      <c r="D8" s="23">
        <v>3000</v>
      </c>
      <c r="E8" s="99"/>
      <c r="F8" s="99"/>
      <c r="G8" s="154"/>
      <c r="H8" s="118"/>
      <c r="I8" s="118"/>
      <c r="J8" s="118"/>
      <c r="K8" s="118"/>
      <c r="L8" s="118"/>
      <c r="M8" s="118"/>
      <c r="N8" s="150" t="s">
        <v>1</v>
      </c>
      <c r="O8" s="151"/>
      <c r="P8" s="28"/>
    </row>
    <row r="9" spans="1:16" s="6" customFormat="1" ht="22.5" customHeight="1" x14ac:dyDescent="0.25">
      <c r="A9" s="21">
        <v>26</v>
      </c>
      <c r="B9" s="33">
        <v>43175</v>
      </c>
      <c r="C9" s="33" t="s">
        <v>124</v>
      </c>
      <c r="D9" s="23">
        <v>6000</v>
      </c>
      <c r="E9" s="99"/>
      <c r="F9" s="99"/>
      <c r="G9" s="154"/>
      <c r="H9" s="118"/>
      <c r="I9" s="118"/>
      <c r="J9" s="118"/>
      <c r="K9" s="118"/>
      <c r="L9" s="118"/>
      <c r="M9" s="118"/>
      <c r="N9" s="143" t="s">
        <v>0</v>
      </c>
      <c r="O9" s="144"/>
      <c r="P9" s="28">
        <v>43229</v>
      </c>
    </row>
    <row r="10" spans="1:16" s="6" customFormat="1" ht="22.5" customHeight="1" x14ac:dyDescent="0.25">
      <c r="A10" s="21">
        <v>27</v>
      </c>
      <c r="B10" s="33">
        <v>43175</v>
      </c>
      <c r="C10" s="33" t="s">
        <v>54</v>
      </c>
      <c r="D10" s="23">
        <v>1000</v>
      </c>
      <c r="E10" s="99"/>
      <c r="F10" s="99"/>
      <c r="G10" s="153"/>
      <c r="H10" s="118"/>
      <c r="I10" s="118"/>
      <c r="J10" s="118"/>
      <c r="K10" s="118"/>
      <c r="L10" s="118"/>
      <c r="M10" s="118"/>
      <c r="N10" s="150" t="s">
        <v>1</v>
      </c>
      <c r="O10" s="151"/>
      <c r="P10" s="28"/>
    </row>
    <row r="11" spans="1:16" s="6" customFormat="1" ht="22.5" customHeight="1" x14ac:dyDescent="0.25">
      <c r="A11" s="21">
        <v>28</v>
      </c>
      <c r="B11" s="33">
        <v>43180</v>
      </c>
      <c r="C11" s="33" t="s">
        <v>33</v>
      </c>
      <c r="D11" s="23">
        <v>5000</v>
      </c>
      <c r="E11" s="99"/>
      <c r="F11" s="99"/>
      <c r="G11" s="37" t="s">
        <v>111</v>
      </c>
      <c r="H11" s="119"/>
      <c r="I11" s="119"/>
      <c r="J11" s="119"/>
      <c r="K11" s="119"/>
      <c r="L11" s="119"/>
      <c r="M11" s="119"/>
      <c r="N11" s="143" t="s">
        <v>0</v>
      </c>
      <c r="O11" s="144"/>
      <c r="P11" s="28">
        <v>43201</v>
      </c>
    </row>
    <row r="12" spans="1:16" s="6" customFormat="1" ht="22.5" customHeight="1" x14ac:dyDescent="0.25">
      <c r="A12" s="21">
        <v>29</v>
      </c>
      <c r="B12" s="33">
        <v>43181</v>
      </c>
      <c r="C12" s="33" t="s">
        <v>51</v>
      </c>
      <c r="D12" s="23">
        <v>15000</v>
      </c>
      <c r="E12" s="99"/>
      <c r="F12" s="99"/>
      <c r="G12" s="152" t="s">
        <v>113</v>
      </c>
      <c r="H12" s="119"/>
      <c r="I12" s="119"/>
      <c r="J12" s="119"/>
      <c r="K12" s="119"/>
      <c r="L12" s="119"/>
      <c r="M12" s="119"/>
      <c r="N12" s="143" t="s">
        <v>0</v>
      </c>
      <c r="O12" s="144"/>
      <c r="P12" s="28" t="s">
        <v>205</v>
      </c>
    </row>
    <row r="13" spans="1:16" s="6" customFormat="1" ht="22.5" customHeight="1" x14ac:dyDescent="0.25">
      <c r="A13" s="21">
        <v>30</v>
      </c>
      <c r="B13" s="33">
        <v>43181</v>
      </c>
      <c r="C13" s="33" t="s">
        <v>58</v>
      </c>
      <c r="D13" s="23">
        <v>5000</v>
      </c>
      <c r="E13" s="99"/>
      <c r="F13" s="99"/>
      <c r="G13" s="153"/>
      <c r="H13" s="119"/>
      <c r="I13" s="119"/>
      <c r="J13" s="119"/>
      <c r="K13" s="119"/>
      <c r="L13" s="119"/>
      <c r="M13" s="119"/>
      <c r="N13" s="143" t="s">
        <v>0</v>
      </c>
      <c r="O13" s="144"/>
      <c r="P13" s="28">
        <v>43210</v>
      </c>
    </row>
  </sheetData>
  <mergeCells count="21">
    <mergeCell ref="N11:O11"/>
    <mergeCell ref="N12:O12"/>
    <mergeCell ref="N13:O13"/>
    <mergeCell ref="G12:G13"/>
    <mergeCell ref="P4:P5"/>
    <mergeCell ref="G7:G10"/>
    <mergeCell ref="N7:O7"/>
    <mergeCell ref="N8:O8"/>
    <mergeCell ref="N9:O9"/>
    <mergeCell ref="N10:O10"/>
    <mergeCell ref="A4:A5"/>
    <mergeCell ref="B4:B5"/>
    <mergeCell ref="C4:C5"/>
    <mergeCell ref="D4:D5"/>
    <mergeCell ref="E4:E5"/>
    <mergeCell ref="F4:F5"/>
    <mergeCell ref="N6:O6"/>
    <mergeCell ref="G4:G5"/>
    <mergeCell ref="H4:H5"/>
    <mergeCell ref="I4:M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view="pageBreakPreview" zoomScaleNormal="100" zoomScaleSheetLayoutView="100" workbookViewId="0">
      <selection activeCell="P23" sqref="P2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20" t="s">
        <v>7</v>
      </c>
      <c r="J5" s="120" t="s">
        <v>7</v>
      </c>
      <c r="K5" s="120" t="s">
        <v>7</v>
      </c>
      <c r="L5" s="120" t="s">
        <v>7</v>
      </c>
      <c r="M5" s="120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31</v>
      </c>
      <c r="B6" s="33">
        <v>43194</v>
      </c>
      <c r="C6" s="33" t="s">
        <v>35</v>
      </c>
      <c r="D6" s="23">
        <v>25000</v>
      </c>
      <c r="E6" s="99"/>
      <c r="F6" s="99"/>
      <c r="G6" s="37" t="s">
        <v>114</v>
      </c>
      <c r="H6" s="121"/>
      <c r="I6" s="121"/>
      <c r="J6" s="121"/>
      <c r="K6" s="121"/>
      <c r="L6" s="121"/>
      <c r="M6" s="121"/>
      <c r="N6" s="143" t="s">
        <v>0</v>
      </c>
      <c r="O6" s="144"/>
      <c r="P6" s="28" t="s">
        <v>203</v>
      </c>
    </row>
    <row r="7" spans="1:16" s="6" customFormat="1" ht="22.5" customHeight="1" x14ac:dyDescent="0.25">
      <c r="A7" s="21">
        <v>32</v>
      </c>
      <c r="B7" s="33">
        <v>43201</v>
      </c>
      <c r="C7" s="33" t="s">
        <v>87</v>
      </c>
      <c r="D7" s="23">
        <v>6000</v>
      </c>
      <c r="E7" s="99"/>
      <c r="F7" s="99"/>
      <c r="G7" s="152" t="s">
        <v>113</v>
      </c>
      <c r="H7" s="121"/>
      <c r="I7" s="121"/>
      <c r="J7" s="121"/>
      <c r="K7" s="121"/>
      <c r="L7" s="121"/>
      <c r="M7" s="121"/>
      <c r="N7" s="143" t="s">
        <v>0</v>
      </c>
      <c r="O7" s="144"/>
      <c r="P7" s="28">
        <v>43238</v>
      </c>
    </row>
    <row r="8" spans="1:16" s="6" customFormat="1" ht="22.5" customHeight="1" x14ac:dyDescent="0.25">
      <c r="A8" s="21">
        <v>33</v>
      </c>
      <c r="B8" s="33">
        <v>43201</v>
      </c>
      <c r="C8" s="33" t="s">
        <v>91</v>
      </c>
      <c r="D8" s="23">
        <v>1500</v>
      </c>
      <c r="E8" s="99"/>
      <c r="F8" s="99"/>
      <c r="G8" s="154"/>
      <c r="H8" s="121"/>
      <c r="I8" s="121"/>
      <c r="J8" s="121"/>
      <c r="K8" s="121"/>
      <c r="L8" s="121"/>
      <c r="M8" s="121"/>
      <c r="N8" s="150" t="s">
        <v>1</v>
      </c>
      <c r="O8" s="151"/>
      <c r="P8" s="28"/>
    </row>
    <row r="9" spans="1:16" s="6" customFormat="1" ht="22.5" customHeight="1" x14ac:dyDescent="0.25">
      <c r="A9" s="21">
        <v>34</v>
      </c>
      <c r="B9" s="33">
        <v>43201</v>
      </c>
      <c r="C9" s="33" t="s">
        <v>43</v>
      </c>
      <c r="D9" s="23">
        <v>4000</v>
      </c>
      <c r="E9" s="99"/>
      <c r="F9" s="99"/>
      <c r="G9" s="154"/>
      <c r="H9" s="121"/>
      <c r="I9" s="121"/>
      <c r="J9" s="121"/>
      <c r="K9" s="121"/>
      <c r="L9" s="121"/>
      <c r="M9" s="121"/>
      <c r="N9" s="143" t="s">
        <v>0</v>
      </c>
      <c r="O9" s="144"/>
      <c r="P9" s="28">
        <v>43249</v>
      </c>
    </row>
    <row r="10" spans="1:16" s="6" customFormat="1" ht="22.5" customHeight="1" x14ac:dyDescent="0.25">
      <c r="A10" s="21">
        <v>35</v>
      </c>
      <c r="B10" s="33">
        <v>43201</v>
      </c>
      <c r="C10" s="33" t="s">
        <v>53</v>
      </c>
      <c r="D10" s="23">
        <v>20000</v>
      </c>
      <c r="E10" s="99"/>
      <c r="F10" s="99"/>
      <c r="G10" s="154"/>
      <c r="H10" s="121"/>
      <c r="I10" s="121"/>
      <c r="J10" s="121"/>
      <c r="K10" s="121"/>
      <c r="L10" s="121"/>
      <c r="M10" s="121"/>
      <c r="N10" s="143" t="s">
        <v>0</v>
      </c>
      <c r="O10" s="144"/>
      <c r="P10" s="28">
        <v>43238</v>
      </c>
    </row>
    <row r="11" spans="1:16" s="6" customFormat="1" ht="22.5" customHeight="1" x14ac:dyDescent="0.25">
      <c r="A11" s="21">
        <v>36</v>
      </c>
      <c r="B11" s="33">
        <v>43201</v>
      </c>
      <c r="C11" s="33" t="s">
        <v>57</v>
      </c>
      <c r="D11" s="23">
        <v>15000</v>
      </c>
      <c r="E11" s="99"/>
      <c r="F11" s="99"/>
      <c r="G11" s="153"/>
      <c r="H11" s="121"/>
      <c r="I11" s="121"/>
      <c r="J11" s="121"/>
      <c r="K11" s="121"/>
      <c r="L11" s="121"/>
      <c r="M11" s="121"/>
      <c r="N11" s="143" t="s">
        <v>0</v>
      </c>
      <c r="O11" s="144"/>
      <c r="P11" s="28" t="s">
        <v>202</v>
      </c>
    </row>
    <row r="12" spans="1:16" s="6" customFormat="1" ht="22.5" customHeight="1" x14ac:dyDescent="0.25">
      <c r="A12" s="21">
        <v>37</v>
      </c>
      <c r="B12" s="33">
        <v>43201</v>
      </c>
      <c r="C12" s="33" t="s">
        <v>38</v>
      </c>
      <c r="D12" s="23">
        <v>4200</v>
      </c>
      <c r="E12" s="99"/>
      <c r="F12" s="99"/>
      <c r="G12" s="152" t="s">
        <v>115</v>
      </c>
      <c r="H12" s="121"/>
      <c r="I12" s="121"/>
      <c r="J12" s="121"/>
      <c r="K12" s="121"/>
      <c r="L12" s="121"/>
      <c r="M12" s="121"/>
      <c r="N12" s="143" t="s">
        <v>0</v>
      </c>
      <c r="O12" s="144"/>
      <c r="P12" s="28">
        <v>43244</v>
      </c>
    </row>
    <row r="13" spans="1:16" s="6" customFormat="1" ht="22.5" customHeight="1" x14ac:dyDescent="0.25">
      <c r="A13" s="21">
        <v>38</v>
      </c>
      <c r="B13" s="33">
        <v>43201</v>
      </c>
      <c r="C13" s="33" t="s">
        <v>36</v>
      </c>
      <c r="D13" s="23">
        <v>6500</v>
      </c>
      <c r="E13" s="99"/>
      <c r="F13" s="99"/>
      <c r="G13" s="154"/>
      <c r="H13" s="121"/>
      <c r="I13" s="121"/>
      <c r="J13" s="121"/>
      <c r="K13" s="121"/>
      <c r="L13" s="121"/>
      <c r="M13" s="121"/>
      <c r="N13" s="143" t="s">
        <v>0</v>
      </c>
      <c r="O13" s="144"/>
      <c r="P13" s="28">
        <v>43241</v>
      </c>
    </row>
    <row r="14" spans="1:16" s="6" customFormat="1" ht="22.5" customHeight="1" x14ac:dyDescent="0.25">
      <c r="A14" s="21">
        <v>39</v>
      </c>
      <c r="B14" s="33">
        <v>43201</v>
      </c>
      <c r="C14" s="33" t="s">
        <v>34</v>
      </c>
      <c r="D14" s="23">
        <v>3500</v>
      </c>
      <c r="E14" s="99"/>
      <c r="F14" s="99"/>
      <c r="G14" s="154"/>
      <c r="H14" s="122"/>
      <c r="I14" s="122"/>
      <c r="J14" s="122"/>
      <c r="K14" s="122"/>
      <c r="L14" s="122"/>
      <c r="M14" s="122"/>
      <c r="N14" s="143" t="s">
        <v>0</v>
      </c>
      <c r="O14" s="144"/>
      <c r="P14" s="28">
        <v>43230</v>
      </c>
    </row>
    <row r="15" spans="1:16" s="6" customFormat="1" ht="22.5" customHeight="1" x14ac:dyDescent="0.25">
      <c r="A15" s="21">
        <v>40</v>
      </c>
      <c r="B15" s="33">
        <v>43201</v>
      </c>
      <c r="C15" s="33" t="s">
        <v>33</v>
      </c>
      <c r="D15" s="23">
        <v>4000</v>
      </c>
      <c r="E15" s="99"/>
      <c r="F15" s="99"/>
      <c r="G15" s="154"/>
      <c r="H15" s="122"/>
      <c r="I15" s="122"/>
      <c r="J15" s="122"/>
      <c r="K15" s="122"/>
      <c r="L15" s="122"/>
      <c r="M15" s="122"/>
      <c r="N15" s="143" t="s">
        <v>0</v>
      </c>
      <c r="O15" s="144"/>
      <c r="P15" s="28">
        <v>43249</v>
      </c>
    </row>
    <row r="16" spans="1:16" s="6" customFormat="1" ht="22.5" customHeight="1" x14ac:dyDescent="0.25">
      <c r="A16" s="21">
        <v>41</v>
      </c>
      <c r="B16" s="33">
        <v>43201</v>
      </c>
      <c r="C16" s="33" t="s">
        <v>137</v>
      </c>
      <c r="D16" s="23">
        <v>6000</v>
      </c>
      <c r="E16" s="99"/>
      <c r="F16" s="99"/>
      <c r="G16" s="154"/>
      <c r="H16" s="122"/>
      <c r="I16" s="122"/>
      <c r="J16" s="122"/>
      <c r="K16" s="122"/>
      <c r="L16" s="122"/>
      <c r="M16" s="122"/>
      <c r="N16" s="143" t="s">
        <v>0</v>
      </c>
      <c r="O16" s="144"/>
      <c r="P16" s="28">
        <v>43244</v>
      </c>
    </row>
    <row r="17" spans="1:16" s="6" customFormat="1" ht="22.5" customHeight="1" x14ac:dyDescent="0.25">
      <c r="A17" s="21">
        <v>42</v>
      </c>
      <c r="B17" s="33">
        <v>43201</v>
      </c>
      <c r="C17" s="33" t="s">
        <v>37</v>
      </c>
      <c r="D17" s="23">
        <v>4200</v>
      </c>
      <c r="E17" s="99"/>
      <c r="F17" s="99"/>
      <c r="G17" s="154"/>
      <c r="H17" s="122"/>
      <c r="I17" s="122"/>
      <c r="J17" s="122"/>
      <c r="K17" s="122"/>
      <c r="L17" s="122"/>
      <c r="M17" s="122"/>
      <c r="N17" s="143" t="s">
        <v>0</v>
      </c>
      <c r="O17" s="144"/>
      <c r="P17" s="28" t="s">
        <v>200</v>
      </c>
    </row>
    <row r="18" spans="1:16" s="6" customFormat="1" ht="22.5" customHeight="1" x14ac:dyDescent="0.25">
      <c r="A18" s="21">
        <v>43</v>
      </c>
      <c r="B18" s="33">
        <v>43201</v>
      </c>
      <c r="C18" s="33" t="s">
        <v>136</v>
      </c>
      <c r="D18" s="23">
        <v>6400</v>
      </c>
      <c r="E18" s="99"/>
      <c r="F18" s="99"/>
      <c r="G18" s="154"/>
      <c r="H18" s="122"/>
      <c r="I18" s="122"/>
      <c r="J18" s="122"/>
      <c r="K18" s="122"/>
      <c r="L18" s="122"/>
      <c r="M18" s="122"/>
      <c r="N18" s="143" t="s">
        <v>0</v>
      </c>
      <c r="O18" s="144"/>
      <c r="P18" s="28" t="s">
        <v>201</v>
      </c>
    </row>
    <row r="19" spans="1:16" s="6" customFormat="1" ht="22.5" customHeight="1" x14ac:dyDescent="0.25">
      <c r="A19" s="21">
        <v>44</v>
      </c>
      <c r="B19" s="33">
        <v>43201</v>
      </c>
      <c r="C19" s="37">
        <v>4069</v>
      </c>
      <c r="D19" s="23">
        <v>4200</v>
      </c>
      <c r="E19" s="99"/>
      <c r="F19" s="99"/>
      <c r="G19" s="154"/>
      <c r="H19" s="122"/>
      <c r="I19" s="122"/>
      <c r="J19" s="122"/>
      <c r="K19" s="122"/>
      <c r="L19" s="122"/>
      <c r="M19" s="122"/>
      <c r="N19" s="143" t="s">
        <v>0</v>
      </c>
      <c r="O19" s="144"/>
      <c r="P19" s="28">
        <v>43249</v>
      </c>
    </row>
    <row r="20" spans="1:16" s="6" customFormat="1" ht="22.5" customHeight="1" x14ac:dyDescent="0.25">
      <c r="A20" s="21">
        <v>45</v>
      </c>
      <c r="B20" s="33">
        <v>43201</v>
      </c>
      <c r="C20" s="33" t="s">
        <v>41</v>
      </c>
      <c r="D20" s="23">
        <v>10000</v>
      </c>
      <c r="E20" s="99"/>
      <c r="F20" s="99"/>
      <c r="G20" s="154"/>
      <c r="H20" s="122"/>
      <c r="I20" s="122"/>
      <c r="J20" s="122"/>
      <c r="K20" s="122"/>
      <c r="L20" s="122"/>
      <c r="M20" s="122"/>
      <c r="N20" s="150" t="s">
        <v>1</v>
      </c>
      <c r="O20" s="151"/>
      <c r="P20" s="28"/>
    </row>
    <row r="21" spans="1:16" s="6" customFormat="1" ht="22.5" customHeight="1" x14ac:dyDescent="0.25">
      <c r="A21" s="21">
        <v>46</v>
      </c>
      <c r="B21" s="33">
        <v>43201</v>
      </c>
      <c r="C21" s="33" t="s">
        <v>47</v>
      </c>
      <c r="D21" s="23">
        <v>10000</v>
      </c>
      <c r="E21" s="99"/>
      <c r="F21" s="99"/>
      <c r="G21" s="153"/>
      <c r="H21" s="122"/>
      <c r="I21" s="122"/>
      <c r="J21" s="122"/>
      <c r="K21" s="122"/>
      <c r="L21" s="122"/>
      <c r="M21" s="122"/>
      <c r="N21" s="150" t="s">
        <v>1</v>
      </c>
      <c r="O21" s="151"/>
      <c r="P21" s="28"/>
    </row>
    <row r="22" spans="1:16" s="6" customFormat="1" ht="22.5" customHeight="1" x14ac:dyDescent="0.25">
      <c r="A22" s="21">
        <v>47</v>
      </c>
      <c r="B22" s="33">
        <v>43202</v>
      </c>
      <c r="C22" s="33" t="s">
        <v>63</v>
      </c>
      <c r="D22" s="23">
        <v>90500</v>
      </c>
      <c r="E22" s="99"/>
      <c r="F22" s="99"/>
      <c r="G22" s="37" t="s">
        <v>116</v>
      </c>
      <c r="H22" s="122"/>
      <c r="I22" s="122"/>
      <c r="J22" s="122"/>
      <c r="K22" s="122"/>
      <c r="L22" s="122"/>
      <c r="M22" s="122"/>
      <c r="N22" s="143" t="s">
        <v>0</v>
      </c>
      <c r="O22" s="144"/>
      <c r="P22" s="28" t="s">
        <v>211</v>
      </c>
    </row>
    <row r="23" spans="1:16" s="6" customFormat="1" ht="22.5" customHeight="1" x14ac:dyDescent="0.25">
      <c r="A23" s="21">
        <v>48</v>
      </c>
      <c r="B23" s="33">
        <v>43210</v>
      </c>
      <c r="C23" s="33" t="s">
        <v>126</v>
      </c>
      <c r="D23" s="23">
        <v>3500</v>
      </c>
      <c r="E23" s="99"/>
      <c r="F23" s="99"/>
      <c r="G23" s="152" t="s">
        <v>117</v>
      </c>
      <c r="H23" s="123"/>
      <c r="I23" s="123"/>
      <c r="J23" s="123"/>
      <c r="K23" s="123"/>
      <c r="L23" s="123"/>
      <c r="M23" s="123"/>
      <c r="N23" s="150" t="s">
        <v>1</v>
      </c>
      <c r="O23" s="151"/>
      <c r="P23" s="28"/>
    </row>
    <row r="24" spans="1:16" s="6" customFormat="1" ht="22.5" customHeight="1" x14ac:dyDescent="0.25">
      <c r="A24" s="21">
        <v>49</v>
      </c>
      <c r="B24" s="33">
        <v>43210</v>
      </c>
      <c r="C24" s="33" t="s">
        <v>164</v>
      </c>
      <c r="D24" s="23">
        <v>10500</v>
      </c>
      <c r="E24" s="99"/>
      <c r="F24" s="99"/>
      <c r="G24" s="153"/>
      <c r="H24" s="123"/>
      <c r="I24" s="123"/>
      <c r="J24" s="123"/>
      <c r="K24" s="123"/>
      <c r="L24" s="123"/>
      <c r="M24" s="123"/>
      <c r="N24" s="143" t="s">
        <v>0</v>
      </c>
      <c r="O24" s="144"/>
      <c r="P24" s="28">
        <v>43229</v>
      </c>
    </row>
    <row r="25" spans="1:16" s="6" customFormat="1" ht="22.5" customHeight="1" x14ac:dyDescent="0.25">
      <c r="A25" s="21">
        <v>50</v>
      </c>
      <c r="B25" s="33">
        <v>43210</v>
      </c>
      <c r="C25" s="33" t="s">
        <v>53</v>
      </c>
      <c r="D25" s="23">
        <v>10500</v>
      </c>
      <c r="E25" s="99"/>
      <c r="F25" s="99"/>
      <c r="G25" s="37" t="s">
        <v>118</v>
      </c>
      <c r="H25" s="123"/>
      <c r="I25" s="123"/>
      <c r="J25" s="123"/>
      <c r="K25" s="123"/>
      <c r="L25" s="123"/>
      <c r="M25" s="123"/>
      <c r="N25" s="143" t="s">
        <v>0</v>
      </c>
      <c r="O25" s="144"/>
      <c r="P25" s="28" t="s">
        <v>207</v>
      </c>
    </row>
    <row r="26" spans="1:16" ht="12" x14ac:dyDescent="0.2">
      <c r="A26" s="21"/>
    </row>
  </sheetData>
  <mergeCells count="34">
    <mergeCell ref="G23:G24"/>
    <mergeCell ref="P4:P5"/>
    <mergeCell ref="N12:O12"/>
    <mergeCell ref="N13:O13"/>
    <mergeCell ref="N7:O7"/>
    <mergeCell ref="N8:O8"/>
    <mergeCell ref="N9:O9"/>
    <mergeCell ref="N10:O10"/>
    <mergeCell ref="N11:O11"/>
    <mergeCell ref="N6:O6"/>
    <mergeCell ref="N4:O4"/>
    <mergeCell ref="N23:O23"/>
    <mergeCell ref="N24:O24"/>
    <mergeCell ref="A4:A5"/>
    <mergeCell ref="B4:B5"/>
    <mergeCell ref="C4:C5"/>
    <mergeCell ref="D4:D5"/>
    <mergeCell ref="E4:E5"/>
    <mergeCell ref="N25:O25"/>
    <mergeCell ref="G7:G11"/>
    <mergeCell ref="F4:F5"/>
    <mergeCell ref="G4:G5"/>
    <mergeCell ref="H4:H5"/>
    <mergeCell ref="I4:M4"/>
    <mergeCell ref="N19:O19"/>
    <mergeCell ref="N20:O20"/>
    <mergeCell ref="N21:O21"/>
    <mergeCell ref="N22:O22"/>
    <mergeCell ref="N14:O14"/>
    <mergeCell ref="N15:O15"/>
    <mergeCell ref="N16:O16"/>
    <mergeCell ref="N17:O17"/>
    <mergeCell ref="N18:O18"/>
    <mergeCell ref="G12:G21"/>
  </mergeCells>
  <pageMargins left="0.25" right="0.25" top="0.39" bottom="0.36" header="0.25" footer="0.19"/>
  <pageSetup scale="4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view="pageBreakPreview" zoomScaleNormal="100" zoomScaleSheetLayoutView="100" workbookViewId="0">
      <selection activeCell="P20" sqref="P20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24" t="s">
        <v>7</v>
      </c>
      <c r="J5" s="124" t="s">
        <v>7</v>
      </c>
      <c r="K5" s="124" t="s">
        <v>7</v>
      </c>
      <c r="L5" s="124" t="s">
        <v>7</v>
      </c>
      <c r="M5" s="124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51</v>
      </c>
      <c r="B6" s="160">
        <v>43237</v>
      </c>
      <c r="C6" s="33" t="s">
        <v>48</v>
      </c>
      <c r="D6" s="23">
        <v>1000</v>
      </c>
      <c r="E6" s="99"/>
      <c r="F6" s="126"/>
      <c r="G6" s="152" t="s">
        <v>119</v>
      </c>
      <c r="H6" s="127"/>
      <c r="I6" s="125"/>
      <c r="J6" s="125"/>
      <c r="K6" s="125"/>
      <c r="L6" s="125"/>
      <c r="M6" s="125"/>
      <c r="N6" s="150" t="s">
        <v>1</v>
      </c>
      <c r="O6" s="151"/>
      <c r="P6" s="28"/>
    </row>
    <row r="7" spans="1:16" s="6" customFormat="1" ht="22.5" customHeight="1" x14ac:dyDescent="0.25">
      <c r="A7" s="21">
        <v>52</v>
      </c>
      <c r="B7" s="161"/>
      <c r="C7" s="33" t="s">
        <v>58</v>
      </c>
      <c r="D7" s="23">
        <v>6000</v>
      </c>
      <c r="E7" s="99"/>
      <c r="F7" s="126"/>
      <c r="G7" s="154"/>
      <c r="H7" s="127"/>
      <c r="I7" s="125"/>
      <c r="J7" s="125"/>
      <c r="K7" s="125"/>
      <c r="L7" s="125"/>
      <c r="M7" s="125"/>
      <c r="N7" s="150" t="s">
        <v>1</v>
      </c>
      <c r="O7" s="151"/>
      <c r="P7" s="28"/>
    </row>
    <row r="8" spans="1:16" s="6" customFormat="1" ht="22.5" customHeight="1" x14ac:dyDescent="0.25">
      <c r="A8" s="21">
        <v>53</v>
      </c>
      <c r="B8" s="161"/>
      <c r="C8" s="33" t="s">
        <v>43</v>
      </c>
      <c r="D8" s="23">
        <v>4000</v>
      </c>
      <c r="E8" s="99"/>
      <c r="F8" s="126"/>
      <c r="G8" s="154"/>
      <c r="H8" s="127"/>
      <c r="I8" s="125"/>
      <c r="J8" s="125"/>
      <c r="K8" s="125"/>
      <c r="L8" s="125"/>
      <c r="M8" s="125"/>
      <c r="N8" s="150" t="s">
        <v>1</v>
      </c>
      <c r="O8" s="151"/>
      <c r="P8" s="28"/>
    </row>
    <row r="9" spans="1:16" s="6" customFormat="1" ht="22.5" customHeight="1" x14ac:dyDescent="0.25">
      <c r="A9" s="21">
        <v>54</v>
      </c>
      <c r="B9" s="161"/>
      <c r="C9" s="33" t="s">
        <v>51</v>
      </c>
      <c r="D9" s="23">
        <v>10500</v>
      </c>
      <c r="E9" s="99"/>
      <c r="F9" s="126"/>
      <c r="G9" s="154"/>
      <c r="H9" s="127"/>
      <c r="I9" s="125"/>
      <c r="J9" s="125"/>
      <c r="K9" s="125"/>
      <c r="L9" s="125"/>
      <c r="M9" s="125"/>
      <c r="N9" s="150" t="s">
        <v>1</v>
      </c>
      <c r="O9" s="151"/>
      <c r="P9" s="28"/>
    </row>
    <row r="10" spans="1:16" s="6" customFormat="1" ht="22.5" customHeight="1" x14ac:dyDescent="0.25">
      <c r="A10" s="21">
        <v>55</v>
      </c>
      <c r="B10" s="161"/>
      <c r="C10" s="33" t="s">
        <v>53</v>
      </c>
      <c r="D10" s="23">
        <v>15500</v>
      </c>
      <c r="E10" s="99"/>
      <c r="F10" s="126"/>
      <c r="G10" s="154"/>
      <c r="H10" s="127"/>
      <c r="I10" s="125"/>
      <c r="J10" s="125"/>
      <c r="K10" s="125"/>
      <c r="L10" s="125"/>
      <c r="M10" s="125"/>
      <c r="N10" s="150" t="s">
        <v>1</v>
      </c>
      <c r="O10" s="151"/>
      <c r="P10" s="28"/>
    </row>
    <row r="11" spans="1:16" s="6" customFormat="1" ht="22.5" customHeight="1" x14ac:dyDescent="0.25">
      <c r="A11" s="21">
        <v>56</v>
      </c>
      <c r="B11" s="162"/>
      <c r="C11" s="33" t="s">
        <v>49</v>
      </c>
      <c r="D11" s="23">
        <v>15500</v>
      </c>
      <c r="E11" s="99"/>
      <c r="F11" s="126"/>
      <c r="G11" s="153"/>
      <c r="H11" s="127"/>
      <c r="I11" s="125"/>
      <c r="J11" s="125"/>
      <c r="K11" s="125"/>
      <c r="L11" s="125"/>
      <c r="M11" s="125"/>
      <c r="N11" s="150" t="s">
        <v>1</v>
      </c>
      <c r="O11" s="151"/>
      <c r="P11" s="28"/>
    </row>
    <row r="12" spans="1:16" s="6" customFormat="1" ht="22.5" customHeight="1" x14ac:dyDescent="0.25">
      <c r="A12" s="21">
        <v>57</v>
      </c>
      <c r="B12" s="33">
        <v>43237</v>
      </c>
      <c r="C12" s="33" t="s">
        <v>122</v>
      </c>
      <c r="D12" s="23">
        <v>3500</v>
      </c>
      <c r="E12" s="99"/>
      <c r="F12" s="126"/>
      <c r="G12" s="37" t="s">
        <v>40</v>
      </c>
      <c r="H12" s="127"/>
      <c r="I12" s="125"/>
      <c r="J12" s="125"/>
      <c r="K12" s="125"/>
      <c r="L12" s="125"/>
      <c r="M12" s="125"/>
      <c r="N12" s="143" t="s">
        <v>0</v>
      </c>
      <c r="O12" s="144"/>
      <c r="P12" s="28">
        <v>43251</v>
      </c>
    </row>
    <row r="13" spans="1:16" s="6" customFormat="1" ht="22.5" customHeight="1" x14ac:dyDescent="0.25">
      <c r="A13" s="21">
        <v>58</v>
      </c>
      <c r="B13" s="33">
        <v>43251</v>
      </c>
      <c r="C13" s="33" t="s">
        <v>57</v>
      </c>
      <c r="D13" s="23">
        <v>20000</v>
      </c>
      <c r="E13" s="99"/>
      <c r="F13" s="126"/>
      <c r="G13" s="152" t="s">
        <v>120</v>
      </c>
      <c r="H13" s="127"/>
      <c r="I13" s="125"/>
      <c r="J13" s="125"/>
      <c r="K13" s="125"/>
      <c r="L13" s="125"/>
      <c r="M13" s="125"/>
      <c r="N13" s="150" t="s">
        <v>1</v>
      </c>
      <c r="O13" s="151"/>
      <c r="P13" s="28"/>
    </row>
    <row r="14" spans="1:16" s="6" customFormat="1" ht="22.5" customHeight="1" x14ac:dyDescent="0.25">
      <c r="A14" s="21">
        <v>59</v>
      </c>
      <c r="B14" s="33">
        <v>43251</v>
      </c>
      <c r="C14" s="33" t="s">
        <v>42</v>
      </c>
      <c r="D14" s="23">
        <v>20000</v>
      </c>
      <c r="E14" s="99"/>
      <c r="F14" s="126"/>
      <c r="G14" s="153"/>
      <c r="H14" s="127"/>
      <c r="I14" s="125"/>
      <c r="J14" s="125"/>
      <c r="K14" s="125"/>
      <c r="L14" s="125"/>
      <c r="M14" s="125"/>
      <c r="N14" s="150" t="s">
        <v>1</v>
      </c>
      <c r="O14" s="151"/>
      <c r="P14" s="28"/>
    </row>
    <row r="15" spans="1:16" s="6" customFormat="1" ht="22.5" customHeight="1" x14ac:dyDescent="0.25">
      <c r="A15" s="21">
        <v>60</v>
      </c>
      <c r="B15" s="33">
        <v>43251</v>
      </c>
      <c r="C15" s="33" t="s">
        <v>196</v>
      </c>
      <c r="D15" s="23">
        <v>1000</v>
      </c>
      <c r="E15" s="99"/>
      <c r="F15" s="126"/>
      <c r="G15" s="37" t="s">
        <v>40</v>
      </c>
      <c r="H15" s="127"/>
      <c r="I15" s="125"/>
      <c r="J15" s="125"/>
      <c r="K15" s="125"/>
      <c r="L15" s="125"/>
      <c r="M15" s="125"/>
      <c r="N15" s="150" t="s">
        <v>1</v>
      </c>
      <c r="O15" s="151"/>
      <c r="P15" s="28"/>
    </row>
    <row r="16" spans="1:16" s="6" customFormat="1" ht="22.5" customHeight="1" x14ac:dyDescent="0.25">
      <c r="A16" s="21"/>
      <c r="B16" s="160"/>
      <c r="C16" s="33"/>
      <c r="D16" s="23"/>
      <c r="E16" s="99"/>
      <c r="F16" s="126"/>
      <c r="G16" s="85"/>
      <c r="H16" s="127"/>
      <c r="I16" s="125"/>
      <c r="J16" s="125"/>
      <c r="K16" s="125"/>
      <c r="L16" s="125"/>
      <c r="M16" s="125"/>
      <c r="N16" s="150"/>
      <c r="O16" s="151"/>
      <c r="P16" s="28"/>
    </row>
    <row r="17" spans="1:16" s="6" customFormat="1" ht="22.5" customHeight="1" x14ac:dyDescent="0.25">
      <c r="A17" s="21"/>
      <c r="B17" s="161"/>
      <c r="C17" s="33"/>
      <c r="D17" s="23"/>
      <c r="E17" s="99"/>
      <c r="F17" s="126"/>
      <c r="G17" s="85"/>
      <c r="H17" s="127"/>
      <c r="I17" s="125"/>
      <c r="J17" s="125"/>
      <c r="K17" s="125"/>
      <c r="L17" s="125"/>
      <c r="M17" s="125"/>
      <c r="N17" s="150"/>
      <c r="O17" s="151"/>
      <c r="P17" s="28"/>
    </row>
    <row r="18" spans="1:16" s="6" customFormat="1" ht="22.5" customHeight="1" x14ac:dyDescent="0.25">
      <c r="A18" s="21"/>
      <c r="B18" s="161"/>
      <c r="C18" s="33"/>
      <c r="D18" s="23"/>
      <c r="E18" s="99"/>
      <c r="F18" s="126"/>
      <c r="G18" s="85"/>
      <c r="H18" s="127"/>
      <c r="I18" s="125"/>
      <c r="J18" s="125"/>
      <c r="K18" s="125"/>
      <c r="L18" s="125"/>
      <c r="M18" s="125"/>
      <c r="N18" s="150"/>
      <c r="O18" s="151"/>
      <c r="P18" s="28"/>
    </row>
    <row r="19" spans="1:16" s="6" customFormat="1" ht="22.5" customHeight="1" x14ac:dyDescent="0.25">
      <c r="A19" s="21"/>
      <c r="B19" s="161"/>
      <c r="C19" s="37"/>
      <c r="D19" s="23"/>
      <c r="E19" s="99"/>
      <c r="F19" s="126"/>
      <c r="G19" s="85"/>
      <c r="H19" s="127"/>
      <c r="I19" s="125"/>
      <c r="J19" s="125"/>
      <c r="K19" s="125"/>
      <c r="L19" s="125"/>
      <c r="M19" s="125"/>
      <c r="N19" s="150"/>
      <c r="O19" s="151"/>
      <c r="P19" s="28"/>
    </row>
    <row r="20" spans="1:16" s="6" customFormat="1" ht="22.5" customHeight="1" x14ac:dyDescent="0.25">
      <c r="A20" s="21"/>
      <c r="B20" s="161"/>
      <c r="C20" s="33"/>
      <c r="D20" s="23"/>
      <c r="E20" s="99"/>
      <c r="F20" s="126"/>
      <c r="G20" s="85"/>
      <c r="H20" s="127"/>
      <c r="I20" s="125"/>
      <c r="J20" s="125"/>
      <c r="K20" s="125"/>
      <c r="L20" s="125"/>
      <c r="M20" s="125"/>
      <c r="N20" s="150"/>
      <c r="O20" s="151"/>
      <c r="P20" s="28"/>
    </row>
    <row r="21" spans="1:16" s="6" customFormat="1" ht="22.5" customHeight="1" x14ac:dyDescent="0.25">
      <c r="A21" s="21"/>
      <c r="B21" s="161"/>
      <c r="C21" s="33"/>
      <c r="D21" s="23"/>
      <c r="E21" s="99"/>
      <c r="F21" s="126"/>
      <c r="G21" s="85"/>
      <c r="H21" s="127"/>
      <c r="I21" s="125"/>
      <c r="J21" s="125"/>
      <c r="K21" s="125"/>
      <c r="L21" s="125"/>
      <c r="M21" s="125"/>
      <c r="N21" s="150"/>
      <c r="O21" s="151"/>
      <c r="P21" s="28"/>
    </row>
    <row r="22" spans="1:16" s="6" customFormat="1" ht="22.5" customHeight="1" x14ac:dyDescent="0.25">
      <c r="A22" s="21"/>
      <c r="B22" s="161"/>
      <c r="C22" s="33"/>
      <c r="D22" s="23"/>
      <c r="E22" s="99"/>
      <c r="F22" s="126"/>
      <c r="G22" s="85"/>
      <c r="H22" s="127"/>
      <c r="I22" s="125"/>
      <c r="J22" s="125"/>
      <c r="K22" s="125"/>
      <c r="L22" s="125"/>
      <c r="M22" s="125"/>
      <c r="N22" s="150"/>
      <c r="O22" s="151"/>
      <c r="P22" s="28"/>
    </row>
    <row r="23" spans="1:16" s="6" customFormat="1" ht="22.5" customHeight="1" x14ac:dyDescent="0.25">
      <c r="A23" s="21"/>
      <c r="B23" s="162"/>
      <c r="C23" s="130"/>
      <c r="D23" s="23"/>
      <c r="E23" s="99"/>
      <c r="F23" s="126"/>
      <c r="G23" s="85"/>
      <c r="H23" s="127"/>
      <c r="I23" s="125"/>
      <c r="J23" s="125"/>
      <c r="K23" s="125"/>
      <c r="L23" s="125"/>
      <c r="M23" s="125"/>
      <c r="N23" s="150"/>
      <c r="O23" s="151"/>
      <c r="P23" s="28"/>
    </row>
    <row r="24" spans="1:16" s="6" customFormat="1" ht="22.5" customHeight="1" x14ac:dyDescent="0.25">
      <c r="A24" s="21"/>
      <c r="B24" s="33"/>
      <c r="C24" s="33"/>
      <c r="D24" s="23"/>
      <c r="E24" s="99"/>
      <c r="F24" s="126"/>
      <c r="G24" s="85"/>
      <c r="H24" s="127"/>
      <c r="I24" s="125"/>
      <c r="J24" s="125"/>
      <c r="K24" s="125"/>
      <c r="L24" s="125"/>
      <c r="M24" s="125"/>
      <c r="N24" s="150"/>
      <c r="O24" s="151"/>
      <c r="P24" s="28"/>
    </row>
    <row r="25" spans="1:16" s="6" customFormat="1" ht="22.5" customHeight="1" x14ac:dyDescent="0.25">
      <c r="A25" s="21"/>
      <c r="B25" s="33"/>
      <c r="C25" s="33"/>
      <c r="D25" s="23"/>
      <c r="E25" s="99"/>
      <c r="F25" s="126"/>
      <c r="G25" s="85"/>
      <c r="H25" s="127"/>
      <c r="I25" s="125"/>
      <c r="J25" s="125"/>
      <c r="K25" s="125"/>
      <c r="L25" s="125"/>
      <c r="M25" s="125"/>
      <c r="N25" s="150"/>
      <c r="O25" s="151"/>
      <c r="P25" s="28"/>
    </row>
    <row r="26" spans="1:16" ht="12" x14ac:dyDescent="0.2">
      <c r="A26" s="21"/>
      <c r="G26" s="85"/>
    </row>
  </sheetData>
  <mergeCells count="35">
    <mergeCell ref="B6:B11"/>
    <mergeCell ref="G6:G11"/>
    <mergeCell ref="N21:O21"/>
    <mergeCell ref="N22:O22"/>
    <mergeCell ref="N23:O23"/>
    <mergeCell ref="N7:O7"/>
    <mergeCell ref="N8:O8"/>
    <mergeCell ref="N9:O9"/>
    <mergeCell ref="N10:O10"/>
    <mergeCell ref="N11:O11"/>
    <mergeCell ref="N6:O6"/>
    <mergeCell ref="G13:G14"/>
    <mergeCell ref="B16:B23"/>
    <mergeCell ref="N24:O24"/>
    <mergeCell ref="N25:O25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G4:G5"/>
    <mergeCell ref="H4:H5"/>
    <mergeCell ref="I4:M4"/>
    <mergeCell ref="N4:O4"/>
    <mergeCell ref="P4:P5"/>
    <mergeCell ref="F4:F5"/>
    <mergeCell ref="A4:A5"/>
    <mergeCell ref="B4:B5"/>
    <mergeCell ref="C4:C5"/>
    <mergeCell ref="D4:D5"/>
    <mergeCell ref="E4:E5"/>
  </mergeCells>
  <pageMargins left="0.25" right="0.25" top="0.39" bottom="0.36" header="0.25" footer="0.19"/>
  <pageSetup scale="4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view="pageBreakPreview" topLeftCell="A4" zoomScaleNormal="100" zoomScaleSheetLayoutView="100" workbookViewId="0">
      <selection activeCell="P9" sqref="P9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28" t="s">
        <v>7</v>
      </c>
      <c r="J5" s="128" t="s">
        <v>7</v>
      </c>
      <c r="K5" s="128" t="s">
        <v>7</v>
      </c>
      <c r="L5" s="128" t="s">
        <v>7</v>
      </c>
      <c r="M5" s="128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61</v>
      </c>
      <c r="B6" s="160">
        <v>43262</v>
      </c>
      <c r="C6" s="33" t="s">
        <v>38</v>
      </c>
      <c r="D6" s="23">
        <v>5000</v>
      </c>
      <c r="E6" s="99"/>
      <c r="F6" s="126"/>
      <c r="G6" s="85"/>
      <c r="H6" s="127"/>
      <c r="I6" s="129"/>
      <c r="J6" s="129"/>
      <c r="K6" s="129"/>
      <c r="L6" s="129"/>
      <c r="M6" s="129"/>
      <c r="N6" s="150" t="s">
        <v>1</v>
      </c>
      <c r="O6" s="151"/>
      <c r="P6" s="28"/>
    </row>
    <row r="7" spans="1:16" s="6" customFormat="1" ht="22.5" customHeight="1" x14ac:dyDescent="0.25">
      <c r="A7" s="21">
        <v>62</v>
      </c>
      <c r="B7" s="161"/>
      <c r="C7" s="33" t="s">
        <v>35</v>
      </c>
      <c r="D7" s="23">
        <v>30000</v>
      </c>
      <c r="E7" s="99"/>
      <c r="F7" s="126"/>
      <c r="G7" s="85"/>
      <c r="H7" s="127"/>
      <c r="I7" s="129"/>
      <c r="J7" s="129"/>
      <c r="K7" s="129"/>
      <c r="L7" s="129"/>
      <c r="M7" s="129"/>
      <c r="N7" s="150" t="s">
        <v>1</v>
      </c>
      <c r="O7" s="151"/>
      <c r="P7" s="28"/>
    </row>
    <row r="8" spans="1:16" s="6" customFormat="1" ht="22.5" customHeight="1" x14ac:dyDescent="0.25">
      <c r="A8" s="21">
        <v>63</v>
      </c>
      <c r="B8" s="161"/>
      <c r="C8" s="33" t="s">
        <v>36</v>
      </c>
      <c r="D8" s="23">
        <v>21000</v>
      </c>
      <c r="E8" s="99"/>
      <c r="F8" s="126"/>
      <c r="G8" s="85"/>
      <c r="H8" s="127"/>
      <c r="I8" s="129"/>
      <c r="J8" s="129"/>
      <c r="K8" s="129"/>
      <c r="L8" s="129"/>
      <c r="M8" s="129"/>
      <c r="N8" s="143" t="s">
        <v>0</v>
      </c>
      <c r="O8" s="144"/>
      <c r="P8" s="28" t="s">
        <v>208</v>
      </c>
    </row>
    <row r="9" spans="1:16" s="6" customFormat="1" ht="22.5" customHeight="1" x14ac:dyDescent="0.25">
      <c r="A9" s="21">
        <v>64</v>
      </c>
      <c r="B9" s="161"/>
      <c r="C9" s="37" t="s">
        <v>33</v>
      </c>
      <c r="D9" s="23">
        <v>15000</v>
      </c>
      <c r="E9" s="99"/>
      <c r="F9" s="126"/>
      <c r="G9" s="85"/>
      <c r="H9" s="127"/>
      <c r="I9" s="129"/>
      <c r="J9" s="129"/>
      <c r="K9" s="129"/>
      <c r="L9" s="129"/>
      <c r="M9" s="129"/>
      <c r="N9" s="143" t="s">
        <v>0</v>
      </c>
      <c r="O9" s="144"/>
      <c r="P9" s="28" t="s">
        <v>204</v>
      </c>
    </row>
    <row r="10" spans="1:16" s="6" customFormat="1" ht="22.5" customHeight="1" x14ac:dyDescent="0.25">
      <c r="A10" s="21">
        <v>65</v>
      </c>
      <c r="B10" s="161"/>
      <c r="C10" s="33" t="s">
        <v>137</v>
      </c>
      <c r="D10" s="23">
        <v>10000</v>
      </c>
      <c r="E10" s="99"/>
      <c r="F10" s="126"/>
      <c r="G10" s="85"/>
      <c r="H10" s="127"/>
      <c r="I10" s="129"/>
      <c r="J10" s="129"/>
      <c r="K10" s="129"/>
      <c r="L10" s="129"/>
      <c r="M10" s="129"/>
      <c r="N10" s="150" t="s">
        <v>1</v>
      </c>
      <c r="O10" s="151"/>
      <c r="P10" s="28"/>
    </row>
    <row r="11" spans="1:16" s="6" customFormat="1" ht="22.5" customHeight="1" x14ac:dyDescent="0.25">
      <c r="A11" s="21">
        <v>66</v>
      </c>
      <c r="B11" s="161"/>
      <c r="C11" s="33" t="s">
        <v>37</v>
      </c>
      <c r="D11" s="23">
        <v>5000</v>
      </c>
      <c r="E11" s="99"/>
      <c r="F11" s="126"/>
      <c r="G11" s="85"/>
      <c r="H11" s="127"/>
      <c r="I11" s="129"/>
      <c r="J11" s="129"/>
      <c r="K11" s="129"/>
      <c r="L11" s="129"/>
      <c r="M11" s="129"/>
      <c r="N11" s="150" t="s">
        <v>1</v>
      </c>
      <c r="O11" s="151"/>
      <c r="P11" s="28"/>
    </row>
    <row r="12" spans="1:16" s="6" customFormat="1" ht="22.5" customHeight="1" x14ac:dyDescent="0.25">
      <c r="A12" s="21">
        <v>67</v>
      </c>
      <c r="B12" s="161"/>
      <c r="C12" s="33" t="s">
        <v>136</v>
      </c>
      <c r="D12" s="23">
        <v>10000</v>
      </c>
      <c r="E12" s="99"/>
      <c r="F12" s="126"/>
      <c r="G12" s="85"/>
      <c r="H12" s="127"/>
      <c r="I12" s="129"/>
      <c r="J12" s="129"/>
      <c r="K12" s="129"/>
      <c r="L12" s="129"/>
      <c r="M12" s="129"/>
      <c r="N12" s="150" t="s">
        <v>1</v>
      </c>
      <c r="O12" s="151"/>
      <c r="P12" s="28"/>
    </row>
    <row r="13" spans="1:16" s="6" customFormat="1" ht="22.5" customHeight="1" x14ac:dyDescent="0.25">
      <c r="A13" s="21">
        <v>68</v>
      </c>
      <c r="B13" s="162"/>
      <c r="C13" s="130">
        <v>4069</v>
      </c>
      <c r="D13" s="23">
        <v>6000</v>
      </c>
      <c r="E13" s="99"/>
      <c r="F13" s="126"/>
      <c r="G13" s="85"/>
      <c r="H13" s="127"/>
      <c r="I13" s="129"/>
      <c r="J13" s="129"/>
      <c r="K13" s="129"/>
      <c r="L13" s="129"/>
      <c r="M13" s="129"/>
      <c r="N13" s="150" t="s">
        <v>1</v>
      </c>
      <c r="O13" s="151"/>
      <c r="P13" s="28"/>
    </row>
    <row r="14" spans="1:16" s="6" customFormat="1" ht="22.5" customHeight="1" x14ac:dyDescent="0.25">
      <c r="A14" s="21">
        <v>69</v>
      </c>
      <c r="B14" s="160">
        <v>43265</v>
      </c>
      <c r="C14" s="33" t="s">
        <v>83</v>
      </c>
      <c r="D14" s="23">
        <v>3000</v>
      </c>
      <c r="E14" s="99"/>
      <c r="F14" s="126"/>
      <c r="G14" s="85"/>
      <c r="H14" s="127"/>
      <c r="I14" s="129"/>
      <c r="J14" s="129"/>
      <c r="K14" s="129"/>
      <c r="L14" s="129"/>
      <c r="M14" s="129"/>
      <c r="N14" s="150" t="s">
        <v>1</v>
      </c>
      <c r="O14" s="151"/>
      <c r="P14" s="28"/>
    </row>
    <row r="15" spans="1:16" s="6" customFormat="1" ht="22.5" customHeight="1" x14ac:dyDescent="0.25">
      <c r="A15" s="21">
        <v>70</v>
      </c>
      <c r="B15" s="161"/>
      <c r="C15" s="33" t="s">
        <v>191</v>
      </c>
      <c r="D15" s="23">
        <v>100</v>
      </c>
      <c r="E15" s="99"/>
      <c r="F15" s="126"/>
      <c r="G15" s="85"/>
      <c r="H15" s="127"/>
      <c r="I15" s="131"/>
      <c r="J15" s="131"/>
      <c r="K15" s="131"/>
      <c r="L15" s="131"/>
      <c r="M15" s="131"/>
      <c r="N15" s="150" t="s">
        <v>1</v>
      </c>
      <c r="O15" s="151"/>
      <c r="P15" s="28"/>
    </row>
    <row r="16" spans="1:16" s="6" customFormat="1" ht="22.5" customHeight="1" x14ac:dyDescent="0.25">
      <c r="A16" s="21">
        <v>71</v>
      </c>
      <c r="B16" s="161"/>
      <c r="C16" s="33" t="s">
        <v>57</v>
      </c>
      <c r="D16" s="23">
        <v>20000</v>
      </c>
      <c r="E16" s="99"/>
      <c r="F16" s="126"/>
      <c r="G16" s="85"/>
      <c r="H16" s="127"/>
      <c r="I16" s="131"/>
      <c r="J16" s="131"/>
      <c r="K16" s="131"/>
      <c r="L16" s="131"/>
      <c r="M16" s="131"/>
      <c r="N16" s="150" t="s">
        <v>1</v>
      </c>
      <c r="O16" s="151"/>
      <c r="P16" s="28"/>
    </row>
    <row r="17" spans="1:16" s="6" customFormat="1" ht="22.5" customHeight="1" x14ac:dyDescent="0.25">
      <c r="A17" s="21">
        <v>72</v>
      </c>
      <c r="B17" s="161"/>
      <c r="C17" s="33" t="s">
        <v>42</v>
      </c>
      <c r="D17" s="23">
        <v>20000</v>
      </c>
      <c r="E17" s="99"/>
      <c r="F17" s="126"/>
      <c r="G17" s="85"/>
      <c r="H17" s="127"/>
      <c r="I17" s="131"/>
      <c r="J17" s="131"/>
      <c r="K17" s="131"/>
      <c r="L17" s="131"/>
      <c r="M17" s="131"/>
      <c r="N17" s="150" t="s">
        <v>1</v>
      </c>
      <c r="O17" s="151"/>
      <c r="P17" s="28"/>
    </row>
    <row r="18" spans="1:16" s="6" customFormat="1" ht="22.5" customHeight="1" x14ac:dyDescent="0.25">
      <c r="A18" s="21" t="s">
        <v>198</v>
      </c>
      <c r="B18" s="161"/>
      <c r="C18" s="33" t="s">
        <v>131</v>
      </c>
      <c r="D18" s="23">
        <v>2500</v>
      </c>
      <c r="E18" s="99"/>
      <c r="F18" s="126"/>
      <c r="G18" s="85"/>
      <c r="H18" s="127"/>
      <c r="I18" s="131"/>
      <c r="J18" s="131"/>
      <c r="K18" s="131"/>
      <c r="L18" s="131"/>
      <c r="M18" s="131"/>
      <c r="N18" s="150" t="s">
        <v>1</v>
      </c>
      <c r="O18" s="151"/>
      <c r="P18" s="28"/>
    </row>
    <row r="19" spans="1:16" s="6" customFormat="1" ht="22.5" customHeight="1" x14ac:dyDescent="0.25">
      <c r="A19" s="21">
        <v>74</v>
      </c>
      <c r="B19" s="161"/>
      <c r="C19" s="33" t="s">
        <v>70</v>
      </c>
      <c r="D19" s="23">
        <v>1000</v>
      </c>
      <c r="E19" s="99"/>
      <c r="F19" s="126"/>
      <c r="G19" s="85"/>
      <c r="H19" s="127"/>
      <c r="I19" s="131"/>
      <c r="J19" s="131"/>
      <c r="K19" s="131"/>
      <c r="L19" s="131"/>
      <c r="M19" s="131"/>
      <c r="N19" s="150" t="s">
        <v>1</v>
      </c>
      <c r="O19" s="151"/>
      <c r="P19" s="28"/>
    </row>
    <row r="20" spans="1:16" s="6" customFormat="1" ht="22.5" customHeight="1" x14ac:dyDescent="0.25">
      <c r="A20" s="21" t="s">
        <v>199</v>
      </c>
      <c r="B20" s="162"/>
      <c r="C20" s="33" t="s">
        <v>51</v>
      </c>
      <c r="D20" s="23">
        <v>10500</v>
      </c>
      <c r="E20" s="99"/>
      <c r="F20" s="126"/>
      <c r="G20" s="85"/>
      <c r="H20" s="127"/>
      <c r="I20" s="131"/>
      <c r="J20" s="131"/>
      <c r="K20" s="131"/>
      <c r="L20" s="131"/>
      <c r="M20" s="131"/>
      <c r="N20" s="150" t="s">
        <v>1</v>
      </c>
      <c r="O20" s="151"/>
      <c r="P20" s="28"/>
    </row>
    <row r="21" spans="1:16" s="6" customFormat="1" ht="22.5" customHeight="1" x14ac:dyDescent="0.25">
      <c r="A21" s="21">
        <v>76</v>
      </c>
      <c r="B21" s="33">
        <v>43266</v>
      </c>
      <c r="C21" s="33" t="s">
        <v>63</v>
      </c>
      <c r="D21" s="23">
        <v>60500</v>
      </c>
      <c r="E21" s="99"/>
      <c r="F21" s="126"/>
      <c r="G21" s="85"/>
      <c r="H21" s="127"/>
      <c r="I21" s="131"/>
      <c r="J21" s="131"/>
      <c r="K21" s="131"/>
      <c r="L21" s="131"/>
      <c r="M21" s="131"/>
      <c r="N21" s="150" t="s">
        <v>1</v>
      </c>
      <c r="O21" s="151"/>
      <c r="P21" s="28"/>
    </row>
    <row r="22" spans="1:16" s="6" customFormat="1" ht="22.5" customHeight="1" x14ac:dyDescent="0.25">
      <c r="A22" s="21"/>
      <c r="B22" s="33"/>
      <c r="C22" s="33"/>
      <c r="D22" s="23"/>
      <c r="E22" s="99"/>
      <c r="F22" s="126"/>
      <c r="G22" s="85"/>
      <c r="H22" s="127"/>
      <c r="I22" s="131"/>
      <c r="J22" s="131"/>
      <c r="K22" s="131"/>
      <c r="L22" s="131"/>
      <c r="M22" s="131"/>
      <c r="N22" s="150" t="s">
        <v>1</v>
      </c>
      <c r="O22" s="151"/>
      <c r="P22" s="28"/>
    </row>
    <row r="23" spans="1:16" s="6" customFormat="1" ht="22.5" customHeight="1" x14ac:dyDescent="0.25">
      <c r="A23" s="21"/>
      <c r="B23" s="33"/>
      <c r="C23" s="33"/>
      <c r="D23" s="23"/>
      <c r="E23" s="99"/>
      <c r="F23" s="126"/>
      <c r="G23" s="85"/>
      <c r="H23" s="127"/>
      <c r="I23" s="131"/>
      <c r="J23" s="131"/>
      <c r="K23" s="131"/>
      <c r="L23" s="131"/>
      <c r="M23" s="131"/>
      <c r="N23" s="150" t="s">
        <v>1</v>
      </c>
      <c r="O23" s="151"/>
      <c r="P23" s="28"/>
    </row>
    <row r="24" spans="1:16" s="6" customFormat="1" ht="22.5" customHeight="1" x14ac:dyDescent="0.25">
      <c r="A24" s="21"/>
      <c r="B24" s="33"/>
      <c r="C24" s="33"/>
      <c r="D24" s="23"/>
      <c r="E24" s="99"/>
      <c r="F24" s="126"/>
      <c r="G24" s="85"/>
      <c r="H24" s="127"/>
      <c r="I24" s="131"/>
      <c r="J24" s="131"/>
      <c r="K24" s="131"/>
      <c r="L24" s="131"/>
      <c r="M24" s="131"/>
      <c r="N24" s="150" t="s">
        <v>1</v>
      </c>
      <c r="O24" s="151"/>
      <c r="P24" s="28"/>
    </row>
    <row r="25" spans="1:16" s="6" customFormat="1" ht="22.5" customHeight="1" x14ac:dyDescent="0.25">
      <c r="A25" s="21"/>
      <c r="B25" s="33"/>
      <c r="C25" s="33"/>
      <c r="D25" s="23"/>
      <c r="E25" s="99"/>
      <c r="F25" s="126"/>
      <c r="G25" s="85"/>
      <c r="H25" s="127"/>
      <c r="I25" s="129"/>
      <c r="J25" s="129"/>
      <c r="K25" s="129"/>
      <c r="L25" s="129"/>
      <c r="M25" s="129"/>
      <c r="N25" s="150" t="s">
        <v>1</v>
      </c>
      <c r="O25" s="151"/>
      <c r="P25" s="28"/>
    </row>
    <row r="26" spans="1:16" ht="12" x14ac:dyDescent="0.2">
      <c r="A26" s="21"/>
      <c r="G26" s="85"/>
    </row>
  </sheetData>
  <mergeCells count="33">
    <mergeCell ref="N23:O23"/>
    <mergeCell ref="N24:O24"/>
    <mergeCell ref="B14:B20"/>
    <mergeCell ref="F4:F5"/>
    <mergeCell ref="N15:O15"/>
    <mergeCell ref="N16:O16"/>
    <mergeCell ref="N17:O17"/>
    <mergeCell ref="G4:G5"/>
    <mergeCell ref="H4:H5"/>
    <mergeCell ref="I4:M4"/>
    <mergeCell ref="N4:O4"/>
    <mergeCell ref="N22:O22"/>
    <mergeCell ref="A4:A5"/>
    <mergeCell ref="B4:B5"/>
    <mergeCell ref="C4:C5"/>
    <mergeCell ref="D4:D5"/>
    <mergeCell ref="E4:E5"/>
    <mergeCell ref="P4:P5"/>
    <mergeCell ref="N14:O14"/>
    <mergeCell ref="N25:O25"/>
    <mergeCell ref="B6:B13"/>
    <mergeCell ref="N6:O6"/>
    <mergeCell ref="N7:O7"/>
    <mergeCell ref="N8:O8"/>
    <mergeCell ref="N9:O9"/>
    <mergeCell ref="N10:O10"/>
    <mergeCell ref="N11:O11"/>
    <mergeCell ref="N12:O12"/>
    <mergeCell ref="N13:O13"/>
    <mergeCell ref="N18:O18"/>
    <mergeCell ref="N19:O19"/>
    <mergeCell ref="N20:O20"/>
    <mergeCell ref="N21:O21"/>
  </mergeCells>
  <pageMargins left="0.25" right="0.25" top="0.39" bottom="0.36" header="0.25" footer="0.19"/>
  <pageSetup scale="42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view="pageBreakPreview" zoomScaleNormal="100" zoomScaleSheetLayoutView="100" workbookViewId="0">
      <selection activeCell="Q12" sqref="Q12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37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x14ac:dyDescent="0.2">
      <c r="A5" s="158"/>
      <c r="B5" s="159"/>
      <c r="C5" s="164"/>
      <c r="D5" s="164"/>
      <c r="E5" s="164"/>
      <c r="F5" s="164"/>
      <c r="G5" s="163"/>
      <c r="H5" s="164"/>
      <c r="I5" s="132" t="s">
        <v>7</v>
      </c>
      <c r="J5" s="132" t="s">
        <v>7</v>
      </c>
      <c r="K5" s="132" t="s">
        <v>7</v>
      </c>
      <c r="L5" s="132" t="s">
        <v>7</v>
      </c>
      <c r="M5" s="132" t="s">
        <v>7</v>
      </c>
      <c r="N5" s="70" t="s">
        <v>0</v>
      </c>
      <c r="O5" s="71" t="s">
        <v>1</v>
      </c>
      <c r="P5" s="155"/>
    </row>
    <row r="6" spans="1:16" s="6" customFormat="1" ht="22.5" customHeight="1" x14ac:dyDescent="0.25">
      <c r="A6" s="21">
        <v>77</v>
      </c>
      <c r="B6" s="33">
        <v>43292</v>
      </c>
      <c r="C6" s="33" t="s">
        <v>43</v>
      </c>
      <c r="D6" s="23">
        <v>4000</v>
      </c>
      <c r="E6" s="99"/>
      <c r="F6" s="126"/>
      <c r="G6" s="85"/>
      <c r="H6" s="127"/>
      <c r="I6" s="134"/>
      <c r="J6" s="134"/>
      <c r="K6" s="134"/>
      <c r="L6" s="134"/>
      <c r="M6" s="134"/>
      <c r="N6" s="150"/>
      <c r="O6" s="151"/>
      <c r="P6" s="28"/>
    </row>
    <row r="7" spans="1:16" s="6" customFormat="1" ht="22.5" customHeight="1" x14ac:dyDescent="0.25">
      <c r="A7" s="21">
        <v>78</v>
      </c>
      <c r="B7" s="160">
        <v>43293</v>
      </c>
      <c r="C7" s="33" t="s">
        <v>53</v>
      </c>
      <c r="D7" s="23">
        <v>15500</v>
      </c>
      <c r="E7" s="99"/>
      <c r="F7" s="126"/>
      <c r="G7" s="85"/>
      <c r="H7" s="127"/>
      <c r="I7" s="134"/>
      <c r="J7" s="134"/>
      <c r="K7" s="134"/>
      <c r="L7" s="134"/>
      <c r="M7" s="134"/>
      <c r="N7" s="150"/>
      <c r="O7" s="151"/>
      <c r="P7" s="28"/>
    </row>
    <row r="8" spans="1:16" s="6" customFormat="1" ht="22.5" customHeight="1" x14ac:dyDescent="0.25">
      <c r="A8" s="21">
        <v>79</v>
      </c>
      <c r="B8" s="161"/>
      <c r="C8" s="33" t="s">
        <v>49</v>
      </c>
      <c r="D8" s="23">
        <v>10500</v>
      </c>
      <c r="E8" s="99"/>
      <c r="F8" s="126"/>
      <c r="G8" s="85"/>
      <c r="H8" s="127"/>
      <c r="I8" s="134"/>
      <c r="J8" s="134"/>
      <c r="K8" s="134"/>
      <c r="L8" s="134"/>
      <c r="M8" s="134"/>
      <c r="N8" s="150"/>
      <c r="O8" s="151"/>
      <c r="P8" s="28"/>
    </row>
    <row r="9" spans="1:16" s="6" customFormat="1" ht="22.5" customHeight="1" x14ac:dyDescent="0.25">
      <c r="A9" s="21">
        <v>80</v>
      </c>
      <c r="B9" s="161"/>
      <c r="C9" s="37" t="s">
        <v>190</v>
      </c>
      <c r="D9" s="23">
        <v>7000</v>
      </c>
      <c r="E9" s="99"/>
      <c r="F9" s="126"/>
      <c r="G9" s="85"/>
      <c r="H9" s="127"/>
      <c r="I9" s="134"/>
      <c r="J9" s="134"/>
      <c r="K9" s="134"/>
      <c r="L9" s="134"/>
      <c r="M9" s="134"/>
      <c r="N9" s="150"/>
      <c r="O9" s="151"/>
      <c r="P9" s="28"/>
    </row>
    <row r="10" spans="1:16" s="6" customFormat="1" ht="22.5" customHeight="1" x14ac:dyDescent="0.25">
      <c r="A10" s="21">
        <v>81</v>
      </c>
      <c r="B10" s="162"/>
      <c r="C10" s="33" t="s">
        <v>210</v>
      </c>
      <c r="D10" s="23">
        <v>5000</v>
      </c>
      <c r="E10" s="99"/>
      <c r="F10" s="126"/>
      <c r="G10" s="85"/>
      <c r="H10" s="127"/>
      <c r="I10" s="134"/>
      <c r="J10" s="134"/>
      <c r="K10" s="134"/>
      <c r="L10" s="134"/>
      <c r="M10" s="134"/>
      <c r="N10" s="150"/>
      <c r="O10" s="151"/>
      <c r="P10" s="28"/>
    </row>
    <row r="11" spans="1:16" s="6" customFormat="1" ht="22.5" customHeight="1" x14ac:dyDescent="0.25">
      <c r="A11" s="21">
        <v>82</v>
      </c>
      <c r="B11" s="133">
        <v>43299</v>
      </c>
      <c r="C11" s="33" t="s">
        <v>63</v>
      </c>
      <c r="D11" s="23">
        <v>31000</v>
      </c>
      <c r="E11" s="99"/>
      <c r="F11" s="126"/>
      <c r="G11" s="85"/>
      <c r="H11" s="127"/>
      <c r="I11" s="134"/>
      <c r="J11" s="134"/>
      <c r="K11" s="134"/>
      <c r="L11" s="134"/>
      <c r="M11" s="134"/>
      <c r="N11" s="150"/>
      <c r="O11" s="151"/>
      <c r="P11" s="28"/>
    </row>
    <row r="12" spans="1:16" s="6" customFormat="1" ht="22.5" customHeight="1" x14ac:dyDescent="0.25">
      <c r="A12" s="21"/>
      <c r="B12" s="160"/>
      <c r="C12" s="33"/>
      <c r="D12" s="23"/>
      <c r="E12" s="99"/>
      <c r="F12" s="126"/>
      <c r="G12" s="85"/>
      <c r="H12" s="127"/>
      <c r="I12" s="134"/>
      <c r="J12" s="134"/>
      <c r="K12" s="134"/>
      <c r="L12" s="134"/>
      <c r="M12" s="134"/>
      <c r="N12" s="150"/>
      <c r="O12" s="151"/>
      <c r="P12" s="28"/>
    </row>
    <row r="13" spans="1:16" s="6" customFormat="1" ht="22.5" customHeight="1" x14ac:dyDescent="0.25">
      <c r="A13" s="21"/>
      <c r="B13" s="161"/>
      <c r="C13" s="33"/>
      <c r="D13" s="23"/>
      <c r="E13" s="99"/>
      <c r="F13" s="126"/>
      <c r="G13" s="85"/>
      <c r="H13" s="127"/>
      <c r="I13" s="134"/>
      <c r="J13" s="134"/>
      <c r="K13" s="134"/>
      <c r="L13" s="134"/>
      <c r="M13" s="134"/>
      <c r="N13" s="150"/>
      <c r="O13" s="151"/>
      <c r="P13" s="28"/>
    </row>
    <row r="14" spans="1:16" s="6" customFormat="1" ht="22.5" customHeight="1" x14ac:dyDescent="0.25">
      <c r="A14" s="21"/>
      <c r="B14" s="161"/>
      <c r="C14" s="33"/>
      <c r="D14" s="23"/>
      <c r="E14" s="99"/>
      <c r="F14" s="126"/>
      <c r="G14" s="85"/>
      <c r="H14" s="127"/>
      <c r="I14" s="134"/>
      <c r="J14" s="134"/>
      <c r="K14" s="134"/>
      <c r="L14" s="134"/>
      <c r="M14" s="134"/>
      <c r="N14" s="150"/>
      <c r="O14" s="151"/>
      <c r="P14" s="28"/>
    </row>
    <row r="15" spans="1:16" s="6" customFormat="1" ht="22.5" customHeight="1" x14ac:dyDescent="0.25">
      <c r="A15" s="21"/>
      <c r="B15" s="161"/>
      <c r="C15" s="33"/>
      <c r="D15" s="23"/>
      <c r="E15" s="99"/>
      <c r="F15" s="126"/>
      <c r="G15" s="85"/>
      <c r="H15" s="127"/>
      <c r="I15" s="134"/>
      <c r="J15" s="134"/>
      <c r="K15" s="134"/>
      <c r="L15" s="134"/>
      <c r="M15" s="134"/>
      <c r="N15" s="150"/>
      <c r="O15" s="151"/>
      <c r="P15" s="28"/>
    </row>
    <row r="16" spans="1:16" s="6" customFormat="1" ht="22.5" customHeight="1" x14ac:dyDescent="0.25">
      <c r="A16" s="21"/>
      <c r="B16" s="161"/>
      <c r="C16" s="33"/>
      <c r="D16" s="23"/>
      <c r="E16" s="99"/>
      <c r="F16" s="126"/>
      <c r="G16" s="85"/>
      <c r="H16" s="127"/>
      <c r="I16" s="134"/>
      <c r="J16" s="134"/>
      <c r="K16" s="134"/>
      <c r="L16" s="134"/>
      <c r="M16" s="134"/>
      <c r="N16" s="150"/>
      <c r="O16" s="151"/>
      <c r="P16" s="28"/>
    </row>
    <row r="17" spans="1:16" s="6" customFormat="1" ht="22.5" customHeight="1" x14ac:dyDescent="0.25">
      <c r="A17" s="21"/>
      <c r="B17" s="161"/>
      <c r="C17" s="33"/>
      <c r="D17" s="23"/>
      <c r="E17" s="99"/>
      <c r="F17" s="126"/>
      <c r="G17" s="85"/>
      <c r="H17" s="127"/>
      <c r="I17" s="134"/>
      <c r="J17" s="134"/>
      <c r="K17" s="134"/>
      <c r="L17" s="134"/>
      <c r="M17" s="134"/>
      <c r="N17" s="150"/>
      <c r="O17" s="151"/>
      <c r="P17" s="28"/>
    </row>
    <row r="18" spans="1:16" s="6" customFormat="1" ht="22.5" customHeight="1" x14ac:dyDescent="0.25">
      <c r="A18" s="21"/>
      <c r="B18" s="162"/>
      <c r="C18" s="33"/>
      <c r="D18" s="23"/>
      <c r="E18" s="99"/>
      <c r="F18" s="126"/>
      <c r="G18" s="85"/>
      <c r="H18" s="127"/>
      <c r="I18" s="134"/>
      <c r="J18" s="134"/>
      <c r="K18" s="134"/>
      <c r="L18" s="134"/>
      <c r="M18" s="134"/>
      <c r="N18" s="150"/>
      <c r="O18" s="151"/>
      <c r="P18" s="28"/>
    </row>
    <row r="19" spans="1:16" s="6" customFormat="1" ht="22.5" customHeight="1" x14ac:dyDescent="0.25">
      <c r="A19" s="21"/>
      <c r="B19" s="33"/>
      <c r="C19" s="33"/>
      <c r="D19" s="23"/>
      <c r="E19" s="99"/>
      <c r="F19" s="126"/>
      <c r="G19" s="85"/>
      <c r="H19" s="127"/>
      <c r="I19" s="134"/>
      <c r="J19" s="134"/>
      <c r="K19" s="134"/>
      <c r="L19" s="134"/>
      <c r="M19" s="134"/>
      <c r="N19" s="150"/>
      <c r="O19" s="151"/>
      <c r="P19" s="28"/>
    </row>
    <row r="20" spans="1:16" s="6" customFormat="1" ht="22.5" customHeight="1" x14ac:dyDescent="0.25">
      <c r="A20" s="21"/>
      <c r="B20" s="33"/>
      <c r="C20" s="33"/>
      <c r="D20" s="23"/>
      <c r="E20" s="99"/>
      <c r="F20" s="126"/>
      <c r="G20" s="85"/>
      <c r="H20" s="127"/>
      <c r="I20" s="134"/>
      <c r="J20" s="134"/>
      <c r="K20" s="134"/>
      <c r="L20" s="134"/>
      <c r="M20" s="134"/>
      <c r="N20" s="150"/>
      <c r="O20" s="151"/>
      <c r="P20" s="28"/>
    </row>
    <row r="21" spans="1:16" s="6" customFormat="1" ht="22.5" customHeight="1" x14ac:dyDescent="0.25">
      <c r="A21" s="21"/>
      <c r="B21" s="33"/>
      <c r="C21" s="33"/>
      <c r="D21" s="23"/>
      <c r="E21" s="99"/>
      <c r="F21" s="126"/>
      <c r="G21" s="85"/>
      <c r="H21" s="127"/>
      <c r="I21" s="134"/>
      <c r="J21" s="134"/>
      <c r="K21" s="134"/>
      <c r="L21" s="134"/>
      <c r="M21" s="134"/>
      <c r="N21" s="150"/>
      <c r="O21" s="151"/>
      <c r="P21" s="28"/>
    </row>
    <row r="22" spans="1:16" s="6" customFormat="1" ht="22.5" customHeight="1" x14ac:dyDescent="0.25">
      <c r="A22" s="21"/>
      <c r="B22" s="33"/>
      <c r="C22" s="33"/>
      <c r="D22" s="23"/>
      <c r="E22" s="99"/>
      <c r="F22" s="126"/>
      <c r="G22" s="85"/>
      <c r="H22" s="127"/>
      <c r="I22" s="134"/>
      <c r="J22" s="134"/>
      <c r="K22" s="134"/>
      <c r="L22" s="134"/>
      <c r="M22" s="134"/>
      <c r="N22" s="150"/>
      <c r="O22" s="151"/>
      <c r="P22" s="28"/>
    </row>
    <row r="23" spans="1:16" s="6" customFormat="1" ht="22.5" customHeight="1" x14ac:dyDescent="0.25">
      <c r="A23" s="21"/>
      <c r="B23" s="33"/>
      <c r="C23" s="33"/>
      <c r="D23" s="23"/>
      <c r="E23" s="99"/>
      <c r="F23" s="126"/>
      <c r="G23" s="85"/>
      <c r="H23" s="127"/>
      <c r="I23" s="134"/>
      <c r="J23" s="134"/>
      <c r="K23" s="134"/>
      <c r="L23" s="134"/>
      <c r="M23" s="134"/>
      <c r="N23" s="150"/>
      <c r="O23" s="151"/>
      <c r="P23" s="28"/>
    </row>
    <row r="24" spans="1:16" ht="12" x14ac:dyDescent="0.2">
      <c r="A24" s="21"/>
      <c r="G24" s="85"/>
    </row>
  </sheetData>
  <mergeCells count="31">
    <mergeCell ref="N6:O6"/>
    <mergeCell ref="N7:O7"/>
    <mergeCell ref="N8:O8"/>
    <mergeCell ref="N9:O9"/>
    <mergeCell ref="A4:A5"/>
    <mergeCell ref="B4:B5"/>
    <mergeCell ref="C4:C5"/>
    <mergeCell ref="D4:D5"/>
    <mergeCell ref="E4:E5"/>
    <mergeCell ref="F4:F5"/>
    <mergeCell ref="G4:G5"/>
    <mergeCell ref="H4:H5"/>
    <mergeCell ref="I4:M4"/>
    <mergeCell ref="N4:O4"/>
    <mergeCell ref="P4:P5"/>
    <mergeCell ref="N23:O23"/>
    <mergeCell ref="B7:B10"/>
    <mergeCell ref="N17:O17"/>
    <mergeCell ref="N18:O18"/>
    <mergeCell ref="N19:O19"/>
    <mergeCell ref="N20:O20"/>
    <mergeCell ref="N21:O21"/>
    <mergeCell ref="N22:O22"/>
    <mergeCell ref="N10:O10"/>
    <mergeCell ref="N11:O11"/>
    <mergeCell ref="B12:B18"/>
    <mergeCell ref="N12:O12"/>
    <mergeCell ref="N13:O13"/>
    <mergeCell ref="N14:O14"/>
    <mergeCell ref="N15:O15"/>
    <mergeCell ref="N16:O16"/>
  </mergeCells>
  <pageMargins left="0.25" right="0.25" top="0.39" bottom="0.36" header="0.25" footer="0.19"/>
  <pageSetup scale="42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D14:I36"/>
  <sheetViews>
    <sheetView workbookViewId="0">
      <selection activeCell="E23" sqref="E23"/>
    </sheetView>
  </sheetViews>
  <sheetFormatPr baseColWidth="10" defaultRowHeight="15" x14ac:dyDescent="0.25"/>
  <cols>
    <col min="2" max="2" width="8.5703125" bestFit="1" customWidth="1"/>
    <col min="3" max="3" width="9.140625" bestFit="1" customWidth="1"/>
    <col min="4" max="4" width="11.42578125" bestFit="1" customWidth="1"/>
    <col min="5" max="5" width="10.85546875" bestFit="1" customWidth="1"/>
    <col min="6" max="6" width="9.85546875" customWidth="1"/>
    <col min="7" max="7" width="12.5703125" customWidth="1"/>
  </cols>
  <sheetData>
    <row r="14" spans="5:5" x14ac:dyDescent="0.25">
      <c r="E14" s="11"/>
    </row>
    <row r="22" spans="4:9" ht="15.75" thickBot="1" x14ac:dyDescent="0.3"/>
    <row r="23" spans="4:9" ht="15.75" thickBot="1" x14ac:dyDescent="0.3">
      <c r="D23" s="12" t="s">
        <v>8</v>
      </c>
      <c r="E23" s="12" t="s">
        <v>9</v>
      </c>
      <c r="F23" s="12" t="s">
        <v>21</v>
      </c>
      <c r="G23" s="12" t="s">
        <v>25</v>
      </c>
      <c r="H23" s="12" t="s">
        <v>22</v>
      </c>
      <c r="I23" s="12" t="s">
        <v>23</v>
      </c>
    </row>
    <row r="24" spans="4:9" x14ac:dyDescent="0.25">
      <c r="D24" s="13" t="s">
        <v>188</v>
      </c>
      <c r="E24" s="110">
        <v>11</v>
      </c>
      <c r="F24" s="110">
        <v>9</v>
      </c>
      <c r="G24" s="110">
        <v>2</v>
      </c>
      <c r="H24" s="24">
        <f>F24/E24</f>
        <v>0.81818181818181823</v>
      </c>
      <c r="I24" s="24">
        <f>G24/E24</f>
        <v>0.18181818181818182</v>
      </c>
    </row>
    <row r="25" spans="4:9" x14ac:dyDescent="0.25">
      <c r="D25" s="109" t="s">
        <v>10</v>
      </c>
      <c r="E25" s="15">
        <v>17</v>
      </c>
      <c r="F25" s="15">
        <v>16</v>
      </c>
      <c r="G25" s="15">
        <v>1</v>
      </c>
      <c r="H25" s="16">
        <f t="shared" ref="H25:H26" si="0">F25/E25</f>
        <v>0.94117647058823528</v>
      </c>
      <c r="I25" s="16">
        <f t="shared" ref="I25:I26" si="1">G25/E25</f>
        <v>5.8823529411764705E-2</v>
      </c>
    </row>
    <row r="26" spans="4:9" x14ac:dyDescent="0.25">
      <c r="D26" s="14" t="s">
        <v>11</v>
      </c>
      <c r="E26" s="15">
        <v>6</v>
      </c>
      <c r="F26" s="15">
        <v>5</v>
      </c>
      <c r="G26" s="15">
        <v>1</v>
      </c>
      <c r="H26" s="16">
        <f t="shared" si="0"/>
        <v>0.83333333333333337</v>
      </c>
      <c r="I26" s="16">
        <f t="shared" si="1"/>
        <v>0.16666666666666666</v>
      </c>
    </row>
    <row r="27" spans="4:9" x14ac:dyDescent="0.25">
      <c r="D27" s="14" t="s">
        <v>12</v>
      </c>
      <c r="E27" s="15">
        <v>9</v>
      </c>
      <c r="F27" s="15">
        <v>8</v>
      </c>
      <c r="G27" s="15">
        <v>1</v>
      </c>
      <c r="H27" s="16">
        <f t="shared" ref="H27:H35" si="2">F27/E27</f>
        <v>0.88888888888888884</v>
      </c>
      <c r="I27" s="16">
        <f t="shared" ref="I27:I35" si="3">G27/E27</f>
        <v>0.1111111111111111</v>
      </c>
    </row>
    <row r="28" spans="4:9" x14ac:dyDescent="0.25">
      <c r="D28" s="14" t="s">
        <v>13</v>
      </c>
      <c r="E28" s="15">
        <v>8</v>
      </c>
      <c r="F28" s="15">
        <v>7</v>
      </c>
      <c r="G28" s="15">
        <v>1</v>
      </c>
      <c r="H28" s="16">
        <f t="shared" si="2"/>
        <v>0.875</v>
      </c>
      <c r="I28" s="16">
        <f t="shared" si="3"/>
        <v>0.125</v>
      </c>
    </row>
    <row r="29" spans="4:9" x14ac:dyDescent="0.25">
      <c r="D29" s="14" t="s">
        <v>14</v>
      </c>
      <c r="E29" s="15">
        <v>12</v>
      </c>
      <c r="F29" s="15">
        <v>11</v>
      </c>
      <c r="G29" s="15">
        <v>1</v>
      </c>
      <c r="H29" s="16">
        <f t="shared" si="2"/>
        <v>0.91666666666666663</v>
      </c>
      <c r="I29" s="16">
        <f t="shared" si="3"/>
        <v>8.3333333333333329E-2</v>
      </c>
    </row>
    <row r="30" spans="4:9" x14ac:dyDescent="0.25">
      <c r="D30" s="14" t="s">
        <v>15</v>
      </c>
      <c r="E30" s="15">
        <v>15</v>
      </c>
      <c r="F30" s="15">
        <v>12</v>
      </c>
      <c r="G30" s="15">
        <v>3</v>
      </c>
      <c r="H30" s="16">
        <f t="shared" si="2"/>
        <v>0.8</v>
      </c>
      <c r="I30" s="16">
        <f t="shared" si="3"/>
        <v>0.2</v>
      </c>
    </row>
    <row r="31" spans="4:9" x14ac:dyDescent="0.25">
      <c r="D31" s="14" t="s">
        <v>16</v>
      </c>
      <c r="E31" s="15">
        <v>18</v>
      </c>
      <c r="F31" s="15">
        <v>15</v>
      </c>
      <c r="G31" s="15">
        <v>3</v>
      </c>
      <c r="H31" s="16">
        <f t="shared" si="2"/>
        <v>0.83333333333333337</v>
      </c>
      <c r="I31" s="16">
        <f t="shared" si="3"/>
        <v>0.16666666666666666</v>
      </c>
    </row>
    <row r="32" spans="4:9" x14ac:dyDescent="0.25">
      <c r="D32" s="14" t="s">
        <v>17</v>
      </c>
      <c r="E32" s="15">
        <v>16</v>
      </c>
      <c r="F32" s="15">
        <v>10</v>
      </c>
      <c r="G32" s="15">
        <v>6</v>
      </c>
      <c r="H32" s="16">
        <f t="shared" si="2"/>
        <v>0.625</v>
      </c>
      <c r="I32" s="16">
        <f t="shared" si="3"/>
        <v>0.375</v>
      </c>
    </row>
    <row r="33" spans="4:9" x14ac:dyDescent="0.25">
      <c r="D33" s="14" t="s">
        <v>18</v>
      </c>
      <c r="E33" s="15">
        <v>18</v>
      </c>
      <c r="F33" s="15">
        <v>13</v>
      </c>
      <c r="G33" s="15">
        <v>5</v>
      </c>
      <c r="H33" s="16">
        <f t="shared" si="2"/>
        <v>0.72222222222222221</v>
      </c>
      <c r="I33" s="16">
        <f t="shared" si="3"/>
        <v>0.27777777777777779</v>
      </c>
    </row>
    <row r="34" spans="4:9" x14ac:dyDescent="0.25">
      <c r="D34" s="14" t="s">
        <v>19</v>
      </c>
      <c r="E34" s="15">
        <v>9</v>
      </c>
      <c r="F34" s="15">
        <v>3</v>
      </c>
      <c r="G34" s="15">
        <v>6</v>
      </c>
      <c r="H34" s="16">
        <f t="shared" si="2"/>
        <v>0.33333333333333331</v>
      </c>
      <c r="I34" s="16">
        <f t="shared" si="3"/>
        <v>0.66666666666666663</v>
      </c>
    </row>
    <row r="35" spans="4:9" ht="15.75" thickBot="1" x14ac:dyDescent="0.3">
      <c r="D35" s="17" t="s">
        <v>20</v>
      </c>
      <c r="E35" s="15">
        <v>10</v>
      </c>
      <c r="F35" s="15"/>
      <c r="G35" s="15"/>
      <c r="H35" s="108">
        <f t="shared" si="2"/>
        <v>0</v>
      </c>
      <c r="I35" s="108">
        <f t="shared" si="3"/>
        <v>0</v>
      </c>
    </row>
    <row r="36" spans="4:9" ht="15.75" thickBot="1" x14ac:dyDescent="0.3">
      <c r="D36" s="20" t="s">
        <v>24</v>
      </c>
      <c r="H36" s="18">
        <f>AVERAGE(H25:H26)</f>
        <v>0.88725490196078427</v>
      </c>
      <c r="I36" s="19">
        <f>AVERAGE(I25:I26)</f>
        <v>0.11274509803921567</v>
      </c>
    </row>
  </sheetData>
  <pageMargins left="0.31" right="0.26" top="0.47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P19"/>
  <sheetViews>
    <sheetView showGridLines="0" view="pageBreakPreview" topLeftCell="A7" zoomScaleNormal="100" zoomScaleSheetLayoutView="100" workbookViewId="0">
      <selection activeCell="N10" sqref="N10:O10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40" t="s">
        <v>7</v>
      </c>
      <c r="J5" s="40" t="s">
        <v>7</v>
      </c>
      <c r="K5" s="40" t="s">
        <v>7</v>
      </c>
      <c r="L5" s="40" t="s">
        <v>7</v>
      </c>
      <c r="M5" s="40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59</v>
      </c>
      <c r="B6" s="9">
        <v>42527</v>
      </c>
      <c r="C6" s="22" t="s">
        <v>63</v>
      </c>
      <c r="D6" s="23">
        <v>30000</v>
      </c>
      <c r="E6" s="9">
        <v>42557</v>
      </c>
      <c r="F6" s="9"/>
      <c r="G6" s="41" t="s">
        <v>69</v>
      </c>
      <c r="H6" s="9"/>
      <c r="I6" s="9"/>
      <c r="J6" s="9"/>
      <c r="K6" s="9"/>
      <c r="L6" s="9"/>
      <c r="M6" s="9"/>
      <c r="N6" s="143" t="s">
        <v>0</v>
      </c>
      <c r="O6" s="144"/>
      <c r="P6" s="28">
        <v>42583</v>
      </c>
    </row>
    <row r="7" spans="1:16" s="6" customFormat="1" ht="22.5" customHeight="1" x14ac:dyDescent="0.25">
      <c r="A7" s="21">
        <v>60</v>
      </c>
      <c r="B7" s="9">
        <v>42558</v>
      </c>
      <c r="C7" s="22" t="s">
        <v>70</v>
      </c>
      <c r="D7" s="23">
        <v>1218</v>
      </c>
      <c r="E7" s="9">
        <v>42569</v>
      </c>
      <c r="F7" s="9"/>
      <c r="G7" s="152" t="s">
        <v>79</v>
      </c>
      <c r="H7" s="9"/>
      <c r="I7" s="9"/>
      <c r="J7" s="9"/>
      <c r="K7" s="9"/>
      <c r="L7" s="9"/>
      <c r="M7" s="9"/>
      <c r="N7" s="143" t="s">
        <v>0</v>
      </c>
      <c r="O7" s="144"/>
      <c r="P7" s="28">
        <v>42774</v>
      </c>
    </row>
    <row r="8" spans="1:16" s="6" customFormat="1" ht="22.5" customHeight="1" x14ac:dyDescent="0.25">
      <c r="A8" s="21">
        <v>61</v>
      </c>
      <c r="B8" s="9">
        <v>42558</v>
      </c>
      <c r="C8" s="22" t="s">
        <v>43</v>
      </c>
      <c r="D8" s="23">
        <v>6300</v>
      </c>
      <c r="E8" s="9">
        <v>42569</v>
      </c>
      <c r="F8" s="9"/>
      <c r="G8" s="154"/>
      <c r="H8" s="9"/>
      <c r="I8" s="9"/>
      <c r="J8" s="9"/>
      <c r="K8" s="9"/>
      <c r="L8" s="9"/>
      <c r="M8" s="9"/>
      <c r="N8" s="143" t="s">
        <v>0</v>
      </c>
      <c r="O8" s="144"/>
      <c r="P8" s="27">
        <v>42599</v>
      </c>
    </row>
    <row r="9" spans="1:16" s="6" customFormat="1" ht="22.5" customHeight="1" x14ac:dyDescent="0.25">
      <c r="A9" s="21">
        <v>62</v>
      </c>
      <c r="B9" s="9">
        <v>42558</v>
      </c>
      <c r="C9" s="22" t="s">
        <v>53</v>
      </c>
      <c r="D9" s="23">
        <v>38000</v>
      </c>
      <c r="E9" s="9">
        <v>42572</v>
      </c>
      <c r="F9" s="9"/>
      <c r="G9" s="153"/>
      <c r="H9" s="9"/>
      <c r="I9" s="9"/>
      <c r="J9" s="9"/>
      <c r="K9" s="9"/>
      <c r="L9" s="9"/>
      <c r="M9" s="9"/>
      <c r="N9" s="143" t="s">
        <v>0</v>
      </c>
      <c r="O9" s="144"/>
      <c r="P9" s="27">
        <v>42614</v>
      </c>
    </row>
    <row r="10" spans="1:16" s="6" customFormat="1" ht="22.5" customHeight="1" x14ac:dyDescent="0.25">
      <c r="A10" s="21">
        <v>63</v>
      </c>
      <c r="B10" s="9">
        <v>42563</v>
      </c>
      <c r="C10" s="22" t="s">
        <v>71</v>
      </c>
      <c r="D10" s="23">
        <v>3000</v>
      </c>
      <c r="E10" s="9">
        <v>42572</v>
      </c>
      <c r="F10" s="9"/>
      <c r="G10" s="152" t="s">
        <v>73</v>
      </c>
      <c r="H10" s="9"/>
      <c r="I10" s="9"/>
      <c r="J10" s="9"/>
      <c r="K10" s="9"/>
      <c r="L10" s="9"/>
      <c r="M10" s="9"/>
      <c r="N10" s="150" t="s">
        <v>1</v>
      </c>
      <c r="O10" s="151"/>
      <c r="P10" s="27"/>
    </row>
    <row r="11" spans="1:16" s="6" customFormat="1" ht="22.5" customHeight="1" x14ac:dyDescent="0.25">
      <c r="A11" s="21">
        <v>64</v>
      </c>
      <c r="B11" s="9">
        <v>42563</v>
      </c>
      <c r="C11" s="22" t="s">
        <v>72</v>
      </c>
      <c r="D11" s="23">
        <v>2744</v>
      </c>
      <c r="E11" s="9">
        <v>42568</v>
      </c>
      <c r="F11" s="9"/>
      <c r="G11" s="153"/>
      <c r="H11" s="9"/>
      <c r="I11" s="9"/>
      <c r="J11" s="9"/>
      <c r="K11" s="9"/>
      <c r="L11" s="9"/>
      <c r="M11" s="9"/>
      <c r="N11" s="143" t="s">
        <v>0</v>
      </c>
      <c r="O11" s="144"/>
      <c r="P11" s="27">
        <v>42709</v>
      </c>
    </row>
    <row r="12" spans="1:16" s="6" customFormat="1" ht="22.5" customHeight="1" x14ac:dyDescent="0.25">
      <c r="A12" s="21">
        <v>65</v>
      </c>
      <c r="B12" s="9">
        <v>42564</v>
      </c>
      <c r="C12" s="22" t="s">
        <v>67</v>
      </c>
      <c r="D12" s="23">
        <v>28500</v>
      </c>
      <c r="E12" s="9">
        <v>42572</v>
      </c>
      <c r="F12" s="9"/>
      <c r="G12" s="152" t="s">
        <v>75</v>
      </c>
      <c r="H12" s="9"/>
      <c r="I12" s="9"/>
      <c r="J12" s="9"/>
      <c r="K12" s="9"/>
      <c r="L12" s="9"/>
      <c r="M12" s="9"/>
      <c r="N12" s="143" t="s">
        <v>0</v>
      </c>
      <c r="O12" s="144"/>
      <c r="P12" s="27">
        <v>42583</v>
      </c>
    </row>
    <row r="13" spans="1:16" s="6" customFormat="1" ht="22.5" customHeight="1" x14ac:dyDescent="0.25">
      <c r="A13" s="21">
        <v>66</v>
      </c>
      <c r="B13" s="9">
        <v>42564</v>
      </c>
      <c r="C13" s="22" t="s">
        <v>74</v>
      </c>
      <c r="D13" s="23">
        <v>15000</v>
      </c>
      <c r="E13" s="9">
        <v>42569</v>
      </c>
      <c r="F13" s="9"/>
      <c r="G13" s="154"/>
      <c r="H13" s="9"/>
      <c r="I13" s="9"/>
      <c r="J13" s="9"/>
      <c r="K13" s="9"/>
      <c r="L13" s="9"/>
      <c r="M13" s="9"/>
      <c r="N13" s="143" t="s">
        <v>0</v>
      </c>
      <c r="O13" s="144"/>
      <c r="P13" s="27">
        <v>42598</v>
      </c>
    </row>
    <row r="14" spans="1:16" s="6" customFormat="1" ht="22.5" customHeight="1" x14ac:dyDescent="0.25">
      <c r="A14" s="21">
        <v>67</v>
      </c>
      <c r="B14" s="9">
        <v>42564</v>
      </c>
      <c r="C14" s="22" t="s">
        <v>68</v>
      </c>
      <c r="D14" s="23">
        <v>8100</v>
      </c>
      <c r="E14" s="9">
        <v>42574</v>
      </c>
      <c r="F14" s="9"/>
      <c r="G14" s="153"/>
      <c r="H14" s="9"/>
      <c r="I14" s="9"/>
      <c r="J14" s="9"/>
      <c r="K14" s="9"/>
      <c r="L14" s="9"/>
      <c r="M14" s="9"/>
      <c r="N14" s="143" t="s">
        <v>0</v>
      </c>
      <c r="O14" s="144"/>
      <c r="P14" s="27">
        <v>42675</v>
      </c>
    </row>
    <row r="15" spans="1:16" s="6" customFormat="1" ht="22.5" customHeight="1" x14ac:dyDescent="0.25">
      <c r="A15" s="21">
        <v>68</v>
      </c>
      <c r="B15" s="9">
        <v>42569</v>
      </c>
      <c r="C15" s="22" t="s">
        <v>76</v>
      </c>
      <c r="D15" s="23">
        <v>14400</v>
      </c>
      <c r="E15" s="9">
        <v>42576</v>
      </c>
      <c r="F15" s="9"/>
      <c r="G15" s="152" t="s">
        <v>77</v>
      </c>
      <c r="H15" s="9"/>
      <c r="I15" s="9"/>
      <c r="J15" s="9"/>
      <c r="K15" s="9"/>
      <c r="L15" s="9"/>
      <c r="M15" s="9"/>
      <c r="N15" s="143" t="s">
        <v>0</v>
      </c>
      <c r="O15" s="144"/>
      <c r="P15" s="27">
        <v>42587</v>
      </c>
    </row>
    <row r="16" spans="1:16" s="6" customFormat="1" ht="22.5" customHeight="1" x14ac:dyDescent="0.25">
      <c r="A16" s="21">
        <v>69</v>
      </c>
      <c r="B16" s="9">
        <v>42569</v>
      </c>
      <c r="C16" s="22" t="s">
        <v>63</v>
      </c>
      <c r="D16" s="23">
        <v>34000</v>
      </c>
      <c r="E16" s="9">
        <v>42579</v>
      </c>
      <c r="F16" s="9"/>
      <c r="G16" s="153"/>
      <c r="H16" s="9"/>
      <c r="I16" s="9"/>
      <c r="J16" s="9"/>
      <c r="K16" s="9"/>
      <c r="L16" s="9"/>
      <c r="M16" s="9"/>
      <c r="N16" s="143" t="s">
        <v>0</v>
      </c>
      <c r="O16" s="144"/>
      <c r="P16" s="28">
        <v>42587</v>
      </c>
    </row>
    <row r="17" spans="1:16" s="6" customFormat="1" ht="22.5" customHeight="1" x14ac:dyDescent="0.25">
      <c r="A17" s="21">
        <v>70</v>
      </c>
      <c r="B17" s="9">
        <v>42576</v>
      </c>
      <c r="C17" s="22" t="s">
        <v>51</v>
      </c>
      <c r="D17" s="23">
        <v>18000</v>
      </c>
      <c r="E17" s="9"/>
      <c r="F17" s="9"/>
      <c r="G17" s="152" t="s">
        <v>78</v>
      </c>
      <c r="H17" s="9"/>
      <c r="I17" s="9"/>
      <c r="J17" s="9"/>
      <c r="K17" s="9"/>
      <c r="L17" s="9"/>
      <c r="M17" s="9"/>
      <c r="N17" s="143" t="s">
        <v>0</v>
      </c>
      <c r="O17" s="144"/>
      <c r="P17" s="28">
        <v>42642</v>
      </c>
    </row>
    <row r="18" spans="1:16" s="6" customFormat="1" ht="22.5" customHeight="1" x14ac:dyDescent="0.25">
      <c r="A18" s="21">
        <v>71</v>
      </c>
      <c r="B18" s="9">
        <v>42576</v>
      </c>
      <c r="C18" s="22" t="s">
        <v>49</v>
      </c>
      <c r="D18" s="23">
        <v>10500</v>
      </c>
      <c r="E18" s="9"/>
      <c r="F18" s="9"/>
      <c r="G18" s="153"/>
      <c r="H18" s="9"/>
      <c r="I18" s="9"/>
      <c r="J18" s="9"/>
      <c r="K18" s="9"/>
      <c r="L18" s="9"/>
      <c r="M18" s="9"/>
      <c r="N18" s="143" t="s">
        <v>0</v>
      </c>
      <c r="O18" s="144"/>
      <c r="P18" s="28">
        <v>42774</v>
      </c>
    </row>
    <row r="19" spans="1:16" s="7" customFormat="1" ht="12" x14ac:dyDescent="0.2">
      <c r="A19" s="21"/>
      <c r="B19" s="25"/>
      <c r="C19" s="25"/>
      <c r="D19" s="25"/>
      <c r="E19" s="9"/>
      <c r="F19" s="9"/>
      <c r="G19" s="9"/>
      <c r="H19" s="9"/>
      <c r="I19" s="25"/>
      <c r="J19" s="25"/>
      <c r="K19" s="25"/>
      <c r="L19" s="25"/>
      <c r="M19" s="25"/>
      <c r="N19" s="26"/>
      <c r="O19" s="26"/>
      <c r="P19" s="8" t="s">
        <v>3</v>
      </c>
    </row>
  </sheetData>
  <mergeCells count="29">
    <mergeCell ref="N15:O15"/>
    <mergeCell ref="G15:G16"/>
    <mergeCell ref="G10:G11"/>
    <mergeCell ref="G12:G14"/>
    <mergeCell ref="N12:O12"/>
    <mergeCell ref="N13:O13"/>
    <mergeCell ref="N14:O14"/>
    <mergeCell ref="P4:P5"/>
    <mergeCell ref="N6:O6"/>
    <mergeCell ref="N7:O7"/>
    <mergeCell ref="N8:O8"/>
    <mergeCell ref="N9:O9"/>
    <mergeCell ref="N4:O4"/>
    <mergeCell ref="N18:O18"/>
    <mergeCell ref="G17:G18"/>
    <mergeCell ref="N17:O17"/>
    <mergeCell ref="F4:F5"/>
    <mergeCell ref="A4:A5"/>
    <mergeCell ref="B4:B5"/>
    <mergeCell ref="C4:C5"/>
    <mergeCell ref="D4:D5"/>
    <mergeCell ref="E4:E5"/>
    <mergeCell ref="N10:O10"/>
    <mergeCell ref="N11:O11"/>
    <mergeCell ref="N16:O16"/>
    <mergeCell ref="G4:G5"/>
    <mergeCell ref="H4:H5"/>
    <mergeCell ref="I4:M4"/>
    <mergeCell ref="G7:G9"/>
  </mergeCells>
  <pageMargins left="0.25" right="0.25" top="0.39" bottom="0.36" header="0.25" footer="0.19"/>
  <pageSetup scale="42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21"/>
  <sheetViews>
    <sheetView showGridLines="0" view="pageBreakPreview" topLeftCell="A4" zoomScaleNormal="100" zoomScaleSheetLayoutView="100" workbookViewId="0">
      <selection activeCell="F14" sqref="F14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43" t="s">
        <v>7</v>
      </c>
      <c r="J5" s="43" t="s">
        <v>7</v>
      </c>
      <c r="K5" s="43" t="s">
        <v>7</v>
      </c>
      <c r="L5" s="43" t="s">
        <v>7</v>
      </c>
      <c r="M5" s="43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73</v>
      </c>
      <c r="B6" s="9">
        <v>42620</v>
      </c>
      <c r="C6" s="22" t="s">
        <v>63</v>
      </c>
      <c r="D6" s="23">
        <v>30000</v>
      </c>
      <c r="E6" s="9">
        <v>42618</v>
      </c>
      <c r="F6" s="9"/>
      <c r="G6" s="42" t="s">
        <v>81</v>
      </c>
      <c r="H6" s="9"/>
      <c r="I6" s="9"/>
      <c r="J6" s="9"/>
      <c r="K6" s="9"/>
      <c r="L6" s="9"/>
      <c r="M6" s="9"/>
      <c r="N6" s="143" t="s">
        <v>0</v>
      </c>
      <c r="O6" s="144"/>
      <c r="P6" s="28">
        <v>42646</v>
      </c>
    </row>
    <row r="7" spans="1:16" s="6" customFormat="1" ht="22.5" customHeight="1" x14ac:dyDescent="0.25">
      <c r="A7" s="21">
        <v>74</v>
      </c>
      <c r="B7" s="9">
        <v>42620</v>
      </c>
      <c r="C7" s="22" t="s">
        <v>43</v>
      </c>
      <c r="D7" s="23">
        <v>5000</v>
      </c>
      <c r="E7" s="9">
        <v>42620</v>
      </c>
      <c r="F7" s="9"/>
      <c r="G7" s="152" t="s">
        <v>86</v>
      </c>
      <c r="H7" s="9"/>
      <c r="I7" s="9"/>
      <c r="J7" s="9"/>
      <c r="K7" s="9"/>
      <c r="L7" s="9"/>
      <c r="M7" s="9"/>
      <c r="N7" s="150" t="s">
        <v>1</v>
      </c>
      <c r="O7" s="151"/>
      <c r="P7" s="28"/>
    </row>
    <row r="8" spans="1:16" s="6" customFormat="1" ht="22.5" customHeight="1" x14ac:dyDescent="0.25">
      <c r="A8" s="21">
        <v>75</v>
      </c>
      <c r="B8" s="9">
        <v>42620</v>
      </c>
      <c r="C8" s="22" t="s">
        <v>58</v>
      </c>
      <c r="D8" s="23">
        <v>6000</v>
      </c>
      <c r="E8" s="9">
        <v>42632</v>
      </c>
      <c r="F8" s="9"/>
      <c r="G8" s="153"/>
      <c r="H8" s="9"/>
      <c r="I8" s="9"/>
      <c r="J8" s="9"/>
      <c r="K8" s="9"/>
      <c r="L8" s="9"/>
      <c r="M8" s="9"/>
      <c r="N8" s="143" t="s">
        <v>0</v>
      </c>
      <c r="O8" s="144"/>
      <c r="P8" s="27">
        <v>42846</v>
      </c>
    </row>
    <row r="9" spans="1:16" s="6" customFormat="1" ht="22.5" customHeight="1" x14ac:dyDescent="0.25">
      <c r="A9" s="21">
        <v>76</v>
      </c>
      <c r="B9" s="9">
        <v>42625</v>
      </c>
      <c r="C9" s="22" t="s">
        <v>38</v>
      </c>
      <c r="D9" s="23">
        <v>7497</v>
      </c>
      <c r="E9" s="9">
        <v>42632</v>
      </c>
      <c r="F9" s="9"/>
      <c r="G9" s="152" t="s">
        <v>80</v>
      </c>
      <c r="H9" s="9"/>
      <c r="I9" s="9"/>
      <c r="J9" s="9"/>
      <c r="K9" s="9"/>
      <c r="L9" s="9"/>
      <c r="M9" s="9"/>
      <c r="N9" s="143" t="s">
        <v>0</v>
      </c>
      <c r="O9" s="144"/>
      <c r="P9" s="27">
        <v>42641</v>
      </c>
    </row>
    <row r="10" spans="1:16" s="6" customFormat="1" ht="22.5" customHeight="1" x14ac:dyDescent="0.25">
      <c r="A10" s="21">
        <v>77</v>
      </c>
      <c r="B10" s="9">
        <v>42625</v>
      </c>
      <c r="C10" s="22" t="s">
        <v>36</v>
      </c>
      <c r="D10" s="23">
        <v>3212</v>
      </c>
      <c r="E10" s="9">
        <v>42640</v>
      </c>
      <c r="F10" s="9"/>
      <c r="G10" s="154"/>
      <c r="H10" s="9"/>
      <c r="I10" s="9"/>
      <c r="J10" s="9"/>
      <c r="K10" s="9"/>
      <c r="L10" s="9"/>
      <c r="M10" s="9"/>
      <c r="N10" s="143" t="s">
        <v>0</v>
      </c>
      <c r="O10" s="144"/>
      <c r="P10" s="27">
        <v>42656</v>
      </c>
    </row>
    <row r="11" spans="1:16" s="6" customFormat="1" ht="22.5" customHeight="1" x14ac:dyDescent="0.25">
      <c r="A11" s="21">
        <v>78</v>
      </c>
      <c r="B11" s="9">
        <v>42625</v>
      </c>
      <c r="C11" s="22" t="s">
        <v>34</v>
      </c>
      <c r="D11" s="23">
        <v>14700</v>
      </c>
      <c r="E11" s="9">
        <v>42627</v>
      </c>
      <c r="F11" s="9"/>
      <c r="G11" s="154"/>
      <c r="H11" s="9"/>
      <c r="I11" s="9"/>
      <c r="J11" s="9"/>
      <c r="K11" s="9"/>
      <c r="L11" s="9"/>
      <c r="M11" s="9"/>
      <c r="N11" s="143" t="s">
        <v>0</v>
      </c>
      <c r="O11" s="144"/>
      <c r="P11" s="27">
        <v>42656</v>
      </c>
    </row>
    <row r="12" spans="1:16" s="6" customFormat="1" ht="22.5" customHeight="1" x14ac:dyDescent="0.25">
      <c r="A12" s="21">
        <v>79</v>
      </c>
      <c r="B12" s="9">
        <v>42625</v>
      </c>
      <c r="C12" s="22" t="s">
        <v>33</v>
      </c>
      <c r="D12" s="23">
        <v>36400</v>
      </c>
      <c r="E12" s="9">
        <v>42627</v>
      </c>
      <c r="F12" s="9"/>
      <c r="G12" s="153"/>
      <c r="H12" s="9"/>
      <c r="I12" s="9"/>
      <c r="J12" s="9"/>
      <c r="K12" s="9"/>
      <c r="L12" s="9"/>
      <c r="M12" s="9"/>
      <c r="N12" s="143" t="s">
        <v>0</v>
      </c>
      <c r="O12" s="144"/>
      <c r="P12" s="27">
        <v>42656</v>
      </c>
    </row>
    <row r="13" spans="1:16" s="6" customFormat="1" ht="22.5" customHeight="1" x14ac:dyDescent="0.25">
      <c r="A13" s="21">
        <v>80</v>
      </c>
      <c r="B13" s="9">
        <v>42633</v>
      </c>
      <c r="C13" s="22" t="s">
        <v>83</v>
      </c>
      <c r="D13" s="23">
        <v>1071</v>
      </c>
      <c r="E13" s="9">
        <v>42642</v>
      </c>
      <c r="F13" s="9"/>
      <c r="G13" s="152" t="s">
        <v>88</v>
      </c>
      <c r="H13" s="9"/>
      <c r="I13" s="9"/>
      <c r="J13" s="9"/>
      <c r="K13" s="9"/>
      <c r="L13" s="9"/>
      <c r="M13" s="9"/>
      <c r="N13" s="143" t="s">
        <v>0</v>
      </c>
      <c r="O13" s="144"/>
      <c r="P13" s="27">
        <v>42689</v>
      </c>
    </row>
    <row r="14" spans="1:16" s="6" customFormat="1" ht="22.5" customHeight="1" x14ac:dyDescent="0.25">
      <c r="A14" s="21">
        <v>81</v>
      </c>
      <c r="B14" s="9">
        <v>42633</v>
      </c>
      <c r="C14" s="22" t="s">
        <v>48</v>
      </c>
      <c r="D14" s="23">
        <v>1000</v>
      </c>
      <c r="E14" s="9">
        <v>42653</v>
      </c>
      <c r="F14" s="9"/>
      <c r="G14" s="154"/>
      <c r="H14" s="9"/>
      <c r="I14" s="9"/>
      <c r="J14" s="9"/>
      <c r="K14" s="9"/>
      <c r="L14" s="9"/>
      <c r="M14" s="9"/>
      <c r="N14" s="143" t="s">
        <v>0</v>
      </c>
      <c r="O14" s="144"/>
      <c r="P14" s="27">
        <v>42689</v>
      </c>
    </row>
    <row r="15" spans="1:16" s="6" customFormat="1" ht="22.5" customHeight="1" x14ac:dyDescent="0.25">
      <c r="A15" s="21">
        <v>82</v>
      </c>
      <c r="B15" s="9">
        <v>42633</v>
      </c>
      <c r="C15" s="22" t="s">
        <v>51</v>
      </c>
      <c r="D15" s="23">
        <v>10000</v>
      </c>
      <c r="E15" s="9">
        <v>42657</v>
      </c>
      <c r="F15" s="9"/>
      <c r="G15" s="154"/>
      <c r="H15" s="9"/>
      <c r="I15" s="9"/>
      <c r="J15" s="9"/>
      <c r="K15" s="9"/>
      <c r="L15" s="9"/>
      <c r="M15" s="9"/>
      <c r="N15" s="143" t="s">
        <v>0</v>
      </c>
      <c r="O15" s="144"/>
      <c r="P15" s="27">
        <v>42774</v>
      </c>
    </row>
    <row r="16" spans="1:16" s="6" customFormat="1" ht="22.5" customHeight="1" x14ac:dyDescent="0.25">
      <c r="A16" s="21">
        <v>83</v>
      </c>
      <c r="B16" s="9">
        <v>42633</v>
      </c>
      <c r="C16" s="22" t="s">
        <v>53</v>
      </c>
      <c r="D16" s="23">
        <v>25000</v>
      </c>
      <c r="E16" s="9">
        <v>42649</v>
      </c>
      <c r="F16" s="9"/>
      <c r="G16" s="154"/>
      <c r="H16" s="9"/>
      <c r="I16" s="9"/>
      <c r="J16" s="9"/>
      <c r="K16" s="9"/>
      <c r="L16" s="9"/>
      <c r="M16" s="9"/>
      <c r="N16" s="143" t="s">
        <v>0</v>
      </c>
      <c r="O16" s="144"/>
      <c r="P16" s="28">
        <v>42774</v>
      </c>
    </row>
    <row r="17" spans="1:16" s="6" customFormat="1" ht="22.5" customHeight="1" x14ac:dyDescent="0.25">
      <c r="A17" s="21">
        <v>84</v>
      </c>
      <c r="B17" s="9">
        <v>42633</v>
      </c>
      <c r="C17" s="22" t="s">
        <v>57</v>
      </c>
      <c r="D17" s="23">
        <v>12500</v>
      </c>
      <c r="E17" s="9">
        <v>42644</v>
      </c>
      <c r="F17" s="9"/>
      <c r="G17" s="154"/>
      <c r="H17" s="9"/>
      <c r="I17" s="9"/>
      <c r="J17" s="9"/>
      <c r="K17" s="9"/>
      <c r="L17" s="9"/>
      <c r="M17" s="9"/>
      <c r="N17" s="143" t="s">
        <v>0</v>
      </c>
      <c r="O17" s="144"/>
      <c r="P17" s="28">
        <v>42774</v>
      </c>
    </row>
    <row r="18" spans="1:16" s="6" customFormat="1" ht="22.5" customHeight="1" x14ac:dyDescent="0.25">
      <c r="A18" s="21">
        <v>85</v>
      </c>
      <c r="B18" s="9">
        <v>42633</v>
      </c>
      <c r="C18" s="22" t="s">
        <v>42</v>
      </c>
      <c r="D18" s="23">
        <v>18000</v>
      </c>
      <c r="E18" s="9">
        <v>42644</v>
      </c>
      <c r="F18" s="9"/>
      <c r="G18" s="153"/>
      <c r="H18" s="9"/>
      <c r="I18" s="9"/>
      <c r="J18" s="9"/>
      <c r="K18" s="9"/>
      <c r="L18" s="9"/>
      <c r="M18" s="9"/>
      <c r="N18" s="143" t="s">
        <v>0</v>
      </c>
      <c r="O18" s="144"/>
      <c r="P18" s="28">
        <v>42774</v>
      </c>
    </row>
    <row r="19" spans="1:16" s="6" customFormat="1" ht="22.5" customHeight="1" x14ac:dyDescent="0.25">
      <c r="A19" s="21">
        <v>86</v>
      </c>
      <c r="B19" s="9">
        <v>42635</v>
      </c>
      <c r="C19" s="22" t="s">
        <v>67</v>
      </c>
      <c r="D19" s="23">
        <v>13000</v>
      </c>
      <c r="E19" s="9">
        <v>42648</v>
      </c>
      <c r="F19" s="9"/>
      <c r="G19" s="44" t="s">
        <v>84</v>
      </c>
      <c r="H19" s="9"/>
      <c r="I19" s="9"/>
      <c r="J19" s="9"/>
      <c r="K19" s="9"/>
      <c r="L19" s="9"/>
      <c r="M19" s="9"/>
      <c r="N19" s="143" t="s">
        <v>0</v>
      </c>
      <c r="O19" s="144"/>
      <c r="P19" s="28">
        <v>42656</v>
      </c>
    </row>
    <row r="20" spans="1:16" s="6" customFormat="1" ht="22.5" customHeight="1" x14ac:dyDescent="0.25">
      <c r="A20" s="21">
        <v>87</v>
      </c>
      <c r="B20" s="9">
        <v>42641</v>
      </c>
      <c r="C20" s="22" t="s">
        <v>63</v>
      </c>
      <c r="D20" s="23">
        <v>40000</v>
      </c>
      <c r="E20" s="9">
        <v>42656</v>
      </c>
      <c r="F20" s="9"/>
      <c r="G20" s="45" t="s">
        <v>85</v>
      </c>
      <c r="H20" s="9"/>
      <c r="I20" s="9"/>
      <c r="J20" s="9"/>
      <c r="K20" s="9"/>
      <c r="L20" s="9"/>
      <c r="M20" s="9"/>
      <c r="N20" s="143" t="s">
        <v>0</v>
      </c>
      <c r="O20" s="144"/>
      <c r="P20" s="28">
        <v>42699</v>
      </c>
    </row>
    <row r="21" spans="1:16" s="7" customFormat="1" ht="12" x14ac:dyDescent="0.2">
      <c r="A21" s="21"/>
      <c r="B21" s="25"/>
      <c r="C21" s="25"/>
      <c r="D21" s="25"/>
      <c r="E21" s="9"/>
      <c r="F21" s="9"/>
      <c r="G21" s="9"/>
      <c r="H21" s="9"/>
      <c r="I21" s="25"/>
      <c r="J21" s="25"/>
      <c r="K21" s="25"/>
      <c r="L21" s="25"/>
      <c r="M21" s="25"/>
      <c r="N21" s="26"/>
      <c r="O21" s="26"/>
      <c r="P21" s="8" t="s">
        <v>3</v>
      </c>
    </row>
  </sheetData>
  <mergeCells count="29">
    <mergeCell ref="G7:G8"/>
    <mergeCell ref="G9:G12"/>
    <mergeCell ref="G13:G18"/>
    <mergeCell ref="F4:F5"/>
    <mergeCell ref="G4:G5"/>
    <mergeCell ref="H4:H5"/>
    <mergeCell ref="I4:M4"/>
    <mergeCell ref="N4:O4"/>
    <mergeCell ref="A4:A5"/>
    <mergeCell ref="B4:B5"/>
    <mergeCell ref="C4:C5"/>
    <mergeCell ref="D4:D5"/>
    <mergeCell ref="E4:E5"/>
    <mergeCell ref="N20:O20"/>
    <mergeCell ref="P4:P5"/>
    <mergeCell ref="N16:O16"/>
    <mergeCell ref="N17:O17"/>
    <mergeCell ref="N18:O18"/>
    <mergeCell ref="N7:O7"/>
    <mergeCell ref="N8:O8"/>
    <mergeCell ref="N9:O9"/>
    <mergeCell ref="N10:O10"/>
    <mergeCell ref="N11:O11"/>
    <mergeCell ref="N12:O12"/>
    <mergeCell ref="N6:O6"/>
    <mergeCell ref="N13:O13"/>
    <mergeCell ref="N14:O14"/>
    <mergeCell ref="N15:O15"/>
    <mergeCell ref="N19:O19"/>
  </mergeCells>
  <pageMargins left="0.25" right="0.25" top="0.39" bottom="0.36" header="0.25" footer="0.19"/>
  <pageSetup scale="4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P14"/>
  <sheetViews>
    <sheetView showGridLines="0" view="pageBreakPreview" zoomScaleNormal="100" zoomScaleSheetLayoutView="100" workbookViewId="0">
      <selection activeCell="C12" sqref="C12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46" t="s">
        <v>7</v>
      </c>
      <c r="J5" s="46" t="s">
        <v>7</v>
      </c>
      <c r="K5" s="46" t="s">
        <v>7</v>
      </c>
      <c r="L5" s="46" t="s">
        <v>7</v>
      </c>
      <c r="M5" s="46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103</v>
      </c>
      <c r="B6" s="9">
        <v>42696</v>
      </c>
      <c r="C6" s="22" t="s">
        <v>63</v>
      </c>
      <c r="D6" s="23">
        <v>40000</v>
      </c>
      <c r="E6" s="9"/>
      <c r="F6" s="9"/>
      <c r="G6" s="152" t="s">
        <v>89</v>
      </c>
      <c r="H6" s="9"/>
      <c r="I6" s="9"/>
      <c r="J6" s="9"/>
      <c r="K6" s="9"/>
      <c r="L6" s="9"/>
      <c r="M6" s="9"/>
      <c r="N6" s="143" t="s">
        <v>0</v>
      </c>
      <c r="O6" s="144"/>
      <c r="P6" s="27">
        <v>42723</v>
      </c>
    </row>
    <row r="7" spans="1:16" s="6" customFormat="1" ht="22.5" customHeight="1" x14ac:dyDescent="0.25">
      <c r="A7" s="21">
        <v>104</v>
      </c>
      <c r="B7" s="9">
        <v>42696</v>
      </c>
      <c r="C7" s="22" t="s">
        <v>68</v>
      </c>
      <c r="D7" s="23">
        <v>12000</v>
      </c>
      <c r="E7" s="9"/>
      <c r="F7" s="9"/>
      <c r="G7" s="153"/>
      <c r="H7" s="9"/>
      <c r="I7" s="9"/>
      <c r="J7" s="9"/>
      <c r="K7" s="9"/>
      <c r="L7" s="9"/>
      <c r="M7" s="9"/>
      <c r="N7" s="143" t="s">
        <v>0</v>
      </c>
      <c r="O7" s="144"/>
      <c r="P7" s="27">
        <v>42774</v>
      </c>
    </row>
    <row r="8" spans="1:16" s="6" customFormat="1" ht="22.5" customHeight="1" x14ac:dyDescent="0.25">
      <c r="A8" s="21">
        <v>105</v>
      </c>
      <c r="B8" s="9">
        <v>42696</v>
      </c>
      <c r="C8" s="22" t="s">
        <v>70</v>
      </c>
      <c r="D8" s="23">
        <v>1000</v>
      </c>
      <c r="E8" s="9"/>
      <c r="F8" s="9"/>
      <c r="G8" s="152" t="s">
        <v>90</v>
      </c>
      <c r="H8" s="9"/>
      <c r="I8" s="9"/>
      <c r="J8" s="9"/>
      <c r="K8" s="9"/>
      <c r="L8" s="9"/>
      <c r="M8" s="9"/>
      <c r="N8" s="143" t="s">
        <v>0</v>
      </c>
      <c r="O8" s="144"/>
      <c r="P8" s="27">
        <v>42909</v>
      </c>
    </row>
    <row r="9" spans="1:16" s="6" customFormat="1" ht="22.5" customHeight="1" x14ac:dyDescent="0.25">
      <c r="A9" s="21">
        <v>106</v>
      </c>
      <c r="B9" s="9">
        <v>42696</v>
      </c>
      <c r="C9" s="22" t="s">
        <v>91</v>
      </c>
      <c r="D9" s="23">
        <v>1100</v>
      </c>
      <c r="E9" s="9"/>
      <c r="F9" s="9"/>
      <c r="G9" s="154"/>
      <c r="H9" s="9"/>
      <c r="I9" s="9"/>
      <c r="J9" s="9"/>
      <c r="K9" s="9"/>
      <c r="L9" s="9"/>
      <c r="M9" s="9"/>
      <c r="N9" s="150" t="s">
        <v>1</v>
      </c>
      <c r="O9" s="151"/>
      <c r="P9" s="27"/>
    </row>
    <row r="10" spans="1:16" s="6" customFormat="1" ht="22.5" customHeight="1" x14ac:dyDescent="0.25">
      <c r="A10" s="21">
        <v>107</v>
      </c>
      <c r="B10" s="9">
        <v>42696</v>
      </c>
      <c r="C10" s="22" t="s">
        <v>57</v>
      </c>
      <c r="D10" s="23">
        <v>10000</v>
      </c>
      <c r="E10" s="9"/>
      <c r="F10" s="9"/>
      <c r="G10" s="154"/>
      <c r="H10" s="9"/>
      <c r="I10" s="9"/>
      <c r="J10" s="9"/>
      <c r="K10" s="9"/>
      <c r="L10" s="9"/>
      <c r="M10" s="9"/>
      <c r="N10" s="143" t="s">
        <v>0</v>
      </c>
      <c r="O10" s="144"/>
      <c r="P10" s="27">
        <v>42774</v>
      </c>
    </row>
    <row r="11" spans="1:16" s="6" customFormat="1" ht="22.5" customHeight="1" x14ac:dyDescent="0.25">
      <c r="A11" s="21">
        <v>108</v>
      </c>
      <c r="B11" s="9">
        <v>42696</v>
      </c>
      <c r="C11" s="22" t="s">
        <v>42</v>
      </c>
      <c r="D11" s="23">
        <v>10000</v>
      </c>
      <c r="E11" s="9"/>
      <c r="F11" s="9"/>
      <c r="G11" s="154"/>
      <c r="H11" s="9"/>
      <c r="I11" s="9"/>
      <c r="J11" s="9"/>
      <c r="K11" s="9"/>
      <c r="L11" s="9"/>
      <c r="M11" s="9"/>
      <c r="N11" s="143" t="s">
        <v>0</v>
      </c>
      <c r="O11" s="144"/>
      <c r="P11" s="27">
        <v>42816</v>
      </c>
    </row>
    <row r="12" spans="1:16" s="6" customFormat="1" ht="22.5" customHeight="1" x14ac:dyDescent="0.25">
      <c r="A12" s="21">
        <v>109</v>
      </c>
      <c r="B12" s="9">
        <v>42696</v>
      </c>
      <c r="C12" s="22" t="s">
        <v>48</v>
      </c>
      <c r="D12" s="23">
        <v>1000</v>
      </c>
      <c r="E12" s="9"/>
      <c r="F12" s="9"/>
      <c r="G12" s="153"/>
      <c r="H12" s="9"/>
      <c r="I12" s="9"/>
      <c r="J12" s="9"/>
      <c r="K12" s="9"/>
      <c r="L12" s="9"/>
      <c r="M12" s="9"/>
      <c r="N12" s="150" t="s">
        <v>1</v>
      </c>
      <c r="O12" s="151"/>
      <c r="P12" s="27"/>
    </row>
    <row r="13" spans="1:16" s="6" customFormat="1" ht="22.5" customHeight="1" x14ac:dyDescent="0.25">
      <c r="A13" s="21">
        <v>110</v>
      </c>
      <c r="B13" s="9">
        <v>42696</v>
      </c>
      <c r="C13" s="22" t="s">
        <v>72</v>
      </c>
      <c r="D13" s="23">
        <v>2500</v>
      </c>
      <c r="E13" s="9"/>
      <c r="F13" s="9"/>
      <c r="G13" s="47" t="s">
        <v>92</v>
      </c>
      <c r="H13" s="9"/>
      <c r="I13" s="9"/>
      <c r="J13" s="9"/>
      <c r="K13" s="9"/>
      <c r="L13" s="9"/>
      <c r="M13" s="9"/>
      <c r="N13" s="143" t="s">
        <v>0</v>
      </c>
      <c r="O13" s="144"/>
      <c r="P13" s="28">
        <v>42874</v>
      </c>
    </row>
    <row r="14" spans="1:16" s="7" customFormat="1" ht="12" x14ac:dyDescent="0.2">
      <c r="A14" s="21"/>
      <c r="B14" s="25"/>
      <c r="C14" s="25"/>
      <c r="D14" s="25"/>
      <c r="E14" s="9"/>
      <c r="F14" s="9"/>
      <c r="G14" s="9"/>
      <c r="H14" s="9"/>
      <c r="I14" s="25"/>
      <c r="J14" s="25"/>
      <c r="K14" s="25"/>
      <c r="L14" s="25"/>
      <c r="M14" s="25"/>
      <c r="N14" s="26"/>
      <c r="O14" s="26"/>
      <c r="P14" s="8" t="s">
        <v>3</v>
      </c>
    </row>
  </sheetData>
  <mergeCells count="21">
    <mergeCell ref="F4:F5"/>
    <mergeCell ref="G4:G5"/>
    <mergeCell ref="P4:P5"/>
    <mergeCell ref="N13:O13"/>
    <mergeCell ref="N6:O6"/>
    <mergeCell ref="N7:O7"/>
    <mergeCell ref="N8:O8"/>
    <mergeCell ref="N11:O11"/>
    <mergeCell ref="N12:O12"/>
    <mergeCell ref="G8:G12"/>
    <mergeCell ref="H4:H5"/>
    <mergeCell ref="I4:M4"/>
    <mergeCell ref="N4:O4"/>
    <mergeCell ref="N9:O9"/>
    <mergeCell ref="N10:O10"/>
    <mergeCell ref="G6:G7"/>
    <mergeCell ref="A4:A5"/>
    <mergeCell ref="B4:B5"/>
    <mergeCell ref="C4:C5"/>
    <mergeCell ref="D4:D5"/>
    <mergeCell ref="E4:E5"/>
  </mergeCells>
  <pageMargins left="0.25" right="0.25" top="0.39" bottom="0.36" header="0.25" footer="0.19"/>
  <pageSetup scale="4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7"/>
  <sheetViews>
    <sheetView showGridLines="0" view="pageBreakPreview" topLeftCell="A7" zoomScaleNormal="100" zoomScaleSheetLayoutView="100" workbookViewId="0">
      <selection activeCell="N15" sqref="N15:O15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63" t="s">
        <v>7</v>
      </c>
      <c r="J5" s="63" t="s">
        <v>7</v>
      </c>
      <c r="K5" s="63" t="s">
        <v>7</v>
      </c>
      <c r="L5" s="63" t="s">
        <v>7</v>
      </c>
      <c r="M5" s="63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1</v>
      </c>
      <c r="B6" s="9">
        <v>42741</v>
      </c>
      <c r="C6" s="22" t="s">
        <v>94</v>
      </c>
      <c r="D6" s="23">
        <v>22491</v>
      </c>
      <c r="E6" s="9"/>
      <c r="F6" s="9"/>
      <c r="G6" s="64" t="s">
        <v>95</v>
      </c>
      <c r="H6" s="9"/>
      <c r="I6" s="9"/>
      <c r="J6" s="9"/>
      <c r="K6" s="9"/>
      <c r="L6" s="9"/>
      <c r="M6" s="9"/>
      <c r="N6" s="143" t="s">
        <v>0</v>
      </c>
      <c r="O6" s="144"/>
      <c r="P6" s="27">
        <v>42808</v>
      </c>
    </row>
    <row r="7" spans="1:16" s="6" customFormat="1" ht="22.5" customHeight="1" x14ac:dyDescent="0.25">
      <c r="A7" s="21">
        <v>2</v>
      </c>
      <c r="B7" s="9">
        <v>42741</v>
      </c>
      <c r="C7" s="22" t="s">
        <v>51</v>
      </c>
      <c r="D7" s="23">
        <v>16500</v>
      </c>
      <c r="E7" s="9"/>
      <c r="F7" s="9"/>
      <c r="G7" s="152" t="s">
        <v>96</v>
      </c>
      <c r="H7" s="9"/>
      <c r="I7" s="9"/>
      <c r="J7" s="9"/>
      <c r="K7" s="9"/>
      <c r="L7" s="9"/>
      <c r="M7" s="9"/>
      <c r="N7" s="143" t="s">
        <v>0</v>
      </c>
      <c r="O7" s="144"/>
      <c r="P7" s="27">
        <v>42774</v>
      </c>
    </row>
    <row r="8" spans="1:16" s="6" customFormat="1" ht="22.5" customHeight="1" x14ac:dyDescent="0.25">
      <c r="A8" s="21">
        <v>3</v>
      </c>
      <c r="B8" s="9">
        <v>42741</v>
      </c>
      <c r="C8" s="22" t="s">
        <v>53</v>
      </c>
      <c r="D8" s="23">
        <v>21600</v>
      </c>
      <c r="E8" s="9"/>
      <c r="F8" s="9"/>
      <c r="G8" s="154"/>
      <c r="H8" s="9"/>
      <c r="I8" s="9"/>
      <c r="J8" s="9"/>
      <c r="K8" s="9"/>
      <c r="L8" s="9"/>
      <c r="M8" s="9"/>
      <c r="N8" s="143" t="s">
        <v>0</v>
      </c>
      <c r="O8" s="144"/>
      <c r="P8" s="27">
        <v>42816</v>
      </c>
    </row>
    <row r="9" spans="1:16" s="6" customFormat="1" ht="22.5" customHeight="1" x14ac:dyDescent="0.25">
      <c r="A9" s="21">
        <v>4</v>
      </c>
      <c r="B9" s="9">
        <v>42741</v>
      </c>
      <c r="C9" s="22" t="s">
        <v>49</v>
      </c>
      <c r="D9" s="23">
        <v>10500</v>
      </c>
      <c r="E9" s="9"/>
      <c r="F9" s="9"/>
      <c r="G9" s="154"/>
      <c r="H9" s="9"/>
      <c r="I9" s="9"/>
      <c r="J9" s="9"/>
      <c r="K9" s="9"/>
      <c r="L9" s="9"/>
      <c r="M9" s="9"/>
      <c r="N9" s="143" t="s">
        <v>0</v>
      </c>
      <c r="O9" s="144"/>
      <c r="P9" s="27">
        <v>42874</v>
      </c>
    </row>
    <row r="10" spans="1:16" s="6" customFormat="1" ht="22.5" customHeight="1" x14ac:dyDescent="0.25">
      <c r="A10" s="21">
        <v>5</v>
      </c>
      <c r="B10" s="9">
        <v>42741</v>
      </c>
      <c r="C10" s="22" t="s">
        <v>57</v>
      </c>
      <c r="D10" s="23">
        <v>10000</v>
      </c>
      <c r="E10" s="9"/>
      <c r="F10" s="9"/>
      <c r="G10" s="153"/>
      <c r="H10" s="9"/>
      <c r="I10" s="9"/>
      <c r="J10" s="9"/>
      <c r="K10" s="9"/>
      <c r="L10" s="9"/>
      <c r="M10" s="9"/>
      <c r="N10" s="143" t="s">
        <v>0</v>
      </c>
      <c r="O10" s="144"/>
      <c r="P10" s="27"/>
    </row>
    <row r="11" spans="1:16" s="6" customFormat="1" ht="22.5" customHeight="1" x14ac:dyDescent="0.25">
      <c r="A11" s="21">
        <v>6</v>
      </c>
      <c r="B11" s="9">
        <v>42747</v>
      </c>
      <c r="C11" s="22" t="s">
        <v>36</v>
      </c>
      <c r="D11" s="23">
        <v>25704</v>
      </c>
      <c r="E11" s="9"/>
      <c r="F11" s="9"/>
      <c r="G11" s="37" t="s">
        <v>98</v>
      </c>
      <c r="H11" s="9"/>
      <c r="I11" s="9"/>
      <c r="J11" s="9"/>
      <c r="K11" s="9"/>
      <c r="L11" s="9"/>
      <c r="M11" s="9"/>
      <c r="N11" s="143" t="s">
        <v>0</v>
      </c>
      <c r="O11" s="144"/>
      <c r="P11" s="27">
        <v>42808</v>
      </c>
    </row>
    <row r="12" spans="1:16" s="6" customFormat="1" ht="22.5" customHeight="1" x14ac:dyDescent="0.25">
      <c r="A12" s="21">
        <v>7</v>
      </c>
      <c r="B12" s="9">
        <v>42752</v>
      </c>
      <c r="C12" s="22" t="s">
        <v>97</v>
      </c>
      <c r="D12" s="23">
        <v>100</v>
      </c>
      <c r="E12" s="9"/>
      <c r="F12" s="9"/>
      <c r="G12" s="152" t="s">
        <v>99</v>
      </c>
      <c r="H12" s="9"/>
      <c r="I12" s="9"/>
      <c r="J12" s="9"/>
      <c r="K12" s="9"/>
      <c r="L12" s="9"/>
      <c r="M12" s="9"/>
      <c r="N12" s="150" t="s">
        <v>1</v>
      </c>
      <c r="O12" s="151"/>
      <c r="P12" s="27"/>
    </row>
    <row r="13" spans="1:16" s="6" customFormat="1" ht="22.5" customHeight="1" x14ac:dyDescent="0.25">
      <c r="A13" s="21">
        <v>8</v>
      </c>
      <c r="B13" s="9">
        <v>42752</v>
      </c>
      <c r="C13" s="22" t="s">
        <v>100</v>
      </c>
      <c r="D13" s="23">
        <v>3500</v>
      </c>
      <c r="E13" s="9"/>
      <c r="F13" s="9"/>
      <c r="G13" s="153"/>
      <c r="H13" s="9"/>
      <c r="I13" s="9"/>
      <c r="J13" s="9"/>
      <c r="K13" s="9"/>
      <c r="L13" s="9"/>
      <c r="M13" s="9"/>
      <c r="N13" s="143" t="s">
        <v>0</v>
      </c>
      <c r="O13" s="144"/>
      <c r="P13" s="27">
        <v>42829</v>
      </c>
    </row>
    <row r="14" spans="1:16" s="6" customFormat="1" ht="22.5" customHeight="1" x14ac:dyDescent="0.25">
      <c r="A14" s="21">
        <v>9</v>
      </c>
      <c r="B14" s="9">
        <v>42753</v>
      </c>
      <c r="C14" s="22" t="s">
        <v>63</v>
      </c>
      <c r="D14" s="23">
        <v>71000</v>
      </c>
      <c r="E14" s="9"/>
      <c r="F14" s="9"/>
      <c r="G14" s="64" t="s">
        <v>101</v>
      </c>
      <c r="H14" s="9"/>
      <c r="I14" s="9"/>
      <c r="J14" s="9"/>
      <c r="K14" s="9"/>
      <c r="L14" s="9"/>
      <c r="M14" s="9"/>
      <c r="N14" s="143" t="s">
        <v>0</v>
      </c>
      <c r="O14" s="144"/>
      <c r="P14" s="27">
        <v>42795</v>
      </c>
    </row>
    <row r="15" spans="1:16" s="6" customFormat="1" ht="22.5" customHeight="1" x14ac:dyDescent="0.25">
      <c r="A15" s="21">
        <v>10</v>
      </c>
      <c r="B15" s="9">
        <v>42755</v>
      </c>
      <c r="C15" s="22" t="s">
        <v>48</v>
      </c>
      <c r="D15" s="23">
        <v>1000</v>
      </c>
      <c r="E15" s="9"/>
      <c r="F15" s="9"/>
      <c r="G15" s="64" t="s">
        <v>102</v>
      </c>
      <c r="H15" s="9"/>
      <c r="I15" s="9"/>
      <c r="J15" s="9"/>
      <c r="K15" s="9"/>
      <c r="L15" s="9"/>
      <c r="M15" s="9"/>
      <c r="N15" s="143" t="s">
        <v>0</v>
      </c>
      <c r="O15" s="144"/>
      <c r="P15" s="27">
        <v>42916</v>
      </c>
    </row>
    <row r="16" spans="1:16" s="6" customFormat="1" ht="22.5" customHeight="1" x14ac:dyDescent="0.25">
      <c r="A16" s="21">
        <v>11</v>
      </c>
      <c r="B16" s="9">
        <v>42755</v>
      </c>
      <c r="C16" s="22" t="s">
        <v>103</v>
      </c>
      <c r="D16" s="23">
        <v>300</v>
      </c>
      <c r="E16" s="9"/>
      <c r="F16" s="9"/>
      <c r="G16" s="64" t="s">
        <v>105</v>
      </c>
      <c r="H16" s="9"/>
      <c r="I16" s="9"/>
      <c r="J16" s="9"/>
      <c r="K16" s="9"/>
      <c r="L16" s="9"/>
      <c r="M16" s="9"/>
      <c r="N16" s="150" t="s">
        <v>1</v>
      </c>
      <c r="O16" s="151"/>
      <c r="P16" s="28"/>
    </row>
    <row r="17" spans="1:16" s="7" customFormat="1" ht="12" x14ac:dyDescent="0.2">
      <c r="A17" s="21"/>
      <c r="B17" s="25"/>
      <c r="C17" s="22"/>
      <c r="D17" s="25"/>
      <c r="E17" s="9"/>
      <c r="F17" s="9"/>
      <c r="G17" s="9"/>
      <c r="H17" s="9"/>
      <c r="I17" s="25"/>
      <c r="J17" s="25"/>
      <c r="K17" s="25"/>
      <c r="L17" s="25"/>
      <c r="M17" s="25"/>
      <c r="N17" s="26"/>
      <c r="O17" s="26"/>
      <c r="P17" s="8" t="s">
        <v>3</v>
      </c>
    </row>
  </sheetData>
  <mergeCells count="24">
    <mergeCell ref="P4:P5"/>
    <mergeCell ref="N16:O16"/>
    <mergeCell ref="G7:G10"/>
    <mergeCell ref="N7:O7"/>
    <mergeCell ref="N8:O8"/>
    <mergeCell ref="N9:O9"/>
    <mergeCell ref="N10:O10"/>
    <mergeCell ref="N11:O11"/>
    <mergeCell ref="G12:G13"/>
    <mergeCell ref="N12:O12"/>
    <mergeCell ref="N13:O13"/>
    <mergeCell ref="N14:O14"/>
    <mergeCell ref="N15:O15"/>
    <mergeCell ref="N6:O6"/>
    <mergeCell ref="A4:A5"/>
    <mergeCell ref="B4:B5"/>
    <mergeCell ref="C4:C5"/>
    <mergeCell ref="D4:D5"/>
    <mergeCell ref="E4:E5"/>
    <mergeCell ref="F4:F5"/>
    <mergeCell ref="G4:G5"/>
    <mergeCell ref="H4:H5"/>
    <mergeCell ref="I4:M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P23"/>
  <sheetViews>
    <sheetView showGridLines="0" view="pageBreakPreview" topLeftCell="A13" zoomScaleNormal="100" zoomScaleSheetLayoutView="100" workbookViewId="0">
      <selection activeCell="P23" sqref="P2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48" t="s">
        <v>7</v>
      </c>
      <c r="J5" s="48" t="s">
        <v>7</v>
      </c>
      <c r="K5" s="48" t="s">
        <v>7</v>
      </c>
      <c r="L5" s="48" t="s">
        <v>7</v>
      </c>
      <c r="M5" s="48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12</v>
      </c>
      <c r="B6" s="9">
        <v>42774</v>
      </c>
      <c r="C6" s="22" t="s">
        <v>104</v>
      </c>
      <c r="D6" s="23">
        <v>10460</v>
      </c>
      <c r="E6" s="9"/>
      <c r="F6" s="9"/>
      <c r="G6" s="152" t="s">
        <v>106</v>
      </c>
      <c r="H6" s="9"/>
      <c r="I6" s="9"/>
      <c r="J6" s="9"/>
      <c r="K6" s="9"/>
      <c r="L6" s="9"/>
      <c r="M6" s="9"/>
      <c r="N6" s="143" t="s">
        <v>0</v>
      </c>
      <c r="O6" s="144"/>
      <c r="P6" s="27">
        <v>42858</v>
      </c>
    </row>
    <row r="7" spans="1:16" s="6" customFormat="1" ht="22.5" customHeight="1" x14ac:dyDescent="0.25">
      <c r="A7" s="21">
        <v>13</v>
      </c>
      <c r="B7" s="9">
        <v>42774</v>
      </c>
      <c r="C7" s="22" t="s">
        <v>38</v>
      </c>
      <c r="D7" s="23">
        <v>5355</v>
      </c>
      <c r="E7" s="9"/>
      <c r="F7" s="9"/>
      <c r="G7" s="154"/>
      <c r="H7" s="9"/>
      <c r="I7" s="9"/>
      <c r="J7" s="9"/>
      <c r="K7" s="9"/>
      <c r="L7" s="9"/>
      <c r="M7" s="9"/>
      <c r="N7" s="143" t="s">
        <v>0</v>
      </c>
      <c r="O7" s="144"/>
      <c r="P7" s="27">
        <v>42821</v>
      </c>
    </row>
    <row r="8" spans="1:16" s="6" customFormat="1" ht="22.5" customHeight="1" x14ac:dyDescent="0.25">
      <c r="A8" s="21">
        <v>14</v>
      </c>
      <c r="B8" s="9">
        <v>42774</v>
      </c>
      <c r="C8" s="22" t="s">
        <v>35</v>
      </c>
      <c r="D8" s="23">
        <v>16601</v>
      </c>
      <c r="E8" s="9"/>
      <c r="F8" s="9"/>
      <c r="G8" s="154"/>
      <c r="H8" s="9"/>
      <c r="I8" s="9"/>
      <c r="J8" s="9"/>
      <c r="K8" s="9"/>
      <c r="L8" s="9"/>
      <c r="M8" s="9"/>
      <c r="N8" s="143" t="s">
        <v>0</v>
      </c>
      <c r="O8" s="144"/>
      <c r="P8" s="27">
        <v>42842</v>
      </c>
    </row>
    <row r="9" spans="1:16" s="6" customFormat="1" ht="22.5" customHeight="1" x14ac:dyDescent="0.25">
      <c r="A9" s="21">
        <v>15</v>
      </c>
      <c r="B9" s="9">
        <v>42774</v>
      </c>
      <c r="C9" s="22" t="s">
        <v>36</v>
      </c>
      <c r="D9" s="23">
        <v>10710</v>
      </c>
      <c r="E9" s="9"/>
      <c r="F9" s="9"/>
      <c r="G9" s="153"/>
      <c r="H9" s="9"/>
      <c r="I9" s="9"/>
      <c r="J9" s="9"/>
      <c r="K9" s="9"/>
      <c r="L9" s="9"/>
      <c r="M9" s="9"/>
      <c r="N9" s="143" t="s">
        <v>0</v>
      </c>
      <c r="O9" s="144"/>
      <c r="P9" s="27">
        <v>42821</v>
      </c>
    </row>
    <row r="10" spans="1:16" s="6" customFormat="1" ht="22.5" customHeight="1" x14ac:dyDescent="0.25">
      <c r="A10" s="21">
        <v>16</v>
      </c>
      <c r="B10" s="9">
        <v>42776</v>
      </c>
      <c r="C10" s="22" t="s">
        <v>57</v>
      </c>
      <c r="D10" s="23">
        <v>10000</v>
      </c>
      <c r="E10" s="9"/>
      <c r="F10" s="9"/>
      <c r="G10" s="152" t="s">
        <v>107</v>
      </c>
      <c r="H10" s="9"/>
      <c r="I10" s="9"/>
      <c r="J10" s="9"/>
      <c r="K10" s="9"/>
      <c r="L10" s="9"/>
      <c r="M10" s="9"/>
      <c r="N10" s="143" t="s">
        <v>0</v>
      </c>
      <c r="O10" s="144"/>
      <c r="P10" s="27">
        <v>42893</v>
      </c>
    </row>
    <row r="11" spans="1:16" s="6" customFormat="1" ht="22.5" customHeight="1" x14ac:dyDescent="0.25">
      <c r="A11" s="21">
        <v>17</v>
      </c>
      <c r="B11" s="9">
        <v>42776</v>
      </c>
      <c r="C11" s="22" t="s">
        <v>42</v>
      </c>
      <c r="D11" s="23">
        <v>10000</v>
      </c>
      <c r="E11" s="9"/>
      <c r="F11" s="9"/>
      <c r="G11" s="154"/>
      <c r="H11" s="9"/>
      <c r="I11" s="9"/>
      <c r="J11" s="9"/>
      <c r="K11" s="9"/>
      <c r="L11" s="9"/>
      <c r="M11" s="9"/>
      <c r="N11" s="143" t="s">
        <v>0</v>
      </c>
      <c r="O11" s="144"/>
      <c r="P11" s="27">
        <v>42859</v>
      </c>
    </row>
    <row r="12" spans="1:16" s="6" customFormat="1" ht="22.5" customHeight="1" x14ac:dyDescent="0.25">
      <c r="A12" s="21">
        <v>18</v>
      </c>
      <c r="B12" s="9">
        <v>42776</v>
      </c>
      <c r="C12" s="22" t="s">
        <v>51</v>
      </c>
      <c r="D12" s="23">
        <v>21000</v>
      </c>
      <c r="E12" s="9"/>
      <c r="F12" s="9"/>
      <c r="G12" s="154"/>
      <c r="H12" s="9"/>
      <c r="I12" s="9"/>
      <c r="J12" s="9"/>
      <c r="K12" s="9"/>
      <c r="L12" s="9"/>
      <c r="M12" s="9"/>
      <c r="N12" s="143" t="s">
        <v>0</v>
      </c>
      <c r="O12" s="144"/>
      <c r="P12" s="27">
        <v>42986</v>
      </c>
    </row>
    <row r="13" spans="1:16" s="6" customFormat="1" ht="22.5" customHeight="1" x14ac:dyDescent="0.25">
      <c r="A13" s="21">
        <v>19</v>
      </c>
      <c r="B13" s="9">
        <v>42776</v>
      </c>
      <c r="C13" s="22" t="s">
        <v>53</v>
      </c>
      <c r="D13" s="23">
        <v>10000</v>
      </c>
      <c r="E13" s="9"/>
      <c r="F13" s="9"/>
      <c r="G13" s="153"/>
      <c r="H13" s="9"/>
      <c r="I13" s="9"/>
      <c r="J13" s="9"/>
      <c r="K13" s="9"/>
      <c r="L13" s="9"/>
      <c r="M13" s="9"/>
      <c r="N13" s="143" t="s">
        <v>0</v>
      </c>
      <c r="O13" s="144"/>
      <c r="P13" s="27">
        <v>42874</v>
      </c>
    </row>
    <row r="14" spans="1:16" s="6" customFormat="1" ht="22.5" customHeight="1" x14ac:dyDescent="0.25">
      <c r="A14" s="21">
        <v>20</v>
      </c>
      <c r="B14" s="9">
        <v>42776</v>
      </c>
      <c r="C14" s="22" t="s">
        <v>49</v>
      </c>
      <c r="D14" s="23">
        <v>10500</v>
      </c>
      <c r="E14" s="9"/>
      <c r="F14" s="9"/>
      <c r="G14" s="60"/>
      <c r="H14" s="9"/>
      <c r="I14" s="9"/>
      <c r="J14" s="9"/>
      <c r="K14" s="9"/>
      <c r="L14" s="9"/>
      <c r="M14" s="9"/>
      <c r="N14" s="143" t="s">
        <v>0</v>
      </c>
      <c r="O14" s="144"/>
      <c r="P14" s="27">
        <v>42923</v>
      </c>
    </row>
    <row r="15" spans="1:16" s="6" customFormat="1" ht="22.5" customHeight="1" x14ac:dyDescent="0.25">
      <c r="A15" s="21">
        <v>21</v>
      </c>
      <c r="B15" s="9">
        <v>42779</v>
      </c>
      <c r="C15" s="22" t="s">
        <v>54</v>
      </c>
      <c r="D15" s="23">
        <v>1000</v>
      </c>
      <c r="E15" s="9"/>
      <c r="F15" s="9"/>
      <c r="G15" s="56"/>
      <c r="H15" s="9"/>
      <c r="I15" s="9"/>
      <c r="J15" s="9"/>
      <c r="K15" s="9"/>
      <c r="L15" s="9"/>
      <c r="M15" s="9"/>
      <c r="N15" s="143" t="s">
        <v>0</v>
      </c>
      <c r="O15" s="144"/>
      <c r="P15" s="27">
        <v>43012</v>
      </c>
    </row>
    <row r="16" spans="1:16" s="6" customFormat="1" ht="22.5" customHeight="1" x14ac:dyDescent="0.25">
      <c r="A16" s="21">
        <v>22</v>
      </c>
      <c r="B16" s="9">
        <v>42779</v>
      </c>
      <c r="C16" s="22" t="s">
        <v>93</v>
      </c>
      <c r="D16" s="23">
        <v>1000</v>
      </c>
      <c r="E16" s="9"/>
      <c r="F16" s="9"/>
      <c r="G16" s="59"/>
      <c r="H16" s="9"/>
      <c r="I16" s="9"/>
      <c r="J16" s="9"/>
      <c r="K16" s="9"/>
      <c r="L16" s="9"/>
      <c r="M16" s="9"/>
      <c r="N16" s="143" t="s">
        <v>0</v>
      </c>
      <c r="O16" s="144"/>
      <c r="P16" s="27">
        <v>42951</v>
      </c>
    </row>
    <row r="17" spans="1:16" s="6" customFormat="1" ht="22.5" customHeight="1" x14ac:dyDescent="0.25">
      <c r="A17" s="21">
        <v>23</v>
      </c>
      <c r="B17" s="9">
        <v>42789</v>
      </c>
      <c r="C17" s="22" t="s">
        <v>63</v>
      </c>
      <c r="D17" s="23">
        <v>70000</v>
      </c>
      <c r="E17" s="9"/>
      <c r="F17" s="9"/>
      <c r="G17" s="49" t="s">
        <v>108</v>
      </c>
      <c r="H17" s="9"/>
      <c r="I17" s="9"/>
      <c r="J17" s="9"/>
      <c r="K17" s="9"/>
      <c r="L17" s="9"/>
      <c r="M17" s="9"/>
      <c r="N17" s="143" t="s">
        <v>0</v>
      </c>
      <c r="O17" s="144"/>
      <c r="P17" s="27">
        <v>42816</v>
      </c>
    </row>
    <row r="18" spans="1:16" s="6" customFormat="1" ht="22.5" customHeight="1" x14ac:dyDescent="0.25">
      <c r="A18" s="21">
        <v>24</v>
      </c>
      <c r="B18" s="9">
        <v>42789</v>
      </c>
      <c r="C18" s="22" t="s">
        <v>58</v>
      </c>
      <c r="D18" s="23">
        <v>5000</v>
      </c>
      <c r="E18" s="9"/>
      <c r="F18" s="9"/>
      <c r="G18" s="152" t="s">
        <v>109</v>
      </c>
      <c r="H18" s="9"/>
      <c r="I18" s="9"/>
      <c r="J18" s="9"/>
      <c r="K18" s="9"/>
      <c r="L18" s="9"/>
      <c r="M18" s="9"/>
      <c r="N18" s="143" t="s">
        <v>0</v>
      </c>
      <c r="O18" s="144"/>
      <c r="P18" s="27">
        <v>42846</v>
      </c>
    </row>
    <row r="19" spans="1:16" s="6" customFormat="1" ht="22.5" customHeight="1" x14ac:dyDescent="0.25">
      <c r="A19" s="21">
        <v>25</v>
      </c>
      <c r="B19" s="9">
        <v>42789</v>
      </c>
      <c r="C19" s="22" t="s">
        <v>43</v>
      </c>
      <c r="D19" s="23">
        <v>3000</v>
      </c>
      <c r="E19" s="9"/>
      <c r="F19" s="9"/>
      <c r="G19" s="154"/>
      <c r="H19" s="9"/>
      <c r="I19" s="9"/>
      <c r="J19" s="9"/>
      <c r="K19" s="9"/>
      <c r="L19" s="9"/>
      <c r="M19" s="9"/>
      <c r="N19" s="143" t="s">
        <v>0</v>
      </c>
      <c r="O19" s="144"/>
      <c r="P19" s="28">
        <v>42989</v>
      </c>
    </row>
    <row r="20" spans="1:16" s="6" customFormat="1" ht="22.5" customHeight="1" x14ac:dyDescent="0.25">
      <c r="A20" s="21">
        <v>26</v>
      </c>
      <c r="B20" s="9">
        <v>42789</v>
      </c>
      <c r="C20" s="22" t="s">
        <v>42</v>
      </c>
      <c r="D20" s="23">
        <v>35000</v>
      </c>
      <c r="E20" s="9"/>
      <c r="F20" s="9"/>
      <c r="G20" s="153"/>
      <c r="H20" s="9"/>
      <c r="I20" s="9"/>
      <c r="J20" s="9"/>
      <c r="K20" s="9"/>
      <c r="L20" s="9"/>
      <c r="M20" s="9"/>
      <c r="N20" s="143" t="s">
        <v>0</v>
      </c>
      <c r="O20" s="144"/>
      <c r="P20" s="27"/>
    </row>
    <row r="21" spans="1:16" s="6" customFormat="1" ht="22.5" customHeight="1" x14ac:dyDescent="0.25">
      <c r="A21" s="21">
        <v>27</v>
      </c>
      <c r="B21" s="9">
        <v>42789</v>
      </c>
      <c r="C21" s="22" t="s">
        <v>35</v>
      </c>
      <c r="D21" s="23">
        <v>25700</v>
      </c>
      <c r="E21" s="9"/>
      <c r="F21" s="9"/>
      <c r="G21" s="152" t="s">
        <v>110</v>
      </c>
      <c r="H21" s="9"/>
      <c r="I21" s="9"/>
      <c r="J21" s="9"/>
      <c r="K21" s="9"/>
      <c r="L21" s="9"/>
      <c r="M21" s="9"/>
      <c r="N21" s="143" t="s">
        <v>0</v>
      </c>
      <c r="O21" s="144"/>
      <c r="P21" s="27">
        <v>42858</v>
      </c>
    </row>
    <row r="22" spans="1:16" s="6" customFormat="1" ht="22.5" customHeight="1" x14ac:dyDescent="0.25">
      <c r="A22" s="21">
        <v>28</v>
      </c>
      <c r="B22" s="9">
        <v>42789</v>
      </c>
      <c r="C22" s="22" t="s">
        <v>38</v>
      </c>
      <c r="D22" s="23">
        <v>5355</v>
      </c>
      <c r="E22" s="9"/>
      <c r="F22" s="9"/>
      <c r="G22" s="153"/>
      <c r="H22" s="9"/>
      <c r="I22" s="9"/>
      <c r="J22" s="9"/>
      <c r="K22" s="9"/>
      <c r="L22" s="9"/>
      <c r="M22" s="9"/>
      <c r="N22" s="143" t="s">
        <v>0</v>
      </c>
      <c r="O22" s="144"/>
      <c r="P22" s="28">
        <v>42846</v>
      </c>
    </row>
    <row r="23" spans="1:16" s="7" customFormat="1" ht="12" x14ac:dyDescent="0.2">
      <c r="A23" s="21"/>
      <c r="B23" s="25"/>
      <c r="C23" s="22"/>
      <c r="D23" s="25"/>
      <c r="E23" s="9"/>
      <c r="F23" s="9"/>
      <c r="G23" s="9"/>
      <c r="H23" s="9"/>
      <c r="I23" s="25"/>
      <c r="J23" s="25"/>
      <c r="K23" s="25"/>
      <c r="L23" s="25"/>
      <c r="M23" s="25"/>
      <c r="N23" s="26"/>
      <c r="O23" s="26"/>
      <c r="P23" s="8" t="s">
        <v>3</v>
      </c>
    </row>
  </sheetData>
  <mergeCells count="32">
    <mergeCell ref="N21:O21"/>
    <mergeCell ref="N22:O22"/>
    <mergeCell ref="G21:G22"/>
    <mergeCell ref="N17:O17"/>
    <mergeCell ref="N18:O18"/>
    <mergeCell ref="N19:O19"/>
    <mergeCell ref="N20:O20"/>
    <mergeCell ref="G18:G20"/>
    <mergeCell ref="P4:P5"/>
    <mergeCell ref="G6:G9"/>
    <mergeCell ref="N6:O6"/>
    <mergeCell ref="N7:O7"/>
    <mergeCell ref="N8:O8"/>
    <mergeCell ref="G4:G5"/>
    <mergeCell ref="H4:H5"/>
    <mergeCell ref="I4:M4"/>
    <mergeCell ref="N4:O4"/>
    <mergeCell ref="N9:O9"/>
    <mergeCell ref="N16:O16"/>
    <mergeCell ref="N13:O13"/>
    <mergeCell ref="G10:G13"/>
    <mergeCell ref="N10:O10"/>
    <mergeCell ref="N11:O11"/>
    <mergeCell ref="N12:O12"/>
    <mergeCell ref="N15:O15"/>
    <mergeCell ref="N14:O14"/>
    <mergeCell ref="F4:F5"/>
    <mergeCell ref="A4:A5"/>
    <mergeCell ref="B4:B5"/>
    <mergeCell ref="C4:C5"/>
    <mergeCell ref="D4:D5"/>
    <mergeCell ref="E4:E5"/>
  </mergeCells>
  <pageMargins left="0.25" right="0.25" top="0.39" bottom="0.36" header="0.25" footer="0.19"/>
  <pageSetup scale="4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P11"/>
  <sheetViews>
    <sheetView showGridLines="0" view="pageBreakPreview" zoomScaleNormal="100" zoomScaleSheetLayoutView="100" workbookViewId="0">
      <selection activeCell="H10" sqref="H10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51" t="s">
        <v>7</v>
      </c>
      <c r="J5" s="51" t="s">
        <v>7</v>
      </c>
      <c r="K5" s="51" t="s">
        <v>7</v>
      </c>
      <c r="L5" s="51" t="s">
        <v>7</v>
      </c>
      <c r="M5" s="51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29</v>
      </c>
      <c r="B6" s="9">
        <v>42796</v>
      </c>
      <c r="C6" s="22" t="s">
        <v>72</v>
      </c>
      <c r="D6" s="23">
        <v>4000</v>
      </c>
      <c r="E6" s="9"/>
      <c r="F6" s="9"/>
      <c r="G6" s="50" t="s">
        <v>111</v>
      </c>
      <c r="H6" s="9"/>
      <c r="I6" s="9"/>
      <c r="J6" s="9"/>
      <c r="K6" s="9"/>
      <c r="L6" s="9"/>
      <c r="M6" s="9"/>
      <c r="N6" s="150" t="s">
        <v>1</v>
      </c>
      <c r="O6" s="151"/>
      <c r="P6" s="27"/>
    </row>
    <row r="7" spans="1:16" s="6" customFormat="1" ht="22.5" customHeight="1" x14ac:dyDescent="0.25">
      <c r="A7" s="21">
        <v>30</v>
      </c>
      <c r="B7" s="9">
        <v>42807</v>
      </c>
      <c r="C7" s="22" t="s">
        <v>36</v>
      </c>
      <c r="D7" s="23">
        <v>20349</v>
      </c>
      <c r="E7" s="9"/>
      <c r="F7" s="9"/>
      <c r="G7" s="152" t="s">
        <v>113</v>
      </c>
      <c r="H7" s="9"/>
      <c r="I7" s="9"/>
      <c r="J7" s="9"/>
      <c r="K7" s="9"/>
      <c r="L7" s="9"/>
      <c r="M7" s="9"/>
      <c r="N7" s="143" t="s">
        <v>0</v>
      </c>
      <c r="O7" s="144"/>
      <c r="P7" s="27">
        <v>42835</v>
      </c>
    </row>
    <row r="8" spans="1:16" s="6" customFormat="1" ht="22.5" customHeight="1" x14ac:dyDescent="0.25">
      <c r="A8" s="21">
        <v>31</v>
      </c>
      <c r="B8" s="9">
        <v>42807</v>
      </c>
      <c r="C8" s="22" t="s">
        <v>112</v>
      </c>
      <c r="D8" s="23">
        <v>10710</v>
      </c>
      <c r="E8" s="9"/>
      <c r="F8" s="9"/>
      <c r="G8" s="153"/>
      <c r="H8" s="9"/>
      <c r="I8" s="9"/>
      <c r="J8" s="9"/>
      <c r="K8" s="9"/>
      <c r="L8" s="9"/>
      <c r="M8" s="9"/>
      <c r="N8" s="143" t="s">
        <v>0</v>
      </c>
      <c r="O8" s="144"/>
      <c r="P8" s="27">
        <v>42893</v>
      </c>
    </row>
    <row r="9" spans="1:16" s="6" customFormat="1" ht="22.5" customHeight="1" x14ac:dyDescent="0.25">
      <c r="A9" s="21">
        <v>32</v>
      </c>
      <c r="B9" s="9">
        <v>42816</v>
      </c>
      <c r="C9" s="22" t="s">
        <v>63</v>
      </c>
      <c r="D9" s="23">
        <v>80000</v>
      </c>
      <c r="E9" s="9"/>
      <c r="F9" s="9"/>
      <c r="G9" s="52" t="s">
        <v>114</v>
      </c>
      <c r="H9" s="9"/>
      <c r="I9" s="9"/>
      <c r="J9" s="9"/>
      <c r="K9" s="9"/>
      <c r="L9" s="9"/>
      <c r="M9" s="9"/>
      <c r="N9" s="143" t="s">
        <v>0</v>
      </c>
      <c r="O9" s="144"/>
      <c r="P9" s="27">
        <v>42858</v>
      </c>
    </row>
    <row r="10" spans="1:16" s="6" customFormat="1" ht="22.5" customHeight="1" x14ac:dyDescent="0.25">
      <c r="A10" s="21">
        <v>33</v>
      </c>
      <c r="B10" s="9">
        <v>42817</v>
      </c>
      <c r="C10" s="22" t="s">
        <v>91</v>
      </c>
      <c r="D10" s="23">
        <v>1100</v>
      </c>
      <c r="E10" s="9"/>
      <c r="F10" s="9"/>
      <c r="G10" s="52" t="s">
        <v>116</v>
      </c>
      <c r="H10" s="9"/>
      <c r="I10" s="9"/>
      <c r="J10" s="9"/>
      <c r="K10" s="9"/>
      <c r="L10" s="9"/>
      <c r="M10" s="9"/>
      <c r="N10" s="143" t="s">
        <v>0</v>
      </c>
      <c r="O10" s="144"/>
      <c r="P10" s="28">
        <v>42859</v>
      </c>
    </row>
    <row r="11" spans="1:16" s="6" customFormat="1" ht="22.5" customHeight="1" x14ac:dyDescent="0.25">
      <c r="A11" s="21">
        <v>34</v>
      </c>
      <c r="B11" s="9">
        <v>42824</v>
      </c>
      <c r="C11" s="22" t="s">
        <v>63</v>
      </c>
      <c r="D11" s="23">
        <v>30000</v>
      </c>
      <c r="E11" s="9"/>
      <c r="F11" s="9"/>
      <c r="G11" s="53" t="s">
        <v>115</v>
      </c>
      <c r="H11" s="9"/>
      <c r="I11" s="9"/>
      <c r="J11" s="9"/>
      <c r="K11" s="9"/>
      <c r="L11" s="9"/>
      <c r="M11" s="9"/>
      <c r="N11" s="143" t="s">
        <v>0</v>
      </c>
      <c r="O11" s="144"/>
      <c r="P11" s="27">
        <v>42865</v>
      </c>
    </row>
  </sheetData>
  <mergeCells count="18">
    <mergeCell ref="P4:P5"/>
    <mergeCell ref="N4:O4"/>
    <mergeCell ref="N11:O11"/>
    <mergeCell ref="N10:O10"/>
    <mergeCell ref="N9:O9"/>
    <mergeCell ref="N6:O6"/>
    <mergeCell ref="N7:O7"/>
    <mergeCell ref="N8:O8"/>
    <mergeCell ref="A4:A5"/>
    <mergeCell ref="B4:B5"/>
    <mergeCell ref="C4:C5"/>
    <mergeCell ref="D4:D5"/>
    <mergeCell ref="E4:E5"/>
    <mergeCell ref="F4:F5"/>
    <mergeCell ref="G7:G8"/>
    <mergeCell ref="G4:G5"/>
    <mergeCell ref="H4:H5"/>
    <mergeCell ref="I4:M4"/>
  </mergeCells>
  <pageMargins left="0.25" right="0.25" top="0.39" bottom="0.36" header="0.25" footer="0.19"/>
  <pageSetup scale="4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P15"/>
  <sheetViews>
    <sheetView showGridLines="0" view="pageBreakPreview" topLeftCell="A4" zoomScaleNormal="100" zoomScaleSheetLayoutView="100" workbookViewId="0">
      <selection activeCell="E13" sqref="E13"/>
    </sheetView>
  </sheetViews>
  <sheetFormatPr baseColWidth="10" defaultRowHeight="11.25" x14ac:dyDescent="0.2"/>
  <cols>
    <col min="1" max="1" width="8.85546875" style="5" bestFit="1" customWidth="1"/>
    <col min="2" max="2" width="16.5703125" style="4" bestFit="1" customWidth="1"/>
    <col min="3" max="3" width="14" style="1" customWidth="1"/>
    <col min="4" max="4" width="10.5703125" style="1" customWidth="1"/>
    <col min="5" max="7" width="15.140625" style="1" customWidth="1"/>
    <col min="8" max="8" width="15.28515625" style="5" customWidth="1"/>
    <col min="9" max="13" width="12.5703125" style="1" hidden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10" t="s">
        <v>29</v>
      </c>
      <c r="I2" s="10"/>
      <c r="J2" s="10"/>
      <c r="K2" s="10"/>
      <c r="L2" s="10"/>
      <c r="M2" s="10"/>
      <c r="N2" s="10"/>
      <c r="O2" s="10"/>
    </row>
    <row r="3" spans="1:16" ht="18.75" customHeight="1" thickBot="1" x14ac:dyDescent="0.25"/>
    <row r="4" spans="1:16" ht="19.5" customHeight="1" x14ac:dyDescent="0.2">
      <c r="A4" s="137" t="s">
        <v>28</v>
      </c>
      <c r="B4" s="139" t="s">
        <v>30</v>
      </c>
      <c r="C4" s="141" t="s">
        <v>6</v>
      </c>
      <c r="D4" s="141" t="s">
        <v>5</v>
      </c>
      <c r="E4" s="141" t="s">
        <v>31</v>
      </c>
      <c r="F4" s="141" t="s">
        <v>32</v>
      </c>
      <c r="G4" s="141" t="s">
        <v>39</v>
      </c>
      <c r="H4" s="141" t="s">
        <v>26</v>
      </c>
      <c r="I4" s="145" t="s">
        <v>27</v>
      </c>
      <c r="J4" s="146"/>
      <c r="K4" s="146"/>
      <c r="L4" s="146"/>
      <c r="M4" s="147"/>
      <c r="N4" s="148" t="s">
        <v>4</v>
      </c>
      <c r="O4" s="149"/>
      <c r="P4" s="135" t="s">
        <v>2</v>
      </c>
    </row>
    <row r="5" spans="1:16" ht="19.5" customHeight="1" thickBot="1" x14ac:dyDescent="0.25">
      <c r="A5" s="138"/>
      <c r="B5" s="140"/>
      <c r="C5" s="142"/>
      <c r="D5" s="142"/>
      <c r="E5" s="142"/>
      <c r="F5" s="142"/>
      <c r="G5" s="142"/>
      <c r="H5" s="142"/>
      <c r="I5" s="55" t="s">
        <v>7</v>
      </c>
      <c r="J5" s="55" t="s">
        <v>7</v>
      </c>
      <c r="K5" s="55" t="s">
        <v>7</v>
      </c>
      <c r="L5" s="55" t="s">
        <v>7</v>
      </c>
      <c r="M5" s="55" t="s">
        <v>7</v>
      </c>
      <c r="N5" s="2" t="s">
        <v>0</v>
      </c>
      <c r="O5" s="3" t="s">
        <v>1</v>
      </c>
      <c r="P5" s="136"/>
    </row>
    <row r="6" spans="1:16" s="6" customFormat="1" ht="22.5" customHeight="1" x14ac:dyDescent="0.25">
      <c r="A6" s="21">
        <v>35</v>
      </c>
      <c r="B6" s="9">
        <v>42828</v>
      </c>
      <c r="C6" s="22" t="s">
        <v>57</v>
      </c>
      <c r="D6" s="23">
        <v>20000</v>
      </c>
      <c r="E6" s="9"/>
      <c r="F6" s="9"/>
      <c r="G6" s="54" t="s">
        <v>117</v>
      </c>
      <c r="H6" s="9"/>
      <c r="I6" s="9"/>
      <c r="J6" s="9"/>
      <c r="K6" s="9"/>
      <c r="L6" s="9"/>
      <c r="M6" s="9"/>
      <c r="N6" s="143" t="s">
        <v>0</v>
      </c>
      <c r="O6" s="144"/>
      <c r="P6" s="27">
        <v>42954</v>
      </c>
    </row>
    <row r="7" spans="1:16" s="6" customFormat="1" ht="22.5" customHeight="1" x14ac:dyDescent="0.25">
      <c r="A7" s="21">
        <v>36</v>
      </c>
      <c r="B7" s="9">
        <v>42828</v>
      </c>
      <c r="C7" s="22" t="s">
        <v>35</v>
      </c>
      <c r="D7" s="23">
        <v>25700</v>
      </c>
      <c r="E7" s="9"/>
      <c r="F7" s="9"/>
      <c r="G7" s="152" t="s">
        <v>118</v>
      </c>
      <c r="H7" s="9"/>
      <c r="I7" s="9"/>
      <c r="J7" s="9"/>
      <c r="K7" s="9"/>
      <c r="L7" s="9"/>
      <c r="M7" s="9"/>
      <c r="N7" s="143" t="s">
        <v>0</v>
      </c>
      <c r="O7" s="144"/>
      <c r="P7" s="27">
        <v>42893</v>
      </c>
    </row>
    <row r="8" spans="1:16" s="6" customFormat="1" ht="22.5" customHeight="1" x14ac:dyDescent="0.25">
      <c r="A8" s="21">
        <v>37</v>
      </c>
      <c r="B8" s="9">
        <v>42828</v>
      </c>
      <c r="C8" s="22" t="s">
        <v>38</v>
      </c>
      <c r="D8" s="23">
        <v>5355</v>
      </c>
      <c r="E8" s="9"/>
      <c r="F8" s="9"/>
      <c r="G8" s="153"/>
      <c r="H8" s="9"/>
      <c r="I8" s="9"/>
      <c r="J8" s="9"/>
      <c r="K8" s="9"/>
      <c r="L8" s="9"/>
      <c r="M8" s="9"/>
      <c r="N8" s="143" t="s">
        <v>0</v>
      </c>
      <c r="O8" s="144"/>
      <c r="P8" s="28">
        <v>42846</v>
      </c>
    </row>
    <row r="9" spans="1:16" s="6" customFormat="1" ht="22.5" customHeight="1" x14ac:dyDescent="0.25">
      <c r="A9" s="21">
        <v>38</v>
      </c>
      <c r="B9" s="9">
        <v>42845</v>
      </c>
      <c r="C9" s="22" t="s">
        <v>63</v>
      </c>
      <c r="D9" s="23">
        <v>60000</v>
      </c>
      <c r="F9" s="9"/>
      <c r="G9" s="57" t="s">
        <v>119</v>
      </c>
      <c r="H9" s="9"/>
      <c r="I9" s="9"/>
      <c r="J9" s="9"/>
      <c r="K9" s="9"/>
      <c r="L9" s="9"/>
      <c r="M9" s="9"/>
      <c r="N9" s="143" t="s">
        <v>0</v>
      </c>
      <c r="O9" s="144"/>
      <c r="P9" s="27">
        <v>42880</v>
      </c>
    </row>
    <row r="10" spans="1:16" s="6" customFormat="1" ht="22.5" customHeight="1" x14ac:dyDescent="0.25">
      <c r="A10" s="21">
        <v>39</v>
      </c>
      <c r="B10" s="9">
        <v>42849</v>
      </c>
      <c r="C10" s="22" t="s">
        <v>104</v>
      </c>
      <c r="D10" s="23">
        <v>10460</v>
      </c>
      <c r="E10" s="9"/>
      <c r="F10" s="9"/>
      <c r="G10" s="58" t="s">
        <v>120</v>
      </c>
      <c r="H10" s="9"/>
      <c r="I10" s="9"/>
      <c r="J10" s="9"/>
      <c r="K10" s="9"/>
      <c r="L10" s="9"/>
      <c r="M10" s="9"/>
      <c r="N10" s="143" t="s">
        <v>0</v>
      </c>
      <c r="O10" s="144"/>
      <c r="P10" s="27">
        <v>42893</v>
      </c>
    </row>
    <row r="11" spans="1:16" s="6" customFormat="1" ht="22.5" customHeight="1" x14ac:dyDescent="0.25">
      <c r="A11" s="21">
        <v>40</v>
      </c>
      <c r="B11" s="9">
        <v>42850</v>
      </c>
      <c r="C11" s="22" t="s">
        <v>87</v>
      </c>
      <c r="D11" s="23">
        <v>5250</v>
      </c>
      <c r="E11" s="9"/>
      <c r="F11" s="9"/>
      <c r="G11" s="152" t="s">
        <v>121</v>
      </c>
      <c r="H11" s="9"/>
      <c r="I11" s="9"/>
      <c r="J11" s="9"/>
      <c r="K11" s="9"/>
      <c r="L11" s="9"/>
      <c r="M11" s="9"/>
      <c r="N11" s="150" t="s">
        <v>1</v>
      </c>
      <c r="O11" s="151"/>
      <c r="P11" s="27"/>
    </row>
    <row r="12" spans="1:16" s="6" customFormat="1" ht="22.5" customHeight="1" x14ac:dyDescent="0.25">
      <c r="A12" s="21">
        <v>41</v>
      </c>
      <c r="B12" s="9">
        <v>42850</v>
      </c>
      <c r="C12" s="22" t="s">
        <v>58</v>
      </c>
      <c r="D12" s="23">
        <v>5250</v>
      </c>
      <c r="E12" s="9"/>
      <c r="F12" s="9"/>
      <c r="G12" s="154"/>
      <c r="H12" s="9"/>
      <c r="I12" s="9"/>
      <c r="J12" s="9"/>
      <c r="K12" s="9"/>
      <c r="L12" s="9"/>
      <c r="M12" s="9"/>
      <c r="N12" s="143" t="s">
        <v>0</v>
      </c>
      <c r="O12" s="144"/>
      <c r="P12" s="27">
        <v>42986</v>
      </c>
    </row>
    <row r="13" spans="1:16" s="6" customFormat="1" ht="22.5" customHeight="1" x14ac:dyDescent="0.25">
      <c r="A13" s="21">
        <v>42</v>
      </c>
      <c r="B13" s="9">
        <v>42849</v>
      </c>
      <c r="C13" s="22" t="s">
        <v>53</v>
      </c>
      <c r="D13" s="23">
        <v>20000</v>
      </c>
      <c r="E13" s="9"/>
      <c r="F13" s="9"/>
      <c r="G13" s="153"/>
      <c r="H13" s="9"/>
      <c r="I13" s="9"/>
      <c r="J13" s="9"/>
      <c r="K13" s="9"/>
      <c r="L13" s="9"/>
      <c r="M13" s="9"/>
      <c r="N13" s="143" t="s">
        <v>0</v>
      </c>
      <c r="O13" s="144"/>
      <c r="P13" s="27">
        <v>42923</v>
      </c>
    </row>
    <row r="14" spans="1:16" s="6" customFormat="1" ht="22.5" customHeight="1" x14ac:dyDescent="0.25">
      <c r="A14" s="21">
        <v>43</v>
      </c>
      <c r="B14" s="9">
        <v>42865</v>
      </c>
      <c r="C14" s="22" t="s">
        <v>122</v>
      </c>
      <c r="D14" s="23">
        <v>2500</v>
      </c>
      <c r="E14" s="9"/>
      <c r="F14" s="9"/>
      <c r="G14" s="37" t="s">
        <v>123</v>
      </c>
      <c r="H14" s="9"/>
      <c r="I14" s="9"/>
      <c r="J14" s="9"/>
      <c r="K14" s="9"/>
      <c r="L14" s="9"/>
      <c r="M14" s="9"/>
      <c r="N14" s="143" t="s">
        <v>0</v>
      </c>
      <c r="O14" s="144"/>
      <c r="P14" s="28">
        <v>42879</v>
      </c>
    </row>
    <row r="15" spans="1:16" ht="12" x14ac:dyDescent="0.2">
      <c r="A15" s="21"/>
      <c r="P15" s="65"/>
    </row>
  </sheetData>
  <mergeCells count="22">
    <mergeCell ref="N14:O14"/>
    <mergeCell ref="N9:O9"/>
    <mergeCell ref="P4:P5"/>
    <mergeCell ref="A4:A5"/>
    <mergeCell ref="B4:B5"/>
    <mergeCell ref="C4:C5"/>
    <mergeCell ref="D4:D5"/>
    <mergeCell ref="E4:E5"/>
    <mergeCell ref="F4:F5"/>
    <mergeCell ref="N4:O4"/>
    <mergeCell ref="G7:G8"/>
    <mergeCell ref="N7:O7"/>
    <mergeCell ref="N8:O8"/>
    <mergeCell ref="G4:G5"/>
    <mergeCell ref="H4:H5"/>
    <mergeCell ref="I4:M4"/>
    <mergeCell ref="N6:O6"/>
    <mergeCell ref="G11:G13"/>
    <mergeCell ref="N11:O11"/>
    <mergeCell ref="N12:O12"/>
    <mergeCell ref="N13:O13"/>
    <mergeCell ref="N10:O10"/>
  </mergeCells>
  <pageMargins left="0.25" right="0.25" top="0.39" bottom="0.36" header="0.25" footer="0.19"/>
  <pageSetup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MAR´16</vt:lpstr>
      <vt:lpstr>MAY´16</vt:lpstr>
      <vt:lpstr>JUL´16</vt:lpstr>
      <vt:lpstr>SEP´16</vt:lpstr>
      <vt:lpstr>NOV´16</vt:lpstr>
      <vt:lpstr>ENE´17 </vt:lpstr>
      <vt:lpstr>FEB´17</vt:lpstr>
      <vt:lpstr>MAR´17</vt:lpstr>
      <vt:lpstr>ABR´17</vt:lpstr>
      <vt:lpstr>MAY´17</vt:lpstr>
      <vt:lpstr>JUN´17</vt:lpstr>
      <vt:lpstr>JUL´17</vt:lpstr>
      <vt:lpstr>AGO´17</vt:lpstr>
      <vt:lpstr>SEP´17</vt:lpstr>
      <vt:lpstr>OCT´17</vt:lpstr>
      <vt:lpstr>NOV´17</vt:lpstr>
      <vt:lpstr>DIC´17</vt:lpstr>
      <vt:lpstr>ENE´18</vt:lpstr>
      <vt:lpstr>FEB´18</vt:lpstr>
      <vt:lpstr>MAR´18</vt:lpstr>
      <vt:lpstr>ABR´18</vt:lpstr>
      <vt:lpstr>MAY´18</vt:lpstr>
      <vt:lpstr>JUN´ 18</vt:lpstr>
      <vt:lpstr>JUL´ 18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Produccion</cp:lastModifiedBy>
  <cp:lastPrinted>2014-03-14T22:40:42Z</cp:lastPrinted>
  <dcterms:created xsi:type="dcterms:W3CDTF">2014-01-16T11:00:10Z</dcterms:created>
  <dcterms:modified xsi:type="dcterms:W3CDTF">2018-07-31T22:58:15Z</dcterms:modified>
</cp:coreProperties>
</file>