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ttgenbrunn" sheetId="1" state="visible" r:id="rId3"/>
    <sheet name="Oberndorf" sheetId="2" state="visible" r:id="rId4"/>
    <sheet name="Oberndorf_export" sheetId="3" state="visible" r:id="rId5"/>
    <sheet name="Pfaffenhausen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<sst xmlns="http://schemas.openxmlformats.org/spreadsheetml/2006/main" count="224" uniqueCount="143">
  <si>
    <t xml:space="preserve">Straßen Lettgenbrunn</t>
  </si>
  <si>
    <t xml:space="preserve">Name</t>
  </si>
  <si>
    <t xml:space="preserve">Longitude</t>
  </si>
  <si>
    <t xml:space="preserve">Latitude</t>
  </si>
  <si>
    <t xml:space="preserve">Gebäude insgesamt</t>
  </si>
  <si>
    <t xml:space="preserve">Interessenten</t>
  </si>
  <si>
    <t xml:space="preserve">Prozent</t>
  </si>
  <si>
    <t xml:space="preserve">Am Beilsitein</t>
  </si>
  <si>
    <t xml:space="preserve">Am Hartrain</t>
  </si>
  <si>
    <t xml:space="preserve">Am Villbacher Grund</t>
  </si>
  <si>
    <t xml:space="preserve">Berliner Straße</t>
  </si>
  <si>
    <t xml:space="preserve">Breslauer Straße</t>
  </si>
  <si>
    <t xml:space="preserve">Dresdner Straße</t>
  </si>
  <si>
    <t xml:space="preserve">Egerländer Weg</t>
  </si>
  <si>
    <t xml:space="preserve">Frankenweg</t>
  </si>
  <si>
    <t xml:space="preserve">Heinrich-Kreß-Weg</t>
  </si>
  <si>
    <t xml:space="preserve">Hindenburgstraße</t>
  </si>
  <si>
    <t xml:space="preserve">Villbach</t>
  </si>
  <si>
    <t xml:space="preserve">Karlsbader Straße</t>
  </si>
  <si>
    <t xml:space="preserve">Ostpreußenstraße</t>
  </si>
  <si>
    <t xml:space="preserve">Quellenweg</t>
  </si>
  <si>
    <t xml:space="preserve">Rosenweg</t>
  </si>
  <si>
    <t xml:space="preserve">Sonnenweg</t>
  </si>
  <si>
    <t xml:space="preserve">Stettiner Straße</t>
  </si>
  <si>
    <t xml:space="preserve">Sudetenstraße</t>
  </si>
  <si>
    <t xml:space="preserve">Südmährer Weg</t>
  </si>
  <si>
    <t xml:space="preserve">Urlauber Weg</t>
  </si>
  <si>
    <t xml:space="preserve">Urlauber Weg fehlte in der Interessensliste</t>
  </si>
  <si>
    <t xml:space="preserve">Vorher</t>
  </si>
  <si>
    <t xml:space="preserve">Straßen Oberndorf</t>
  </si>
  <si>
    <t xml:space="preserve">Mittelpunkt</t>
  </si>
  <si>
    <t xml:space="preserve">Am Buschel</t>
  </si>
  <si>
    <t xml:space="preserve">50.18812012025032</t>
  </si>
  <si>
    <t xml:space="preserve">9.476902068253725</t>
  </si>
  <si>
    <t xml:space="preserve">Am Buschel 6</t>
  </si>
  <si>
    <t xml:space="preserve">Am Mathes-Ellerberg</t>
  </si>
  <si>
    <t xml:space="preserve">50.18990964582242</t>
  </si>
  <si>
    <t xml:space="preserve">9.471020290491824</t>
  </si>
  <si>
    <t xml:space="preserve">Am Mathes-Ellerberg 4</t>
  </si>
  <si>
    <t xml:space="preserve">Am Wiesengrund</t>
  </si>
  <si>
    <t xml:space="preserve">50.19689417761221</t>
  </si>
  <si>
    <t xml:space="preserve">9.472509906671503</t>
  </si>
  <si>
    <t xml:space="preserve">Am Wiesengrund 5</t>
  </si>
  <si>
    <t xml:space="preserve">Am Wiesenrain</t>
  </si>
  <si>
    <t xml:space="preserve">50.1875849240037</t>
  </si>
  <si>
    <t xml:space="preserve">9.471760833588062</t>
  </si>
  <si>
    <t xml:space="preserve">Am Wiesenrain 10</t>
  </si>
  <si>
    <t xml:space="preserve">Birkenstraße</t>
  </si>
  <si>
    <t xml:space="preserve">50.187599952599896</t>
  </si>
  <si>
    <t xml:space="preserve">9.47454758057816</t>
  </si>
  <si>
    <t xml:space="preserve">Birkenstraße 8</t>
  </si>
  <si>
    <t xml:space="preserve">Bornrainstraße</t>
  </si>
  <si>
    <t xml:space="preserve">50.19432198426284</t>
  </si>
  <si>
    <t xml:space="preserve">9.471407889635323</t>
  </si>
  <si>
    <t xml:space="preserve">Bornrainstraße 10</t>
  </si>
  <si>
    <t xml:space="preserve">Burgjoßer Straße</t>
  </si>
  <si>
    <t xml:space="preserve">50.19759435108727</t>
  </si>
  <si>
    <t xml:space="preserve">9.475347986660175</t>
  </si>
  <si>
    <t xml:space="preserve">Burgjosser Straße 18</t>
  </si>
  <si>
    <t xml:space="preserve">Deutelbacher Straße</t>
  </si>
  <si>
    <t xml:space="preserve">50.188701095855485</t>
  </si>
  <si>
    <t xml:space="preserve">9.475191620602361</t>
  </si>
  <si>
    <t xml:space="preserve">Deutelbacher Straße 13</t>
  </si>
  <si>
    <t xml:space="preserve">Eichenweg</t>
  </si>
  <si>
    <t xml:space="preserve">50.1956640746215</t>
  </si>
  <si>
    <t xml:space="preserve">9.471189054455637</t>
  </si>
  <si>
    <t xml:space="preserve">Eichenweg 2</t>
  </si>
  <si>
    <t xml:space="preserve">Ellerweg</t>
  </si>
  <si>
    <t xml:space="preserve">50.19487276820518</t>
  </si>
  <si>
    <t xml:space="preserve">9.470049260216323</t>
  </si>
  <si>
    <t xml:space="preserve">Ellerweg 6</t>
  </si>
  <si>
    <t xml:space="preserve">Ferdlsturz</t>
  </si>
  <si>
    <t xml:space="preserve">Ferdlsturz 5</t>
  </si>
  <si>
    <t xml:space="preserve">Flattbergstraße</t>
  </si>
  <si>
    <t xml:space="preserve">50.18887093623867</t>
  </si>
  <si>
    <t xml:space="preserve">9.476766801997</t>
  </si>
  <si>
    <t xml:space="preserve">Flattbergstraße 6</t>
  </si>
  <si>
    <t xml:space="preserve">Frankfurter Straße</t>
  </si>
  <si>
    <t xml:space="preserve">50.19563866586565</t>
  </si>
  <si>
    <t xml:space="preserve">9.472875234323348</t>
  </si>
  <si>
    <t xml:space="preserve">Frankfurter Straße 15</t>
  </si>
  <si>
    <t xml:space="preserve">Heimbuchenstraße</t>
  </si>
  <si>
    <t xml:space="preserve">50.19499515345328</t>
  </si>
  <si>
    <t xml:space="preserve">9.474210052921048</t>
  </si>
  <si>
    <t xml:space="preserve">Heimbuchenstraße 4</t>
  </si>
  <si>
    <t xml:space="preserve">Herrnfeldstraße</t>
  </si>
  <si>
    <t xml:space="preserve">50.19692709226025</t>
  </si>
  <si>
    <t xml:space="preserve">9.473746546901651</t>
  </si>
  <si>
    <t xml:space="preserve">Herrnfeldstraße 17</t>
  </si>
  <si>
    <t xml:space="preserve">Lohrer Straße</t>
  </si>
  <si>
    <t xml:space="preserve">50.18842794716689</t>
  </si>
  <si>
    <t xml:space="preserve">9.473052580538736</t>
  </si>
  <si>
    <t xml:space="preserve">Lohrer Straße 20</t>
  </si>
  <si>
    <t xml:space="preserve">Martinusstraße</t>
  </si>
  <si>
    <t xml:space="preserve">50.19186480033287</t>
  </si>
  <si>
    <t xml:space="preserve">9.472493282685706</t>
  </si>
  <si>
    <t xml:space="preserve">Martinusstraße 7</t>
  </si>
  <si>
    <t xml:space="preserve">Mittelstraße</t>
  </si>
  <si>
    <t xml:space="preserve">50.191139387191065</t>
  </si>
  <si>
    <t xml:space="preserve">9.473621796798858</t>
  </si>
  <si>
    <t xml:space="preserve">Mittelstraße 9</t>
  </si>
  <si>
    <t xml:space="preserve">Orber Gasse</t>
  </si>
  <si>
    <t xml:space="preserve">50.192085211732255</t>
  </si>
  <si>
    <t xml:space="preserve">9.46953047682783</t>
  </si>
  <si>
    <t xml:space="preserve">Orber Gasse 14</t>
  </si>
  <si>
    <t xml:space="preserve">Rabenbergstraße</t>
  </si>
  <si>
    <t xml:space="preserve">50.188219404074445</t>
  </si>
  <si>
    <t xml:space="preserve">9.470685169857292</t>
  </si>
  <si>
    <t xml:space="preserve">Rabenbergstraße 14</t>
  </si>
  <si>
    <t xml:space="preserve">Schulstraße</t>
  </si>
  <si>
    <t xml:space="preserve">50.192706882515346</t>
  </si>
  <si>
    <t xml:space="preserve">9.469971034516192</t>
  </si>
  <si>
    <t xml:space="preserve">Schulstraße 16</t>
  </si>
  <si>
    <t xml:space="preserve">Waldstraße</t>
  </si>
  <si>
    <t xml:space="preserve">50.18705761023053</t>
  </si>
  <si>
    <t xml:space="preserve">9.469852013293963</t>
  </si>
  <si>
    <t xml:space="preserve">Waldstraße 10</t>
  </si>
  <si>
    <t xml:space="preserve">Zöllersberg</t>
  </si>
  <si>
    <t xml:space="preserve">50.19049948287583</t>
  </si>
  <si>
    <t xml:space="preserve">9.473937868072756</t>
  </si>
  <si>
    <t xml:space="preserve">Zöllersberg 5</t>
  </si>
  <si>
    <t xml:space="preserve">Straßen Pfaffenhausen</t>
  </si>
  <si>
    <t xml:space="preserve">Altfeldstraße</t>
  </si>
  <si>
    <t xml:space="preserve">Am Hohen Kreuz</t>
  </si>
  <si>
    <t xml:space="preserve">Auratalstraße</t>
  </si>
  <si>
    <t xml:space="preserve">Austraße</t>
  </si>
  <si>
    <t xml:space="preserve">Bergstraße</t>
  </si>
  <si>
    <t xml:space="preserve">Friedhofstraße</t>
  </si>
  <si>
    <t xml:space="preserve">Handtalstraße</t>
  </si>
  <si>
    <t xml:space="preserve">Heinbergweg</t>
  </si>
  <si>
    <t xml:space="preserve">Himmelspforte</t>
  </si>
  <si>
    <t xml:space="preserve">Im Brühl</t>
  </si>
  <si>
    <t xml:space="preserve">Jossastraße</t>
  </si>
  <si>
    <t xml:space="preserve">Kalbachstraße</t>
  </si>
  <si>
    <t xml:space="preserve">Königsbergstraße</t>
  </si>
  <si>
    <t xml:space="preserve">Kreuzfeldstraße</t>
  </si>
  <si>
    <t xml:space="preserve">Lettgenbrunner Straße</t>
  </si>
  <si>
    <t xml:space="preserve">Lohrhaupter Straße</t>
  </si>
  <si>
    <t xml:space="preserve">Mühlstraße</t>
  </si>
  <si>
    <t xml:space="preserve">Orber Straße</t>
  </si>
  <si>
    <t xml:space="preserve">Schwarzegrundstraße</t>
  </si>
  <si>
    <t xml:space="preserve">Spanröse</t>
  </si>
  <si>
    <t xml:space="preserve">Vorher: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</si>
</sst>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7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theme="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– 2022-Design">
  <a:themeElements>
    <a:clrScheme name="Office 2013 –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L29"/>
  <sheetViews>
    <sheetView showFormulas="false" showGridLines="true" showRowColHeaders="true" showZeros="true" rightToLeft="false" tabSelected="false" showOutlineSymbols="true" defaultGridColor="true" view="normal" topLeftCell="A5" colorId="64" zoomScale="60" zoomScaleNormal="60" zoomScalePageLayoutView="100" workbookViewId="0">
      <selection pane="topLeft" activeCell="G27" activeCellId="0" sqref="G27"/>
    </sheetView>
  </sheetViews>
  <sheetFormatPr defaultColWidth="10.46484375" defaultRowHeight="15.75" zeroHeight="false" outlineLevelRow="0" outlineLevelCol="0"/>
  <cols>
    <col collapsed="false" customWidth="true" hidden="false" outlineLevel="0" max="2" min="2" style="0" width="19.16"/>
    <col collapsed="false" customWidth="true" hidden="false" outlineLevel="0" max="5" min="5" style="0" width="21.33"/>
    <col collapsed="false" customWidth="true" hidden="false" outlineLevel="0" max="6" min="6" style="0" width="18.5"/>
  </cols>
  <sheetData>
    <row r="3" customFormat="false" ht="19.7" hidden="false" customHeight="false" outlineLevel="0" collapsed="false">
      <c r="B3" s="1" t="s">
        <v>0</v>
      </c>
    </row>
    <row r="6" customFormat="false" ht="15.75" hidden="false" customHeight="false" outlineLevel="0" collapsed="false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</row>
    <row r="7" customFormat="false" ht="15.75" hidden="false" customHeight="false" outlineLevel="0" collapsed="false">
      <c r="B7" s="3" t="s">
        <v>7</v>
      </c>
      <c r="C7" s="3"/>
      <c r="D7" s="3"/>
      <c r="E7" s="3" t="n">
        <v>17</v>
      </c>
      <c r="F7" s="3" t="n">
        <v>7</v>
      </c>
      <c r="G7" s="4" t="n">
        <f aca="false">F7/E7*100</f>
        <v>41.1764705882353</v>
      </c>
    </row>
    <row r="8" customFormat="false" ht="15.75" hidden="false" customHeight="false" outlineLevel="0" collapsed="false">
      <c r="B8" s="3" t="s">
        <v>8</v>
      </c>
      <c r="C8" s="3"/>
      <c r="D8" s="3"/>
      <c r="E8" s="3" t="n">
        <v>1</v>
      </c>
      <c r="F8" s="3" t="n">
        <v>1</v>
      </c>
      <c r="G8" s="4" t="n">
        <f aca="false">F8/E8*100</f>
        <v>100</v>
      </c>
    </row>
    <row r="9" customFormat="false" ht="15.75" hidden="false" customHeight="false" outlineLevel="0" collapsed="false">
      <c r="B9" s="3" t="s">
        <v>9</v>
      </c>
      <c r="C9" s="3"/>
      <c r="D9" s="3"/>
      <c r="E9" s="3" t="n">
        <v>12</v>
      </c>
      <c r="F9" s="3" t="n">
        <v>3</v>
      </c>
      <c r="G9" s="4" t="n">
        <f aca="false">F9/E9*100</f>
        <v>25</v>
      </c>
    </row>
    <row r="10" customFormat="false" ht="15.75" hidden="false" customHeight="false" outlineLevel="0" collapsed="false">
      <c r="B10" s="3" t="s">
        <v>10</v>
      </c>
      <c r="C10" s="3"/>
      <c r="D10" s="3"/>
      <c r="E10" s="3" t="n">
        <v>24</v>
      </c>
      <c r="F10" s="3" t="n">
        <v>24</v>
      </c>
      <c r="G10" s="4" t="n">
        <f aca="false">F10/E10*100</f>
        <v>100</v>
      </c>
    </row>
    <row r="11" customFormat="false" ht="15.75" hidden="false" customHeight="false" outlineLevel="0" collapsed="false">
      <c r="B11" s="3" t="s">
        <v>11</v>
      </c>
      <c r="C11" s="3"/>
      <c r="D11" s="3"/>
      <c r="E11" s="3" t="n">
        <v>11</v>
      </c>
      <c r="F11" s="3" t="n">
        <v>11</v>
      </c>
      <c r="G11" s="4" t="n">
        <f aca="false">F11/E11*100</f>
        <v>100</v>
      </c>
    </row>
    <row r="12" customFormat="false" ht="15.75" hidden="false" customHeight="false" outlineLevel="0" collapsed="false">
      <c r="B12" s="3" t="s">
        <v>12</v>
      </c>
      <c r="C12" s="3"/>
      <c r="D12" s="3"/>
      <c r="E12" s="3" t="n">
        <v>14</v>
      </c>
      <c r="F12" s="3" t="n">
        <v>13</v>
      </c>
      <c r="G12" s="4" t="n">
        <f aca="false">F12/E12*100</f>
        <v>92.8571428571429</v>
      </c>
    </row>
    <row r="13" customFormat="false" ht="15.75" hidden="false" customHeight="false" outlineLevel="0" collapsed="false">
      <c r="B13" s="3" t="s">
        <v>13</v>
      </c>
      <c r="C13" s="3"/>
      <c r="D13" s="3"/>
      <c r="E13" s="3" t="n">
        <v>8</v>
      </c>
      <c r="F13" s="3" t="n">
        <v>5</v>
      </c>
      <c r="G13" s="4" t="n">
        <f aca="false">F13/E13*100</f>
        <v>62.5</v>
      </c>
    </row>
    <row r="14" customFormat="false" ht="15.75" hidden="false" customHeight="false" outlineLevel="0" collapsed="false">
      <c r="B14" s="3" t="s">
        <v>14</v>
      </c>
      <c r="C14" s="3"/>
      <c r="D14" s="3"/>
      <c r="E14" s="3" t="n">
        <v>13</v>
      </c>
      <c r="F14" s="3" t="n">
        <v>6</v>
      </c>
      <c r="G14" s="4" t="n">
        <f aca="false">F14/E14*100</f>
        <v>46.1538461538462</v>
      </c>
    </row>
    <row r="15" customFormat="false" ht="15.75" hidden="false" customHeight="false" outlineLevel="0" collapsed="false">
      <c r="B15" s="3" t="s">
        <v>15</v>
      </c>
      <c r="C15" s="3"/>
      <c r="D15" s="3"/>
      <c r="E15" s="3" t="n">
        <v>7</v>
      </c>
      <c r="F15" s="3" t="n">
        <v>4</v>
      </c>
      <c r="G15" s="4" t="n">
        <f aca="false">F15/E15*100</f>
        <v>57.1428571428571</v>
      </c>
    </row>
    <row r="16" customFormat="false" ht="15.75" hidden="false" customHeight="false" outlineLevel="0" collapsed="false">
      <c r="B16" s="5" t="s">
        <v>16</v>
      </c>
      <c r="C16" s="5"/>
      <c r="D16" s="5"/>
      <c r="E16" s="5" t="n">
        <v>1</v>
      </c>
      <c r="F16" s="5" t="n">
        <v>0</v>
      </c>
      <c r="G16" s="6" t="n">
        <f aca="false">F16/E16*100</f>
        <v>0</v>
      </c>
      <c r="I16" s="7" t="s">
        <v>17</v>
      </c>
    </row>
    <row r="17" customFormat="false" ht="15.75" hidden="false" customHeight="false" outlineLevel="0" collapsed="false">
      <c r="B17" s="3" t="s">
        <v>18</v>
      </c>
      <c r="C17" s="3"/>
      <c r="D17" s="3"/>
      <c r="E17" s="3" t="n">
        <v>14</v>
      </c>
      <c r="F17" s="3" t="n">
        <v>8</v>
      </c>
      <c r="G17" s="4" t="n">
        <f aca="false">F17/E17*100</f>
        <v>57.1428571428571</v>
      </c>
    </row>
    <row r="18" customFormat="false" ht="15.75" hidden="false" customHeight="false" outlineLevel="0" collapsed="false">
      <c r="B18" s="5" t="s">
        <v>19</v>
      </c>
      <c r="C18" s="5"/>
      <c r="D18" s="5"/>
      <c r="E18" s="5" t="n">
        <v>1</v>
      </c>
      <c r="F18" s="5" t="n">
        <v>0</v>
      </c>
      <c r="G18" s="6" t="n">
        <f aca="false">F18/E18*100</f>
        <v>0</v>
      </c>
      <c r="I18" s="7" t="s">
        <v>17</v>
      </c>
    </row>
    <row r="19" customFormat="false" ht="15.75" hidden="false" customHeight="false" outlineLevel="0" collapsed="false">
      <c r="B19" s="3" t="s">
        <v>20</v>
      </c>
      <c r="C19" s="3"/>
      <c r="D19" s="3"/>
      <c r="E19" s="3" t="n">
        <v>15</v>
      </c>
      <c r="F19" s="3" t="n">
        <v>10</v>
      </c>
      <c r="G19" s="4" t="n">
        <f aca="false">F19/E19*100</f>
        <v>66.6666666666667</v>
      </c>
    </row>
    <row r="20" customFormat="false" ht="15.75" hidden="false" customHeight="false" outlineLevel="0" collapsed="false">
      <c r="B20" s="3" t="s">
        <v>21</v>
      </c>
      <c r="C20" s="3"/>
      <c r="D20" s="3"/>
      <c r="E20" s="3" t="n">
        <v>1</v>
      </c>
      <c r="F20" s="3" t="n">
        <v>1</v>
      </c>
      <c r="G20" s="4" t="n">
        <f aca="false">F20/E20*100</f>
        <v>100</v>
      </c>
    </row>
    <row r="21" customFormat="false" ht="15.75" hidden="false" customHeight="false" outlineLevel="0" collapsed="false">
      <c r="B21" s="3" t="s">
        <v>22</v>
      </c>
      <c r="C21" s="3"/>
      <c r="D21" s="3"/>
      <c r="E21" s="3" t="n">
        <v>4</v>
      </c>
      <c r="F21" s="3" t="n">
        <v>2</v>
      </c>
      <c r="G21" s="4" t="n">
        <f aca="false">F21/E21*100</f>
        <v>50</v>
      </c>
    </row>
    <row r="22" customFormat="false" ht="15.75" hidden="false" customHeight="false" outlineLevel="0" collapsed="false">
      <c r="B22" s="3" t="s">
        <v>23</v>
      </c>
      <c r="C22" s="3"/>
      <c r="D22" s="3"/>
      <c r="E22" s="3" t="n">
        <v>9</v>
      </c>
      <c r="F22" s="3" t="n">
        <v>5</v>
      </c>
      <c r="G22" s="4" t="n">
        <f aca="false">F22/E22*100</f>
        <v>55.5555555555556</v>
      </c>
    </row>
    <row r="23" customFormat="false" ht="15.75" hidden="false" customHeight="false" outlineLevel="0" collapsed="false">
      <c r="B23" s="3" t="s">
        <v>24</v>
      </c>
      <c r="C23" s="3"/>
      <c r="D23" s="3"/>
      <c r="E23" s="3" t="n">
        <v>61</v>
      </c>
      <c r="F23" s="3" t="n">
        <v>28</v>
      </c>
      <c r="G23" s="4" t="n">
        <f aca="false">F23/E23*100</f>
        <v>45.9016393442623</v>
      </c>
    </row>
    <row r="24" customFormat="false" ht="15.75" hidden="false" customHeight="false" outlineLevel="0" collapsed="false">
      <c r="B24" s="3" t="s">
        <v>25</v>
      </c>
      <c r="C24" s="3"/>
      <c r="D24" s="3"/>
      <c r="E24" s="3" t="n">
        <v>30</v>
      </c>
      <c r="F24" s="3" t="n">
        <v>12</v>
      </c>
      <c r="G24" s="4" t="n">
        <f aca="false">F24/E24*100</f>
        <v>40</v>
      </c>
    </row>
    <row r="25" customFormat="false" ht="15.75" hidden="false" customHeight="false" outlineLevel="0" collapsed="false">
      <c r="B25" s="8" t="s">
        <v>26</v>
      </c>
      <c r="C25" s="8"/>
      <c r="D25" s="8"/>
      <c r="E25" s="8" t="n">
        <v>4</v>
      </c>
      <c r="F25" s="8" t="n">
        <v>2</v>
      </c>
      <c r="G25" s="9" t="n">
        <f aca="false">F25/E25*100</f>
        <v>50</v>
      </c>
      <c r="H25" s="8"/>
      <c r="I25" s="8" t="s">
        <v>27</v>
      </c>
      <c r="J25" s="8"/>
      <c r="K25" s="8"/>
      <c r="L25" s="8"/>
    </row>
    <row r="27" customFormat="false" ht="15.75" hidden="false" customHeight="false" outlineLevel="0" collapsed="false">
      <c r="E27" s="0" t="n">
        <f aca="false">SUM(E7:E25)</f>
        <v>247</v>
      </c>
      <c r="F27" s="0" t="n">
        <f aca="false">SUM(F7:F25)</f>
        <v>142</v>
      </c>
      <c r="G27" s="10" t="n">
        <f aca="false">F27/E27*100</f>
        <v>57.4898785425101</v>
      </c>
    </row>
    <row r="29" customFormat="false" ht="15.75" hidden="false" customHeight="false" outlineLevel="0" collapsed="false">
      <c r="D29" s="0" t="s">
        <v>28</v>
      </c>
      <c r="E29" s="0" t="n">
        <v>237</v>
      </c>
      <c r="F29" s="0" t="n">
        <v>104</v>
      </c>
      <c r="G29" s="0" t="n">
        <v>44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H33"/>
  <sheetViews>
    <sheetView showFormulas="false" showGridLines="true" showRowColHeaders="true" showZeros="true" rightToLeft="false" tabSelected="false" showOutlineSymbols="true" defaultGridColor="true" view="normal" topLeftCell="A4" colorId="64" zoomScale="60" zoomScaleNormal="60" zoomScalePageLayoutView="100" workbookViewId="0">
      <selection pane="topLeft" activeCell="D29" activeCellId="0" sqref="D29"/>
    </sheetView>
  </sheetViews>
  <sheetFormatPr defaultColWidth="10.46484375" defaultRowHeight="15.75" zeroHeight="false" outlineLevelRow="0" outlineLevelCol="0"/>
  <cols>
    <col collapsed="false" customWidth="true" hidden="false" outlineLevel="0" max="2" min="2" style="0" width="21.66"/>
    <col collapsed="false" customWidth="true" hidden="false" outlineLevel="0" max="4" min="3" style="0" width="19.15"/>
    <col collapsed="false" customWidth="true" hidden="false" outlineLevel="0" max="5" min="5" style="0" width="22.66"/>
    <col collapsed="false" customWidth="true" hidden="false" outlineLevel="0" max="6" min="6" style="0" width="17.66"/>
  </cols>
  <sheetData>
    <row r="3" customFormat="false" ht="19.7" hidden="false" customHeight="false" outlineLevel="0" collapsed="false">
      <c r="B3" s="1" t="s">
        <v>29</v>
      </c>
    </row>
    <row r="6" customFormat="false" ht="15.75" hidden="false" customHeight="false" outlineLevel="0" collapsed="false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7" t="s">
        <v>30</v>
      </c>
    </row>
    <row r="7" customFormat="false" ht="15.75" hidden="false" customHeight="false" outlineLevel="0" collapsed="false">
      <c r="B7" s="3" t="s">
        <v>31</v>
      </c>
      <c r="C7" s="3" t="s">
        <v>32</v>
      </c>
      <c r="D7" s="3" t="s">
        <v>33</v>
      </c>
      <c r="E7" s="3" t="n">
        <v>7</v>
      </c>
      <c r="F7" s="3" t="n">
        <v>6</v>
      </c>
      <c r="G7" s="4" t="n">
        <f aca="false">F7/E7*100</f>
        <v>85.7142857142857</v>
      </c>
      <c r="H7" s="7" t="s">
        <v>34</v>
      </c>
    </row>
    <row r="8" customFormat="false" ht="15.75" hidden="false" customHeight="false" outlineLevel="0" collapsed="false">
      <c r="B8" s="3" t="s">
        <v>35</v>
      </c>
      <c r="C8" s="3" t="s">
        <v>36</v>
      </c>
      <c r="D8" s="11" t="s">
        <v>37</v>
      </c>
      <c r="E8" s="3" t="n">
        <v>8</v>
      </c>
      <c r="F8" s="3" t="n">
        <v>8</v>
      </c>
      <c r="G8" s="4" t="n">
        <f aca="false">F8/E8*100</f>
        <v>100</v>
      </c>
      <c r="H8" s="7" t="s">
        <v>38</v>
      </c>
    </row>
    <row r="9" customFormat="false" ht="15.75" hidden="false" customHeight="false" outlineLevel="0" collapsed="false">
      <c r="B9" s="3" t="s">
        <v>39</v>
      </c>
      <c r="C9" s="3" t="s">
        <v>40</v>
      </c>
      <c r="D9" s="11" t="s">
        <v>41</v>
      </c>
      <c r="E9" s="3" t="n">
        <v>9</v>
      </c>
      <c r="F9" s="3" t="n">
        <v>6</v>
      </c>
      <c r="G9" s="4" t="n">
        <f aca="false">F9/E9*100</f>
        <v>66.6666666666667</v>
      </c>
      <c r="H9" s="7" t="s">
        <v>42</v>
      </c>
    </row>
    <row r="10" customFormat="false" ht="15.75" hidden="false" customHeight="false" outlineLevel="0" collapsed="false">
      <c r="B10" s="3" t="s">
        <v>43</v>
      </c>
      <c r="C10" s="3" t="s">
        <v>44</v>
      </c>
      <c r="D10" s="11" t="s">
        <v>45</v>
      </c>
      <c r="E10" s="3" t="n">
        <v>12</v>
      </c>
      <c r="F10" s="3" t="n">
        <v>7</v>
      </c>
      <c r="G10" s="4" t="n">
        <f aca="false">F10/E10*100</f>
        <v>58.3333333333333</v>
      </c>
      <c r="H10" s="7" t="s">
        <v>46</v>
      </c>
    </row>
    <row r="11" customFormat="false" ht="15.75" hidden="false" customHeight="false" outlineLevel="0" collapsed="false">
      <c r="B11" s="3" t="s">
        <v>47</v>
      </c>
      <c r="C11" s="3" t="s">
        <v>48</v>
      </c>
      <c r="D11" s="11" t="s">
        <v>49</v>
      </c>
      <c r="E11" s="3" t="n">
        <v>17</v>
      </c>
      <c r="F11" s="3" t="n">
        <v>8</v>
      </c>
      <c r="G11" s="4" t="n">
        <f aca="false">F11/E11*100</f>
        <v>47.0588235294118</v>
      </c>
      <c r="H11" s="7" t="s">
        <v>50</v>
      </c>
    </row>
    <row r="12" customFormat="false" ht="15.75" hidden="false" customHeight="false" outlineLevel="0" collapsed="false">
      <c r="B12" s="3" t="s">
        <v>51</v>
      </c>
      <c r="C12" s="3" t="s">
        <v>52</v>
      </c>
      <c r="D12" s="11" t="s">
        <v>53</v>
      </c>
      <c r="E12" s="3" t="n">
        <v>22</v>
      </c>
      <c r="F12" s="3" t="n">
        <v>13</v>
      </c>
      <c r="G12" s="4" t="n">
        <f aca="false">F12/E12*100</f>
        <v>59.0909090909091</v>
      </c>
      <c r="H12" s="7" t="s">
        <v>54</v>
      </c>
    </row>
    <row r="13" customFormat="false" ht="15.75" hidden="false" customHeight="false" outlineLevel="0" collapsed="false">
      <c r="B13" s="3" t="s">
        <v>55</v>
      </c>
      <c r="C13" s="3" t="s">
        <v>56</v>
      </c>
      <c r="D13" s="11" t="s">
        <v>57</v>
      </c>
      <c r="E13" s="3" t="n">
        <v>29</v>
      </c>
      <c r="F13" s="3" t="n">
        <v>13</v>
      </c>
      <c r="G13" s="4" t="n">
        <f aca="false">F13/E13*100</f>
        <v>44.8275862068966</v>
      </c>
      <c r="H13" s="7" t="s">
        <v>58</v>
      </c>
    </row>
    <row r="14" customFormat="false" ht="15.75" hidden="false" customHeight="false" outlineLevel="0" collapsed="false">
      <c r="B14" s="3" t="s">
        <v>59</v>
      </c>
      <c r="C14" s="3" t="s">
        <v>60</v>
      </c>
      <c r="D14" s="11" t="s">
        <v>61</v>
      </c>
      <c r="E14" s="3" t="n">
        <v>26</v>
      </c>
      <c r="F14" s="3" t="n">
        <v>18</v>
      </c>
      <c r="G14" s="4" t="n">
        <f aca="false">F14/E14*100</f>
        <v>69.2307692307692</v>
      </c>
      <c r="H14" s="7" t="s">
        <v>62</v>
      </c>
    </row>
    <row r="15" customFormat="false" ht="15.75" hidden="false" customHeight="false" outlineLevel="0" collapsed="false">
      <c r="B15" s="3" t="s">
        <v>63</v>
      </c>
      <c r="C15" s="3" t="s">
        <v>64</v>
      </c>
      <c r="D15" s="11" t="s">
        <v>65</v>
      </c>
      <c r="E15" s="3" t="n">
        <v>3</v>
      </c>
      <c r="F15" s="3" t="n">
        <v>2</v>
      </c>
      <c r="G15" s="4" t="n">
        <f aca="false">F15/E15*100</f>
        <v>66.6666666666667</v>
      </c>
      <c r="H15" s="7" t="s">
        <v>66</v>
      </c>
    </row>
    <row r="16" customFormat="false" ht="15.75" hidden="false" customHeight="false" outlineLevel="0" collapsed="false">
      <c r="B16" s="3" t="s">
        <v>67</v>
      </c>
      <c r="C16" s="3" t="s">
        <v>68</v>
      </c>
      <c r="D16" s="11" t="s">
        <v>69</v>
      </c>
      <c r="E16" s="3" t="n">
        <v>14</v>
      </c>
      <c r="F16" s="3" t="n">
        <v>9</v>
      </c>
      <c r="G16" s="4" t="n">
        <f aca="false">F16/E16*100</f>
        <v>64.2857142857143</v>
      </c>
      <c r="H16" s="7" t="s">
        <v>70</v>
      </c>
    </row>
    <row r="17" customFormat="false" ht="15.75" hidden="false" customHeight="false" outlineLevel="0" collapsed="false">
      <c r="B17" s="3" t="s">
        <v>71</v>
      </c>
      <c r="C17" s="3"/>
      <c r="D17" s="3"/>
      <c r="E17" s="3" t="n">
        <v>1</v>
      </c>
      <c r="F17" s="3" t="n">
        <v>0</v>
      </c>
      <c r="G17" s="4" t="n">
        <f aca="false">F17/E17*100</f>
        <v>0</v>
      </c>
      <c r="H17" s="7" t="s">
        <v>72</v>
      </c>
    </row>
    <row r="18" customFormat="false" ht="15.75" hidden="false" customHeight="false" outlineLevel="0" collapsed="false">
      <c r="B18" s="3" t="s">
        <v>73</v>
      </c>
      <c r="C18" s="3" t="s">
        <v>74</v>
      </c>
      <c r="D18" s="11" t="s">
        <v>75</v>
      </c>
      <c r="E18" s="3" t="n">
        <v>10</v>
      </c>
      <c r="F18" s="3" t="n">
        <v>7</v>
      </c>
      <c r="G18" s="4" t="n">
        <f aca="false">F18/E18*100</f>
        <v>70</v>
      </c>
      <c r="H18" s="7" t="s">
        <v>76</v>
      </c>
    </row>
    <row r="19" customFormat="false" ht="15.75" hidden="false" customHeight="false" outlineLevel="0" collapsed="false">
      <c r="B19" s="3" t="s">
        <v>77</v>
      </c>
      <c r="C19" s="3" t="s">
        <v>78</v>
      </c>
      <c r="D19" s="11" t="s">
        <v>79</v>
      </c>
      <c r="E19" s="3" t="n">
        <v>33</v>
      </c>
      <c r="F19" s="3" t="n">
        <v>15</v>
      </c>
      <c r="G19" s="4" t="n">
        <f aca="false">F19/E19*100</f>
        <v>45.4545454545455</v>
      </c>
      <c r="H19" s="7" t="s">
        <v>80</v>
      </c>
    </row>
    <row r="20" customFormat="false" ht="15.75" hidden="false" customHeight="false" outlineLevel="0" collapsed="false">
      <c r="B20" s="3" t="s">
        <v>81</v>
      </c>
      <c r="C20" s="3" t="s">
        <v>82</v>
      </c>
      <c r="D20" s="11" t="s">
        <v>83</v>
      </c>
      <c r="E20" s="3" t="n">
        <v>5</v>
      </c>
      <c r="F20" s="3" t="n">
        <v>2</v>
      </c>
      <c r="G20" s="4" t="n">
        <f aca="false">F20/E20*100</f>
        <v>40</v>
      </c>
      <c r="H20" s="7" t="s">
        <v>84</v>
      </c>
    </row>
    <row r="21" customFormat="false" ht="15.75" hidden="false" customHeight="false" outlineLevel="0" collapsed="false">
      <c r="B21" s="3" t="s">
        <v>85</v>
      </c>
      <c r="C21" s="3" t="s">
        <v>86</v>
      </c>
      <c r="D21" s="11" t="s">
        <v>87</v>
      </c>
      <c r="E21" s="3" t="n">
        <v>31</v>
      </c>
      <c r="F21" s="3" t="n">
        <v>18</v>
      </c>
      <c r="G21" s="4" t="n">
        <f aca="false">F21/E21*100</f>
        <v>58.0645161290323</v>
      </c>
      <c r="H21" s="7" t="s">
        <v>88</v>
      </c>
    </row>
    <row r="22" customFormat="false" ht="15.75" hidden="false" customHeight="false" outlineLevel="0" collapsed="false">
      <c r="B22" s="3" t="s">
        <v>89</v>
      </c>
      <c r="C22" s="3" t="s">
        <v>90</v>
      </c>
      <c r="D22" s="11" t="s">
        <v>91</v>
      </c>
      <c r="E22" s="3" t="n">
        <v>40</v>
      </c>
      <c r="F22" s="3" t="n">
        <v>22</v>
      </c>
      <c r="G22" s="4" t="n">
        <f aca="false">F22/E22*100</f>
        <v>55</v>
      </c>
      <c r="H22" s="7" t="s">
        <v>92</v>
      </c>
    </row>
    <row r="23" customFormat="false" ht="15.75" hidden="false" customHeight="false" outlineLevel="0" collapsed="false">
      <c r="B23" s="3" t="s">
        <v>93</v>
      </c>
      <c r="C23" s="3" t="s">
        <v>94</v>
      </c>
      <c r="D23" s="11" t="s">
        <v>95</v>
      </c>
      <c r="E23" s="3" t="n">
        <v>11</v>
      </c>
      <c r="F23" s="3" t="n">
        <v>8</v>
      </c>
      <c r="G23" s="4" t="n">
        <f aca="false">F23/E23*100</f>
        <v>72.7272727272727</v>
      </c>
      <c r="H23" s="7" t="s">
        <v>96</v>
      </c>
    </row>
    <row r="24" customFormat="false" ht="15.75" hidden="false" customHeight="false" outlineLevel="0" collapsed="false">
      <c r="B24" s="3" t="s">
        <v>97</v>
      </c>
      <c r="C24" s="3" t="s">
        <v>98</v>
      </c>
      <c r="D24" s="11" t="s">
        <v>99</v>
      </c>
      <c r="E24" s="3" t="n">
        <v>22</v>
      </c>
      <c r="F24" s="3" t="n">
        <v>14</v>
      </c>
      <c r="G24" s="4" t="n">
        <f aca="false">F24/E24*100</f>
        <v>63.6363636363636</v>
      </c>
      <c r="H24" s="7" t="s">
        <v>100</v>
      </c>
    </row>
    <row r="25" customFormat="false" ht="15.75" hidden="false" customHeight="false" outlineLevel="0" collapsed="false">
      <c r="B25" s="3" t="s">
        <v>101</v>
      </c>
      <c r="C25" s="3" t="s">
        <v>102</v>
      </c>
      <c r="D25" s="11" t="s">
        <v>103</v>
      </c>
      <c r="E25" s="3" t="n">
        <v>24</v>
      </c>
      <c r="F25" s="3" t="n">
        <v>10</v>
      </c>
      <c r="G25" s="4" t="n">
        <f aca="false">F25/E25*100</f>
        <v>41.6666666666667</v>
      </c>
      <c r="H25" s="7" t="s">
        <v>104</v>
      </c>
    </row>
    <row r="26" customFormat="false" ht="15.75" hidden="false" customHeight="false" outlineLevel="0" collapsed="false">
      <c r="B26" s="3" t="s">
        <v>105</v>
      </c>
      <c r="C26" s="3" t="s">
        <v>106</v>
      </c>
      <c r="D26" s="11" t="s">
        <v>107</v>
      </c>
      <c r="E26" s="3" t="n">
        <v>22</v>
      </c>
      <c r="F26" s="3" t="n">
        <v>14</v>
      </c>
      <c r="G26" s="4" t="n">
        <f aca="false">F26/E26*100</f>
        <v>63.6363636363636</v>
      </c>
      <c r="H26" s="7" t="s">
        <v>108</v>
      </c>
    </row>
    <row r="27" customFormat="false" ht="15.75" hidden="false" customHeight="false" outlineLevel="0" collapsed="false">
      <c r="B27" s="3" t="s">
        <v>109</v>
      </c>
      <c r="C27" s="3" t="s">
        <v>110</v>
      </c>
      <c r="D27" s="11" t="s">
        <v>111</v>
      </c>
      <c r="E27" s="3" t="n">
        <v>31</v>
      </c>
      <c r="F27" s="3" t="n">
        <v>17</v>
      </c>
      <c r="G27" s="4" t="n">
        <f aca="false">F27/E27*100</f>
        <v>54.8387096774194</v>
      </c>
      <c r="H27" s="7" t="s">
        <v>112</v>
      </c>
    </row>
    <row r="28" customFormat="false" ht="15.75" hidden="false" customHeight="false" outlineLevel="0" collapsed="false">
      <c r="B28" s="3" t="s">
        <v>113</v>
      </c>
      <c r="C28" s="3" t="s">
        <v>114</v>
      </c>
      <c r="D28" s="11" t="s">
        <v>115</v>
      </c>
      <c r="E28" s="3" t="n">
        <v>19</v>
      </c>
      <c r="F28" s="3" t="n">
        <v>8</v>
      </c>
      <c r="G28" s="4" t="n">
        <f aca="false">F28/E28*100</f>
        <v>42.1052631578947</v>
      </c>
      <c r="H28" s="7" t="s">
        <v>116</v>
      </c>
    </row>
    <row r="29" customFormat="false" ht="15.75" hidden="false" customHeight="false" outlineLevel="0" collapsed="false">
      <c r="B29" s="3" t="s">
        <v>117</v>
      </c>
      <c r="C29" s="3" t="s">
        <v>118</v>
      </c>
      <c r="D29" s="11" t="s">
        <v>119</v>
      </c>
      <c r="E29" s="3" t="n">
        <v>8</v>
      </c>
      <c r="F29" s="3" t="n">
        <v>6</v>
      </c>
      <c r="G29" s="4" t="n">
        <f aca="false">F29/E29*100</f>
        <v>75</v>
      </c>
      <c r="H29" s="7" t="s">
        <v>120</v>
      </c>
    </row>
    <row r="31" customFormat="false" ht="15.75" hidden="false" customHeight="false" outlineLevel="0" collapsed="false">
      <c r="E31" s="0" t="n">
        <f aca="false">SUM(E7:E29)</f>
        <v>404</v>
      </c>
      <c r="F31" s="0" t="n">
        <f aca="false">SUM(F7:F29)</f>
        <v>231</v>
      </c>
      <c r="G31" s="12" t="n">
        <f aca="false">F31/E31*100</f>
        <v>57.1782178217822</v>
      </c>
    </row>
    <row r="33" customFormat="false" ht="15.75" hidden="false" customHeight="false" outlineLevel="0" collapsed="false">
      <c r="D33" s="0" t="s">
        <v>28</v>
      </c>
      <c r="E33" s="0" t="n">
        <v>413</v>
      </c>
      <c r="F33" s="0" t="n">
        <v>233</v>
      </c>
      <c r="G33" s="0" t="n">
        <v>56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30"/>
  <sheetViews>
    <sheetView showFormulas="false" showGridLines="true" showRowColHeaders="true" showZeros="true" rightToLeft="false" tabSelected="true" showOutlineSymbols="true" defaultGridColor="true" view="normal" topLeftCell="A4" colorId="64" zoomScale="60" zoomScaleNormal="60" zoomScalePageLayoutView="100" workbookViewId="0">
      <selection pane="topLeft" activeCell="D32" activeCellId="0" sqref="D32"/>
    </sheetView>
  </sheetViews>
  <sheetFormatPr defaultColWidth="10.46484375" defaultRowHeight="15" zeroHeight="false" outlineLevelRow="0" outlineLevelCol="0"/>
  <cols>
    <col collapsed="false" customWidth="true" hidden="false" outlineLevel="0" max="1" min="1" style="0" width="18.54"/>
    <col collapsed="false" customWidth="true" hidden="false" outlineLevel="0" max="2" min="2" style="0" width="21.66"/>
    <col collapsed="false" customWidth="true" hidden="false" outlineLevel="0" max="4" min="3" style="0" width="19.15"/>
    <col collapsed="false" customWidth="true" hidden="true" outlineLevel="0" max="5" min="5" style="0" width="22.66"/>
    <col collapsed="false" customWidth="true" hidden="true" outlineLevel="0" max="6" min="6" style="0" width="17.66"/>
    <col collapsed="false" customWidth="true" hidden="false" outlineLevel="0" max="16384" min="16384" style="0" width="10.58"/>
  </cols>
  <sheetData>
    <row r="3" customFormat="false" ht="19.7" hidden="false" customHeight="false" outlineLevel="0" collapsed="false">
      <c r="B3" s="1" t="s">
        <v>29</v>
      </c>
    </row>
    <row r="4" customFormat="false" ht="15" hidden="false" customHeight="false" outlineLevel="0" collapsed="false">
      <c r="A4" s="3" t="s">
        <v>31</v>
      </c>
      <c r="B4" s="3" t="s">
        <v>32</v>
      </c>
      <c r="C4" s="3" t="s">
        <v>33</v>
      </c>
      <c r="D4" s="3" t="n">
        <v>7</v>
      </c>
      <c r="E4" s="3" t="n">
        <v>6</v>
      </c>
      <c r="F4" s="4" t="n">
        <f aca="false">E4/D4*100</f>
        <v>85.7142857142857</v>
      </c>
    </row>
    <row r="5" customFormat="false" ht="15" hidden="false" customHeight="false" outlineLevel="0" collapsed="false">
      <c r="A5" s="3" t="s">
        <v>35</v>
      </c>
      <c r="B5" s="3" t="s">
        <v>36</v>
      </c>
      <c r="C5" s="11" t="s">
        <v>37</v>
      </c>
      <c r="D5" s="3" t="n">
        <v>8</v>
      </c>
      <c r="E5" s="3" t="n">
        <v>8</v>
      </c>
      <c r="F5" s="4" t="n">
        <f aca="false">E5/D5*100</f>
        <v>100</v>
      </c>
    </row>
    <row r="6" customFormat="false" ht="15" hidden="false" customHeight="false" outlineLevel="0" collapsed="false">
      <c r="A6" s="3" t="s">
        <v>39</v>
      </c>
      <c r="B6" s="3" t="s">
        <v>40</v>
      </c>
      <c r="C6" s="11" t="s">
        <v>41</v>
      </c>
      <c r="D6" s="3" t="n">
        <v>9</v>
      </c>
      <c r="E6" s="3" t="n">
        <v>6</v>
      </c>
      <c r="F6" s="4" t="n">
        <f aca="false">E6/D6*100</f>
        <v>66.6666666666667</v>
      </c>
      <c r="G6" s="2"/>
    </row>
    <row r="7" customFormat="false" ht="15" hidden="false" customHeight="false" outlineLevel="0" collapsed="false">
      <c r="A7" s="3" t="s">
        <v>43</v>
      </c>
      <c r="B7" s="3" t="s">
        <v>44</v>
      </c>
      <c r="C7" s="11" t="s">
        <v>45</v>
      </c>
      <c r="D7" s="3" t="n">
        <v>12</v>
      </c>
      <c r="E7" s="3" t="n">
        <v>7</v>
      </c>
      <c r="F7" s="4" t="n">
        <f aca="false">E7/D7*100</f>
        <v>58.3333333333333</v>
      </c>
    </row>
    <row r="8" customFormat="false" ht="15" hidden="false" customHeight="false" outlineLevel="0" collapsed="false">
      <c r="A8" s="3" t="s">
        <v>47</v>
      </c>
      <c r="B8" s="3" t="s">
        <v>48</v>
      </c>
      <c r="C8" s="11" t="s">
        <v>49</v>
      </c>
      <c r="D8" s="3" t="n">
        <v>17</v>
      </c>
      <c r="E8" s="3" t="n">
        <v>8</v>
      </c>
      <c r="F8" s="4" t="n">
        <f aca="false">E8/D8*100</f>
        <v>47.0588235294118</v>
      </c>
    </row>
    <row r="9" customFormat="false" ht="15" hidden="false" customHeight="false" outlineLevel="0" collapsed="false">
      <c r="A9" s="3" t="s">
        <v>51</v>
      </c>
      <c r="B9" s="3" t="s">
        <v>52</v>
      </c>
      <c r="C9" s="11" t="s">
        <v>53</v>
      </c>
      <c r="D9" s="3" t="n">
        <v>22</v>
      </c>
      <c r="E9" s="3" t="n">
        <v>13</v>
      </c>
      <c r="F9" s="4" t="n">
        <f aca="false">E9/D9*100</f>
        <v>59.0909090909091</v>
      </c>
    </row>
    <row r="10" customFormat="false" ht="15" hidden="false" customHeight="false" outlineLevel="0" collapsed="false">
      <c r="A10" s="3" t="s">
        <v>55</v>
      </c>
      <c r="B10" s="3" t="s">
        <v>56</v>
      </c>
      <c r="C10" s="11" t="s">
        <v>57</v>
      </c>
      <c r="D10" s="3" t="n">
        <v>29</v>
      </c>
      <c r="E10" s="3" t="n">
        <v>13</v>
      </c>
      <c r="F10" s="4" t="n">
        <f aca="false">E10/D10*100</f>
        <v>44.8275862068966</v>
      </c>
    </row>
    <row r="11" customFormat="false" ht="15" hidden="false" customHeight="false" outlineLevel="0" collapsed="false">
      <c r="A11" s="3" t="s">
        <v>59</v>
      </c>
      <c r="B11" s="3" t="s">
        <v>60</v>
      </c>
      <c r="C11" s="11" t="s">
        <v>61</v>
      </c>
      <c r="D11" s="3" t="n">
        <v>26</v>
      </c>
      <c r="E11" s="3" t="n">
        <v>18</v>
      </c>
      <c r="F11" s="4" t="n">
        <f aca="false">E11/D11*100</f>
        <v>69.2307692307692</v>
      </c>
    </row>
    <row r="12" customFormat="false" ht="15" hidden="false" customHeight="false" outlineLevel="0" collapsed="false">
      <c r="A12" s="3" t="s">
        <v>63</v>
      </c>
      <c r="B12" s="3" t="s">
        <v>64</v>
      </c>
      <c r="C12" s="11" t="s">
        <v>65</v>
      </c>
      <c r="D12" s="3" t="n">
        <v>3</v>
      </c>
      <c r="E12" s="3" t="n">
        <v>2</v>
      </c>
      <c r="F12" s="4" t="n">
        <f aca="false">E12/D12*100</f>
        <v>66.6666666666667</v>
      </c>
    </row>
    <row r="13" customFormat="false" ht="15" hidden="false" customHeight="false" outlineLevel="0" collapsed="false">
      <c r="A13" s="3" t="s">
        <v>67</v>
      </c>
      <c r="B13" s="3" t="s">
        <v>68</v>
      </c>
      <c r="C13" s="11" t="s">
        <v>69</v>
      </c>
      <c r="D13" s="3" t="n">
        <v>14</v>
      </c>
      <c r="E13" s="3" t="n">
        <v>9</v>
      </c>
      <c r="F13" s="4" t="n">
        <f aca="false">E13/D13*100</f>
        <v>64.2857142857143</v>
      </c>
    </row>
    <row r="14" customFormat="false" ht="15" hidden="false" customHeight="false" outlineLevel="0" collapsed="false">
      <c r="A14" s="3" t="s">
        <v>73</v>
      </c>
      <c r="B14" s="3" t="s">
        <v>74</v>
      </c>
      <c r="C14" s="11" t="s">
        <v>75</v>
      </c>
      <c r="D14" s="3" t="n">
        <v>10</v>
      </c>
      <c r="E14" s="3" t="n">
        <v>7</v>
      </c>
      <c r="F14" s="4" t="n">
        <f aca="false">E14/D14*100</f>
        <v>70</v>
      </c>
    </row>
    <row r="15" customFormat="false" ht="15" hidden="false" customHeight="false" outlineLevel="0" collapsed="false">
      <c r="A15" s="3" t="s">
        <v>77</v>
      </c>
      <c r="B15" s="3" t="s">
        <v>78</v>
      </c>
      <c r="C15" s="11" t="s">
        <v>79</v>
      </c>
      <c r="D15" s="3" t="n">
        <v>33</v>
      </c>
      <c r="E15" s="3" t="n">
        <v>15</v>
      </c>
      <c r="F15" s="4" t="n">
        <f aca="false">E15/D15*100</f>
        <v>45.4545454545455</v>
      </c>
    </row>
    <row r="16" customFormat="false" ht="15" hidden="false" customHeight="false" outlineLevel="0" collapsed="false">
      <c r="A16" s="3" t="s">
        <v>81</v>
      </c>
      <c r="B16" s="3" t="s">
        <v>82</v>
      </c>
      <c r="C16" s="11" t="s">
        <v>83</v>
      </c>
      <c r="D16" s="3" t="n">
        <v>5</v>
      </c>
      <c r="E16" s="3" t="n">
        <v>2</v>
      </c>
      <c r="F16" s="4" t="n">
        <f aca="false">E16/D16*100</f>
        <v>40</v>
      </c>
    </row>
    <row r="17" customFormat="false" ht="15" hidden="false" customHeight="false" outlineLevel="0" collapsed="false">
      <c r="A17" s="3" t="s">
        <v>85</v>
      </c>
      <c r="B17" s="3" t="s">
        <v>86</v>
      </c>
      <c r="C17" s="11" t="s">
        <v>87</v>
      </c>
      <c r="D17" s="3" t="n">
        <v>31</v>
      </c>
      <c r="E17" s="3" t="n">
        <v>18</v>
      </c>
      <c r="F17" s="4" t="n">
        <f aca="false">E17/D17*100</f>
        <v>58.0645161290323</v>
      </c>
    </row>
    <row r="18" customFormat="false" ht="15" hidden="false" customHeight="false" outlineLevel="0" collapsed="false">
      <c r="A18" s="3" t="s">
        <v>89</v>
      </c>
      <c r="B18" s="3" t="s">
        <v>90</v>
      </c>
      <c r="C18" s="11" t="s">
        <v>91</v>
      </c>
      <c r="D18" s="3" t="n">
        <v>40</v>
      </c>
      <c r="E18" s="3" t="n">
        <v>22</v>
      </c>
      <c r="F18" s="4" t="n">
        <f aca="false">E18/D18*100</f>
        <v>55</v>
      </c>
    </row>
    <row r="19" customFormat="false" ht="15" hidden="false" customHeight="false" outlineLevel="0" collapsed="false">
      <c r="A19" s="3" t="s">
        <v>93</v>
      </c>
      <c r="B19" s="3" t="s">
        <v>94</v>
      </c>
      <c r="C19" s="11" t="s">
        <v>95</v>
      </c>
      <c r="D19" s="3" t="n">
        <v>11</v>
      </c>
      <c r="E19" s="3" t="n">
        <v>8</v>
      </c>
      <c r="F19" s="4" t="n">
        <f aca="false">E19/D19*100</f>
        <v>72.7272727272727</v>
      </c>
    </row>
    <row r="20" customFormat="false" ht="15" hidden="false" customHeight="false" outlineLevel="0" collapsed="false">
      <c r="A20" s="3" t="s">
        <v>97</v>
      </c>
      <c r="B20" s="3" t="s">
        <v>98</v>
      </c>
      <c r="C20" s="11" t="s">
        <v>99</v>
      </c>
      <c r="D20" s="3" t="n">
        <v>22</v>
      </c>
      <c r="E20" s="3" t="n">
        <v>14</v>
      </c>
      <c r="F20" s="4" t="n">
        <f aca="false">E20/D20*100</f>
        <v>63.6363636363636</v>
      </c>
    </row>
    <row r="21" customFormat="false" ht="15" hidden="false" customHeight="false" outlineLevel="0" collapsed="false">
      <c r="A21" s="3" t="s">
        <v>101</v>
      </c>
      <c r="B21" s="3" t="s">
        <v>102</v>
      </c>
      <c r="C21" s="11" t="s">
        <v>103</v>
      </c>
      <c r="D21" s="3" t="n">
        <v>24</v>
      </c>
      <c r="E21" s="3" t="n">
        <v>10</v>
      </c>
      <c r="F21" s="4" t="n">
        <f aca="false">E21/D21*100</f>
        <v>41.6666666666667</v>
      </c>
    </row>
    <row r="22" customFormat="false" ht="15" hidden="false" customHeight="false" outlineLevel="0" collapsed="false">
      <c r="A22" s="3" t="s">
        <v>105</v>
      </c>
      <c r="B22" s="3" t="s">
        <v>106</v>
      </c>
      <c r="C22" s="11" t="s">
        <v>107</v>
      </c>
      <c r="D22" s="3" t="n">
        <v>22</v>
      </c>
      <c r="E22" s="3" t="n">
        <v>14</v>
      </c>
      <c r="F22" s="4" t="n">
        <f aca="false">E22/D22*100</f>
        <v>63.6363636363636</v>
      </c>
    </row>
    <row r="23" customFormat="false" ht="15" hidden="false" customHeight="false" outlineLevel="0" collapsed="false">
      <c r="A23" s="3" t="s">
        <v>109</v>
      </c>
      <c r="B23" s="3" t="s">
        <v>110</v>
      </c>
      <c r="C23" s="11" t="s">
        <v>111</v>
      </c>
      <c r="D23" s="3" t="n">
        <v>31</v>
      </c>
      <c r="E23" s="3" t="n">
        <v>17</v>
      </c>
      <c r="F23" s="4" t="n">
        <f aca="false">E23/D23*100</f>
        <v>54.8387096774194</v>
      </c>
    </row>
    <row r="24" customFormat="false" ht="15" hidden="false" customHeight="false" outlineLevel="0" collapsed="false">
      <c r="A24" s="3" t="s">
        <v>113</v>
      </c>
      <c r="B24" s="3" t="s">
        <v>114</v>
      </c>
      <c r="C24" s="11" t="s">
        <v>115</v>
      </c>
      <c r="D24" s="3" t="n">
        <v>19</v>
      </c>
      <c r="E24" s="3" t="n">
        <v>8</v>
      </c>
      <c r="F24" s="4" t="n">
        <f aca="false">E24/D24*100</f>
        <v>42.1052631578947</v>
      </c>
    </row>
    <row r="25" customFormat="false" ht="15" hidden="false" customHeight="false" outlineLevel="0" collapsed="false">
      <c r="A25" s="3" t="s">
        <v>117</v>
      </c>
      <c r="B25" s="3" t="s">
        <v>118</v>
      </c>
      <c r="C25" s="11" t="s">
        <v>119</v>
      </c>
      <c r="D25" s="3" t="n">
        <v>8</v>
      </c>
      <c r="E25" s="3" t="n">
        <v>6</v>
      </c>
      <c r="F25" s="4" t="n">
        <f aca="false">E25/D25*100</f>
        <v>75</v>
      </c>
    </row>
    <row r="30" customFormat="false" ht="15" hidden="false" customHeight="false" outlineLevel="0" collapsed="false">
      <c r="G30" s="12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I30"/>
  <sheetViews>
    <sheetView showFormulas="false" showGridLines="true" showRowColHeaders="true" showZeros="true" rightToLeft="false" tabSelected="false" showOutlineSymbols="true" defaultGridColor="true" view="normal" topLeftCell="A2" colorId="64" zoomScale="60" zoomScaleNormal="60" zoomScalePageLayoutView="100" workbookViewId="0">
      <selection pane="topLeft" activeCell="D31" activeCellId="0" sqref="D31"/>
    </sheetView>
  </sheetViews>
  <sheetFormatPr defaultColWidth="10.46484375" defaultRowHeight="15.75" zeroHeight="false" outlineLevelRow="0" outlineLevelCol="0"/>
  <cols>
    <col collapsed="false" customWidth="true" hidden="false" outlineLevel="0" max="2" min="2" style="0" width="25"/>
    <col collapsed="false" customWidth="true" hidden="false" outlineLevel="0" max="3" min="3" style="0" width="14.33"/>
    <col collapsed="false" customWidth="true" hidden="false" outlineLevel="0" max="4" min="4" style="0" width="13.84"/>
    <col collapsed="false" customWidth="true" hidden="false" outlineLevel="0" max="5" min="5" style="0" width="19"/>
    <col collapsed="false" customWidth="true" hidden="false" outlineLevel="0" max="6" min="6" style="0" width="18.84"/>
  </cols>
  <sheetData>
    <row r="3" customFormat="false" ht="19.7" hidden="false" customHeight="false" outlineLevel="0" collapsed="false">
      <c r="B3" s="1" t="s">
        <v>121</v>
      </c>
    </row>
    <row r="6" customFormat="false" ht="15.75" hidden="false" customHeight="false" outlineLevel="0" collapsed="false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</row>
    <row r="7" customFormat="false" ht="15.75" hidden="false" customHeight="false" outlineLevel="0" collapsed="false">
      <c r="B7" s="3" t="s">
        <v>122</v>
      </c>
      <c r="C7" s="3"/>
      <c r="D7" s="3"/>
      <c r="E7" s="3" t="n">
        <v>25</v>
      </c>
      <c r="F7" s="3" t="n">
        <v>18</v>
      </c>
      <c r="G7" s="13" t="n">
        <f aca="false">F7/E7*100</f>
        <v>72</v>
      </c>
    </row>
    <row r="8" customFormat="false" ht="15.75" hidden="false" customHeight="false" outlineLevel="0" collapsed="false">
      <c r="B8" s="3" t="s">
        <v>123</v>
      </c>
      <c r="C8" s="3"/>
      <c r="D8" s="3"/>
      <c r="E8" s="3" t="n">
        <v>3</v>
      </c>
      <c r="F8" s="3" t="n">
        <v>3</v>
      </c>
      <c r="G8" s="13" t="n">
        <f aca="false">F8/E8*100</f>
        <v>100</v>
      </c>
    </row>
    <row r="9" customFormat="false" ht="15.75" hidden="false" customHeight="false" outlineLevel="0" collapsed="false">
      <c r="B9" s="3" t="s">
        <v>124</v>
      </c>
      <c r="C9" s="3"/>
      <c r="D9" s="3"/>
      <c r="E9" s="3" t="n">
        <v>1</v>
      </c>
      <c r="F9" s="3" t="n">
        <v>1</v>
      </c>
      <c r="G9" s="13" t="n">
        <f aca="false">F9/E9*100</f>
        <v>100</v>
      </c>
    </row>
    <row r="10" customFormat="false" ht="15.75" hidden="false" customHeight="false" outlineLevel="0" collapsed="false">
      <c r="B10" s="3" t="s">
        <v>125</v>
      </c>
      <c r="C10" s="3"/>
      <c r="D10" s="3"/>
      <c r="E10" s="3" t="n">
        <v>18</v>
      </c>
      <c r="F10" s="3" t="n">
        <v>13</v>
      </c>
      <c r="G10" s="13" t="n">
        <f aca="false">F10/E10*100</f>
        <v>72.2222222222222</v>
      </c>
    </row>
    <row r="11" customFormat="false" ht="15.75" hidden="false" customHeight="false" outlineLevel="0" collapsed="false">
      <c r="B11" s="3" t="s">
        <v>126</v>
      </c>
      <c r="C11" s="3"/>
      <c r="D11" s="3"/>
      <c r="E11" s="3" t="n">
        <v>6</v>
      </c>
      <c r="F11" s="3" t="n">
        <v>4</v>
      </c>
      <c r="G11" s="13" t="n">
        <f aca="false">F11/E11*100</f>
        <v>66.6666666666667</v>
      </c>
    </row>
    <row r="12" customFormat="false" ht="15.75" hidden="false" customHeight="false" outlineLevel="0" collapsed="false">
      <c r="B12" s="3" t="s">
        <v>127</v>
      </c>
      <c r="C12" s="3"/>
      <c r="D12" s="3"/>
      <c r="E12" s="3" t="n">
        <v>14</v>
      </c>
      <c r="F12" s="3" t="n">
        <v>9</v>
      </c>
      <c r="G12" s="13" t="n">
        <f aca="false">F12/E12*100</f>
        <v>64.2857142857143</v>
      </c>
    </row>
    <row r="13" customFormat="false" ht="15.75" hidden="false" customHeight="false" outlineLevel="0" collapsed="false">
      <c r="B13" s="3" t="s">
        <v>128</v>
      </c>
      <c r="C13" s="3"/>
      <c r="D13" s="3"/>
      <c r="E13" s="3" t="n">
        <v>29</v>
      </c>
      <c r="F13" s="3" t="n">
        <v>19</v>
      </c>
      <c r="G13" s="13" t="n">
        <f aca="false">F13/E13*100</f>
        <v>65.5172413793104</v>
      </c>
      <c r="I13" s="0" t="n">
        <v>35</v>
      </c>
    </row>
    <row r="14" customFormat="false" ht="15.75" hidden="false" customHeight="false" outlineLevel="0" collapsed="false">
      <c r="B14" s="3" t="s">
        <v>129</v>
      </c>
      <c r="C14" s="3"/>
      <c r="D14" s="3"/>
      <c r="E14" s="3" t="n">
        <v>5</v>
      </c>
      <c r="F14" s="3" t="n">
        <v>1</v>
      </c>
      <c r="G14" s="13" t="n">
        <f aca="false">F14/E14*100</f>
        <v>20</v>
      </c>
    </row>
    <row r="15" customFormat="false" ht="15.75" hidden="false" customHeight="false" outlineLevel="0" collapsed="false">
      <c r="B15" s="3" t="s">
        <v>130</v>
      </c>
      <c r="C15" s="3"/>
      <c r="D15" s="3"/>
      <c r="E15" s="3" t="n">
        <v>4</v>
      </c>
      <c r="F15" s="3" t="n">
        <v>0</v>
      </c>
      <c r="G15" s="13" t="n">
        <f aca="false">F15/E15*100</f>
        <v>0</v>
      </c>
    </row>
    <row r="16" customFormat="false" ht="15.75" hidden="false" customHeight="false" outlineLevel="0" collapsed="false">
      <c r="B16" s="3" t="s">
        <v>131</v>
      </c>
      <c r="C16" s="3"/>
      <c r="D16" s="3"/>
      <c r="E16" s="3" t="n">
        <v>5</v>
      </c>
      <c r="F16" s="3" t="n">
        <v>4</v>
      </c>
      <c r="G16" s="13" t="n">
        <f aca="false">F16/E16*100</f>
        <v>80</v>
      </c>
    </row>
    <row r="17" customFormat="false" ht="15.75" hidden="false" customHeight="false" outlineLevel="0" collapsed="false">
      <c r="B17" s="3" t="s">
        <v>132</v>
      </c>
      <c r="C17" s="3"/>
      <c r="D17" s="3"/>
      <c r="E17" s="3" t="n">
        <v>18</v>
      </c>
      <c r="F17" s="3" t="n">
        <v>7</v>
      </c>
      <c r="G17" s="13" t="n">
        <f aca="false">F17/E17*100</f>
        <v>38.8888888888889</v>
      </c>
    </row>
    <row r="18" customFormat="false" ht="15.75" hidden="false" customHeight="false" outlineLevel="0" collapsed="false">
      <c r="B18" s="3" t="s">
        <v>133</v>
      </c>
      <c r="C18" s="3"/>
      <c r="D18" s="3"/>
      <c r="E18" s="3" t="n">
        <v>43</v>
      </c>
      <c r="F18" s="3" t="n">
        <v>23</v>
      </c>
      <c r="G18" s="13" t="n">
        <f aca="false">F18/E18*100</f>
        <v>53.4883720930233</v>
      </c>
    </row>
    <row r="19" customFormat="false" ht="15.75" hidden="false" customHeight="false" outlineLevel="0" collapsed="false">
      <c r="A19" s="14"/>
      <c r="B19" s="3" t="s">
        <v>134</v>
      </c>
      <c r="C19" s="3"/>
      <c r="D19" s="3"/>
      <c r="E19" s="3" t="n">
        <v>14</v>
      </c>
      <c r="F19" s="3" t="n">
        <v>11</v>
      </c>
      <c r="G19" s="13" t="n">
        <f aca="false">F19/E19*100</f>
        <v>78.5714285714286</v>
      </c>
    </row>
    <row r="20" customFormat="false" ht="15.75" hidden="false" customHeight="false" outlineLevel="0" collapsed="false">
      <c r="B20" s="3" t="s">
        <v>135</v>
      </c>
      <c r="C20" s="3"/>
      <c r="D20" s="3"/>
      <c r="E20" s="3" t="n">
        <v>4</v>
      </c>
      <c r="F20" s="3" t="n">
        <v>2</v>
      </c>
      <c r="G20" s="13" t="n">
        <f aca="false">F20/E20*100</f>
        <v>50</v>
      </c>
    </row>
    <row r="21" customFormat="false" ht="15.75" hidden="false" customHeight="false" outlineLevel="0" collapsed="false">
      <c r="B21" s="3" t="s">
        <v>136</v>
      </c>
      <c r="C21" s="3"/>
      <c r="D21" s="3"/>
      <c r="E21" s="3" t="n">
        <v>20</v>
      </c>
      <c r="F21" s="3" t="n">
        <v>13</v>
      </c>
      <c r="G21" s="13" t="n">
        <f aca="false">F21/E21*100</f>
        <v>65</v>
      </c>
    </row>
    <row r="22" customFormat="false" ht="15.75" hidden="false" customHeight="false" outlineLevel="0" collapsed="false">
      <c r="B22" s="3" t="s">
        <v>137</v>
      </c>
      <c r="C22" s="3"/>
      <c r="D22" s="3"/>
      <c r="E22" s="3" t="n">
        <v>38</v>
      </c>
      <c r="F22" s="3" t="n">
        <v>23</v>
      </c>
      <c r="G22" s="13" t="n">
        <f aca="false">F22/E22*100</f>
        <v>60.5263157894737</v>
      </c>
    </row>
    <row r="23" customFormat="false" ht="15.75" hidden="false" customHeight="false" outlineLevel="0" collapsed="false">
      <c r="B23" s="3" t="s">
        <v>138</v>
      </c>
      <c r="C23" s="3"/>
      <c r="D23" s="3"/>
      <c r="E23" s="3" t="n">
        <v>20</v>
      </c>
      <c r="F23" s="3" t="n">
        <v>10</v>
      </c>
      <c r="G23" s="13" t="n">
        <f aca="false">F23/E23*100</f>
        <v>50</v>
      </c>
    </row>
    <row r="24" customFormat="false" ht="15.75" hidden="false" customHeight="false" outlineLevel="0" collapsed="false">
      <c r="B24" s="3" t="s">
        <v>139</v>
      </c>
      <c r="C24" s="3"/>
      <c r="D24" s="3"/>
      <c r="E24" s="3" t="n">
        <v>24</v>
      </c>
      <c r="F24" s="3" t="n">
        <v>11</v>
      </c>
      <c r="G24" s="13" t="n">
        <f aca="false">F24/E24*100</f>
        <v>45.8333333333333</v>
      </c>
    </row>
    <row r="25" customFormat="false" ht="15.75" hidden="false" customHeight="false" outlineLevel="0" collapsed="false">
      <c r="B25" s="3" t="s">
        <v>140</v>
      </c>
      <c r="C25" s="3"/>
      <c r="D25" s="3"/>
      <c r="E25" s="3" t="n">
        <v>10</v>
      </c>
      <c r="F25" s="3" t="n">
        <v>7</v>
      </c>
      <c r="G25" s="13" t="n">
        <f aca="false">F25/E25*100</f>
        <v>70</v>
      </c>
    </row>
    <row r="26" customFormat="false" ht="15.75" hidden="false" customHeight="false" outlineLevel="0" collapsed="false">
      <c r="B26" s="3" t="s">
        <v>141</v>
      </c>
      <c r="C26" s="3"/>
      <c r="D26" s="3"/>
      <c r="E26" s="3" t="n">
        <v>8</v>
      </c>
      <c r="F26" s="3" t="n">
        <v>2</v>
      </c>
      <c r="G26" s="13" t="n">
        <f aca="false">F26/E26*100</f>
        <v>25</v>
      </c>
    </row>
    <row r="28" customFormat="false" ht="15.75" hidden="false" customHeight="false" outlineLevel="0" collapsed="false">
      <c r="E28" s="0" t="n">
        <f aca="false">SUM(E7:E26)</f>
        <v>309</v>
      </c>
      <c r="F28" s="0" t="n">
        <f aca="false">SUM(F7:F26)</f>
        <v>181</v>
      </c>
      <c r="G28" s="10" t="n">
        <f aca="false">F28/E28*100</f>
        <v>58.5760517799353</v>
      </c>
    </row>
    <row r="30" customFormat="false" ht="15.75" hidden="false" customHeight="false" outlineLevel="0" collapsed="false">
      <c r="D30" s="0" t="s">
        <v>142</v>
      </c>
      <c r="E30" s="0" t="n">
        <v>303</v>
      </c>
      <c r="F30" s="0" t="n">
        <v>174</v>
      </c>
      <c r="G30" s="0" t="n">
        <v>57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LibreOffice/24.2.1.2$MacOSX_X86_64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2024-01-19T16:45:31Z</dcterms:created>
  <dc:creator>Victor Röder</dc:creator>
  <dc:description/>
  <dc:language>de-DE</dc:language>
  <cp:lastModifiedBy/>
  <dcterms:modified xsi:type="dcterms:W3CDTF">2024-03-05T22:28:07Z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