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Victor/Library/Mobile Documents/com~apple~CloudDocs/Bürgermeisteramt/Nahwärme/Arbeitsgruppe/Website/per-ssh-geclont/"/>
    </mc:Choice>
  </mc:AlternateContent>
  <xr:revisionPtr revIDLastSave="0" documentId="13_ncr:1_{BA4A191D-59D1-854D-ABE2-15D9FB9C2B1F}" xr6:coauthVersionLast="47" xr6:coauthVersionMax="47" xr10:uidLastSave="{00000000-0000-0000-0000-000000000000}"/>
  <bookViews>
    <workbookView xWindow="0" yWindow="500" windowWidth="34800" windowHeight="19380" tabRatio="500" xr2:uid="{00000000-000D-0000-FFFF-FFFF00000000}"/>
  </bookViews>
  <sheets>
    <sheet name="Lettgenbrunn" sheetId="1" r:id="rId1"/>
    <sheet name="Oberndorf" sheetId="2" r:id="rId2"/>
    <sheet name="Oberndorf_export" sheetId="3" r:id="rId3"/>
    <sheet name="Pfaffenhause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8" i="4" l="1"/>
  <c r="G28" i="4" s="1"/>
  <c r="E28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1" i="2"/>
  <c r="G31" i="2" s="1"/>
  <c r="E31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F27" i="1"/>
  <c r="G27" i="1" s="1"/>
  <c r="E27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<sst xmlns="http://schemas.openxmlformats.org/spreadsheetml/2006/main" count="223" uniqueCount="142">
  <si>
    <t>Straßen Lettgenbrunn</t>
  </si>
  <si>
    <t>Name</t>
  </si>
  <si>
    <t>Longitude</t>
  </si>
  <si>
    <t>Latitude</t>
  </si>
  <si>
    <t>Gebäude insgesamt</t>
  </si>
  <si>
    <t>Interessenten</t>
  </si>
  <si>
    <t>Prozent</t>
  </si>
  <si>
    <t>Am Beilsitein</t>
  </si>
  <si>
    <t>Am Hartrain</t>
  </si>
  <si>
    <t>Am Villbacher Grund</t>
  </si>
  <si>
    <t>Berliner Straße</t>
  </si>
  <si>
    <t>Breslauer Straße</t>
  </si>
  <si>
    <t>Dresdner Straße</t>
  </si>
  <si>
    <t>Egerländer Weg</t>
  </si>
  <si>
    <t>Frankenweg</t>
  </si>
  <si>
    <t>Heinrich-Kreß-Weg</t>
  </si>
  <si>
    <t>Hindenburgstraße</t>
  </si>
  <si>
    <t>Villbach</t>
  </si>
  <si>
    <t>Karlsbader Straße</t>
  </si>
  <si>
    <t>Ostpreußenstraße</t>
  </si>
  <si>
    <t>Quellenweg</t>
  </si>
  <si>
    <t>Rosenweg</t>
  </si>
  <si>
    <t>Sonnenweg</t>
  </si>
  <si>
    <t>Stettiner Straße</t>
  </si>
  <si>
    <t>Sudetenstraße</t>
  </si>
  <si>
    <t>Südmährer Weg</t>
  </si>
  <si>
    <t>Urlauber Weg</t>
  </si>
  <si>
    <t>Vorher</t>
  </si>
  <si>
    <t>Straßen Oberndorf</t>
  </si>
  <si>
    <t>Mittelpunkt</t>
  </si>
  <si>
    <t>Am Buschel</t>
  </si>
  <si>
    <t>50.18812012025032</t>
  </si>
  <si>
    <t>9.476902068253725</t>
  </si>
  <si>
    <t>Am Buschel 6</t>
  </si>
  <si>
    <t>Am Mathes-Ellerberg</t>
  </si>
  <si>
    <t>50.18990964582242</t>
  </si>
  <si>
    <t>9.471020290491824</t>
  </si>
  <si>
    <t>Am Mathes-Ellerberg 4</t>
  </si>
  <si>
    <t>Am Wiesengrund</t>
  </si>
  <si>
    <t>50.19689417761221</t>
  </si>
  <si>
    <t>9.472509906671503</t>
  </si>
  <si>
    <t>Am Wiesengrund 5</t>
  </si>
  <si>
    <t>Am Wiesenrain</t>
  </si>
  <si>
    <t>50.1875849240037</t>
  </si>
  <si>
    <t>9.471760833588062</t>
  </si>
  <si>
    <t>Am Wiesenrain 10</t>
  </si>
  <si>
    <t>Birkenstraße</t>
  </si>
  <si>
    <t>50.187599952599896</t>
  </si>
  <si>
    <t>9.47454758057816</t>
  </si>
  <si>
    <t>Birkenstraße 8</t>
  </si>
  <si>
    <t>Bornrainstraße</t>
  </si>
  <si>
    <t>50.19432198426284</t>
  </si>
  <si>
    <t>9.471407889635323</t>
  </si>
  <si>
    <t>Bornrainstraße 10</t>
  </si>
  <si>
    <t>Burgjoßer Straße</t>
  </si>
  <si>
    <t>50.19759435108727</t>
  </si>
  <si>
    <t>9.475347986660175</t>
  </si>
  <si>
    <t>Burgjosser Straße 18</t>
  </si>
  <si>
    <t>Deutelbacher Straße</t>
  </si>
  <si>
    <t>50.188701095855485</t>
  </si>
  <si>
    <t>9.475191620602361</t>
  </si>
  <si>
    <t>Deutelbacher Straße 13</t>
  </si>
  <si>
    <t>Eichenweg</t>
  </si>
  <si>
    <t>50.1956640746215</t>
  </si>
  <si>
    <t>9.471189054455637</t>
  </si>
  <si>
    <t>Eichenweg 2</t>
  </si>
  <si>
    <t>Ellerweg</t>
  </si>
  <si>
    <t>50.19487276820518</t>
  </si>
  <si>
    <t>9.470049260216323</t>
  </si>
  <si>
    <t>Ellerweg 6</t>
  </si>
  <si>
    <t>Ferdlsturz</t>
  </si>
  <si>
    <t>Ferdlsturz 5</t>
  </si>
  <si>
    <t>Flattbergstraße</t>
  </si>
  <si>
    <t>50.18887093623867</t>
  </si>
  <si>
    <t>9.476766801997</t>
  </si>
  <si>
    <t>Flattbergstraße 6</t>
  </si>
  <si>
    <t>Frankfurter Straße</t>
  </si>
  <si>
    <t>50.19563866586565</t>
  </si>
  <si>
    <t>9.472875234323348</t>
  </si>
  <si>
    <t>Frankfurter Straße 15</t>
  </si>
  <si>
    <t>Heimbuchenstraße</t>
  </si>
  <si>
    <t>50.19499515345328</t>
  </si>
  <si>
    <t>9.474210052921048</t>
  </si>
  <si>
    <t>Heimbuchenstraße 4</t>
  </si>
  <si>
    <t>Herrnfeldstraße</t>
  </si>
  <si>
    <t>50.19692709226025</t>
  </si>
  <si>
    <t>9.473746546901651</t>
  </si>
  <si>
    <t>Herrnfeldstraße 17</t>
  </si>
  <si>
    <t>Lohrer Straße</t>
  </si>
  <si>
    <t>50.18842794716689</t>
  </si>
  <si>
    <t>9.473052580538736</t>
  </si>
  <si>
    <t>Lohrer Straße 20</t>
  </si>
  <si>
    <t>Martinusstraße</t>
  </si>
  <si>
    <t>50.19186480033287</t>
  </si>
  <si>
    <t>9.472493282685706</t>
  </si>
  <si>
    <t>Martinusstraße 7</t>
  </si>
  <si>
    <t>Mittelstraße</t>
  </si>
  <si>
    <t>50.191139387191065</t>
  </si>
  <si>
    <t>9.473621796798858</t>
  </si>
  <si>
    <t>Mittelstraße 9</t>
  </si>
  <si>
    <t>Orber Gasse</t>
  </si>
  <si>
    <t>50.192085211732255</t>
  </si>
  <si>
    <t>9.46953047682783</t>
  </si>
  <si>
    <t>Orber Gasse 14</t>
  </si>
  <si>
    <t>Rabenbergstraße</t>
  </si>
  <si>
    <t>50.188219404074445</t>
  </si>
  <si>
    <t>9.470685169857292</t>
  </si>
  <si>
    <t>Rabenbergstraße 14</t>
  </si>
  <si>
    <t>Schulstraße</t>
  </si>
  <si>
    <t>50.192706882515346</t>
  </si>
  <si>
    <t>9.469971034516192</t>
  </si>
  <si>
    <t>Schulstraße 16</t>
  </si>
  <si>
    <t>Waldstraße</t>
  </si>
  <si>
    <t>50.18705761023053</t>
  </si>
  <si>
    <t>9.469852013293963</t>
  </si>
  <si>
    <t>Waldstraße 10</t>
  </si>
  <si>
    <t>Zöllersberg</t>
  </si>
  <si>
    <t>50.19049948287583</t>
  </si>
  <si>
    <t>9.473937868072756</t>
  </si>
  <si>
    <t>Zöllersberg 5</t>
  </si>
  <si>
    <t>Straßen Pfaffenhausen</t>
  </si>
  <si>
    <t>Altfeldstraße</t>
  </si>
  <si>
    <t>Am Hohen Kreuz</t>
  </si>
  <si>
    <t>Auratalstraße</t>
  </si>
  <si>
    <t>Austraße</t>
  </si>
  <si>
    <t>Bergstraße</t>
  </si>
  <si>
    <t>Friedhofstraße</t>
  </si>
  <si>
    <t>Handtalstraße</t>
  </si>
  <si>
    <t>Heinbergweg</t>
  </si>
  <si>
    <t>Himmelspforte</t>
  </si>
  <si>
    <t>Im Brühl</t>
  </si>
  <si>
    <t>Jossastraße</t>
  </si>
  <si>
    <t>Kalbachstraße</t>
  </si>
  <si>
    <t>Königsbergstraße</t>
  </si>
  <si>
    <t>Kreuzfeldstraße</t>
  </si>
  <si>
    <t>Lettgenbrunner Straße</t>
  </si>
  <si>
    <t>Lohrhaupter Straße</t>
  </si>
  <si>
    <t>Mühlstraße</t>
  </si>
  <si>
    <t>Orber Straße</t>
  </si>
  <si>
    <t>Schwarzegrundstraße</t>
  </si>
  <si>
    <t>Spanröse</t>
  </si>
  <si>
    <t>Vorher: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</si>
</sst>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charset val="1"/>
    </font>
    <font>
      <b/>
      <sz val="16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theme="9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" fontId="0" fillId="0" borderId="0" xfId="0" applyNumberFormat="1"/>
    <xf numFmtId="0" fontId="3" fillId="2" borderId="0" xfId="0" applyFont="1" applyFill="1"/>
    <xf numFmtId="164" fontId="0" fillId="0" borderId="0" xfId="0" applyNumberFormat="1"/>
    <xf numFmtId="1" fontId="0" fillId="2" borderId="0" xfId="0" applyNumberFormat="1" applyFill="1"/>
    <xf numFmtId="0" fontId="0" fillId="0" borderId="0" xfId="0" applyFill="1"/>
    <xf numFmtId="0" fontId="0" fillId="4" borderId="0" xfId="0" applyFill="1"/>
    <xf numFmtId="164" fontId="0" fillId="4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29"/>
  <sheetViews>
    <sheetView tabSelected="1" topLeftCell="A18" zoomScale="60" zoomScaleNormal="60" workbookViewId="0">
      <selection activeCell="E24" sqref="E24"/>
    </sheetView>
  </sheetViews>
  <sheetFormatPr baseColWidth="10" defaultColWidth="10.5" defaultRowHeight="16" x14ac:dyDescent="0.2"/>
  <cols>
    <col min="2" max="2" width="19.1640625" customWidth="1"/>
    <col min="5" max="5" width="21.33203125" customWidth="1"/>
    <col min="6" max="6" width="18.5" customWidth="1"/>
  </cols>
  <sheetData>
    <row r="3" spans="2:9" ht="21" x14ac:dyDescent="0.25">
      <c r="B3" s="1" t="s">
        <v>0</v>
      </c>
    </row>
    <row r="6" spans="2:9" x14ac:dyDescent="0.2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</row>
    <row r="7" spans="2:9" x14ac:dyDescent="0.2">
      <c r="B7" s="3" t="s">
        <v>7</v>
      </c>
      <c r="C7" s="3"/>
      <c r="D7" s="3"/>
      <c r="E7" s="3">
        <v>17</v>
      </c>
      <c r="F7" s="3">
        <v>7</v>
      </c>
      <c r="G7" s="4">
        <f t="shared" ref="G7:G25" si="0">F7/E7*100</f>
        <v>41.17647058823529</v>
      </c>
    </row>
    <row r="8" spans="2:9" x14ac:dyDescent="0.2">
      <c r="B8" s="3" t="s">
        <v>8</v>
      </c>
      <c r="C8" s="3"/>
      <c r="D8" s="3"/>
      <c r="E8" s="3">
        <v>1</v>
      </c>
      <c r="F8" s="3">
        <v>1</v>
      </c>
      <c r="G8" s="4">
        <f t="shared" si="0"/>
        <v>100</v>
      </c>
    </row>
    <row r="9" spans="2:9" x14ac:dyDescent="0.2">
      <c r="B9" s="3" t="s">
        <v>9</v>
      </c>
      <c r="C9" s="3"/>
      <c r="D9" s="3"/>
      <c r="E9" s="3">
        <v>12</v>
      </c>
      <c r="F9" s="3">
        <v>3</v>
      </c>
      <c r="G9" s="4">
        <f t="shared" si="0"/>
        <v>25</v>
      </c>
    </row>
    <row r="10" spans="2:9" x14ac:dyDescent="0.2">
      <c r="B10" s="3" t="s">
        <v>10</v>
      </c>
      <c r="C10" s="3"/>
      <c r="D10" s="3"/>
      <c r="E10" s="3">
        <v>24</v>
      </c>
      <c r="F10" s="3">
        <v>24</v>
      </c>
      <c r="G10" s="4">
        <f t="shared" si="0"/>
        <v>100</v>
      </c>
    </row>
    <row r="11" spans="2:9" x14ac:dyDescent="0.2">
      <c r="B11" s="3" t="s">
        <v>11</v>
      </c>
      <c r="C11" s="3"/>
      <c r="D11" s="3"/>
      <c r="E11" s="3">
        <v>11</v>
      </c>
      <c r="F11" s="3">
        <v>11</v>
      </c>
      <c r="G11" s="4">
        <f t="shared" si="0"/>
        <v>100</v>
      </c>
    </row>
    <row r="12" spans="2:9" x14ac:dyDescent="0.2">
      <c r="B12" s="3" t="s">
        <v>12</v>
      </c>
      <c r="C12" s="3"/>
      <c r="D12" s="3"/>
      <c r="E12" s="3">
        <v>14</v>
      </c>
      <c r="F12" s="3">
        <v>13</v>
      </c>
      <c r="G12" s="4">
        <f t="shared" si="0"/>
        <v>92.857142857142861</v>
      </c>
    </row>
    <row r="13" spans="2:9" x14ac:dyDescent="0.2">
      <c r="B13" s="3" t="s">
        <v>13</v>
      </c>
      <c r="C13" s="3"/>
      <c r="D13" s="3"/>
      <c r="E13" s="3">
        <v>8</v>
      </c>
      <c r="F13" s="3">
        <v>5</v>
      </c>
      <c r="G13" s="4">
        <f t="shared" si="0"/>
        <v>62.5</v>
      </c>
    </row>
    <row r="14" spans="2:9" x14ac:dyDescent="0.2">
      <c r="B14" s="3" t="s">
        <v>14</v>
      </c>
      <c r="C14" s="3"/>
      <c r="D14" s="3"/>
      <c r="E14" s="3">
        <v>13</v>
      </c>
      <c r="F14" s="3">
        <v>6</v>
      </c>
      <c r="G14" s="4">
        <f t="shared" si="0"/>
        <v>46.153846153846153</v>
      </c>
    </row>
    <row r="15" spans="2:9" x14ac:dyDescent="0.2">
      <c r="B15" s="3" t="s">
        <v>15</v>
      </c>
      <c r="C15" s="3"/>
      <c r="D15" s="3"/>
      <c r="E15" s="3">
        <v>7</v>
      </c>
      <c r="F15" s="3">
        <v>4</v>
      </c>
      <c r="G15" s="4">
        <f t="shared" si="0"/>
        <v>57.142857142857139</v>
      </c>
    </row>
    <row r="16" spans="2:9" x14ac:dyDescent="0.2">
      <c r="B16" s="5" t="s">
        <v>16</v>
      </c>
      <c r="C16" s="5"/>
      <c r="D16" s="5"/>
      <c r="E16" s="5">
        <v>1</v>
      </c>
      <c r="F16" s="5">
        <v>0</v>
      </c>
      <c r="G16" s="6">
        <f t="shared" si="0"/>
        <v>0</v>
      </c>
      <c r="I16" t="s">
        <v>17</v>
      </c>
    </row>
    <row r="17" spans="2:12" x14ac:dyDescent="0.2">
      <c r="B17" s="3" t="s">
        <v>18</v>
      </c>
      <c r="C17" s="3"/>
      <c r="D17" s="3"/>
      <c r="E17" s="3">
        <v>14</v>
      </c>
      <c r="F17" s="3">
        <v>8</v>
      </c>
      <c r="G17" s="4">
        <f t="shared" si="0"/>
        <v>57.142857142857139</v>
      </c>
    </row>
    <row r="18" spans="2:12" x14ac:dyDescent="0.2">
      <c r="B18" s="5" t="s">
        <v>19</v>
      </c>
      <c r="C18" s="5"/>
      <c r="D18" s="5"/>
      <c r="E18" s="5">
        <v>1</v>
      </c>
      <c r="F18" s="5">
        <v>0</v>
      </c>
      <c r="G18" s="6">
        <f t="shared" si="0"/>
        <v>0</v>
      </c>
      <c r="I18" t="s">
        <v>17</v>
      </c>
    </row>
    <row r="19" spans="2:12" x14ac:dyDescent="0.2">
      <c r="B19" s="3" t="s">
        <v>20</v>
      </c>
      <c r="C19" s="3"/>
      <c r="D19" s="3"/>
      <c r="E19" s="3">
        <v>15</v>
      </c>
      <c r="F19" s="3">
        <v>10</v>
      </c>
      <c r="G19" s="4">
        <f t="shared" si="0"/>
        <v>66.666666666666657</v>
      </c>
    </row>
    <row r="20" spans="2:12" x14ac:dyDescent="0.2">
      <c r="B20" s="3" t="s">
        <v>21</v>
      </c>
      <c r="C20" s="3"/>
      <c r="D20" s="3"/>
      <c r="E20" s="3">
        <v>1</v>
      </c>
      <c r="F20" s="3">
        <v>1</v>
      </c>
      <c r="G20" s="4">
        <f t="shared" si="0"/>
        <v>100</v>
      </c>
    </row>
    <row r="21" spans="2:12" x14ac:dyDescent="0.2">
      <c r="B21" s="3" t="s">
        <v>22</v>
      </c>
      <c r="C21" s="3"/>
      <c r="D21" s="3"/>
      <c r="E21" s="3">
        <v>4</v>
      </c>
      <c r="F21" s="3">
        <v>2</v>
      </c>
      <c r="G21" s="4">
        <f t="shared" si="0"/>
        <v>50</v>
      </c>
    </row>
    <row r="22" spans="2:12" x14ac:dyDescent="0.2">
      <c r="B22" s="3" t="s">
        <v>23</v>
      </c>
      <c r="C22" s="3"/>
      <c r="D22" s="3"/>
      <c r="E22" s="3">
        <v>9</v>
      </c>
      <c r="F22" s="3">
        <v>5</v>
      </c>
      <c r="G22" s="4">
        <f t="shared" si="0"/>
        <v>55.555555555555557</v>
      </c>
    </row>
    <row r="23" spans="2:12" x14ac:dyDescent="0.2">
      <c r="B23" s="3" t="s">
        <v>24</v>
      </c>
      <c r="C23" s="3"/>
      <c r="D23" s="3"/>
      <c r="E23" s="3">
        <v>61</v>
      </c>
      <c r="F23" s="3">
        <v>28</v>
      </c>
      <c r="G23" s="4">
        <f t="shared" si="0"/>
        <v>45.901639344262293</v>
      </c>
    </row>
    <row r="24" spans="2:12" x14ac:dyDescent="0.2">
      <c r="B24" s="3" t="s">
        <v>25</v>
      </c>
      <c r="C24" s="3"/>
      <c r="D24" s="3"/>
      <c r="E24" s="3">
        <v>30</v>
      </c>
      <c r="F24" s="3">
        <v>12</v>
      </c>
      <c r="G24" s="4">
        <f t="shared" si="0"/>
        <v>40</v>
      </c>
    </row>
    <row r="25" spans="2:12" x14ac:dyDescent="0.2">
      <c r="B25" s="12" t="s">
        <v>26</v>
      </c>
      <c r="C25" s="12"/>
      <c r="D25" s="12"/>
      <c r="E25" s="12">
        <v>4</v>
      </c>
      <c r="F25" s="12">
        <v>0</v>
      </c>
      <c r="G25" s="13">
        <f t="shared" si="0"/>
        <v>0</v>
      </c>
      <c r="H25" s="11"/>
      <c r="I25" s="11"/>
      <c r="J25" s="11"/>
      <c r="K25" s="11"/>
      <c r="L25" s="11"/>
    </row>
    <row r="27" spans="2:12" x14ac:dyDescent="0.2">
      <c r="E27">
        <f>SUM(E7:E25)</f>
        <v>247</v>
      </c>
      <c r="F27">
        <f>SUM(F7:F25)</f>
        <v>140</v>
      </c>
      <c r="G27" s="7">
        <f>F27/E27*100</f>
        <v>56.680161943319838</v>
      </c>
    </row>
    <row r="29" spans="2:12" x14ac:dyDescent="0.2">
      <c r="D29" t="s">
        <v>27</v>
      </c>
      <c r="E29">
        <v>237</v>
      </c>
      <c r="F29">
        <v>104</v>
      </c>
      <c r="G29">
        <v>44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33"/>
  <sheetViews>
    <sheetView topLeftCell="A4" zoomScale="60" zoomScaleNormal="60" workbookViewId="0">
      <selection activeCell="D29" sqref="D29"/>
    </sheetView>
  </sheetViews>
  <sheetFormatPr baseColWidth="10" defaultColWidth="10.5" defaultRowHeight="16" x14ac:dyDescent="0.2"/>
  <cols>
    <col min="2" max="2" width="21.6640625" customWidth="1"/>
    <col min="3" max="4" width="19.1640625" customWidth="1"/>
    <col min="5" max="5" width="22.6640625" customWidth="1"/>
    <col min="6" max="6" width="17.6640625" customWidth="1"/>
  </cols>
  <sheetData>
    <row r="3" spans="2:8" ht="21" x14ac:dyDescent="0.25">
      <c r="B3" s="1" t="s">
        <v>28</v>
      </c>
    </row>
    <row r="6" spans="2:8" x14ac:dyDescent="0.2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t="s">
        <v>29</v>
      </c>
    </row>
    <row r="7" spans="2:8" x14ac:dyDescent="0.2">
      <c r="B7" s="3" t="s">
        <v>30</v>
      </c>
      <c r="C7" s="3" t="s">
        <v>31</v>
      </c>
      <c r="D7" s="3" t="s">
        <v>32</v>
      </c>
      <c r="E7" s="3">
        <v>7</v>
      </c>
      <c r="F7" s="3">
        <v>6</v>
      </c>
      <c r="G7" s="4">
        <f t="shared" ref="G7:G29" si="0">F7/E7*100</f>
        <v>85.714285714285708</v>
      </c>
      <c r="H7" t="s">
        <v>33</v>
      </c>
    </row>
    <row r="8" spans="2:8" x14ac:dyDescent="0.2">
      <c r="B8" s="3" t="s">
        <v>34</v>
      </c>
      <c r="C8" s="3" t="s">
        <v>35</v>
      </c>
      <c r="D8" s="8" t="s">
        <v>36</v>
      </c>
      <c r="E8" s="3">
        <v>8</v>
      </c>
      <c r="F8" s="3">
        <v>8</v>
      </c>
      <c r="G8" s="4">
        <f t="shared" si="0"/>
        <v>100</v>
      </c>
      <c r="H8" t="s">
        <v>37</v>
      </c>
    </row>
    <row r="9" spans="2:8" x14ac:dyDescent="0.2">
      <c r="B9" s="3" t="s">
        <v>38</v>
      </c>
      <c r="C9" s="3" t="s">
        <v>39</v>
      </c>
      <c r="D9" s="8" t="s">
        <v>40</v>
      </c>
      <c r="E9" s="3">
        <v>9</v>
      </c>
      <c r="F9" s="3">
        <v>6</v>
      </c>
      <c r="G9" s="4">
        <f t="shared" si="0"/>
        <v>66.666666666666657</v>
      </c>
      <c r="H9" t="s">
        <v>41</v>
      </c>
    </row>
    <row r="10" spans="2:8" x14ac:dyDescent="0.2">
      <c r="B10" s="3" t="s">
        <v>42</v>
      </c>
      <c r="C10" s="3" t="s">
        <v>43</v>
      </c>
      <c r="D10" s="8" t="s">
        <v>44</v>
      </c>
      <c r="E10" s="3">
        <v>12</v>
      </c>
      <c r="F10" s="3">
        <v>7</v>
      </c>
      <c r="G10" s="4">
        <f t="shared" si="0"/>
        <v>58.333333333333336</v>
      </c>
      <c r="H10" t="s">
        <v>45</v>
      </c>
    </row>
    <row r="11" spans="2:8" x14ac:dyDescent="0.2">
      <c r="B11" s="3" t="s">
        <v>46</v>
      </c>
      <c r="C11" s="3" t="s">
        <v>47</v>
      </c>
      <c r="D11" s="8" t="s">
        <v>48</v>
      </c>
      <c r="E11" s="3">
        <v>17</v>
      </c>
      <c r="F11" s="3">
        <v>8</v>
      </c>
      <c r="G11" s="4">
        <f t="shared" si="0"/>
        <v>47.058823529411761</v>
      </c>
      <c r="H11" t="s">
        <v>49</v>
      </c>
    </row>
    <row r="12" spans="2:8" x14ac:dyDescent="0.2">
      <c r="B12" s="3" t="s">
        <v>50</v>
      </c>
      <c r="C12" s="3" t="s">
        <v>51</v>
      </c>
      <c r="D12" s="8" t="s">
        <v>52</v>
      </c>
      <c r="E12" s="3">
        <v>22</v>
      </c>
      <c r="F12" s="3">
        <v>13</v>
      </c>
      <c r="G12" s="4">
        <f t="shared" si="0"/>
        <v>59.090909090909093</v>
      </c>
      <c r="H12" t="s">
        <v>53</v>
      </c>
    </row>
    <row r="13" spans="2:8" x14ac:dyDescent="0.2">
      <c r="B13" s="3" t="s">
        <v>54</v>
      </c>
      <c r="C13" s="3" t="s">
        <v>55</v>
      </c>
      <c r="D13" s="8" t="s">
        <v>56</v>
      </c>
      <c r="E13" s="3">
        <v>29</v>
      </c>
      <c r="F13" s="3">
        <v>13</v>
      </c>
      <c r="G13" s="4">
        <f t="shared" si="0"/>
        <v>44.827586206896555</v>
      </c>
      <c r="H13" t="s">
        <v>57</v>
      </c>
    </row>
    <row r="14" spans="2:8" x14ac:dyDescent="0.2">
      <c r="B14" s="3" t="s">
        <v>58</v>
      </c>
      <c r="C14" s="3" t="s">
        <v>59</v>
      </c>
      <c r="D14" s="8" t="s">
        <v>60</v>
      </c>
      <c r="E14" s="3">
        <v>26</v>
      </c>
      <c r="F14" s="3">
        <v>18</v>
      </c>
      <c r="G14" s="4">
        <f t="shared" si="0"/>
        <v>69.230769230769226</v>
      </c>
      <c r="H14" t="s">
        <v>61</v>
      </c>
    </row>
    <row r="15" spans="2:8" x14ac:dyDescent="0.2">
      <c r="B15" s="3" t="s">
        <v>62</v>
      </c>
      <c r="C15" s="3" t="s">
        <v>63</v>
      </c>
      <c r="D15" s="8" t="s">
        <v>64</v>
      </c>
      <c r="E15" s="3">
        <v>3</v>
      </c>
      <c r="F15" s="3">
        <v>2</v>
      </c>
      <c r="G15" s="4">
        <f t="shared" si="0"/>
        <v>66.666666666666657</v>
      </c>
      <c r="H15" t="s">
        <v>65</v>
      </c>
    </row>
    <row r="16" spans="2:8" x14ac:dyDescent="0.2">
      <c r="B16" s="3" t="s">
        <v>66</v>
      </c>
      <c r="C16" s="3" t="s">
        <v>67</v>
      </c>
      <c r="D16" s="8" t="s">
        <v>68</v>
      </c>
      <c r="E16" s="3">
        <v>14</v>
      </c>
      <c r="F16" s="3">
        <v>9</v>
      </c>
      <c r="G16" s="4">
        <f t="shared" si="0"/>
        <v>64.285714285714292</v>
      </c>
      <c r="H16" t="s">
        <v>69</v>
      </c>
    </row>
    <row r="17" spans="2:8" x14ac:dyDescent="0.2">
      <c r="B17" s="3" t="s">
        <v>70</v>
      </c>
      <c r="C17" s="3"/>
      <c r="D17" s="3"/>
      <c r="E17" s="3">
        <v>1</v>
      </c>
      <c r="F17" s="3">
        <v>0</v>
      </c>
      <c r="G17" s="4">
        <f t="shared" si="0"/>
        <v>0</v>
      </c>
      <c r="H17" t="s">
        <v>71</v>
      </c>
    </row>
    <row r="18" spans="2:8" x14ac:dyDescent="0.2">
      <c r="B18" s="3" t="s">
        <v>72</v>
      </c>
      <c r="C18" s="3" t="s">
        <v>73</v>
      </c>
      <c r="D18" s="8" t="s">
        <v>74</v>
      </c>
      <c r="E18" s="3">
        <v>10</v>
      </c>
      <c r="F18" s="3">
        <v>7</v>
      </c>
      <c r="G18" s="4">
        <f t="shared" si="0"/>
        <v>70</v>
      </c>
      <c r="H18" t="s">
        <v>75</v>
      </c>
    </row>
    <row r="19" spans="2:8" x14ac:dyDescent="0.2">
      <c r="B19" s="3" t="s">
        <v>76</v>
      </c>
      <c r="C19" s="3" t="s">
        <v>77</v>
      </c>
      <c r="D19" s="8" t="s">
        <v>78</v>
      </c>
      <c r="E19" s="3">
        <v>33</v>
      </c>
      <c r="F19" s="3">
        <v>15</v>
      </c>
      <c r="G19" s="4">
        <f t="shared" si="0"/>
        <v>45.454545454545453</v>
      </c>
      <c r="H19" t="s">
        <v>79</v>
      </c>
    </row>
    <row r="20" spans="2:8" x14ac:dyDescent="0.2">
      <c r="B20" s="3" t="s">
        <v>80</v>
      </c>
      <c r="C20" s="3" t="s">
        <v>81</v>
      </c>
      <c r="D20" s="8" t="s">
        <v>82</v>
      </c>
      <c r="E20" s="3">
        <v>5</v>
      </c>
      <c r="F20" s="3">
        <v>2</v>
      </c>
      <c r="G20" s="4">
        <f t="shared" si="0"/>
        <v>40</v>
      </c>
      <c r="H20" t="s">
        <v>83</v>
      </c>
    </row>
    <row r="21" spans="2:8" x14ac:dyDescent="0.2">
      <c r="B21" s="3" t="s">
        <v>84</v>
      </c>
      <c r="C21" s="3" t="s">
        <v>85</v>
      </c>
      <c r="D21" s="8" t="s">
        <v>86</v>
      </c>
      <c r="E21" s="3">
        <v>31</v>
      </c>
      <c r="F21" s="3">
        <v>18</v>
      </c>
      <c r="G21" s="4">
        <f t="shared" si="0"/>
        <v>58.064516129032263</v>
      </c>
      <c r="H21" t="s">
        <v>87</v>
      </c>
    </row>
    <row r="22" spans="2:8" x14ac:dyDescent="0.2">
      <c r="B22" s="3" t="s">
        <v>88</v>
      </c>
      <c r="C22" s="3" t="s">
        <v>89</v>
      </c>
      <c r="D22" s="8" t="s">
        <v>90</v>
      </c>
      <c r="E22" s="3">
        <v>40</v>
      </c>
      <c r="F22" s="3">
        <v>22</v>
      </c>
      <c r="G22" s="4">
        <f t="shared" si="0"/>
        <v>55.000000000000007</v>
      </c>
      <c r="H22" t="s">
        <v>91</v>
      </c>
    </row>
    <row r="23" spans="2:8" x14ac:dyDescent="0.2">
      <c r="B23" s="3" t="s">
        <v>92</v>
      </c>
      <c r="C23" s="3" t="s">
        <v>93</v>
      </c>
      <c r="D23" s="8" t="s">
        <v>94</v>
      </c>
      <c r="E23" s="3">
        <v>11</v>
      </c>
      <c r="F23" s="3">
        <v>8</v>
      </c>
      <c r="G23" s="4">
        <f t="shared" si="0"/>
        <v>72.727272727272734</v>
      </c>
      <c r="H23" t="s">
        <v>95</v>
      </c>
    </row>
    <row r="24" spans="2:8" x14ac:dyDescent="0.2">
      <c r="B24" s="3" t="s">
        <v>96</v>
      </c>
      <c r="C24" s="3" t="s">
        <v>97</v>
      </c>
      <c r="D24" s="8" t="s">
        <v>98</v>
      </c>
      <c r="E24" s="3">
        <v>22</v>
      </c>
      <c r="F24" s="3">
        <v>14</v>
      </c>
      <c r="G24" s="4">
        <f t="shared" si="0"/>
        <v>63.636363636363633</v>
      </c>
      <c r="H24" t="s">
        <v>99</v>
      </c>
    </row>
    <row r="25" spans="2:8" x14ac:dyDescent="0.2">
      <c r="B25" s="3" t="s">
        <v>100</v>
      </c>
      <c r="C25" s="3" t="s">
        <v>101</v>
      </c>
      <c r="D25" s="8" t="s">
        <v>102</v>
      </c>
      <c r="E25" s="3">
        <v>24</v>
      </c>
      <c r="F25" s="3">
        <v>10</v>
      </c>
      <c r="G25" s="4">
        <f t="shared" si="0"/>
        <v>41.666666666666671</v>
      </c>
      <c r="H25" t="s">
        <v>103</v>
      </c>
    </row>
    <row r="26" spans="2:8" x14ac:dyDescent="0.2">
      <c r="B26" s="3" t="s">
        <v>104</v>
      </c>
      <c r="C26" s="3" t="s">
        <v>105</v>
      </c>
      <c r="D26" s="8" t="s">
        <v>106</v>
      </c>
      <c r="E26" s="3">
        <v>22</v>
      </c>
      <c r="F26" s="3">
        <v>14</v>
      </c>
      <c r="G26" s="4">
        <f t="shared" si="0"/>
        <v>63.636363636363633</v>
      </c>
      <c r="H26" t="s">
        <v>107</v>
      </c>
    </row>
    <row r="27" spans="2:8" x14ac:dyDescent="0.2">
      <c r="B27" s="3" t="s">
        <v>108</v>
      </c>
      <c r="C27" s="3" t="s">
        <v>109</v>
      </c>
      <c r="D27" s="8" t="s">
        <v>110</v>
      </c>
      <c r="E27" s="3">
        <v>31</v>
      </c>
      <c r="F27" s="3">
        <v>17</v>
      </c>
      <c r="G27" s="4">
        <f t="shared" si="0"/>
        <v>54.838709677419352</v>
      </c>
      <c r="H27" t="s">
        <v>111</v>
      </c>
    </row>
    <row r="28" spans="2:8" x14ac:dyDescent="0.2">
      <c r="B28" s="3" t="s">
        <v>112</v>
      </c>
      <c r="C28" s="3" t="s">
        <v>113</v>
      </c>
      <c r="D28" s="8" t="s">
        <v>114</v>
      </c>
      <c r="E28" s="3">
        <v>19</v>
      </c>
      <c r="F28" s="3">
        <v>8</v>
      </c>
      <c r="G28" s="4">
        <f t="shared" si="0"/>
        <v>42.105263157894733</v>
      </c>
      <c r="H28" t="s">
        <v>115</v>
      </c>
    </row>
    <row r="29" spans="2:8" x14ac:dyDescent="0.2">
      <c r="B29" s="3" t="s">
        <v>116</v>
      </c>
      <c r="C29" s="3" t="s">
        <v>117</v>
      </c>
      <c r="D29" s="8" t="s">
        <v>118</v>
      </c>
      <c r="E29" s="3">
        <v>8</v>
      </c>
      <c r="F29" s="3">
        <v>6</v>
      </c>
      <c r="G29" s="4">
        <f t="shared" si="0"/>
        <v>75</v>
      </c>
      <c r="H29" t="s">
        <v>119</v>
      </c>
    </row>
    <row r="31" spans="2:8" x14ac:dyDescent="0.2">
      <c r="E31">
        <f>SUM(E7:E29)</f>
        <v>404</v>
      </c>
      <c r="F31">
        <f>SUM(F7:F29)</f>
        <v>231</v>
      </c>
      <c r="G31" s="9">
        <f>F31/E31*100</f>
        <v>57.178217821782177</v>
      </c>
    </row>
    <row r="33" spans="4:7" x14ac:dyDescent="0.2">
      <c r="D33" t="s">
        <v>27</v>
      </c>
      <c r="E33">
        <v>413</v>
      </c>
      <c r="F33">
        <v>233</v>
      </c>
      <c r="G33">
        <v>56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30"/>
  <sheetViews>
    <sheetView topLeftCell="A4" zoomScale="60" zoomScaleNormal="60" workbookViewId="0">
      <selection activeCell="D32" sqref="D32"/>
    </sheetView>
  </sheetViews>
  <sheetFormatPr baseColWidth="10" defaultColWidth="10.5" defaultRowHeight="16" x14ac:dyDescent="0.2"/>
  <cols>
    <col min="1" max="1" width="18.5" customWidth="1"/>
    <col min="2" max="2" width="21.6640625" customWidth="1"/>
    <col min="3" max="4" width="19.1640625" customWidth="1"/>
    <col min="5" max="5" width="22.6640625" hidden="1" customWidth="1"/>
    <col min="6" max="6" width="17.6640625" hidden="1" customWidth="1"/>
    <col min="16384" max="16384" width="10.5" customWidth="1"/>
  </cols>
  <sheetData>
    <row r="3" spans="1:7" ht="21" x14ac:dyDescent="0.25">
      <c r="B3" s="1" t="s">
        <v>28</v>
      </c>
    </row>
    <row r="4" spans="1:7" x14ac:dyDescent="0.2">
      <c r="A4" s="3" t="s">
        <v>30</v>
      </c>
      <c r="B4" s="3" t="s">
        <v>31</v>
      </c>
      <c r="C4" s="3" t="s">
        <v>32</v>
      </c>
      <c r="D4" s="3">
        <v>7</v>
      </c>
      <c r="E4" s="3">
        <v>6</v>
      </c>
      <c r="F4" s="4">
        <f t="shared" ref="F4:F25" si="0">E4/D4*100</f>
        <v>85.714285714285708</v>
      </c>
    </row>
    <row r="5" spans="1:7" x14ac:dyDescent="0.2">
      <c r="A5" s="3" t="s">
        <v>34</v>
      </c>
      <c r="B5" s="3" t="s">
        <v>35</v>
      </c>
      <c r="C5" s="8" t="s">
        <v>36</v>
      </c>
      <c r="D5" s="3">
        <v>8</v>
      </c>
      <c r="E5" s="3">
        <v>8</v>
      </c>
      <c r="F5" s="4">
        <f t="shared" si="0"/>
        <v>100</v>
      </c>
    </row>
    <row r="6" spans="1:7" x14ac:dyDescent="0.2">
      <c r="A6" s="3" t="s">
        <v>38</v>
      </c>
      <c r="B6" s="3" t="s">
        <v>39</v>
      </c>
      <c r="C6" s="8" t="s">
        <v>40</v>
      </c>
      <c r="D6" s="3">
        <v>9</v>
      </c>
      <c r="E6" s="3">
        <v>6</v>
      </c>
      <c r="F6" s="4">
        <f t="shared" si="0"/>
        <v>66.666666666666657</v>
      </c>
      <c r="G6" s="2"/>
    </row>
    <row r="7" spans="1:7" x14ac:dyDescent="0.2">
      <c r="A7" s="3" t="s">
        <v>42</v>
      </c>
      <c r="B7" s="3" t="s">
        <v>43</v>
      </c>
      <c r="C7" s="8" t="s">
        <v>44</v>
      </c>
      <c r="D7" s="3">
        <v>12</v>
      </c>
      <c r="E7" s="3">
        <v>7</v>
      </c>
      <c r="F7" s="4">
        <f t="shared" si="0"/>
        <v>58.333333333333336</v>
      </c>
    </row>
    <row r="8" spans="1:7" x14ac:dyDescent="0.2">
      <c r="A8" s="3" t="s">
        <v>46</v>
      </c>
      <c r="B8" s="3" t="s">
        <v>47</v>
      </c>
      <c r="C8" s="8" t="s">
        <v>48</v>
      </c>
      <c r="D8" s="3">
        <v>17</v>
      </c>
      <c r="E8" s="3">
        <v>8</v>
      </c>
      <c r="F8" s="4">
        <f t="shared" si="0"/>
        <v>47.058823529411761</v>
      </c>
    </row>
    <row r="9" spans="1:7" x14ac:dyDescent="0.2">
      <c r="A9" s="3" t="s">
        <v>50</v>
      </c>
      <c r="B9" s="3" t="s">
        <v>51</v>
      </c>
      <c r="C9" s="8" t="s">
        <v>52</v>
      </c>
      <c r="D9" s="3">
        <v>22</v>
      </c>
      <c r="E9" s="3">
        <v>13</v>
      </c>
      <c r="F9" s="4">
        <f t="shared" si="0"/>
        <v>59.090909090909093</v>
      </c>
    </row>
    <row r="10" spans="1:7" x14ac:dyDescent="0.2">
      <c r="A10" s="3" t="s">
        <v>54</v>
      </c>
      <c r="B10" s="3" t="s">
        <v>55</v>
      </c>
      <c r="C10" s="8" t="s">
        <v>56</v>
      </c>
      <c r="D10" s="3">
        <v>29</v>
      </c>
      <c r="E10" s="3">
        <v>13</v>
      </c>
      <c r="F10" s="4">
        <f t="shared" si="0"/>
        <v>44.827586206896555</v>
      </c>
    </row>
    <row r="11" spans="1:7" x14ac:dyDescent="0.2">
      <c r="A11" s="3" t="s">
        <v>58</v>
      </c>
      <c r="B11" s="3" t="s">
        <v>59</v>
      </c>
      <c r="C11" s="8" t="s">
        <v>60</v>
      </c>
      <c r="D11" s="3">
        <v>26</v>
      </c>
      <c r="E11" s="3">
        <v>18</v>
      </c>
      <c r="F11" s="4">
        <f t="shared" si="0"/>
        <v>69.230769230769226</v>
      </c>
    </row>
    <row r="12" spans="1:7" x14ac:dyDescent="0.2">
      <c r="A12" s="3" t="s">
        <v>62</v>
      </c>
      <c r="B12" s="3" t="s">
        <v>63</v>
      </c>
      <c r="C12" s="8" t="s">
        <v>64</v>
      </c>
      <c r="D12" s="3">
        <v>3</v>
      </c>
      <c r="E12" s="3">
        <v>2</v>
      </c>
      <c r="F12" s="4">
        <f t="shared" si="0"/>
        <v>66.666666666666657</v>
      </c>
    </row>
    <row r="13" spans="1:7" x14ac:dyDescent="0.2">
      <c r="A13" s="3" t="s">
        <v>66</v>
      </c>
      <c r="B13" s="3" t="s">
        <v>67</v>
      </c>
      <c r="C13" s="8" t="s">
        <v>68</v>
      </c>
      <c r="D13" s="3">
        <v>14</v>
      </c>
      <c r="E13" s="3">
        <v>9</v>
      </c>
      <c r="F13" s="4">
        <f t="shared" si="0"/>
        <v>64.285714285714292</v>
      </c>
    </row>
    <row r="14" spans="1:7" x14ac:dyDescent="0.2">
      <c r="A14" s="3" t="s">
        <v>72</v>
      </c>
      <c r="B14" s="3" t="s">
        <v>73</v>
      </c>
      <c r="C14" s="8" t="s">
        <v>74</v>
      </c>
      <c r="D14" s="3">
        <v>10</v>
      </c>
      <c r="E14" s="3">
        <v>7</v>
      </c>
      <c r="F14" s="4">
        <f t="shared" si="0"/>
        <v>70</v>
      </c>
    </row>
    <row r="15" spans="1:7" x14ac:dyDescent="0.2">
      <c r="A15" s="3" t="s">
        <v>76</v>
      </c>
      <c r="B15" s="3" t="s">
        <v>77</v>
      </c>
      <c r="C15" s="8" t="s">
        <v>78</v>
      </c>
      <c r="D15" s="3">
        <v>33</v>
      </c>
      <c r="E15" s="3">
        <v>15</v>
      </c>
      <c r="F15" s="4">
        <f t="shared" si="0"/>
        <v>45.454545454545453</v>
      </c>
    </row>
    <row r="16" spans="1:7" x14ac:dyDescent="0.2">
      <c r="A16" s="3" t="s">
        <v>80</v>
      </c>
      <c r="B16" s="3" t="s">
        <v>81</v>
      </c>
      <c r="C16" s="8" t="s">
        <v>82</v>
      </c>
      <c r="D16" s="3">
        <v>5</v>
      </c>
      <c r="E16" s="3">
        <v>2</v>
      </c>
      <c r="F16" s="4">
        <f t="shared" si="0"/>
        <v>40</v>
      </c>
    </row>
    <row r="17" spans="1:7" x14ac:dyDescent="0.2">
      <c r="A17" s="3" t="s">
        <v>84</v>
      </c>
      <c r="B17" s="3" t="s">
        <v>85</v>
      </c>
      <c r="C17" s="8" t="s">
        <v>86</v>
      </c>
      <c r="D17" s="3">
        <v>31</v>
      </c>
      <c r="E17" s="3">
        <v>18</v>
      </c>
      <c r="F17" s="4">
        <f t="shared" si="0"/>
        <v>58.064516129032263</v>
      </c>
    </row>
    <row r="18" spans="1:7" x14ac:dyDescent="0.2">
      <c r="A18" s="3" t="s">
        <v>88</v>
      </c>
      <c r="B18" s="3" t="s">
        <v>89</v>
      </c>
      <c r="C18" s="8" t="s">
        <v>90</v>
      </c>
      <c r="D18" s="3">
        <v>40</v>
      </c>
      <c r="E18" s="3">
        <v>22</v>
      </c>
      <c r="F18" s="4">
        <f t="shared" si="0"/>
        <v>55.000000000000007</v>
      </c>
    </row>
    <row r="19" spans="1:7" x14ac:dyDescent="0.2">
      <c r="A19" s="3" t="s">
        <v>92</v>
      </c>
      <c r="B19" s="3" t="s">
        <v>93</v>
      </c>
      <c r="C19" s="8" t="s">
        <v>94</v>
      </c>
      <c r="D19" s="3">
        <v>11</v>
      </c>
      <c r="E19" s="3">
        <v>8</v>
      </c>
      <c r="F19" s="4">
        <f t="shared" si="0"/>
        <v>72.727272727272734</v>
      </c>
    </row>
    <row r="20" spans="1:7" x14ac:dyDescent="0.2">
      <c r="A20" s="3" t="s">
        <v>96</v>
      </c>
      <c r="B20" s="3" t="s">
        <v>97</v>
      </c>
      <c r="C20" s="8" t="s">
        <v>98</v>
      </c>
      <c r="D20" s="3">
        <v>22</v>
      </c>
      <c r="E20" s="3">
        <v>14</v>
      </c>
      <c r="F20" s="4">
        <f t="shared" si="0"/>
        <v>63.636363636363633</v>
      </c>
    </row>
    <row r="21" spans="1:7" x14ac:dyDescent="0.2">
      <c r="A21" s="3" t="s">
        <v>100</v>
      </c>
      <c r="B21" s="3" t="s">
        <v>101</v>
      </c>
      <c r="C21" s="8" t="s">
        <v>102</v>
      </c>
      <c r="D21" s="3">
        <v>24</v>
      </c>
      <c r="E21" s="3">
        <v>10</v>
      </c>
      <c r="F21" s="4">
        <f t="shared" si="0"/>
        <v>41.666666666666671</v>
      </c>
    </row>
    <row r="22" spans="1:7" x14ac:dyDescent="0.2">
      <c r="A22" s="3" t="s">
        <v>104</v>
      </c>
      <c r="B22" s="3" t="s">
        <v>105</v>
      </c>
      <c r="C22" s="8" t="s">
        <v>106</v>
      </c>
      <c r="D22" s="3">
        <v>22</v>
      </c>
      <c r="E22" s="3">
        <v>14</v>
      </c>
      <c r="F22" s="4">
        <f t="shared" si="0"/>
        <v>63.636363636363633</v>
      </c>
    </row>
    <row r="23" spans="1:7" x14ac:dyDescent="0.2">
      <c r="A23" s="3" t="s">
        <v>108</v>
      </c>
      <c r="B23" s="3" t="s">
        <v>109</v>
      </c>
      <c r="C23" s="8" t="s">
        <v>110</v>
      </c>
      <c r="D23" s="3">
        <v>31</v>
      </c>
      <c r="E23" s="3">
        <v>17</v>
      </c>
      <c r="F23" s="4">
        <f t="shared" si="0"/>
        <v>54.838709677419352</v>
      </c>
    </row>
    <row r="24" spans="1:7" x14ac:dyDescent="0.2">
      <c r="A24" s="3" t="s">
        <v>112</v>
      </c>
      <c r="B24" s="3" t="s">
        <v>113</v>
      </c>
      <c r="C24" s="8" t="s">
        <v>114</v>
      </c>
      <c r="D24" s="3">
        <v>19</v>
      </c>
      <c r="E24" s="3">
        <v>8</v>
      </c>
      <c r="F24" s="4">
        <f t="shared" si="0"/>
        <v>42.105263157894733</v>
      </c>
    </row>
    <row r="25" spans="1:7" x14ac:dyDescent="0.2">
      <c r="A25" s="3" t="s">
        <v>116</v>
      </c>
      <c r="B25" s="3" t="s">
        <v>117</v>
      </c>
      <c r="C25" s="8" t="s">
        <v>118</v>
      </c>
      <c r="D25" s="3">
        <v>8</v>
      </c>
      <c r="E25" s="3">
        <v>6</v>
      </c>
      <c r="F25" s="4">
        <f t="shared" si="0"/>
        <v>75</v>
      </c>
    </row>
    <row r="30" spans="1:7" x14ac:dyDescent="0.2">
      <c r="G30" s="9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30"/>
  <sheetViews>
    <sheetView topLeftCell="A2" zoomScale="60" zoomScaleNormal="60" workbookViewId="0">
      <selection activeCell="D31" sqref="D31"/>
    </sheetView>
  </sheetViews>
  <sheetFormatPr baseColWidth="10" defaultColWidth="10.5" defaultRowHeight="16" x14ac:dyDescent="0.2"/>
  <cols>
    <col min="2" max="2" width="25" customWidth="1"/>
    <col min="3" max="3" width="14.33203125" customWidth="1"/>
    <col min="4" max="4" width="13.83203125" customWidth="1"/>
    <col min="5" max="5" width="19" customWidth="1"/>
    <col min="6" max="6" width="18.83203125" customWidth="1"/>
  </cols>
  <sheetData>
    <row r="3" spans="2:9" ht="21" x14ac:dyDescent="0.25">
      <c r="B3" s="1" t="s">
        <v>120</v>
      </c>
    </row>
    <row r="6" spans="2:9" x14ac:dyDescent="0.2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</row>
    <row r="7" spans="2:9" x14ac:dyDescent="0.2">
      <c r="B7" s="3" t="s">
        <v>121</v>
      </c>
      <c r="C7" s="3"/>
      <c r="D7" s="3"/>
      <c r="E7" s="3">
        <v>25</v>
      </c>
      <c r="F7" s="3">
        <v>18</v>
      </c>
      <c r="G7" s="10">
        <f t="shared" ref="G7:G26" si="0">F7/E7*100</f>
        <v>72</v>
      </c>
    </row>
    <row r="8" spans="2:9" x14ac:dyDescent="0.2">
      <c r="B8" s="3" t="s">
        <v>122</v>
      </c>
      <c r="C8" s="3"/>
      <c r="D8" s="3"/>
      <c r="E8" s="3">
        <v>3</v>
      </c>
      <c r="F8" s="3">
        <v>3</v>
      </c>
      <c r="G8" s="10">
        <f t="shared" si="0"/>
        <v>100</v>
      </c>
    </row>
    <row r="9" spans="2:9" x14ac:dyDescent="0.2">
      <c r="B9" s="3" t="s">
        <v>123</v>
      </c>
      <c r="C9" s="3"/>
      <c r="D9" s="3"/>
      <c r="E9" s="3">
        <v>1</v>
      </c>
      <c r="F9" s="3">
        <v>1</v>
      </c>
      <c r="G9" s="10">
        <f t="shared" si="0"/>
        <v>100</v>
      </c>
    </row>
    <row r="10" spans="2:9" x14ac:dyDescent="0.2">
      <c r="B10" s="3" t="s">
        <v>124</v>
      </c>
      <c r="C10" s="3"/>
      <c r="D10" s="3"/>
      <c r="E10" s="3">
        <v>18</v>
      </c>
      <c r="F10" s="3">
        <v>13</v>
      </c>
      <c r="G10" s="10">
        <f t="shared" si="0"/>
        <v>72.222222222222214</v>
      </c>
    </row>
    <row r="11" spans="2:9" x14ac:dyDescent="0.2">
      <c r="B11" s="3" t="s">
        <v>125</v>
      </c>
      <c r="C11" s="3"/>
      <c r="D11" s="3"/>
      <c r="E11" s="3">
        <v>6</v>
      </c>
      <c r="F11" s="3">
        <v>4</v>
      </c>
      <c r="G11" s="10">
        <f t="shared" si="0"/>
        <v>66.666666666666657</v>
      </c>
    </row>
    <row r="12" spans="2:9" x14ac:dyDescent="0.2">
      <c r="B12" s="3" t="s">
        <v>126</v>
      </c>
      <c r="C12" s="3"/>
      <c r="D12" s="3"/>
      <c r="E12" s="3">
        <v>14</v>
      </c>
      <c r="F12" s="3">
        <v>9</v>
      </c>
      <c r="G12" s="10">
        <f t="shared" si="0"/>
        <v>64.285714285714292</v>
      </c>
    </row>
    <row r="13" spans="2:9" x14ac:dyDescent="0.2">
      <c r="B13" s="3" t="s">
        <v>127</v>
      </c>
      <c r="C13" s="3"/>
      <c r="D13" s="3"/>
      <c r="E13" s="3">
        <v>29</v>
      </c>
      <c r="F13" s="3">
        <v>19</v>
      </c>
      <c r="G13" s="10">
        <f t="shared" si="0"/>
        <v>65.517241379310349</v>
      </c>
      <c r="I13">
        <v>35</v>
      </c>
    </row>
    <row r="14" spans="2:9" x14ac:dyDescent="0.2">
      <c r="B14" s="3" t="s">
        <v>128</v>
      </c>
      <c r="C14" s="3"/>
      <c r="D14" s="3"/>
      <c r="E14" s="3">
        <v>5</v>
      </c>
      <c r="F14" s="3">
        <v>1</v>
      </c>
      <c r="G14" s="10">
        <f t="shared" si="0"/>
        <v>20</v>
      </c>
    </row>
    <row r="15" spans="2:9" x14ac:dyDescent="0.2">
      <c r="B15" s="3" t="s">
        <v>129</v>
      </c>
      <c r="C15" s="3"/>
      <c r="D15" s="3"/>
      <c r="E15" s="3">
        <v>4</v>
      </c>
      <c r="F15" s="3">
        <v>0</v>
      </c>
      <c r="G15" s="10">
        <f t="shared" si="0"/>
        <v>0</v>
      </c>
    </row>
    <row r="16" spans="2:9" x14ac:dyDescent="0.2">
      <c r="B16" s="3" t="s">
        <v>130</v>
      </c>
      <c r="C16" s="3"/>
      <c r="D16" s="3"/>
      <c r="E16" s="3">
        <v>5</v>
      </c>
      <c r="F16" s="3">
        <v>4</v>
      </c>
      <c r="G16" s="10">
        <f t="shared" si="0"/>
        <v>80</v>
      </c>
    </row>
    <row r="17" spans="2:7" x14ac:dyDescent="0.2">
      <c r="B17" s="3" t="s">
        <v>131</v>
      </c>
      <c r="C17" s="3"/>
      <c r="D17" s="3"/>
      <c r="E17" s="3">
        <v>18</v>
      </c>
      <c r="F17" s="3">
        <v>7</v>
      </c>
      <c r="G17" s="10">
        <f t="shared" si="0"/>
        <v>38.888888888888893</v>
      </c>
    </row>
    <row r="18" spans="2:7" x14ac:dyDescent="0.2">
      <c r="B18" s="3" t="s">
        <v>132</v>
      </c>
      <c r="C18" s="3"/>
      <c r="D18" s="3"/>
      <c r="E18" s="3">
        <v>43</v>
      </c>
      <c r="F18" s="3">
        <v>23</v>
      </c>
      <c r="G18" s="10">
        <f t="shared" si="0"/>
        <v>53.488372093023251</v>
      </c>
    </row>
    <row r="19" spans="2:7" x14ac:dyDescent="0.2">
      <c r="B19" s="3" t="s">
        <v>133</v>
      </c>
      <c r="C19" s="3"/>
      <c r="D19" s="3"/>
      <c r="E19" s="3">
        <v>14</v>
      </c>
      <c r="F19" s="3">
        <v>11</v>
      </c>
      <c r="G19" s="10">
        <f t="shared" si="0"/>
        <v>78.571428571428569</v>
      </c>
    </row>
    <row r="20" spans="2:7" x14ac:dyDescent="0.2">
      <c r="B20" s="3" t="s">
        <v>134</v>
      </c>
      <c r="C20" s="3"/>
      <c r="D20" s="3"/>
      <c r="E20" s="3">
        <v>4</v>
      </c>
      <c r="F20" s="3">
        <v>2</v>
      </c>
      <c r="G20" s="10">
        <f t="shared" si="0"/>
        <v>50</v>
      </c>
    </row>
    <row r="21" spans="2:7" x14ac:dyDescent="0.2">
      <c r="B21" s="3" t="s">
        <v>135</v>
      </c>
      <c r="C21" s="3"/>
      <c r="D21" s="3"/>
      <c r="E21" s="3">
        <v>20</v>
      </c>
      <c r="F21" s="3">
        <v>13</v>
      </c>
      <c r="G21" s="10">
        <f t="shared" si="0"/>
        <v>65</v>
      </c>
    </row>
    <row r="22" spans="2:7" x14ac:dyDescent="0.2">
      <c r="B22" s="3" t="s">
        <v>136</v>
      </c>
      <c r="C22" s="3"/>
      <c r="D22" s="3"/>
      <c r="E22" s="3">
        <v>38</v>
      </c>
      <c r="F22" s="3">
        <v>23</v>
      </c>
      <c r="G22" s="10">
        <f t="shared" si="0"/>
        <v>60.526315789473685</v>
      </c>
    </row>
    <row r="23" spans="2:7" x14ac:dyDescent="0.2">
      <c r="B23" s="3" t="s">
        <v>137</v>
      </c>
      <c r="C23" s="3"/>
      <c r="D23" s="3"/>
      <c r="E23" s="3">
        <v>20</v>
      </c>
      <c r="F23" s="3">
        <v>10</v>
      </c>
      <c r="G23" s="10">
        <f t="shared" si="0"/>
        <v>50</v>
      </c>
    </row>
    <row r="24" spans="2:7" x14ac:dyDescent="0.2">
      <c r="B24" s="3" t="s">
        <v>138</v>
      </c>
      <c r="C24" s="3"/>
      <c r="D24" s="3"/>
      <c r="E24" s="3">
        <v>24</v>
      </c>
      <c r="F24" s="3">
        <v>11</v>
      </c>
      <c r="G24" s="10">
        <f t="shared" si="0"/>
        <v>45.833333333333329</v>
      </c>
    </row>
    <row r="25" spans="2:7" x14ac:dyDescent="0.2">
      <c r="B25" s="3" t="s">
        <v>139</v>
      </c>
      <c r="C25" s="3"/>
      <c r="D25" s="3"/>
      <c r="E25" s="3">
        <v>10</v>
      </c>
      <c r="F25" s="3">
        <v>7</v>
      </c>
      <c r="G25" s="10">
        <f t="shared" si="0"/>
        <v>70</v>
      </c>
    </row>
    <row r="26" spans="2:7" x14ac:dyDescent="0.2">
      <c r="B26" s="3" t="s">
        <v>140</v>
      </c>
      <c r="C26" s="3"/>
      <c r="D26" s="3"/>
      <c r="E26" s="3">
        <v>8</v>
      </c>
      <c r="F26" s="3">
        <v>2</v>
      </c>
      <c r="G26" s="10">
        <f t="shared" si="0"/>
        <v>25</v>
      </c>
    </row>
    <row r="28" spans="2:7" x14ac:dyDescent="0.2">
      <c r="E28">
        <f>SUM(E7:E26)</f>
        <v>309</v>
      </c>
      <c r="F28">
        <f>SUM(F7:F26)</f>
        <v>181</v>
      </c>
      <c r="G28" s="7">
        <f>F28/E28*100</f>
        <v>58.576051779935277</v>
      </c>
    </row>
    <row r="30" spans="2:7" x14ac:dyDescent="0.2">
      <c r="D30" t="s">
        <v>141</v>
      </c>
      <c r="E30">
        <v>303</v>
      </c>
      <c r="F30">
        <v>174</v>
      </c>
      <c r="G30">
        <v>57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Lettgenbrunn</vt:lpstr>
      <vt:lpstr>Oberndorf</vt:lpstr>
      <vt:lpstr>Oberndorf_export</vt:lpstr>
      <vt:lpstr>Pfaffenhausen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Röder</dc:creator>
  <dc:description/>
  <cp:lastModifiedBy>Victor Röder</cp:lastModifiedBy>
  <cp:revision>5</cp:revision>
  <dcterms:created xsi:type="dcterms:W3CDTF">2024-01-19T16:45:31Z</dcterms:created>
  <dcterms:modified xsi:type="dcterms:W3CDTF">2024-03-07T10:23:44Z</dcterms:modified>
  <dc:language>de-DE</dc:language>
</cp:coreProperties>
</file>