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o\Documents\R-PROJECT\carbonR\"/>
    </mc:Choice>
  </mc:AlternateContent>
  <xr:revisionPtr revIDLastSave="0" documentId="13_ncr:1_{D6B6E7E6-497A-4B40-B58B-CF5D98A7976B}" xr6:coauthVersionLast="47" xr6:coauthVersionMax="47" xr10:uidLastSave="{00000000-0000-0000-0000-000000000000}"/>
  <bookViews>
    <workbookView xWindow="28680" yWindow="-120" windowWidth="29040" windowHeight="15840" activeTab="1" xr2:uid="{ADB540CC-7BAA-4BB8-B381-8908FC78A173}"/>
  </bookViews>
  <sheets>
    <sheet name="RAW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D2" i="2" s="1"/>
  <c r="D4" i="2" l="1"/>
  <c r="D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<sst xmlns="http://schemas.openxmlformats.org/spreadsheetml/2006/main" count="44" uniqueCount="26">
  <si>
    <t>Site Name</t>
  </si>
  <si>
    <t>Mooring Serial Number</t>
  </si>
  <si>
    <t>Lat</t>
  </si>
  <si>
    <t>Lon</t>
  </si>
  <si>
    <t>Date Deployed</t>
  </si>
  <si>
    <t>Time Deployed</t>
  </si>
  <si>
    <t xml:space="preserve">Core </t>
  </si>
  <si>
    <t>Core Thickness</t>
  </si>
  <si>
    <t>Remarks</t>
  </si>
  <si>
    <t>Mishtukahjimdach</t>
  </si>
  <si>
    <t>A</t>
  </si>
  <si>
    <t>B</t>
  </si>
  <si>
    <t>Ahbawhmayach</t>
  </si>
  <si>
    <t>SN326249</t>
  </si>
  <si>
    <t>Seedaychikinminshtuk</t>
  </si>
  <si>
    <t>SN326223</t>
  </si>
  <si>
    <t>SN328691</t>
  </si>
  <si>
    <t>Sept. 6-9, 2023</t>
  </si>
  <si>
    <t>12:25 PM-3:28 PM</t>
  </si>
  <si>
    <t>Good Eelgrass</t>
  </si>
  <si>
    <t>1:15 PM - 2:41 PM</t>
  </si>
  <si>
    <t>2:25 PM - 1:26 PM</t>
  </si>
  <si>
    <t>SITE NAME</t>
  </si>
  <si>
    <t>LATITUDE</t>
  </si>
  <si>
    <t>LONGITUDE</t>
  </si>
  <si>
    <t>CORE DEPTH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</si>
</sst>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43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AB32E4-811F-42C0-8115-9AF01C5230A8}" name="tblCores" displayName="tblCores" ref="A1:I7" totalsRowShown="0">
  <autoFilter ref="A1:I7" xr:uid="{D6AB32E4-811F-42C0-8115-9AF01C5230A8}"/>
  <tableColumns count="9">
    <tableColumn id="1" xr3:uid="{8C9C95A7-5AEB-44ED-9092-C86092624189}" name="Site Name"/>
    <tableColumn id="2" xr3:uid="{E00D9982-BDF8-42E7-8F29-4ED1A7F3B6F0}" name="Mooring Serial Number"/>
    <tableColumn id="3" xr3:uid="{DD95D0E9-E04F-408F-AF6A-75313203873A}" name="Lat"/>
    <tableColumn id="4" xr3:uid="{F4D44DA0-6018-4A1B-9D6B-B7412D3838DD}" name="Lon"/>
    <tableColumn id="5" xr3:uid="{71562261-8AEB-4AD0-8C73-E7628CBCBD1A}" name="Date Deployed"/>
    <tableColumn id="6" xr3:uid="{27DFC91D-C10D-4CB5-A2FF-5D8E60483FF6}" name="Time Deployed"/>
    <tableColumn id="7" xr3:uid="{14C4D680-8A90-46EC-8BA3-05AC3D93AFC8}" name="Core "/>
    <tableColumn id="8" xr3:uid="{47E3EF28-CEA9-4705-B699-A36340930408}" name="Core Thickness" dataDxfId="0" dataCellStyle="Comma"/>
    <tableColumn id="9" xr3:uid="{64277996-498B-4F34-AD82-F5B80B751FB8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0F2B-4EED-43AD-9D4B-BB7678FF1D14}">
  <dimension ref="A1:I7"/>
  <sheetViews>
    <sheetView workbookViewId="0">
      <selection activeCell="C6" sqref="C6:D6"/>
    </sheetView>
  </sheetViews>
  <sheetFormatPr defaultRowHeight="14.4" x14ac:dyDescent="0.3"/>
  <cols>
    <col min="1" max="1" width="21.77734375" customWidth="1"/>
    <col min="2" max="2" width="22.44140625" customWidth="1"/>
    <col min="3" max="3" width="13.77734375" customWidth="1"/>
    <col min="4" max="4" width="13.109375" customWidth="1"/>
    <col min="5" max="6" width="21.77734375" customWidth="1"/>
    <col min="7" max="7" width="9" customWidth="1"/>
    <col min="8" max="8" width="16.6640625" style="1" customWidth="1"/>
    <col min="9" max="12" width="21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">
      <c r="A2" t="s">
        <v>9</v>
      </c>
      <c r="B2" t="s">
        <v>13</v>
      </c>
      <c r="C2">
        <v>54.23856</v>
      </c>
      <c r="D2">
        <v>-79.463930000000005</v>
      </c>
      <c r="E2" t="s">
        <v>17</v>
      </c>
      <c r="F2" t="s">
        <v>18</v>
      </c>
      <c r="G2" t="s">
        <v>10</v>
      </c>
      <c r="H2" s="1">
        <v>24.5</v>
      </c>
      <c r="I2" t="s">
        <v>19</v>
      </c>
    </row>
    <row r="3" spans="1:9" x14ac:dyDescent="0.3">
      <c r="A3" t="s">
        <v>9</v>
      </c>
      <c r="B3" t="s">
        <v>13</v>
      </c>
      <c r="C3">
        <v>54.23856</v>
      </c>
      <c r="D3">
        <v>-79.463930000000005</v>
      </c>
      <c r="E3" t="s">
        <v>17</v>
      </c>
      <c r="F3" t="s">
        <v>18</v>
      </c>
      <c r="G3" t="s">
        <v>11</v>
      </c>
      <c r="H3" s="1">
        <v>25</v>
      </c>
    </row>
    <row r="4" spans="1:9" x14ac:dyDescent="0.3">
      <c r="A4" t="s">
        <v>12</v>
      </c>
      <c r="B4" t="s">
        <v>15</v>
      </c>
      <c r="C4">
        <v>54.248420000000003</v>
      </c>
      <c r="D4">
        <v>-79.422759999999997</v>
      </c>
      <c r="E4" t="s">
        <v>17</v>
      </c>
      <c r="F4" t="s">
        <v>20</v>
      </c>
      <c r="G4" t="s">
        <v>10</v>
      </c>
      <c r="H4" s="1">
        <v>47.5</v>
      </c>
    </row>
    <row r="5" spans="1:9" x14ac:dyDescent="0.3">
      <c r="A5" t="s">
        <v>12</v>
      </c>
      <c r="B5" t="s">
        <v>15</v>
      </c>
      <c r="C5">
        <v>54.248420000000003</v>
      </c>
      <c r="D5">
        <v>-79.422759999999997</v>
      </c>
      <c r="E5" t="s">
        <v>17</v>
      </c>
      <c r="F5" t="s">
        <v>20</v>
      </c>
      <c r="G5" t="s">
        <v>11</v>
      </c>
      <c r="H5" s="1">
        <v>31</v>
      </c>
    </row>
    <row r="6" spans="1:9" x14ac:dyDescent="0.3">
      <c r="A6" t="s">
        <v>14</v>
      </c>
      <c r="B6" t="s">
        <v>16</v>
      </c>
      <c r="C6">
        <v>54.291542</v>
      </c>
      <c r="D6">
        <v>-79.437290000000004</v>
      </c>
      <c r="E6" t="s">
        <v>17</v>
      </c>
      <c r="F6" t="s">
        <v>21</v>
      </c>
      <c r="G6" t="s">
        <v>10</v>
      </c>
      <c r="H6" s="1">
        <v>20.5</v>
      </c>
    </row>
    <row r="7" spans="1:9" x14ac:dyDescent="0.3">
      <c r="A7" t="s">
        <v>14</v>
      </c>
      <c r="B7" t="s">
        <v>16</v>
      </c>
      <c r="C7">
        <v>54.291542</v>
      </c>
      <c r="D7">
        <v>-79.437290000000004</v>
      </c>
      <c r="E7" t="s">
        <v>17</v>
      </c>
      <c r="F7" t="s">
        <v>21</v>
      </c>
      <c r="G7" t="s">
        <v>11</v>
      </c>
      <c r="H7" s="1">
        <v>43.5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E9E8-6C84-42ED-9912-09E7A4A570EE}">
  <dimension ref="A1:D4"/>
  <sheetViews>
    <sheetView tabSelected="1" workbookViewId="0">
      <selection activeCell="D13" sqref="D13"/>
    </sheetView>
  </sheetViews>
  <sheetFormatPr defaultRowHeight="14.4" x14ac:dyDescent="0.3"/>
  <cols>
    <col min="1" max="1" width="19.21875" customWidth="1"/>
    <col min="2" max="2" width="11.44140625" customWidth="1"/>
    <col min="3" max="3" width="15.33203125" customWidth="1"/>
    <col min="4" max="4" width="18" style="2" customWidth="1"/>
  </cols>
  <sheetData>
    <row r="1" spans="1:4" x14ac:dyDescent="0.3">
      <c r="A1" s="5" t="s">
        <v>22</v>
      </c>
      <c r="B1" s="3" t="s">
        <v>23</v>
      </c>
      <c r="C1" s="3" t="s">
        <v>24</v>
      </c>
      <c r="D1" s="2" t="s">
        <v>25</v>
      </c>
    </row>
    <row r="2" spans="1:4" x14ac:dyDescent="0.3">
      <c r="A2" s="5" t="str" cm="1">
        <f t="array" ref="A2:A4">_xlfn.UNIQUE(tblCores[Site Name])</f>
        <v>Mishtukahjimdach</v>
      </c>
      <c r="B2" s="4">
        <v>54.23856</v>
      </c>
      <c r="C2" s="4">
        <v>-79.463930000000005</v>
      </c>
      <c r="D2" s="2">
        <f>AVERAGEIFS(tblCores[Core Thickness],tblCores[Site Name],A2)</f>
        <v>24.75</v>
      </c>
    </row>
    <row r="3" spans="1:4" x14ac:dyDescent="0.3">
      <c r="A3" s="5" t="str">
        <v>Ahbawhmayach</v>
      </c>
      <c r="B3" s="4">
        <v>54.248420000000003</v>
      </c>
      <c r="C3" s="4">
        <v>-79.422759999999997</v>
      </c>
      <c r="D3" s="2">
        <f>AVERAGEIFS(tblCores[Core Thickness],tblCores[Site Name],A3)</f>
        <v>39.25</v>
      </c>
    </row>
    <row r="4" spans="1:4" x14ac:dyDescent="0.3">
      <c r="A4" s="5" t="str">
        <v>Seedaychikinminshtuk</v>
      </c>
      <c r="B4" s="4">
        <v>54.291542</v>
      </c>
      <c r="C4" s="4">
        <v>-79.437290000000004</v>
      </c>
      <c r="D4" s="2">
        <f>AVERAGEIFS(tblCores[Core Thickness],tblCores[Site Name],A4)</f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Torio</dc:creator>
  <cp:lastModifiedBy>Dante Torio</cp:lastModifiedBy>
  <dcterms:created xsi:type="dcterms:W3CDTF">2023-06-28T19:57:24Z</dcterms:created>
  <dcterms:modified xsi:type="dcterms:W3CDTF">2023-06-29T15:26:21Z</dcterms:modified>
</cp:coreProperties>
</file>