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680" yWindow="1680" windowWidth="23920" windowHeight="138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H902" i="3"/>
  <c r="I902" i="3"/>
  <c r="J902" i="3"/>
  <c r="H903" i="3"/>
  <c r="I903" i="3"/>
  <c r="J903" i="3"/>
  <c r="H904" i="3"/>
  <c r="I904" i="3"/>
  <c r="J904" i="3"/>
  <c r="H905" i="3"/>
  <c r="I905" i="3"/>
  <c r="J905" i="3"/>
  <c r="H906" i="3"/>
  <c r="I906" i="3"/>
  <c r="J906" i="3"/>
  <c r="H907" i="3"/>
  <c r="I907" i="3"/>
  <c r="J907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3" i="3"/>
  <c r="I913" i="3"/>
  <c r="J913" i="3"/>
  <c r="H914" i="3"/>
  <c r="I914" i="3"/>
  <c r="J914" i="3"/>
  <c r="H915" i="3"/>
  <c r="I915" i="3"/>
  <c r="J915" i="3"/>
  <c r="H916" i="3"/>
  <c r="I916" i="3"/>
  <c r="J916" i="3"/>
  <c r="H917" i="3"/>
  <c r="I917" i="3"/>
  <c r="J917" i="3"/>
  <c r="H918" i="3"/>
  <c r="I918" i="3"/>
  <c r="J918" i="3"/>
  <c r="H919" i="3"/>
  <c r="I919" i="3"/>
  <c r="J919" i="3"/>
  <c r="H920" i="3"/>
  <c r="I920" i="3"/>
  <c r="J920" i="3"/>
  <c r="H921" i="3"/>
  <c r="I921" i="3"/>
  <c r="J921" i="3"/>
  <c r="H922" i="3"/>
  <c r="I922" i="3"/>
  <c r="J922" i="3"/>
  <c r="H923" i="3"/>
  <c r="I923" i="3"/>
  <c r="J923" i="3"/>
  <c r="H924" i="3"/>
  <c r="I924" i="3"/>
  <c r="J924" i="3"/>
  <c r="H925" i="3"/>
  <c r="I925" i="3"/>
  <c r="J925" i="3"/>
  <c r="H926" i="3"/>
  <c r="I926" i="3"/>
  <c r="J926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2" i="3"/>
  <c r="I932" i="3"/>
  <c r="J932" i="3"/>
  <c r="H933" i="3"/>
  <c r="I933" i="3"/>
  <c r="J933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39" i="3"/>
  <c r="I939" i="3"/>
  <c r="J939" i="3"/>
  <c r="H940" i="3"/>
  <c r="I940" i="3"/>
  <c r="J940" i="3"/>
  <c r="H941" i="3"/>
  <c r="I941" i="3"/>
  <c r="J941" i="3"/>
  <c r="H942" i="3"/>
  <c r="I942" i="3"/>
  <c r="J942" i="3"/>
  <c r="H943" i="3"/>
  <c r="I943" i="3"/>
  <c r="J943" i="3"/>
  <c r="H944" i="3"/>
  <c r="I944" i="3"/>
  <c r="J944" i="3"/>
  <c r="H945" i="3"/>
  <c r="I945" i="3"/>
  <c r="J945" i="3"/>
  <c r="H946" i="3"/>
  <c r="I946" i="3"/>
  <c r="J946" i="3"/>
  <c r="H947" i="3"/>
  <c r="I947" i="3"/>
  <c r="J947" i="3"/>
  <c r="H948" i="3"/>
  <c r="I948" i="3"/>
  <c r="J948" i="3"/>
  <c r="H949" i="3"/>
  <c r="I949" i="3"/>
  <c r="J949" i="3"/>
  <c r="H950" i="3"/>
  <c r="I950" i="3"/>
  <c r="J950" i="3"/>
  <c r="H951" i="3"/>
  <c r="I951" i="3"/>
  <c r="J951" i="3"/>
  <c r="H952" i="3"/>
  <c r="I952" i="3"/>
  <c r="J952" i="3"/>
  <c r="H953" i="3"/>
  <c r="I953" i="3"/>
  <c r="J953" i="3"/>
  <c r="H954" i="3"/>
  <c r="I954" i="3"/>
  <c r="J954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6" i="3"/>
  <c r="I966" i="3"/>
  <c r="J966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1" i="3"/>
  <c r="I971" i="3"/>
  <c r="J971" i="3"/>
  <c r="H972" i="3"/>
  <c r="I972" i="3"/>
  <c r="J972" i="3"/>
  <c r="H973" i="3"/>
  <c r="I973" i="3"/>
  <c r="J973" i="3"/>
  <c r="H974" i="3"/>
  <c r="I974" i="3"/>
  <c r="J974" i="3"/>
  <c r="H975" i="3"/>
  <c r="I975" i="3"/>
  <c r="J975" i="3"/>
  <c r="H976" i="3"/>
  <c r="I976" i="3"/>
  <c r="J976" i="3"/>
  <c r="H977" i="3"/>
  <c r="I977" i="3"/>
  <c r="J977" i="3"/>
  <c r="H978" i="3"/>
  <c r="I978" i="3"/>
  <c r="J978" i="3"/>
  <c r="H979" i="3"/>
  <c r="I979" i="3"/>
  <c r="J979" i="3"/>
  <c r="H980" i="3"/>
  <c r="I980" i="3"/>
  <c r="J980" i="3"/>
  <c r="H981" i="3"/>
  <c r="I981" i="3"/>
  <c r="J981" i="3"/>
  <c r="H982" i="3"/>
  <c r="I982" i="3"/>
  <c r="J982" i="3"/>
  <c r="H983" i="3"/>
  <c r="I983" i="3"/>
  <c r="J983" i="3"/>
  <c r="H984" i="3"/>
  <c r="I984" i="3"/>
  <c r="J984" i="3"/>
  <c r="H985" i="3"/>
  <c r="I985" i="3"/>
  <c r="J985" i="3"/>
  <c r="H986" i="3"/>
  <c r="I986" i="3"/>
  <c r="J986" i="3"/>
  <c r="H987" i="3"/>
  <c r="I987" i="3"/>
  <c r="J987" i="3"/>
  <c r="H988" i="3"/>
  <c r="I988" i="3"/>
  <c r="J988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5" i="3"/>
  <c r="I995" i="3"/>
  <c r="J995" i="3"/>
  <c r="H996" i="3"/>
  <c r="I996" i="3"/>
  <c r="J996" i="3"/>
  <c r="H997" i="3"/>
  <c r="I997" i="3"/>
  <c r="J997" i="3"/>
  <c r="H998" i="3"/>
  <c r="I998" i="3"/>
  <c r="J998" i="3"/>
  <c r="H999" i="3"/>
  <c r="I999" i="3"/>
  <c r="J999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04" i="3"/>
  <c r="I1004" i="3"/>
  <c r="J1004" i="3"/>
  <c r="H1005" i="3"/>
  <c r="I1005" i="3"/>
  <c r="J1005" i="3"/>
  <c r="H1006" i="3"/>
  <c r="I1006" i="3"/>
  <c r="J1006" i="3"/>
  <c r="H1007" i="3"/>
  <c r="I1007" i="3"/>
  <c r="J1007" i="3"/>
  <c r="H1008" i="3"/>
  <c r="I1008" i="3"/>
  <c r="J1008" i="3"/>
  <c r="H1009" i="3"/>
  <c r="I1009" i="3"/>
  <c r="J1009" i="3"/>
  <c r="H1010" i="3"/>
  <c r="I1010" i="3"/>
  <c r="J1010" i="3"/>
  <c r="H1011" i="3"/>
  <c r="I1011" i="3"/>
  <c r="J1011" i="3"/>
  <c r="H1012" i="3"/>
  <c r="I1012" i="3"/>
  <c r="J1012" i="3"/>
  <c r="H1013" i="3"/>
  <c r="I1013" i="3"/>
  <c r="J1013" i="3"/>
  <c r="H1014" i="3"/>
  <c r="I1014" i="3"/>
  <c r="J1014" i="3"/>
  <c r="H1015" i="3"/>
  <c r="I1015" i="3"/>
  <c r="J1015" i="3"/>
  <c r="H1016" i="3"/>
  <c r="I1016" i="3"/>
  <c r="J1016" i="3"/>
  <c r="H1017" i="3"/>
  <c r="I1017" i="3"/>
  <c r="J1017" i="3"/>
  <c r="H1018" i="3"/>
  <c r="I1018" i="3"/>
  <c r="J1018" i="3"/>
  <c r="H1019" i="3"/>
  <c r="I1019" i="3"/>
  <c r="J1019" i="3"/>
  <c r="H1020" i="3"/>
  <c r="I1020" i="3"/>
  <c r="J1020" i="3"/>
  <c r="H1021" i="3"/>
  <c r="I1021" i="3"/>
  <c r="J1021" i="3"/>
  <c r="H1022" i="3"/>
  <c r="I1022" i="3"/>
  <c r="J1022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28" i="3"/>
  <c r="I1028" i="3"/>
  <c r="J1028" i="3"/>
  <c r="H1029" i="3"/>
  <c r="I1029" i="3"/>
  <c r="J1029" i="3"/>
  <c r="H1030" i="3"/>
  <c r="I1030" i="3"/>
  <c r="J1030" i="3"/>
  <c r="H1031" i="3"/>
  <c r="I1031" i="3"/>
  <c r="J1031" i="3"/>
  <c r="H1032" i="3"/>
  <c r="I1032" i="3"/>
  <c r="J1032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H1038" i="3"/>
  <c r="I1038" i="3"/>
  <c r="J1038" i="3"/>
  <c r="H1039" i="3"/>
  <c r="I1039" i="3"/>
  <c r="J1039" i="3"/>
  <c r="H1040" i="3"/>
  <c r="I1040" i="3"/>
  <c r="J1040" i="3"/>
  <c r="H1041" i="3"/>
  <c r="I1041" i="3"/>
  <c r="J1041" i="3"/>
  <c r="H1042" i="3"/>
  <c r="I1042" i="3"/>
  <c r="J1042" i="3"/>
  <c r="H1043" i="3"/>
  <c r="I1043" i="3"/>
  <c r="J1043" i="3"/>
  <c r="H1044" i="3"/>
  <c r="I1044" i="3"/>
  <c r="J1044" i="3"/>
  <c r="H1045" i="3"/>
  <c r="I1045" i="3"/>
  <c r="J1045" i="3"/>
  <c r="H1046" i="3"/>
  <c r="I1046" i="3"/>
  <c r="J1046" i="3"/>
  <c r="H1047" i="3"/>
  <c r="I1047" i="3"/>
  <c r="J1047" i="3"/>
  <c r="H1048" i="3"/>
  <c r="I1048" i="3"/>
  <c r="J1048" i="3"/>
  <c r="H1049" i="3"/>
  <c r="I1049" i="3"/>
  <c r="J1049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5" i="3"/>
  <c r="I1055" i="3"/>
  <c r="J1055" i="3"/>
  <c r="H1056" i="3"/>
  <c r="I1056" i="3"/>
  <c r="J1056" i="3"/>
  <c r="H1057" i="3"/>
  <c r="I1057" i="3"/>
  <c r="J1057" i="3"/>
  <c r="H1058" i="3"/>
  <c r="I1058" i="3"/>
  <c r="J1058" i="3"/>
  <c r="H1059" i="3"/>
  <c r="I1059" i="3"/>
  <c r="J1059" i="3"/>
  <c r="H1060" i="3"/>
  <c r="I1060" i="3"/>
  <c r="J1060" i="3"/>
  <c r="H1061" i="3"/>
  <c r="I1061" i="3"/>
  <c r="J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67" i="3"/>
  <c r="I1067" i="3"/>
  <c r="J1067" i="3"/>
  <c r="H1068" i="3"/>
  <c r="I1068" i="3"/>
  <c r="J1068" i="3"/>
  <c r="H1069" i="3"/>
  <c r="I1069" i="3"/>
  <c r="J1069" i="3"/>
  <c r="H1070" i="3"/>
  <c r="I1070" i="3"/>
  <c r="J1070" i="3"/>
  <c r="H1071" i="3"/>
  <c r="I1071" i="3"/>
  <c r="J1071" i="3"/>
  <c r="H1072" i="3"/>
  <c r="I1072" i="3"/>
  <c r="J1072" i="3"/>
  <c r="H1073" i="3"/>
  <c r="I1073" i="3"/>
  <c r="J1073" i="3"/>
  <c r="H1074" i="3"/>
  <c r="I1074" i="3"/>
  <c r="J1074" i="3"/>
  <c r="H1075" i="3"/>
  <c r="I1075" i="3"/>
  <c r="J1075" i="3"/>
  <c r="H1076" i="3"/>
  <c r="I1076" i="3"/>
  <c r="J1076" i="3"/>
  <c r="H1077" i="3"/>
  <c r="I1077" i="3"/>
  <c r="J1077" i="3"/>
  <c r="H1078" i="3"/>
  <c r="I1078" i="3"/>
  <c r="J1078" i="3"/>
  <c r="H1079" i="3"/>
  <c r="I1079" i="3"/>
  <c r="J1079" i="3"/>
  <c r="H1080" i="3"/>
  <c r="I1080" i="3"/>
  <c r="J1080" i="3"/>
  <c r="H1081" i="3"/>
  <c r="I1081" i="3"/>
  <c r="J1081" i="3"/>
  <c r="H1082" i="3"/>
  <c r="I1082" i="3"/>
  <c r="J1082" i="3"/>
  <c r="H1083" i="3"/>
  <c r="I1083" i="3"/>
  <c r="J1083" i="3"/>
  <c r="H1084" i="3"/>
  <c r="I1084" i="3"/>
  <c r="J1084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0" i="3"/>
  <c r="I1090" i="3"/>
  <c r="J1090" i="3"/>
  <c r="H1091" i="3"/>
  <c r="I1091" i="3"/>
  <c r="J1091" i="3"/>
  <c r="H1092" i="3"/>
  <c r="I1092" i="3"/>
  <c r="J1092" i="3"/>
  <c r="H1093" i="3"/>
  <c r="I1093" i="3"/>
  <c r="J1093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098" i="3"/>
  <c r="I1098" i="3"/>
  <c r="J1098" i="3"/>
  <c r="H1099" i="3"/>
  <c r="I1099" i="3"/>
  <c r="J1099" i="3"/>
  <c r="H1100" i="3"/>
  <c r="I1100" i="3"/>
  <c r="J1100" i="3"/>
  <c r="H1101" i="3"/>
  <c r="I1101" i="3"/>
  <c r="J1101" i="3"/>
  <c r="H1102" i="3"/>
  <c r="I1102" i="3"/>
  <c r="J1102" i="3"/>
  <c r="H1103" i="3"/>
  <c r="I1103" i="3"/>
  <c r="J1103" i="3"/>
  <c r="H1104" i="3"/>
  <c r="I1104" i="3"/>
  <c r="J1104" i="3"/>
  <c r="H1105" i="3"/>
  <c r="I1105" i="3"/>
  <c r="J1105" i="3"/>
  <c r="H1106" i="3"/>
  <c r="I1106" i="3"/>
  <c r="J1106" i="3"/>
  <c r="H1107" i="3"/>
  <c r="I1107" i="3"/>
  <c r="J1107" i="3"/>
  <c r="H1108" i="3"/>
  <c r="I1108" i="3"/>
  <c r="J1108" i="3"/>
  <c r="H1109" i="3"/>
  <c r="I1109" i="3"/>
  <c r="J1109" i="3"/>
  <c r="H1110" i="3"/>
  <c r="I1110" i="3"/>
  <c r="J1110" i="3"/>
  <c r="H1111" i="3"/>
  <c r="I1111" i="3"/>
  <c r="J1111" i="3"/>
  <c r="H1112" i="3"/>
  <c r="I1112" i="3"/>
  <c r="J1112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7" i="3"/>
  <c r="I1117" i="3"/>
  <c r="J1117" i="3"/>
  <c r="H1118" i="3"/>
  <c r="I1118" i="3"/>
  <c r="J1118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4" i="3"/>
  <c r="I1124" i="3"/>
  <c r="J1124" i="3"/>
  <c r="H1125" i="3"/>
  <c r="I1125" i="3"/>
  <c r="J1125" i="3"/>
  <c r="H1126" i="3"/>
  <c r="I1126" i="3"/>
  <c r="J1126" i="3"/>
  <c r="H1127" i="3"/>
  <c r="I1127" i="3"/>
  <c r="J1127" i="3"/>
  <c r="H1128" i="3"/>
  <c r="I1128" i="3"/>
  <c r="J1128" i="3"/>
  <c r="H1129" i="3"/>
  <c r="I1129" i="3"/>
  <c r="J1129" i="3"/>
  <c r="H1130" i="3"/>
  <c r="I1130" i="3"/>
  <c r="J1130" i="3"/>
  <c r="H1131" i="3"/>
  <c r="I1131" i="3"/>
  <c r="J1131" i="3"/>
  <c r="H1132" i="3"/>
  <c r="I1132" i="3"/>
  <c r="J1132" i="3"/>
  <c r="H1133" i="3"/>
  <c r="I1133" i="3"/>
  <c r="J1133" i="3"/>
  <c r="H1134" i="3"/>
  <c r="I1134" i="3"/>
  <c r="J1134" i="3"/>
  <c r="H1135" i="3"/>
  <c r="I1135" i="3"/>
  <c r="J1135" i="3"/>
  <c r="H1136" i="3"/>
  <c r="I1136" i="3"/>
  <c r="J1136" i="3"/>
  <c r="H1137" i="3"/>
  <c r="I1137" i="3"/>
  <c r="J1137" i="3"/>
  <c r="H1138" i="3"/>
  <c r="I1138" i="3"/>
  <c r="J1138" i="3"/>
  <c r="H1139" i="3"/>
  <c r="I1139" i="3"/>
  <c r="J1139" i="3"/>
  <c r="H1140" i="3"/>
  <c r="I1140" i="3"/>
  <c r="J1140" i="3"/>
  <c r="H1141" i="3"/>
  <c r="I1141" i="3"/>
  <c r="J1141" i="3"/>
  <c r="H1142" i="3"/>
  <c r="I1142" i="3"/>
  <c r="J1142" i="3"/>
  <c r="H1143" i="3"/>
  <c r="I1143" i="3"/>
  <c r="J1143" i="3"/>
  <c r="H1144" i="3"/>
  <c r="I1144" i="3"/>
  <c r="J1144" i="3"/>
  <c r="H1145" i="3"/>
  <c r="I1145" i="3"/>
  <c r="J1145" i="3"/>
  <c r="H1146" i="3"/>
  <c r="I1146" i="3"/>
  <c r="J1146" i="3"/>
  <c r="H1147" i="3"/>
  <c r="I1147" i="3"/>
  <c r="J1147" i="3"/>
  <c r="H1148" i="3"/>
  <c r="I1148" i="3"/>
  <c r="J1148" i="3"/>
  <c r="H1149" i="3"/>
  <c r="I1149" i="3"/>
  <c r="J1149" i="3"/>
  <c r="H1150" i="3"/>
  <c r="I1150" i="3"/>
  <c r="J1150" i="3"/>
  <c r="H1151" i="3"/>
  <c r="I1151" i="3"/>
  <c r="J1151" i="3"/>
  <c r="H1152" i="3"/>
  <c r="I1152" i="3"/>
  <c r="J1152" i="3"/>
  <c r="H1153" i="3"/>
  <c r="I1153" i="3"/>
  <c r="J1153" i="3"/>
  <c r="H1154" i="3"/>
  <c r="I1154" i="3"/>
  <c r="J1154" i="3"/>
  <c r="H1155" i="3"/>
  <c r="I1155" i="3"/>
  <c r="J1155" i="3"/>
  <c r="H1156" i="3"/>
  <c r="I1156" i="3"/>
  <c r="J1156" i="3"/>
  <c r="H1157" i="3"/>
  <c r="I1157" i="3"/>
  <c r="J1157" i="3"/>
  <c r="H1158" i="3"/>
  <c r="I1158" i="3"/>
  <c r="J1158" i="3"/>
  <c r="H1159" i="3"/>
  <c r="I1159" i="3"/>
  <c r="J1159" i="3"/>
  <c r="H1160" i="3"/>
  <c r="I1160" i="3"/>
  <c r="J1160" i="3"/>
  <c r="H1161" i="3"/>
  <c r="I1161" i="3"/>
  <c r="J1161" i="3"/>
  <c r="H1162" i="3"/>
  <c r="I1162" i="3"/>
  <c r="J1162" i="3"/>
  <c r="H1163" i="3"/>
  <c r="I1163" i="3"/>
  <c r="J1163" i="3"/>
  <c r="H1164" i="3"/>
  <c r="I1164" i="3"/>
  <c r="J1164" i="3"/>
  <c r="H1165" i="3"/>
  <c r="I1165" i="3"/>
  <c r="J1165" i="3"/>
  <c r="H1166" i="3"/>
  <c r="I1166" i="3"/>
  <c r="J1166" i="3"/>
  <c r="H1167" i="3"/>
  <c r="I1167" i="3"/>
  <c r="J1167" i="3"/>
  <c r="H1168" i="3"/>
  <c r="I1168" i="3"/>
  <c r="J1168" i="3"/>
  <c r="H1169" i="3"/>
  <c r="I1169" i="3"/>
  <c r="J1169" i="3"/>
  <c r="H1170" i="3"/>
  <c r="I1170" i="3"/>
  <c r="J1170" i="3"/>
  <c r="H1171" i="3"/>
  <c r="I1171" i="3"/>
  <c r="J1171" i="3"/>
  <c r="H1172" i="3"/>
  <c r="I1172" i="3"/>
  <c r="J1172" i="3"/>
  <c r="H1173" i="3"/>
  <c r="I1173" i="3"/>
  <c r="J1173" i="3"/>
  <c r="H1174" i="3"/>
  <c r="I1174" i="3"/>
  <c r="J1174" i="3"/>
  <c r="H1175" i="3"/>
  <c r="I1175" i="3"/>
  <c r="J1175" i="3"/>
  <c r="H1176" i="3"/>
  <c r="I1176" i="3"/>
  <c r="J1176" i="3"/>
  <c r="H1177" i="3"/>
  <c r="I1177" i="3"/>
  <c r="J1177" i="3"/>
  <c r="H1178" i="3"/>
  <c r="I1178" i="3"/>
  <c r="J1178" i="3"/>
  <c r="H1179" i="3"/>
  <c r="I1179" i="3"/>
  <c r="J1179" i="3"/>
  <c r="H1180" i="3"/>
  <c r="I1180" i="3"/>
  <c r="J1180" i="3"/>
  <c r="H1181" i="3"/>
  <c r="I1181" i="3"/>
  <c r="J1181" i="3"/>
  <c r="H1182" i="3"/>
  <c r="I1182" i="3"/>
  <c r="J1182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7" i="3"/>
  <c r="I1187" i="3"/>
  <c r="J1187" i="3"/>
  <c r="H1188" i="3"/>
  <c r="I1188" i="3"/>
  <c r="J1188" i="3"/>
  <c r="H1189" i="3"/>
  <c r="I1189" i="3"/>
  <c r="J1189" i="3"/>
  <c r="H1190" i="3"/>
  <c r="I1190" i="3"/>
  <c r="J1190" i="3"/>
  <c r="H1191" i="3"/>
  <c r="I1191" i="3"/>
  <c r="J1191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201" i="3"/>
  <c r="I1201" i="3"/>
  <c r="J1201" i="3"/>
  <c r="H1202" i="3"/>
  <c r="I1202" i="3"/>
  <c r="J1202" i="3"/>
  <c r="H1203" i="3"/>
  <c r="I1203" i="3"/>
  <c r="J1203" i="3"/>
  <c r="H1204" i="3"/>
  <c r="I1204" i="3"/>
  <c r="J1204" i="3"/>
  <c r="H4" i="3"/>
  <c r="J4" i="3"/>
  <c r="I4" i="3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15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4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160" i="1"/>
  <c r="G161" i="1"/>
  <c r="G162" i="1"/>
  <c r="G163" i="1"/>
  <c r="G164" i="1"/>
  <c r="G165" i="1"/>
  <c r="G166" i="1"/>
  <c r="G167" i="1"/>
  <c r="G168" i="1"/>
  <c r="G156" i="1"/>
  <c r="G157" i="1"/>
  <c r="G158" i="1"/>
  <c r="G15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4" i="1"/>
  <c r="J5" i="1"/>
  <c r="K5" i="1"/>
  <c r="L5" i="1"/>
  <c r="J6" i="1"/>
  <c r="K6" i="1"/>
  <c r="L6" i="1"/>
  <c r="J7" i="1"/>
  <c r="K7" i="1"/>
  <c r="L7" i="1"/>
  <c r="J8" i="1"/>
  <c r="K8" i="1"/>
  <c r="L8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L155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L193" i="1"/>
  <c r="J194" i="1"/>
  <c r="K194" i="1"/>
  <c r="L194" i="1"/>
  <c r="J195" i="1"/>
  <c r="K195" i="1"/>
  <c r="L195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L338" i="1"/>
  <c r="L4" i="1"/>
  <c r="K4" i="1"/>
  <c r="J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<sst xmlns="http://schemas.openxmlformats.org/spreadsheetml/2006/main" count="2571" uniqueCount="307">
  <si>
    <t>1st Half Summary</t>
  </si>
  <si>
    <t>2nd Half Summary</t>
  </si>
  <si>
    <t>TIME</t>
  </si>
  <si>
    <t>CALIFORNIA</t>
  </si>
  <si>
    <t>SCORE</t>
  </si>
  <si>
    <t>STANFORD</t>
  </si>
  <si>
    <t>0-0</t>
  </si>
  <si>
    <t>Jump Ball won by Stanford</t>
  </si>
  <si>
    <t>0-3</t>
  </si>
  <si>
    <t>Anthony Brown made Three Point Jumper. Assisted by Michael Humphrey.</t>
  </si>
  <si>
    <t>David Kravish made Jumper. Assisted by Sam Singer.</t>
  </si>
  <si>
    <t>Chasson Randle made Three Point Jumper. Assisted by Anthony Brown.</t>
  </si>
  <si>
    <t>Dwight Tarwater made Jumper. Assisted by Tyrone Wallace.</t>
  </si>
  <si>
    <t>Stanford Timeout</t>
  </si>
  <si>
    <t>Chasson Randle missed Jumper.</t>
  </si>
  <si>
    <t>David Kravish Defensive Rebound.</t>
  </si>
  <si>
    <t>Marcus Allen missed Jumper.</t>
  </si>
  <si>
    <t>Dwight Tarwater Defensive Rebound.</t>
  </si>
  <si>
    <t>Jabari Bird missed Three Point Jumper.</t>
  </si>
  <si>
    <t>Michael Humphrey Defensive Rebound.</t>
  </si>
  <si>
    <t>Anthony Brown made Three Point Jumper. Assisted by Chasson Randle.</t>
  </si>
  <si>
    <t>Stefan Nastic Defensive Rebound.</t>
  </si>
  <si>
    <t>Stefan Nastic Turnover.</t>
  </si>
  <si>
    <t>Dwight Tarwater Steal.</t>
  </si>
  <si>
    <t>Foul on Anthony Brown.</t>
  </si>
  <si>
    <t>Tyrone Wallace missed Free Throw.</t>
  </si>
  <si>
    <t>California Deadball Team Rebound.</t>
  </si>
  <si>
    <t>Tyrone Wallace made Free Throw.</t>
  </si>
  <si>
    <t>Michael Humphrey made Dunk. Assisted by Chasson Randle.</t>
  </si>
  <si>
    <t>David Kravish made Jumper.</t>
  </si>
  <si>
    <t>Stefan Nastic missed Jumper.</t>
  </si>
  <si>
    <t>Tyrone Wallace made Jumper.</t>
  </si>
  <si>
    <t>Anthony Brown missed Jumper.</t>
  </si>
  <si>
    <t>Stefan Nastic Offensive Rebound.</t>
  </si>
  <si>
    <t>Marcus Allen made Three Point Jumper. Assisted by Chasson Randle.</t>
  </si>
  <si>
    <t>Tyrone Wallace missed Three Point Jumper.</t>
  </si>
  <si>
    <t>Chasson Randle Defensive Rebound.</t>
  </si>
  <si>
    <t>Chasson Randle Turnover.</t>
  </si>
  <si>
    <t>Official TV Timeout</t>
  </si>
  <si>
    <t>Tyrone Wallace missed Jumper.</t>
  </si>
  <si>
    <t>Michael Humphrey Turnover.</t>
  </si>
  <si>
    <t>Jabari Bird Steal.</t>
  </si>
  <si>
    <t>Kingsley Okoroh Offensive Rebound.</t>
  </si>
  <si>
    <t>Kingsley Okoroh missed Jumper.</t>
  </si>
  <si>
    <t>Jabari Bird Block.</t>
  </si>
  <si>
    <t>Stanford Offensive Rebound.</t>
  </si>
  <si>
    <t>California Defensive Rebound.</t>
  </si>
  <si>
    <t>Jordan Mathews missed Jumper.</t>
  </si>
  <si>
    <t>Chasson Randle Block.</t>
  </si>
  <si>
    <t>Anthony Brown Defensive Rebound.</t>
  </si>
  <si>
    <t>Reid Travis missed Jumper.</t>
  </si>
  <si>
    <t>Anthony Brown Offensive Rebound.</t>
  </si>
  <si>
    <t>Reid Travis Offensive Rebound.</t>
  </si>
  <si>
    <t>Foul on Kingsley Okoroh.</t>
  </si>
  <si>
    <t>Stefan Nastic made Free Throw.</t>
  </si>
  <si>
    <t>David Kravish missed Jumper.</t>
  </si>
  <si>
    <t>David Kravish Block.</t>
  </si>
  <si>
    <t>Jordan Mathews missed Three Point Jumper.</t>
  </si>
  <si>
    <t>Kingsley Okoroh made Dunk.</t>
  </si>
  <si>
    <t>13-16</t>
  </si>
  <si>
    <t>Sam Singer Defensive Rebound.</t>
  </si>
  <si>
    <t>Jabari Bird missed Jumper.</t>
  </si>
  <si>
    <t>Kingsley Okoroh Steal.</t>
  </si>
  <si>
    <t>Foul on Robert Cartwright.</t>
  </si>
  <si>
    <t>David Kravish Offensive Rebound.</t>
  </si>
  <si>
    <t>Chasson Randle missed Three Point Jumper.</t>
  </si>
  <si>
    <t>Anthony Brown missed Three Point Jumper.</t>
  </si>
  <si>
    <t>Tyrone Wallace Defensive Rebound.</t>
  </si>
  <si>
    <t>Reid Travis Defensive Rebound.</t>
  </si>
  <si>
    <t>13-18</t>
  </si>
  <si>
    <t>Reid Travis made Layup. Assisted by Chasson Randle.</t>
  </si>
  <si>
    <t>David Kravish made Jumper. Assisted by Tyrone Wallace.</t>
  </si>
  <si>
    <t>15-18</t>
  </si>
  <si>
    <t>15-20</t>
  </si>
  <si>
    <t>Michael Humphrey made Layup. Assisted by Chasson Randle.</t>
  </si>
  <si>
    <t>Jabari Bird made Jumper.</t>
  </si>
  <si>
    <t>17-20</t>
  </si>
  <si>
    <t>17-22</t>
  </si>
  <si>
    <t>Reid Travis made Layup.</t>
  </si>
  <si>
    <t>Foul on Dwight Tarwater.</t>
  </si>
  <si>
    <t>Reid Travis missed Free Throw.</t>
  </si>
  <si>
    <t>Stanford Deadball Team Rebound.</t>
  </si>
  <si>
    <t>Robert Cartwright Defensive Rebound.</t>
  </si>
  <si>
    <t>17-24</t>
  </si>
  <si>
    <t>Anthony Brown made Jumper. Assisted by Stefan Nastic.</t>
  </si>
  <si>
    <t>Jump Ball won by California</t>
  </si>
  <si>
    <t>Marcus Allen Turnover.</t>
  </si>
  <si>
    <t>Brandon Chauca missed Three Point Jumper.</t>
  </si>
  <si>
    <t>Foul on David Kravish.</t>
  </si>
  <si>
    <t>17-25</t>
  </si>
  <si>
    <t>17-26</t>
  </si>
  <si>
    <t>Brandon Chauca Turnover.</t>
  </si>
  <si>
    <t>Foul on Stefan Nastic.</t>
  </si>
  <si>
    <t>Tyrone Wallace made Jumper. Assisted by Jordan Mathews.</t>
  </si>
  <si>
    <t>19-26</t>
  </si>
  <si>
    <t>19-28</t>
  </si>
  <si>
    <t>Reid Travis made Jumper.</t>
  </si>
  <si>
    <t>Dwight Tarwater missed Three Point Jumper.</t>
  </si>
  <si>
    <t>David Kravish made Layup. Assisted by Brandon Chauca.</t>
  </si>
  <si>
    <t>21-28</t>
  </si>
  <si>
    <t>Chasson Randle missed Layup.</t>
  </si>
  <si>
    <t>23-28</t>
  </si>
  <si>
    <t>Michael Humphrey Offensive Rebound.</t>
  </si>
  <si>
    <t>23-30</t>
  </si>
  <si>
    <t>Michael Humphrey made Two Point Tip Shot.</t>
  </si>
  <si>
    <t>David Kravish Turnover.</t>
  </si>
  <si>
    <t>23-33</t>
  </si>
  <si>
    <t>Anthony Brown made Three Point Jumper.</t>
  </si>
  <si>
    <t>Dwight Tarwater Turnover.</t>
  </si>
  <si>
    <t>Reid Travis Steal.</t>
  </si>
  <si>
    <t>Foul on Tyrone Wallace.</t>
  </si>
  <si>
    <t>23-34</t>
  </si>
  <si>
    <t>Anthony Brown made Free Throw.</t>
  </si>
  <si>
    <t>23-35</t>
  </si>
  <si>
    <t>California Timeout</t>
  </si>
  <si>
    <t>Tyrone Wallace missed Layup.</t>
  </si>
  <si>
    <t>Kingsley Okoroh Turnover.</t>
  </si>
  <si>
    <t>End of 1st half</t>
  </si>
  <si>
    <t>23-37</t>
  </si>
  <si>
    <t>Chasson Randle made Layup. Assisted by Anthony Brown.</t>
  </si>
  <si>
    <t>25-37</t>
  </si>
  <si>
    <t>25-39</t>
  </si>
  <si>
    <t>Chasson Randle made Jumper. Assisted by Michael Humphrey.</t>
  </si>
  <si>
    <t>Anthony Brown Turnover.</t>
  </si>
  <si>
    <t>Dwight Tarwater made Three Point Jumper. Assisted by Tyrone Wallace.</t>
  </si>
  <si>
    <t>28-39</t>
  </si>
  <si>
    <t>Foul on Jordan Mathews.</t>
  </si>
  <si>
    <t>Stefan Nastic missed Free Throw.</t>
  </si>
  <si>
    <t>28-40</t>
  </si>
  <si>
    <t>Foul on Marcus Allen.</t>
  </si>
  <si>
    <t>28-42</t>
  </si>
  <si>
    <t>Michael Humphrey made Layup.</t>
  </si>
  <si>
    <t>Jabari Bird made Layup.</t>
  </si>
  <si>
    <t>30-42</t>
  </si>
  <si>
    <t>Jabari Bird missed Free Throw.</t>
  </si>
  <si>
    <t>30-44</t>
  </si>
  <si>
    <t>Chasson Randle made Layup.</t>
  </si>
  <si>
    <t>Kingsley Okoroh made Two Point Tip Shot.</t>
  </si>
  <si>
    <t>32-44</t>
  </si>
  <si>
    <t>32-46</t>
  </si>
  <si>
    <t>Anthony Brown made Jumper.</t>
  </si>
  <si>
    <t>Foul on Michael Humphrey.</t>
  </si>
  <si>
    <t>David Kravish made Free Throw.</t>
  </si>
  <si>
    <t>33-46</t>
  </si>
  <si>
    <t>34-46</t>
  </si>
  <si>
    <t>Foul on Jabari Bird.</t>
  </si>
  <si>
    <t>34-48</t>
  </si>
  <si>
    <t>Michael Humphrey made Jumper. Assisted by Chasson Randle.</t>
  </si>
  <si>
    <t>Jordan Mathews made Free Throw.</t>
  </si>
  <si>
    <t>35-48</t>
  </si>
  <si>
    <t>36-48</t>
  </si>
  <si>
    <t>Jordan Mathews missed Free Throw.</t>
  </si>
  <si>
    <t>36-50</t>
  </si>
  <si>
    <t>Chasson Randle made Jumper.</t>
  </si>
  <si>
    <t>Jordan Mathews made Three Point Jumper. Assisted by Tyrone Wallace.</t>
  </si>
  <si>
    <t>39-50</t>
  </si>
  <si>
    <t>Marcus Allen Offensive Rebound.</t>
  </si>
  <si>
    <t>Marcus Allen missed Layup.</t>
  </si>
  <si>
    <t>39-52</t>
  </si>
  <si>
    <t>Marcus Allen made Layup.</t>
  </si>
  <si>
    <t>Foul on Chasson Randle.</t>
  </si>
  <si>
    <t>40-52</t>
  </si>
  <si>
    <t>41-52</t>
  </si>
  <si>
    <t>Reid Travis Turnover.</t>
  </si>
  <si>
    <t>Tyrone Wallace Steal.</t>
  </si>
  <si>
    <t>Jordan Mathews Turnover.</t>
  </si>
  <si>
    <t>Chasson Randle Steal.</t>
  </si>
  <si>
    <t>41-54</t>
  </si>
  <si>
    <t>42-54</t>
  </si>
  <si>
    <t>43-54</t>
  </si>
  <si>
    <t>43-56</t>
  </si>
  <si>
    <t>Michael Humphrey made Layup. Assisted by Marcus Allen.</t>
  </si>
  <si>
    <t>Kingsley Okoroh missed Layup.</t>
  </si>
  <si>
    <t>43-58</t>
  </si>
  <si>
    <t>Michael Humphrey made Dunk. Assisted by Anthony Brown.</t>
  </si>
  <si>
    <t>Reid Travis missed Layup.</t>
  </si>
  <si>
    <t>Foul on Reid Travis.</t>
  </si>
  <si>
    <t>Michael Humphrey Block.</t>
  </si>
  <si>
    <t>California Offensive Rebound.</t>
  </si>
  <si>
    <t>Dwight Tarwater missed Layup.</t>
  </si>
  <si>
    <t>Dwight Tarwater Offensive Rebound.</t>
  </si>
  <si>
    <t>Jabari Bird made Layup. Assisted by Dwight Tarwater.</t>
  </si>
  <si>
    <t>45-58</t>
  </si>
  <si>
    <t>Michael Humphrey missed Free Throw.</t>
  </si>
  <si>
    <t>45-59</t>
  </si>
  <si>
    <t>Chasson Randle made Free Throw.</t>
  </si>
  <si>
    <t>45-60</t>
  </si>
  <si>
    <t>46-60</t>
  </si>
  <si>
    <t>David Kravish missed Free Throw.</t>
  </si>
  <si>
    <t>Robert Cartwright missed Free Throw.</t>
  </si>
  <si>
    <t>Jordan Mathews Defensive Rebound.</t>
  </si>
  <si>
    <t>47-60</t>
  </si>
  <si>
    <t>48-60</t>
  </si>
  <si>
    <t>Michael Humphrey missed Jumper.</t>
  </si>
  <si>
    <t>Foul on Brandon Chauca.</t>
  </si>
  <si>
    <t>Anthony Brown missed Free Throw.</t>
  </si>
  <si>
    <t>48-61</t>
  </si>
  <si>
    <t>David Kravish made Jumper. Assisted by Brandon Chauca.</t>
  </si>
  <si>
    <t>50-61</t>
  </si>
  <si>
    <t>Stanford Turnover.</t>
  </si>
  <si>
    <t>52-61</t>
  </si>
  <si>
    <t>52-62</t>
  </si>
  <si>
    <t>52-63</t>
  </si>
  <si>
    <t>Brandon Chauca made Three Point Jumper. Assisted by Jabari Bird.</t>
  </si>
  <si>
    <t>55-63</t>
  </si>
  <si>
    <t>Brandon Chauca Defensive Rebound.</t>
  </si>
  <si>
    <t>55-64</t>
  </si>
  <si>
    <t>55-65</t>
  </si>
  <si>
    <t>Marcus Allen Defensive Rebound.</t>
  </si>
  <si>
    <t>Kingsley Okoroh Block.</t>
  </si>
  <si>
    <t>55-67</t>
  </si>
  <si>
    <t>Stefan Nastic made Jumper. Assisted by Chasson Randle.</t>
  </si>
  <si>
    <t>Jabari Bird made Layup. Assisted by Jordan Mathews.</t>
  </si>
  <si>
    <t>57-67</t>
  </si>
  <si>
    <t>Anthony Brown missed Layup.</t>
  </si>
  <si>
    <t>Stanford Defensive Rebound.</t>
  </si>
  <si>
    <t>Foul on Sam Singer.</t>
  </si>
  <si>
    <t>57-68</t>
  </si>
  <si>
    <t>57-69</t>
  </si>
  <si>
    <t>Tyrone Wallace made Layup.</t>
  </si>
  <si>
    <t>59-69</t>
  </si>
  <si>
    <t>59-70</t>
  </si>
  <si>
    <t>Robert Cartwright made Free Throw.</t>
  </si>
  <si>
    <t>59-71</t>
  </si>
  <si>
    <t>61-71</t>
  </si>
  <si>
    <t>61-72</t>
  </si>
  <si>
    <t>Sam Singer missed Three Point Jumper.</t>
  </si>
  <si>
    <t>End of Game</t>
  </si>
  <si>
    <t>2-3</t>
  </si>
  <si>
    <t>2-6</t>
  </si>
  <si>
    <t>4-6</t>
  </si>
  <si>
    <t>6-6</t>
  </si>
  <si>
    <t>6-9</t>
  </si>
  <si>
    <t>7-9</t>
  </si>
  <si>
    <t>7-11</t>
  </si>
  <si>
    <t>9-11</t>
  </si>
  <si>
    <t>11-11</t>
  </si>
  <si>
    <t>11-14</t>
  </si>
  <si>
    <t>11-15</t>
  </si>
  <si>
    <t>11-16</t>
  </si>
  <si>
    <t>Action</t>
  </si>
  <si>
    <t>CAL</t>
  </si>
  <si>
    <t>MARGIN</t>
  </si>
  <si>
    <t>0</t>
  </si>
  <si>
    <t>3</t>
  </si>
  <si>
    <t>2</t>
  </si>
  <si>
    <t>6</t>
  </si>
  <si>
    <t>4</t>
  </si>
  <si>
    <t>9</t>
  </si>
  <si>
    <t>7</t>
  </si>
  <si>
    <t>11</t>
  </si>
  <si>
    <t>14</t>
  </si>
  <si>
    <t>15</t>
  </si>
  <si>
    <t>16</t>
  </si>
  <si>
    <t>13</t>
  </si>
  <si>
    <t>18</t>
  </si>
  <si>
    <t>20</t>
  </si>
  <si>
    <t>17</t>
  </si>
  <si>
    <t>22</t>
  </si>
  <si>
    <t>24</t>
  </si>
  <si>
    <t>25</t>
  </si>
  <si>
    <t>26</t>
  </si>
  <si>
    <t>19</t>
  </si>
  <si>
    <t>28</t>
  </si>
  <si>
    <t>21</t>
  </si>
  <si>
    <t>23</t>
  </si>
  <si>
    <t>30</t>
  </si>
  <si>
    <t>33</t>
  </si>
  <si>
    <t>34</t>
  </si>
  <si>
    <t>35</t>
  </si>
  <si>
    <t>37</t>
  </si>
  <si>
    <t>39</t>
  </si>
  <si>
    <t>40</t>
  </si>
  <si>
    <t>42</t>
  </si>
  <si>
    <t>44</t>
  </si>
  <si>
    <t>32</t>
  </si>
  <si>
    <t>46</t>
  </si>
  <si>
    <t>48</t>
  </si>
  <si>
    <t>36</t>
  </si>
  <si>
    <t>50</t>
  </si>
  <si>
    <t>52</t>
  </si>
  <si>
    <t>41</t>
  </si>
  <si>
    <t>54</t>
  </si>
  <si>
    <t>43</t>
  </si>
  <si>
    <t>56</t>
  </si>
  <si>
    <t>58</t>
  </si>
  <si>
    <t>45</t>
  </si>
  <si>
    <t>59</t>
  </si>
  <si>
    <t>60</t>
  </si>
  <si>
    <t>47</t>
  </si>
  <si>
    <t>61</t>
  </si>
  <si>
    <t>62</t>
  </si>
  <si>
    <t>63</t>
  </si>
  <si>
    <t>55</t>
  </si>
  <si>
    <t>64</t>
  </si>
  <si>
    <t>65</t>
  </si>
  <si>
    <t>67</t>
  </si>
  <si>
    <t>57</t>
  </si>
  <si>
    <t>68</t>
  </si>
  <si>
    <t>69</t>
  </si>
  <si>
    <t>70</t>
  </si>
  <si>
    <t>71</t>
  </si>
  <si>
    <t>72</t>
  </si>
  <si>
    <t>TEAM</t>
  </si>
  <si>
    <t>OFFICIAL</t>
  </si>
  <si>
    <t>GAME CLOCK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</si>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</sst>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Margin</c:v>
          </c:tx>
          <c:marker>
            <c:symbol val="none"/>
          </c:marker>
          <c:cat>
            <c:numRef>
              <c:f>Sheet2!$B$4:$B$155</c:f>
              <c:numCache>
                <c:formatCode>h:mm</c:formatCode>
                <c:ptCount val="152"/>
                <c:pt idx="0">
                  <c:v>0.833333333333333</c:v>
                </c:pt>
                <c:pt idx="1">
                  <c:v>0.827083333333333</c:v>
                </c:pt>
                <c:pt idx="2">
                  <c:v>0.817361111111111</c:v>
                </c:pt>
                <c:pt idx="3">
                  <c:v>0.801388888888889</c:v>
                </c:pt>
                <c:pt idx="4">
                  <c:v>0.788194444444444</c:v>
                </c:pt>
                <c:pt idx="5">
                  <c:v>0.766666666666667</c:v>
                </c:pt>
                <c:pt idx="6">
                  <c:v>0.766666666666667</c:v>
                </c:pt>
                <c:pt idx="7">
                  <c:v>0.766666666666667</c:v>
                </c:pt>
                <c:pt idx="8">
                  <c:v>0.759722222222222</c:v>
                </c:pt>
                <c:pt idx="9">
                  <c:v>0.746527777777778</c:v>
                </c:pt>
                <c:pt idx="10">
                  <c:v>0.746527777777778</c:v>
                </c:pt>
                <c:pt idx="11">
                  <c:v>0.740277777777778</c:v>
                </c:pt>
                <c:pt idx="12">
                  <c:v>0.740277777777778</c:v>
                </c:pt>
                <c:pt idx="13">
                  <c:v>0.732638888888889</c:v>
                </c:pt>
                <c:pt idx="14">
                  <c:v>0.725694444444444</c:v>
                </c:pt>
                <c:pt idx="15">
                  <c:v>0.725694444444444</c:v>
                </c:pt>
                <c:pt idx="16">
                  <c:v>0.703472222222222</c:v>
                </c:pt>
                <c:pt idx="17">
                  <c:v>0.703472222222222</c:v>
                </c:pt>
                <c:pt idx="18">
                  <c:v>0.697222222222222</c:v>
                </c:pt>
                <c:pt idx="19">
                  <c:v>0.697222222222222</c:v>
                </c:pt>
                <c:pt idx="20">
                  <c:v>0.697222222222222</c:v>
                </c:pt>
                <c:pt idx="21">
                  <c:v>0.697222222222222</c:v>
                </c:pt>
                <c:pt idx="22">
                  <c:v>0.688888888888889</c:v>
                </c:pt>
                <c:pt idx="23">
                  <c:v>0.676388888888889</c:v>
                </c:pt>
                <c:pt idx="24">
                  <c:v>0.666666666666667</c:v>
                </c:pt>
                <c:pt idx="25">
                  <c:v>0.666666666666667</c:v>
                </c:pt>
                <c:pt idx="26">
                  <c:v>0.65625</c:v>
                </c:pt>
                <c:pt idx="27">
                  <c:v>0.642361111111111</c:v>
                </c:pt>
                <c:pt idx="28">
                  <c:v>0.642361111111111</c:v>
                </c:pt>
                <c:pt idx="29">
                  <c:v>0.638888888888889</c:v>
                </c:pt>
                <c:pt idx="30">
                  <c:v>0.627777777777778</c:v>
                </c:pt>
                <c:pt idx="31">
                  <c:v>0.627777777777778</c:v>
                </c:pt>
                <c:pt idx="32">
                  <c:v>0.61875</c:v>
                </c:pt>
                <c:pt idx="33">
                  <c:v>0.61875</c:v>
                </c:pt>
                <c:pt idx="34">
                  <c:v>0.609722222222222</c:v>
                </c:pt>
                <c:pt idx="35">
                  <c:v>0.609722222222222</c:v>
                </c:pt>
                <c:pt idx="36">
                  <c:v>0.595833333333333</c:v>
                </c:pt>
                <c:pt idx="37">
                  <c:v>0.595833333333333</c:v>
                </c:pt>
                <c:pt idx="38">
                  <c:v>0.5875</c:v>
                </c:pt>
                <c:pt idx="39">
                  <c:v>0.5875</c:v>
                </c:pt>
                <c:pt idx="40">
                  <c:v>0.582638888888889</c:v>
                </c:pt>
                <c:pt idx="41">
                  <c:v>0.582638888888889</c:v>
                </c:pt>
                <c:pt idx="42">
                  <c:v>0.582638888888889</c:v>
                </c:pt>
                <c:pt idx="43">
                  <c:v>0.571527777777778</c:v>
                </c:pt>
                <c:pt idx="44">
                  <c:v>0.571527777777778</c:v>
                </c:pt>
                <c:pt idx="45">
                  <c:v>0.571527777777778</c:v>
                </c:pt>
                <c:pt idx="46">
                  <c:v>0.571527777777778</c:v>
                </c:pt>
                <c:pt idx="47">
                  <c:v>0.571527777777778</c:v>
                </c:pt>
                <c:pt idx="48">
                  <c:v>0.552777777777778</c:v>
                </c:pt>
                <c:pt idx="49">
                  <c:v>0.552777777777778</c:v>
                </c:pt>
                <c:pt idx="50">
                  <c:v>0.552777777777778</c:v>
                </c:pt>
                <c:pt idx="51">
                  <c:v>0.536805555555556</c:v>
                </c:pt>
                <c:pt idx="52">
                  <c:v>0.536805555555556</c:v>
                </c:pt>
                <c:pt idx="53">
                  <c:v>0.53125</c:v>
                </c:pt>
                <c:pt idx="54">
                  <c:v>0.53125</c:v>
                </c:pt>
                <c:pt idx="55">
                  <c:v>0.526388888888889</c:v>
                </c:pt>
                <c:pt idx="56">
                  <c:v>0.526388888888889</c:v>
                </c:pt>
                <c:pt idx="57">
                  <c:v>0.526388888888889</c:v>
                </c:pt>
                <c:pt idx="58">
                  <c:v>0.516666666666667</c:v>
                </c:pt>
                <c:pt idx="59">
                  <c:v>0.516666666666667</c:v>
                </c:pt>
                <c:pt idx="60">
                  <c:v>0.499305555555555</c:v>
                </c:pt>
                <c:pt idx="61">
                  <c:v>0.499305555555555</c:v>
                </c:pt>
                <c:pt idx="62">
                  <c:v>0.499305555555555</c:v>
                </c:pt>
                <c:pt idx="63">
                  <c:v>0.493055555555556</c:v>
                </c:pt>
                <c:pt idx="64">
                  <c:v>0.493055555555556</c:v>
                </c:pt>
                <c:pt idx="65">
                  <c:v>0.486111111111111</c:v>
                </c:pt>
                <c:pt idx="66">
                  <c:v>0.475694444444444</c:v>
                </c:pt>
                <c:pt idx="67">
                  <c:v>0.475694444444444</c:v>
                </c:pt>
                <c:pt idx="68">
                  <c:v>0.467361111111111</c:v>
                </c:pt>
                <c:pt idx="69">
                  <c:v>0.467361111111111</c:v>
                </c:pt>
                <c:pt idx="70">
                  <c:v>0.455555555555556</c:v>
                </c:pt>
                <c:pt idx="71">
                  <c:v>0.455555555555556</c:v>
                </c:pt>
                <c:pt idx="72">
                  <c:v>0.447916666666667</c:v>
                </c:pt>
                <c:pt idx="73">
                  <c:v>0.447916666666667</c:v>
                </c:pt>
                <c:pt idx="74">
                  <c:v>0.436805555555555</c:v>
                </c:pt>
                <c:pt idx="75">
                  <c:v>0.436805555555555</c:v>
                </c:pt>
                <c:pt idx="76">
                  <c:v>0.430555555555556</c:v>
                </c:pt>
                <c:pt idx="77">
                  <c:v>0.430555555555556</c:v>
                </c:pt>
                <c:pt idx="78">
                  <c:v>0.407638888888889</c:v>
                </c:pt>
                <c:pt idx="79">
                  <c:v>0.407638888888889</c:v>
                </c:pt>
                <c:pt idx="80">
                  <c:v>0.403472222222222</c:v>
                </c:pt>
                <c:pt idx="81">
                  <c:v>0.394444444444444</c:v>
                </c:pt>
                <c:pt idx="82">
                  <c:v>0.394444444444444</c:v>
                </c:pt>
                <c:pt idx="83">
                  <c:v>0.385416666666667</c:v>
                </c:pt>
                <c:pt idx="84">
                  <c:v>0.385416666666667</c:v>
                </c:pt>
                <c:pt idx="85">
                  <c:v>0.375694444444444</c:v>
                </c:pt>
                <c:pt idx="86">
                  <c:v>0.361111111111111</c:v>
                </c:pt>
                <c:pt idx="87">
                  <c:v>0.354166666666667</c:v>
                </c:pt>
                <c:pt idx="88">
                  <c:v>0.34375</c:v>
                </c:pt>
                <c:pt idx="89">
                  <c:v>0.334722222222222</c:v>
                </c:pt>
                <c:pt idx="90">
                  <c:v>0.321527777777778</c:v>
                </c:pt>
                <c:pt idx="91">
                  <c:v>0.321527777777778</c:v>
                </c:pt>
                <c:pt idx="92">
                  <c:v>0.298611111111111</c:v>
                </c:pt>
                <c:pt idx="93">
                  <c:v>0.298611111111111</c:v>
                </c:pt>
                <c:pt idx="94">
                  <c:v>0.298611111111111</c:v>
                </c:pt>
                <c:pt idx="95">
                  <c:v>0.298611111111111</c:v>
                </c:pt>
                <c:pt idx="96">
                  <c:v>0.298611111111111</c:v>
                </c:pt>
                <c:pt idx="97">
                  <c:v>0.298611111111111</c:v>
                </c:pt>
                <c:pt idx="98">
                  <c:v>0.2875</c:v>
                </c:pt>
                <c:pt idx="99">
                  <c:v>0.2875</c:v>
                </c:pt>
                <c:pt idx="100">
                  <c:v>0.28125</c:v>
                </c:pt>
                <c:pt idx="101">
                  <c:v>0.28125</c:v>
                </c:pt>
                <c:pt idx="102">
                  <c:v>0.26875</c:v>
                </c:pt>
                <c:pt idx="103">
                  <c:v>0.257638888888889</c:v>
                </c:pt>
                <c:pt idx="104">
                  <c:v>0.257638888888889</c:v>
                </c:pt>
                <c:pt idx="105">
                  <c:v>0.238888888888889</c:v>
                </c:pt>
                <c:pt idx="106">
                  <c:v>0.238888888888889</c:v>
                </c:pt>
                <c:pt idx="107">
                  <c:v>0.238888888888889</c:v>
                </c:pt>
                <c:pt idx="108">
                  <c:v>0.234027777777778</c:v>
                </c:pt>
                <c:pt idx="109">
                  <c:v>0.234027777777778</c:v>
                </c:pt>
                <c:pt idx="110">
                  <c:v>0.214583333333333</c:v>
                </c:pt>
                <c:pt idx="111">
                  <c:v>0.214583333333333</c:v>
                </c:pt>
                <c:pt idx="112">
                  <c:v>0.214583333333333</c:v>
                </c:pt>
                <c:pt idx="113">
                  <c:v>0.202777777777778</c:v>
                </c:pt>
                <c:pt idx="114">
                  <c:v>0.195138888888889</c:v>
                </c:pt>
                <c:pt idx="115">
                  <c:v>0.195138888888889</c:v>
                </c:pt>
                <c:pt idx="116">
                  <c:v>0.180555555555556</c:v>
                </c:pt>
                <c:pt idx="117">
                  <c:v>0.177777777777778</c:v>
                </c:pt>
                <c:pt idx="118">
                  <c:v>0.166666666666667</c:v>
                </c:pt>
                <c:pt idx="119">
                  <c:v>0.159027777777778</c:v>
                </c:pt>
                <c:pt idx="120">
                  <c:v>0.159027777777778</c:v>
                </c:pt>
                <c:pt idx="121">
                  <c:v>0.145138888888889</c:v>
                </c:pt>
                <c:pt idx="122">
                  <c:v>0.145138888888889</c:v>
                </c:pt>
                <c:pt idx="123">
                  <c:v>0.141666666666667</c:v>
                </c:pt>
                <c:pt idx="124">
                  <c:v>0.128472222222222</c:v>
                </c:pt>
                <c:pt idx="125">
                  <c:v>0.1125</c:v>
                </c:pt>
                <c:pt idx="126">
                  <c:v>0.1125</c:v>
                </c:pt>
                <c:pt idx="127">
                  <c:v>0.1125</c:v>
                </c:pt>
                <c:pt idx="128">
                  <c:v>0.102083333333333</c:v>
                </c:pt>
                <c:pt idx="129">
                  <c:v>0.0784722222222222</c:v>
                </c:pt>
                <c:pt idx="130">
                  <c:v>0.0770833333333333</c:v>
                </c:pt>
                <c:pt idx="131">
                  <c:v>0.0770833333333333</c:v>
                </c:pt>
                <c:pt idx="132">
                  <c:v>0.0770833333333333</c:v>
                </c:pt>
                <c:pt idx="133">
                  <c:v>0.0534722222222222</c:v>
                </c:pt>
                <c:pt idx="134">
                  <c:v>0.0534722222222222</c:v>
                </c:pt>
                <c:pt idx="135">
                  <c:v>0.0430555555555556</c:v>
                </c:pt>
                <c:pt idx="136">
                  <c:v>0.0409722222222222</c:v>
                </c:pt>
                <c:pt idx="137">
                  <c:v>0.0409722222222222</c:v>
                </c:pt>
                <c:pt idx="138">
                  <c:v>0.0402777777777778</c:v>
                </c:pt>
                <c:pt idx="139">
                  <c:v>0.0402777777777778</c:v>
                </c:pt>
                <c:pt idx="140">
                  <c:v>0.025</c:v>
                </c:pt>
                <c:pt idx="141">
                  <c:v>0.025</c:v>
                </c:pt>
                <c:pt idx="142">
                  <c:v>0.0208333333333333</c:v>
                </c:pt>
                <c:pt idx="143">
                  <c:v>0.0208333333333333</c:v>
                </c:pt>
                <c:pt idx="144">
                  <c:v>0.0208333333333333</c:v>
                </c:pt>
                <c:pt idx="145">
                  <c:v>0.00972222222222222</c:v>
                </c:pt>
                <c:pt idx="146">
                  <c:v>0.00972222222222222</c:v>
                </c:pt>
                <c:pt idx="147">
                  <c:v>0.00555555555555555</c:v>
                </c:pt>
                <c:pt idx="148">
                  <c:v>0.00347222222222222</c:v>
                </c:pt>
                <c:pt idx="149">
                  <c:v>0.00347222222222222</c:v>
                </c:pt>
                <c:pt idx="150">
                  <c:v>0.000694444444444444</c:v>
                </c:pt>
                <c:pt idx="151">
                  <c:v>0.0</c:v>
                </c:pt>
              </c:numCache>
            </c:numRef>
          </c:cat>
          <c:val>
            <c:numRef>
              <c:f>Sheet2!$G$4:$G$155</c:f>
              <c:numCache>
                <c:formatCode>General</c:formatCode>
                <c:ptCount val="152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-4.0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-2.0</c:v>
                </c:pt>
                <c:pt idx="22">
                  <c:v>-4.0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-3.0</c:v>
                </c:pt>
                <c:pt idx="30">
                  <c:v>-3.0</c:v>
                </c:pt>
                <c:pt idx="31">
                  <c:v>-3.0</c:v>
                </c:pt>
                <c:pt idx="32">
                  <c:v>-3.0</c:v>
                </c:pt>
                <c:pt idx="33">
                  <c:v>-3.0</c:v>
                </c:pt>
                <c:pt idx="34">
                  <c:v>-3.0</c:v>
                </c:pt>
                <c:pt idx="35">
                  <c:v>-3.0</c:v>
                </c:pt>
                <c:pt idx="36">
                  <c:v>-3.0</c:v>
                </c:pt>
                <c:pt idx="37">
                  <c:v>-3.0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-3.0</c:v>
                </c:pt>
                <c:pt idx="44">
                  <c:v>-3.0</c:v>
                </c:pt>
                <c:pt idx="45">
                  <c:v>-3.0</c:v>
                </c:pt>
                <c:pt idx="46">
                  <c:v>-3.0</c:v>
                </c:pt>
                <c:pt idx="47">
                  <c:v>-3.0</c:v>
                </c:pt>
                <c:pt idx="48">
                  <c:v>-3.0</c:v>
                </c:pt>
                <c:pt idx="49">
                  <c:v>-3.0</c:v>
                </c:pt>
                <c:pt idx="50">
                  <c:v>-3.0</c:v>
                </c:pt>
                <c:pt idx="51">
                  <c:v>-3.0</c:v>
                </c:pt>
                <c:pt idx="52">
                  <c:v>-3.0</c:v>
                </c:pt>
                <c:pt idx="53">
                  <c:v>-3.0</c:v>
                </c:pt>
                <c:pt idx="54">
                  <c:v>-3.0</c:v>
                </c:pt>
                <c:pt idx="55">
                  <c:v>-3.0</c:v>
                </c:pt>
                <c:pt idx="56">
                  <c:v>-4.0</c:v>
                </c:pt>
                <c:pt idx="57">
                  <c:v>-5.0</c:v>
                </c:pt>
                <c:pt idx="58">
                  <c:v>-5.0</c:v>
                </c:pt>
                <c:pt idx="59">
                  <c:v>-5.0</c:v>
                </c:pt>
                <c:pt idx="60">
                  <c:v>-5.0</c:v>
                </c:pt>
                <c:pt idx="61">
                  <c:v>-5.0</c:v>
                </c:pt>
                <c:pt idx="62">
                  <c:v>-5.0</c:v>
                </c:pt>
                <c:pt idx="63">
                  <c:v>-5.0</c:v>
                </c:pt>
                <c:pt idx="64">
                  <c:v>-5.0</c:v>
                </c:pt>
                <c:pt idx="65">
                  <c:v>-3.0</c:v>
                </c:pt>
                <c:pt idx="66">
                  <c:v>-3.0</c:v>
                </c:pt>
                <c:pt idx="67">
                  <c:v>-3.0</c:v>
                </c:pt>
                <c:pt idx="68">
                  <c:v>-3.0</c:v>
                </c:pt>
                <c:pt idx="69">
                  <c:v>-3.0</c:v>
                </c:pt>
                <c:pt idx="70">
                  <c:v>-3.0</c:v>
                </c:pt>
                <c:pt idx="71">
                  <c:v>-3.0</c:v>
                </c:pt>
                <c:pt idx="72">
                  <c:v>-3.0</c:v>
                </c:pt>
                <c:pt idx="73">
                  <c:v>-3.0</c:v>
                </c:pt>
                <c:pt idx="74">
                  <c:v>-3.0</c:v>
                </c:pt>
                <c:pt idx="75">
                  <c:v>-3.0</c:v>
                </c:pt>
                <c:pt idx="76">
                  <c:v>-3.0</c:v>
                </c:pt>
                <c:pt idx="77">
                  <c:v>-3.0</c:v>
                </c:pt>
                <c:pt idx="78">
                  <c:v>-3.0</c:v>
                </c:pt>
                <c:pt idx="79">
                  <c:v>-3.0</c:v>
                </c:pt>
                <c:pt idx="80">
                  <c:v>-3.0</c:v>
                </c:pt>
                <c:pt idx="81">
                  <c:v>-3.0</c:v>
                </c:pt>
                <c:pt idx="82">
                  <c:v>-3.0</c:v>
                </c:pt>
                <c:pt idx="83">
                  <c:v>-3.0</c:v>
                </c:pt>
                <c:pt idx="84">
                  <c:v>-3.0</c:v>
                </c:pt>
                <c:pt idx="85">
                  <c:v>-5.0</c:v>
                </c:pt>
                <c:pt idx="86">
                  <c:v>-3.0</c:v>
                </c:pt>
                <c:pt idx="87">
                  <c:v>-5.0</c:v>
                </c:pt>
                <c:pt idx="88">
                  <c:v>-3.0</c:v>
                </c:pt>
                <c:pt idx="89">
                  <c:v>-5.0</c:v>
                </c:pt>
                <c:pt idx="90">
                  <c:v>-5.0</c:v>
                </c:pt>
                <c:pt idx="91">
                  <c:v>-5.0</c:v>
                </c:pt>
                <c:pt idx="92">
                  <c:v>-5.0</c:v>
                </c:pt>
                <c:pt idx="93">
                  <c:v>-5.0</c:v>
                </c:pt>
                <c:pt idx="94">
                  <c:v>-5.0</c:v>
                </c:pt>
                <c:pt idx="95">
                  <c:v>-5.0</c:v>
                </c:pt>
                <c:pt idx="96">
                  <c:v>-5.0</c:v>
                </c:pt>
                <c:pt idx="97">
                  <c:v>-5.0</c:v>
                </c:pt>
                <c:pt idx="98">
                  <c:v>-5.0</c:v>
                </c:pt>
                <c:pt idx="99">
                  <c:v>-5.0</c:v>
                </c:pt>
                <c:pt idx="100">
                  <c:v>-5.0</c:v>
                </c:pt>
                <c:pt idx="101">
                  <c:v>-5.0</c:v>
                </c:pt>
                <c:pt idx="102">
                  <c:v>-7.0</c:v>
                </c:pt>
                <c:pt idx="103">
                  <c:v>-7.0</c:v>
                </c:pt>
                <c:pt idx="104">
                  <c:v>-7.0</c:v>
                </c:pt>
                <c:pt idx="105">
                  <c:v>-7.0</c:v>
                </c:pt>
                <c:pt idx="106">
                  <c:v>-7.0</c:v>
                </c:pt>
                <c:pt idx="107">
                  <c:v>-7.0</c:v>
                </c:pt>
                <c:pt idx="108">
                  <c:v>-7.0</c:v>
                </c:pt>
                <c:pt idx="109">
                  <c:v>-7.0</c:v>
                </c:pt>
                <c:pt idx="110">
                  <c:v>-7.0</c:v>
                </c:pt>
                <c:pt idx="111">
                  <c:v>-8.0</c:v>
                </c:pt>
                <c:pt idx="112">
                  <c:v>-9.0</c:v>
                </c:pt>
                <c:pt idx="113">
                  <c:v>-9.0</c:v>
                </c:pt>
                <c:pt idx="114">
                  <c:v>-9.0</c:v>
                </c:pt>
                <c:pt idx="115">
                  <c:v>-9.0</c:v>
                </c:pt>
                <c:pt idx="116">
                  <c:v>-9.0</c:v>
                </c:pt>
                <c:pt idx="117">
                  <c:v>-7.0</c:v>
                </c:pt>
                <c:pt idx="118">
                  <c:v>-9.0</c:v>
                </c:pt>
                <c:pt idx="119">
                  <c:v>-9.0</c:v>
                </c:pt>
                <c:pt idx="120">
                  <c:v>-9.0</c:v>
                </c:pt>
                <c:pt idx="121">
                  <c:v>-9.0</c:v>
                </c:pt>
                <c:pt idx="122">
                  <c:v>-9.0</c:v>
                </c:pt>
                <c:pt idx="123">
                  <c:v>-9.0</c:v>
                </c:pt>
                <c:pt idx="124">
                  <c:v>-7.0</c:v>
                </c:pt>
                <c:pt idx="125">
                  <c:v>-7.0</c:v>
                </c:pt>
                <c:pt idx="126">
                  <c:v>-7.0</c:v>
                </c:pt>
                <c:pt idx="127">
                  <c:v>-7.0</c:v>
                </c:pt>
                <c:pt idx="128">
                  <c:v>-5.0</c:v>
                </c:pt>
                <c:pt idx="129">
                  <c:v>-5.0</c:v>
                </c:pt>
                <c:pt idx="130">
                  <c:v>-5.0</c:v>
                </c:pt>
                <c:pt idx="131">
                  <c:v>-5.0</c:v>
                </c:pt>
                <c:pt idx="132">
                  <c:v>-7.0</c:v>
                </c:pt>
                <c:pt idx="133">
                  <c:v>-7.0</c:v>
                </c:pt>
                <c:pt idx="134">
                  <c:v>-7.0</c:v>
                </c:pt>
                <c:pt idx="135">
                  <c:v>-10.0</c:v>
                </c:pt>
                <c:pt idx="136">
                  <c:v>-10.0</c:v>
                </c:pt>
                <c:pt idx="137">
                  <c:v>-10.0</c:v>
                </c:pt>
                <c:pt idx="138">
                  <c:v>-10.0</c:v>
                </c:pt>
                <c:pt idx="139">
                  <c:v>-10.0</c:v>
                </c:pt>
                <c:pt idx="140">
                  <c:v>-10.0</c:v>
                </c:pt>
                <c:pt idx="141">
                  <c:v>-10.0</c:v>
                </c:pt>
                <c:pt idx="142">
                  <c:v>-10.0</c:v>
                </c:pt>
                <c:pt idx="143">
                  <c:v>-11.0</c:v>
                </c:pt>
                <c:pt idx="144">
                  <c:v>-12.0</c:v>
                </c:pt>
                <c:pt idx="145">
                  <c:v>-12.0</c:v>
                </c:pt>
                <c:pt idx="146">
                  <c:v>-12.0</c:v>
                </c:pt>
                <c:pt idx="147">
                  <c:v>-12.0</c:v>
                </c:pt>
                <c:pt idx="148">
                  <c:v>-12.0</c:v>
                </c:pt>
                <c:pt idx="149">
                  <c:v>-12.0</c:v>
                </c:pt>
                <c:pt idx="150">
                  <c:v>-12.0</c:v>
                </c:pt>
                <c:pt idx="151">
                  <c:v>-12.0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75976"/>
        <c:axId val="2141435048"/>
      </c:lineChart>
      <c:catAx>
        <c:axId val="2141575976"/>
        <c:scaling>
          <c:orientation val="minMax"/>
        </c:scaling>
        <c:delete val="0"/>
        <c:axPos val="b"/>
        <c:title>
          <c:layout/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 lIns="0" anchor="t" anchorCtr="0">
            <a:noAutofit/>
          </a:bodyPr>
          <a:lstStyle/>
          <a:p>
            <a:pPr>
              <a:defRPr/>
            </a:pPr>
            <a:endParaRPr lang="en-US"/>
          </a:p>
        </c:txPr>
        <c:crossAx val="2141435048"/>
        <c:crosses val="autoZero"/>
        <c:auto val="1"/>
        <c:lblAlgn val="ctr"/>
        <c:lblOffset val="100"/>
        <c:noMultiLvlLbl val="0"/>
      </c:catAx>
      <c:valAx>
        <c:axId val="214143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Margin of Victory</c:v>
          </c:tx>
          <c:marker>
            <c:symbol val="none"/>
          </c:marker>
          <c:cat>
            <c:strRef>
              <c:f>Sheet3!$A$3:$A$1204</c:f>
              <c:strCache>
                <c:ptCount val="1202"/>
                <c:pt idx="0">
                  <c:v>GAME CLOCK</c:v>
                </c:pt>
                <c:pt idx="1">
                  <c:v>20:00</c:v>
                </c:pt>
                <c:pt idx="2">
                  <c:v>19:59</c:v>
                </c:pt>
                <c:pt idx="3">
                  <c:v>19:58</c:v>
                </c:pt>
                <c:pt idx="4">
                  <c:v>19:57</c:v>
                </c:pt>
                <c:pt idx="5">
                  <c:v>19:56</c:v>
                </c:pt>
                <c:pt idx="6">
                  <c:v>19:55</c:v>
                </c:pt>
                <c:pt idx="7">
                  <c:v>19:54</c:v>
                </c:pt>
                <c:pt idx="8">
                  <c:v>19:53</c:v>
                </c:pt>
                <c:pt idx="9">
                  <c:v>19:52</c:v>
                </c:pt>
                <c:pt idx="10">
                  <c:v>19:51</c:v>
                </c:pt>
                <c:pt idx="11">
                  <c:v>19:50</c:v>
                </c:pt>
                <c:pt idx="12">
                  <c:v>19:49</c:v>
                </c:pt>
                <c:pt idx="13">
                  <c:v>19:48</c:v>
                </c:pt>
                <c:pt idx="14">
                  <c:v>19:47</c:v>
                </c:pt>
                <c:pt idx="15">
                  <c:v>19:46</c:v>
                </c:pt>
                <c:pt idx="16">
                  <c:v>19:45</c:v>
                </c:pt>
                <c:pt idx="17">
                  <c:v>19:44</c:v>
                </c:pt>
                <c:pt idx="18">
                  <c:v>19:43</c:v>
                </c:pt>
                <c:pt idx="19">
                  <c:v>19:42</c:v>
                </c:pt>
                <c:pt idx="20">
                  <c:v>19:41</c:v>
                </c:pt>
                <c:pt idx="21">
                  <c:v>19:40</c:v>
                </c:pt>
                <c:pt idx="22">
                  <c:v>19:39</c:v>
                </c:pt>
                <c:pt idx="23">
                  <c:v>19:38</c:v>
                </c:pt>
                <c:pt idx="24">
                  <c:v>19:37</c:v>
                </c:pt>
                <c:pt idx="25">
                  <c:v>19:36</c:v>
                </c:pt>
                <c:pt idx="26">
                  <c:v>19:35</c:v>
                </c:pt>
                <c:pt idx="27">
                  <c:v>19:34</c:v>
                </c:pt>
                <c:pt idx="28">
                  <c:v>19:33</c:v>
                </c:pt>
                <c:pt idx="29">
                  <c:v>19:32</c:v>
                </c:pt>
                <c:pt idx="30">
                  <c:v>19:31</c:v>
                </c:pt>
                <c:pt idx="31">
                  <c:v>19:30</c:v>
                </c:pt>
                <c:pt idx="32">
                  <c:v>19:29</c:v>
                </c:pt>
                <c:pt idx="33">
                  <c:v>19:28</c:v>
                </c:pt>
                <c:pt idx="34">
                  <c:v>19:27</c:v>
                </c:pt>
                <c:pt idx="35">
                  <c:v>19:26</c:v>
                </c:pt>
                <c:pt idx="36">
                  <c:v>19:25</c:v>
                </c:pt>
                <c:pt idx="37">
                  <c:v>19:24</c:v>
                </c:pt>
                <c:pt idx="38">
                  <c:v>19:23</c:v>
                </c:pt>
                <c:pt idx="39">
                  <c:v>19:22</c:v>
                </c:pt>
                <c:pt idx="40">
                  <c:v>19:21</c:v>
                </c:pt>
                <c:pt idx="41">
                  <c:v>19:20</c:v>
                </c:pt>
                <c:pt idx="42">
                  <c:v>19:19</c:v>
                </c:pt>
                <c:pt idx="43">
                  <c:v>19:18</c:v>
                </c:pt>
                <c:pt idx="44">
                  <c:v>19:17</c:v>
                </c:pt>
                <c:pt idx="45">
                  <c:v>19:16</c:v>
                </c:pt>
                <c:pt idx="46">
                  <c:v>19:15</c:v>
                </c:pt>
                <c:pt idx="47">
                  <c:v>19:14</c:v>
                </c:pt>
                <c:pt idx="48">
                  <c:v>19:13</c:v>
                </c:pt>
                <c:pt idx="49">
                  <c:v>19:12</c:v>
                </c:pt>
                <c:pt idx="50">
                  <c:v>19:11</c:v>
                </c:pt>
                <c:pt idx="51">
                  <c:v>19:10</c:v>
                </c:pt>
                <c:pt idx="52">
                  <c:v>19:09</c:v>
                </c:pt>
                <c:pt idx="53">
                  <c:v>19:08</c:v>
                </c:pt>
                <c:pt idx="54">
                  <c:v>19:07</c:v>
                </c:pt>
                <c:pt idx="55">
                  <c:v>19:06</c:v>
                </c:pt>
                <c:pt idx="56">
                  <c:v>19:05</c:v>
                </c:pt>
                <c:pt idx="57">
                  <c:v>19:04</c:v>
                </c:pt>
                <c:pt idx="58">
                  <c:v>19:03</c:v>
                </c:pt>
                <c:pt idx="59">
                  <c:v>19:02</c:v>
                </c:pt>
                <c:pt idx="60">
                  <c:v>19:01</c:v>
                </c:pt>
                <c:pt idx="61">
                  <c:v>19:00</c:v>
                </c:pt>
                <c:pt idx="62">
                  <c:v>18:59</c:v>
                </c:pt>
                <c:pt idx="63">
                  <c:v>18:58</c:v>
                </c:pt>
                <c:pt idx="64">
                  <c:v>18:57</c:v>
                </c:pt>
                <c:pt idx="65">
                  <c:v>18:56</c:v>
                </c:pt>
                <c:pt idx="66">
                  <c:v>18:55</c:v>
                </c:pt>
                <c:pt idx="67">
                  <c:v>18:54</c:v>
                </c:pt>
                <c:pt idx="68">
                  <c:v>18:53</c:v>
                </c:pt>
                <c:pt idx="69">
                  <c:v>18:52</c:v>
                </c:pt>
                <c:pt idx="70">
                  <c:v>18:51</c:v>
                </c:pt>
                <c:pt idx="71">
                  <c:v>18:50</c:v>
                </c:pt>
                <c:pt idx="72">
                  <c:v>18:49</c:v>
                </c:pt>
                <c:pt idx="73">
                  <c:v>18:48</c:v>
                </c:pt>
                <c:pt idx="74">
                  <c:v>18:47</c:v>
                </c:pt>
                <c:pt idx="75">
                  <c:v>18:46</c:v>
                </c:pt>
                <c:pt idx="76">
                  <c:v>18:45</c:v>
                </c:pt>
                <c:pt idx="77">
                  <c:v>18:44</c:v>
                </c:pt>
                <c:pt idx="78">
                  <c:v>18:43</c:v>
                </c:pt>
                <c:pt idx="79">
                  <c:v>18:42</c:v>
                </c:pt>
                <c:pt idx="80">
                  <c:v>18:41</c:v>
                </c:pt>
                <c:pt idx="81">
                  <c:v>18:40</c:v>
                </c:pt>
                <c:pt idx="82">
                  <c:v>18:39</c:v>
                </c:pt>
                <c:pt idx="83">
                  <c:v>18:38</c:v>
                </c:pt>
                <c:pt idx="84">
                  <c:v>18:37</c:v>
                </c:pt>
                <c:pt idx="85">
                  <c:v>18:36</c:v>
                </c:pt>
                <c:pt idx="86">
                  <c:v>18:35</c:v>
                </c:pt>
                <c:pt idx="87">
                  <c:v>18:34</c:v>
                </c:pt>
                <c:pt idx="88">
                  <c:v>18:33</c:v>
                </c:pt>
                <c:pt idx="89">
                  <c:v>18:32</c:v>
                </c:pt>
                <c:pt idx="90">
                  <c:v>18:31</c:v>
                </c:pt>
                <c:pt idx="91">
                  <c:v>18:30</c:v>
                </c:pt>
                <c:pt idx="92">
                  <c:v>18:29</c:v>
                </c:pt>
                <c:pt idx="93">
                  <c:v>18:28</c:v>
                </c:pt>
                <c:pt idx="94">
                  <c:v>18:27</c:v>
                </c:pt>
                <c:pt idx="95">
                  <c:v>18:26</c:v>
                </c:pt>
                <c:pt idx="96">
                  <c:v>18:25</c:v>
                </c:pt>
                <c:pt idx="97">
                  <c:v>18:24</c:v>
                </c:pt>
                <c:pt idx="98">
                  <c:v>18:23</c:v>
                </c:pt>
                <c:pt idx="99">
                  <c:v>18:22</c:v>
                </c:pt>
                <c:pt idx="100">
                  <c:v>18:21</c:v>
                </c:pt>
                <c:pt idx="101">
                  <c:v>18:20</c:v>
                </c:pt>
                <c:pt idx="102">
                  <c:v>18:19</c:v>
                </c:pt>
                <c:pt idx="103">
                  <c:v>18:18</c:v>
                </c:pt>
                <c:pt idx="104">
                  <c:v>18:17</c:v>
                </c:pt>
                <c:pt idx="105">
                  <c:v>18:16</c:v>
                </c:pt>
                <c:pt idx="106">
                  <c:v>18:15</c:v>
                </c:pt>
                <c:pt idx="107">
                  <c:v>18:14</c:v>
                </c:pt>
                <c:pt idx="108">
                  <c:v>18:13</c:v>
                </c:pt>
                <c:pt idx="109">
                  <c:v>18:12</c:v>
                </c:pt>
                <c:pt idx="110">
                  <c:v>18:11</c:v>
                </c:pt>
                <c:pt idx="111">
                  <c:v>18:10</c:v>
                </c:pt>
                <c:pt idx="112">
                  <c:v>18:09</c:v>
                </c:pt>
                <c:pt idx="113">
                  <c:v>18:08</c:v>
                </c:pt>
                <c:pt idx="114">
                  <c:v>18:07</c:v>
                </c:pt>
                <c:pt idx="115">
                  <c:v>18:06</c:v>
                </c:pt>
                <c:pt idx="116">
                  <c:v>18:05</c:v>
                </c:pt>
                <c:pt idx="117">
                  <c:v>18:04</c:v>
                </c:pt>
                <c:pt idx="118">
                  <c:v>18:03</c:v>
                </c:pt>
                <c:pt idx="119">
                  <c:v>18:02</c:v>
                </c:pt>
                <c:pt idx="120">
                  <c:v>18:01</c:v>
                </c:pt>
                <c:pt idx="121">
                  <c:v>18:00</c:v>
                </c:pt>
                <c:pt idx="122">
                  <c:v>17:59</c:v>
                </c:pt>
                <c:pt idx="123">
                  <c:v>17:58</c:v>
                </c:pt>
                <c:pt idx="124">
                  <c:v>17:57</c:v>
                </c:pt>
                <c:pt idx="125">
                  <c:v>17:56</c:v>
                </c:pt>
                <c:pt idx="126">
                  <c:v>17:55</c:v>
                </c:pt>
                <c:pt idx="127">
                  <c:v>17:54</c:v>
                </c:pt>
                <c:pt idx="128">
                  <c:v>17:53</c:v>
                </c:pt>
                <c:pt idx="129">
                  <c:v>17:52</c:v>
                </c:pt>
                <c:pt idx="130">
                  <c:v>17:51</c:v>
                </c:pt>
                <c:pt idx="131">
                  <c:v>17:50</c:v>
                </c:pt>
                <c:pt idx="132">
                  <c:v>17:49</c:v>
                </c:pt>
                <c:pt idx="133">
                  <c:v>17:48</c:v>
                </c:pt>
                <c:pt idx="134">
                  <c:v>17:47</c:v>
                </c:pt>
                <c:pt idx="135">
                  <c:v>17:46</c:v>
                </c:pt>
                <c:pt idx="136">
                  <c:v>17:45</c:v>
                </c:pt>
                <c:pt idx="137">
                  <c:v>17:44</c:v>
                </c:pt>
                <c:pt idx="138">
                  <c:v>17:43</c:v>
                </c:pt>
                <c:pt idx="139">
                  <c:v>17:42</c:v>
                </c:pt>
                <c:pt idx="140">
                  <c:v>17:41</c:v>
                </c:pt>
                <c:pt idx="141">
                  <c:v>17:40</c:v>
                </c:pt>
                <c:pt idx="142">
                  <c:v>17:39</c:v>
                </c:pt>
                <c:pt idx="143">
                  <c:v>17:38</c:v>
                </c:pt>
                <c:pt idx="144">
                  <c:v>17:37</c:v>
                </c:pt>
                <c:pt idx="145">
                  <c:v>17:36</c:v>
                </c:pt>
                <c:pt idx="146">
                  <c:v>17:35</c:v>
                </c:pt>
                <c:pt idx="147">
                  <c:v>17:34</c:v>
                </c:pt>
                <c:pt idx="148">
                  <c:v>17:33</c:v>
                </c:pt>
                <c:pt idx="149">
                  <c:v>17:32</c:v>
                </c:pt>
                <c:pt idx="150">
                  <c:v>17:31</c:v>
                </c:pt>
                <c:pt idx="151">
                  <c:v>17:30</c:v>
                </c:pt>
                <c:pt idx="152">
                  <c:v>17:29</c:v>
                </c:pt>
                <c:pt idx="153">
                  <c:v>17:28</c:v>
                </c:pt>
                <c:pt idx="154">
                  <c:v>17:27</c:v>
                </c:pt>
                <c:pt idx="155">
                  <c:v>17:26</c:v>
                </c:pt>
                <c:pt idx="156">
                  <c:v>17:25</c:v>
                </c:pt>
                <c:pt idx="157">
                  <c:v>17:24</c:v>
                </c:pt>
                <c:pt idx="158">
                  <c:v>17:23</c:v>
                </c:pt>
                <c:pt idx="159">
                  <c:v>17:22</c:v>
                </c:pt>
                <c:pt idx="160">
                  <c:v>17:21</c:v>
                </c:pt>
                <c:pt idx="161">
                  <c:v>17:20</c:v>
                </c:pt>
                <c:pt idx="162">
                  <c:v>17:19</c:v>
                </c:pt>
                <c:pt idx="163">
                  <c:v>17:18</c:v>
                </c:pt>
                <c:pt idx="164">
                  <c:v>17:17</c:v>
                </c:pt>
                <c:pt idx="165">
                  <c:v>17:16</c:v>
                </c:pt>
                <c:pt idx="166">
                  <c:v>17:15</c:v>
                </c:pt>
                <c:pt idx="167">
                  <c:v>17:14</c:v>
                </c:pt>
                <c:pt idx="168">
                  <c:v>17:13</c:v>
                </c:pt>
                <c:pt idx="169">
                  <c:v>17:12</c:v>
                </c:pt>
                <c:pt idx="170">
                  <c:v>17:11</c:v>
                </c:pt>
                <c:pt idx="171">
                  <c:v>17:10</c:v>
                </c:pt>
                <c:pt idx="172">
                  <c:v>17:09</c:v>
                </c:pt>
                <c:pt idx="173">
                  <c:v>17:08</c:v>
                </c:pt>
                <c:pt idx="174">
                  <c:v>17:07</c:v>
                </c:pt>
                <c:pt idx="175">
                  <c:v>17:06</c:v>
                </c:pt>
                <c:pt idx="176">
                  <c:v>17:05</c:v>
                </c:pt>
                <c:pt idx="177">
                  <c:v>17:04</c:v>
                </c:pt>
                <c:pt idx="178">
                  <c:v>17:03</c:v>
                </c:pt>
                <c:pt idx="179">
                  <c:v>17:02</c:v>
                </c:pt>
                <c:pt idx="180">
                  <c:v>17:01</c:v>
                </c:pt>
                <c:pt idx="181">
                  <c:v>17:00</c:v>
                </c:pt>
                <c:pt idx="182">
                  <c:v>16:59</c:v>
                </c:pt>
                <c:pt idx="183">
                  <c:v>16:58</c:v>
                </c:pt>
                <c:pt idx="184">
                  <c:v>16:57</c:v>
                </c:pt>
                <c:pt idx="185">
                  <c:v>16:56</c:v>
                </c:pt>
                <c:pt idx="186">
                  <c:v>16:55</c:v>
                </c:pt>
                <c:pt idx="187">
                  <c:v>16:54</c:v>
                </c:pt>
                <c:pt idx="188">
                  <c:v>16:53</c:v>
                </c:pt>
                <c:pt idx="189">
                  <c:v>16:52</c:v>
                </c:pt>
                <c:pt idx="190">
                  <c:v>16:51</c:v>
                </c:pt>
                <c:pt idx="191">
                  <c:v>16:50</c:v>
                </c:pt>
                <c:pt idx="192">
                  <c:v>16:49</c:v>
                </c:pt>
                <c:pt idx="193">
                  <c:v>16:48</c:v>
                </c:pt>
                <c:pt idx="194">
                  <c:v>16:47</c:v>
                </c:pt>
                <c:pt idx="195">
                  <c:v>16:46</c:v>
                </c:pt>
                <c:pt idx="196">
                  <c:v>16:45</c:v>
                </c:pt>
                <c:pt idx="197">
                  <c:v>16:44</c:v>
                </c:pt>
                <c:pt idx="198">
                  <c:v>16:43</c:v>
                </c:pt>
                <c:pt idx="199">
                  <c:v>16:42</c:v>
                </c:pt>
                <c:pt idx="200">
                  <c:v>16:41</c:v>
                </c:pt>
                <c:pt idx="201">
                  <c:v>16:40</c:v>
                </c:pt>
                <c:pt idx="202">
                  <c:v>16:39</c:v>
                </c:pt>
                <c:pt idx="203">
                  <c:v>16:38</c:v>
                </c:pt>
                <c:pt idx="204">
                  <c:v>16:37</c:v>
                </c:pt>
                <c:pt idx="205">
                  <c:v>16:36</c:v>
                </c:pt>
                <c:pt idx="206">
                  <c:v>16:35</c:v>
                </c:pt>
                <c:pt idx="207">
                  <c:v>16:34</c:v>
                </c:pt>
                <c:pt idx="208">
                  <c:v>16:33</c:v>
                </c:pt>
                <c:pt idx="209">
                  <c:v>16:32</c:v>
                </c:pt>
                <c:pt idx="210">
                  <c:v>16:31</c:v>
                </c:pt>
                <c:pt idx="211">
                  <c:v>16:30</c:v>
                </c:pt>
                <c:pt idx="212">
                  <c:v>16:29</c:v>
                </c:pt>
                <c:pt idx="213">
                  <c:v>16:28</c:v>
                </c:pt>
                <c:pt idx="214">
                  <c:v>16:27</c:v>
                </c:pt>
                <c:pt idx="215">
                  <c:v>16:26</c:v>
                </c:pt>
                <c:pt idx="216">
                  <c:v>16:25</c:v>
                </c:pt>
                <c:pt idx="217">
                  <c:v>16:24</c:v>
                </c:pt>
                <c:pt idx="218">
                  <c:v>16:23</c:v>
                </c:pt>
                <c:pt idx="219">
                  <c:v>16:22</c:v>
                </c:pt>
                <c:pt idx="220">
                  <c:v>16:21</c:v>
                </c:pt>
                <c:pt idx="221">
                  <c:v>16:20</c:v>
                </c:pt>
                <c:pt idx="222">
                  <c:v>16:19</c:v>
                </c:pt>
                <c:pt idx="223">
                  <c:v>16:18</c:v>
                </c:pt>
                <c:pt idx="224">
                  <c:v>16:17</c:v>
                </c:pt>
                <c:pt idx="225">
                  <c:v>16:16</c:v>
                </c:pt>
                <c:pt idx="226">
                  <c:v>16:15</c:v>
                </c:pt>
                <c:pt idx="227">
                  <c:v>16:14</c:v>
                </c:pt>
                <c:pt idx="228">
                  <c:v>16:13</c:v>
                </c:pt>
                <c:pt idx="229">
                  <c:v>16:12</c:v>
                </c:pt>
                <c:pt idx="230">
                  <c:v>16:11</c:v>
                </c:pt>
                <c:pt idx="231">
                  <c:v>16:10</c:v>
                </c:pt>
                <c:pt idx="232">
                  <c:v>16:09</c:v>
                </c:pt>
                <c:pt idx="233">
                  <c:v>16:08</c:v>
                </c:pt>
                <c:pt idx="234">
                  <c:v>16:07</c:v>
                </c:pt>
                <c:pt idx="235">
                  <c:v>16:06</c:v>
                </c:pt>
                <c:pt idx="236">
                  <c:v>16:05</c:v>
                </c:pt>
                <c:pt idx="237">
                  <c:v>16:04</c:v>
                </c:pt>
                <c:pt idx="238">
                  <c:v>16:03</c:v>
                </c:pt>
                <c:pt idx="239">
                  <c:v>16:02</c:v>
                </c:pt>
                <c:pt idx="240">
                  <c:v>16:01</c:v>
                </c:pt>
                <c:pt idx="241">
                  <c:v>16:00</c:v>
                </c:pt>
                <c:pt idx="242">
                  <c:v>15:59</c:v>
                </c:pt>
                <c:pt idx="243">
                  <c:v>15:58</c:v>
                </c:pt>
                <c:pt idx="244">
                  <c:v>15:57</c:v>
                </c:pt>
                <c:pt idx="245">
                  <c:v>15:56</c:v>
                </c:pt>
                <c:pt idx="246">
                  <c:v>15:55</c:v>
                </c:pt>
                <c:pt idx="247">
                  <c:v>15:54</c:v>
                </c:pt>
                <c:pt idx="248">
                  <c:v>15:53</c:v>
                </c:pt>
                <c:pt idx="249">
                  <c:v>15:52</c:v>
                </c:pt>
                <c:pt idx="250">
                  <c:v>15:51</c:v>
                </c:pt>
                <c:pt idx="251">
                  <c:v>15:50</c:v>
                </c:pt>
                <c:pt idx="252">
                  <c:v>15:49</c:v>
                </c:pt>
                <c:pt idx="253">
                  <c:v>15:48</c:v>
                </c:pt>
                <c:pt idx="254">
                  <c:v>15:47</c:v>
                </c:pt>
                <c:pt idx="255">
                  <c:v>15:46</c:v>
                </c:pt>
                <c:pt idx="256">
                  <c:v>15:45</c:v>
                </c:pt>
                <c:pt idx="257">
                  <c:v>15:44</c:v>
                </c:pt>
                <c:pt idx="258">
                  <c:v>15:43</c:v>
                </c:pt>
                <c:pt idx="259">
                  <c:v>15:42</c:v>
                </c:pt>
                <c:pt idx="260">
                  <c:v>15:41</c:v>
                </c:pt>
                <c:pt idx="261">
                  <c:v>15:40</c:v>
                </c:pt>
                <c:pt idx="262">
                  <c:v>15:39</c:v>
                </c:pt>
                <c:pt idx="263">
                  <c:v>15:38</c:v>
                </c:pt>
                <c:pt idx="264">
                  <c:v>15:37</c:v>
                </c:pt>
                <c:pt idx="265">
                  <c:v>15:36</c:v>
                </c:pt>
                <c:pt idx="266">
                  <c:v>15:35</c:v>
                </c:pt>
                <c:pt idx="267">
                  <c:v>15:34</c:v>
                </c:pt>
                <c:pt idx="268">
                  <c:v>15:33</c:v>
                </c:pt>
                <c:pt idx="269">
                  <c:v>15:32</c:v>
                </c:pt>
                <c:pt idx="270">
                  <c:v>15:31</c:v>
                </c:pt>
                <c:pt idx="271">
                  <c:v>15:30</c:v>
                </c:pt>
                <c:pt idx="272">
                  <c:v>15:29</c:v>
                </c:pt>
                <c:pt idx="273">
                  <c:v>15:28</c:v>
                </c:pt>
                <c:pt idx="274">
                  <c:v>15:27</c:v>
                </c:pt>
                <c:pt idx="275">
                  <c:v>15:26</c:v>
                </c:pt>
                <c:pt idx="276">
                  <c:v>15:25</c:v>
                </c:pt>
                <c:pt idx="277">
                  <c:v>15:24</c:v>
                </c:pt>
                <c:pt idx="278">
                  <c:v>15:23</c:v>
                </c:pt>
                <c:pt idx="279">
                  <c:v>15:22</c:v>
                </c:pt>
                <c:pt idx="280">
                  <c:v>15:21</c:v>
                </c:pt>
                <c:pt idx="281">
                  <c:v>15:20</c:v>
                </c:pt>
                <c:pt idx="282">
                  <c:v>15:19</c:v>
                </c:pt>
                <c:pt idx="283">
                  <c:v>15:18</c:v>
                </c:pt>
                <c:pt idx="284">
                  <c:v>15:17</c:v>
                </c:pt>
                <c:pt idx="285">
                  <c:v>15:16</c:v>
                </c:pt>
                <c:pt idx="286">
                  <c:v>15:15</c:v>
                </c:pt>
                <c:pt idx="287">
                  <c:v>15:14</c:v>
                </c:pt>
                <c:pt idx="288">
                  <c:v>15:13</c:v>
                </c:pt>
                <c:pt idx="289">
                  <c:v>15:12</c:v>
                </c:pt>
                <c:pt idx="290">
                  <c:v>15:11</c:v>
                </c:pt>
                <c:pt idx="291">
                  <c:v>15:10</c:v>
                </c:pt>
                <c:pt idx="292">
                  <c:v>15:09</c:v>
                </c:pt>
                <c:pt idx="293">
                  <c:v>15:08</c:v>
                </c:pt>
                <c:pt idx="294">
                  <c:v>15:07</c:v>
                </c:pt>
                <c:pt idx="295">
                  <c:v>15:06</c:v>
                </c:pt>
                <c:pt idx="296">
                  <c:v>15:05</c:v>
                </c:pt>
                <c:pt idx="297">
                  <c:v>15:04</c:v>
                </c:pt>
                <c:pt idx="298">
                  <c:v>15:03</c:v>
                </c:pt>
                <c:pt idx="299">
                  <c:v>15:02</c:v>
                </c:pt>
                <c:pt idx="300">
                  <c:v>15:01</c:v>
                </c:pt>
                <c:pt idx="301">
                  <c:v>15:00</c:v>
                </c:pt>
                <c:pt idx="302">
                  <c:v>14:59</c:v>
                </c:pt>
                <c:pt idx="303">
                  <c:v>14:58</c:v>
                </c:pt>
                <c:pt idx="304">
                  <c:v>14:57</c:v>
                </c:pt>
                <c:pt idx="305">
                  <c:v>14:56</c:v>
                </c:pt>
                <c:pt idx="306">
                  <c:v>14:55</c:v>
                </c:pt>
                <c:pt idx="307">
                  <c:v>14:54</c:v>
                </c:pt>
                <c:pt idx="308">
                  <c:v>14:53</c:v>
                </c:pt>
                <c:pt idx="309">
                  <c:v>14:52</c:v>
                </c:pt>
                <c:pt idx="310">
                  <c:v>14:51</c:v>
                </c:pt>
                <c:pt idx="311">
                  <c:v>14:50</c:v>
                </c:pt>
                <c:pt idx="312">
                  <c:v>14:49</c:v>
                </c:pt>
                <c:pt idx="313">
                  <c:v>14:48</c:v>
                </c:pt>
                <c:pt idx="314">
                  <c:v>14:47</c:v>
                </c:pt>
                <c:pt idx="315">
                  <c:v>14:46</c:v>
                </c:pt>
                <c:pt idx="316">
                  <c:v>14:45</c:v>
                </c:pt>
                <c:pt idx="317">
                  <c:v>14:44</c:v>
                </c:pt>
                <c:pt idx="318">
                  <c:v>14:43</c:v>
                </c:pt>
                <c:pt idx="319">
                  <c:v>14:42</c:v>
                </c:pt>
                <c:pt idx="320">
                  <c:v>14:41</c:v>
                </c:pt>
                <c:pt idx="321">
                  <c:v>14:40</c:v>
                </c:pt>
                <c:pt idx="322">
                  <c:v>14:39</c:v>
                </c:pt>
                <c:pt idx="323">
                  <c:v>14:38</c:v>
                </c:pt>
                <c:pt idx="324">
                  <c:v>14:37</c:v>
                </c:pt>
                <c:pt idx="325">
                  <c:v>14:36</c:v>
                </c:pt>
                <c:pt idx="326">
                  <c:v>14:35</c:v>
                </c:pt>
                <c:pt idx="327">
                  <c:v>14:34</c:v>
                </c:pt>
                <c:pt idx="328">
                  <c:v>14:33</c:v>
                </c:pt>
                <c:pt idx="329">
                  <c:v>14:32</c:v>
                </c:pt>
                <c:pt idx="330">
                  <c:v>14:31</c:v>
                </c:pt>
                <c:pt idx="331">
                  <c:v>14:30</c:v>
                </c:pt>
                <c:pt idx="332">
                  <c:v>14:29</c:v>
                </c:pt>
                <c:pt idx="333">
                  <c:v>14:28</c:v>
                </c:pt>
                <c:pt idx="334">
                  <c:v>14:27</c:v>
                </c:pt>
                <c:pt idx="335">
                  <c:v>14:26</c:v>
                </c:pt>
                <c:pt idx="336">
                  <c:v>14:25</c:v>
                </c:pt>
                <c:pt idx="337">
                  <c:v>14:24</c:v>
                </c:pt>
                <c:pt idx="338">
                  <c:v>14:23</c:v>
                </c:pt>
                <c:pt idx="339">
                  <c:v>14:22</c:v>
                </c:pt>
                <c:pt idx="340">
                  <c:v>14:21</c:v>
                </c:pt>
                <c:pt idx="341">
                  <c:v>14:20</c:v>
                </c:pt>
                <c:pt idx="342">
                  <c:v>14:19</c:v>
                </c:pt>
                <c:pt idx="343">
                  <c:v>14:18</c:v>
                </c:pt>
                <c:pt idx="344">
                  <c:v>14:17</c:v>
                </c:pt>
                <c:pt idx="345">
                  <c:v>14:16</c:v>
                </c:pt>
                <c:pt idx="346">
                  <c:v>14:15</c:v>
                </c:pt>
                <c:pt idx="347">
                  <c:v>14:14</c:v>
                </c:pt>
                <c:pt idx="348">
                  <c:v>14:13</c:v>
                </c:pt>
                <c:pt idx="349">
                  <c:v>14:12</c:v>
                </c:pt>
                <c:pt idx="350">
                  <c:v>14:11</c:v>
                </c:pt>
                <c:pt idx="351">
                  <c:v>14:10</c:v>
                </c:pt>
                <c:pt idx="352">
                  <c:v>14:09</c:v>
                </c:pt>
                <c:pt idx="353">
                  <c:v>14:08</c:v>
                </c:pt>
                <c:pt idx="354">
                  <c:v>14:07</c:v>
                </c:pt>
                <c:pt idx="355">
                  <c:v>14:06</c:v>
                </c:pt>
                <c:pt idx="356">
                  <c:v>14:05</c:v>
                </c:pt>
                <c:pt idx="357">
                  <c:v>14:04</c:v>
                </c:pt>
                <c:pt idx="358">
                  <c:v>14:03</c:v>
                </c:pt>
                <c:pt idx="359">
                  <c:v>14:02</c:v>
                </c:pt>
                <c:pt idx="360">
                  <c:v>14:01</c:v>
                </c:pt>
                <c:pt idx="361">
                  <c:v>14:00</c:v>
                </c:pt>
                <c:pt idx="362">
                  <c:v>13:59</c:v>
                </c:pt>
                <c:pt idx="363">
                  <c:v>13:58</c:v>
                </c:pt>
                <c:pt idx="364">
                  <c:v>13:57</c:v>
                </c:pt>
                <c:pt idx="365">
                  <c:v>13:56</c:v>
                </c:pt>
                <c:pt idx="366">
                  <c:v>13:55</c:v>
                </c:pt>
                <c:pt idx="367">
                  <c:v>13:54</c:v>
                </c:pt>
                <c:pt idx="368">
                  <c:v>13:53</c:v>
                </c:pt>
                <c:pt idx="369">
                  <c:v>13:52</c:v>
                </c:pt>
                <c:pt idx="370">
                  <c:v>13:51</c:v>
                </c:pt>
                <c:pt idx="371">
                  <c:v>13:50</c:v>
                </c:pt>
                <c:pt idx="372">
                  <c:v>13:49</c:v>
                </c:pt>
                <c:pt idx="373">
                  <c:v>13:48</c:v>
                </c:pt>
                <c:pt idx="374">
                  <c:v>13:47</c:v>
                </c:pt>
                <c:pt idx="375">
                  <c:v>13:46</c:v>
                </c:pt>
                <c:pt idx="376">
                  <c:v>13:45</c:v>
                </c:pt>
                <c:pt idx="377">
                  <c:v>13:44</c:v>
                </c:pt>
                <c:pt idx="378">
                  <c:v>13:43</c:v>
                </c:pt>
                <c:pt idx="379">
                  <c:v>13:42</c:v>
                </c:pt>
                <c:pt idx="380">
                  <c:v>13:41</c:v>
                </c:pt>
                <c:pt idx="381">
                  <c:v>13:40</c:v>
                </c:pt>
                <c:pt idx="382">
                  <c:v>13:39</c:v>
                </c:pt>
                <c:pt idx="383">
                  <c:v>13:38</c:v>
                </c:pt>
                <c:pt idx="384">
                  <c:v>13:37</c:v>
                </c:pt>
                <c:pt idx="385">
                  <c:v>13:36</c:v>
                </c:pt>
                <c:pt idx="386">
                  <c:v>13:35</c:v>
                </c:pt>
                <c:pt idx="387">
                  <c:v>13:34</c:v>
                </c:pt>
                <c:pt idx="388">
                  <c:v>13:33</c:v>
                </c:pt>
                <c:pt idx="389">
                  <c:v>13:32</c:v>
                </c:pt>
                <c:pt idx="390">
                  <c:v>13:31</c:v>
                </c:pt>
                <c:pt idx="391">
                  <c:v>13:30</c:v>
                </c:pt>
                <c:pt idx="392">
                  <c:v>13:29</c:v>
                </c:pt>
                <c:pt idx="393">
                  <c:v>13:28</c:v>
                </c:pt>
                <c:pt idx="394">
                  <c:v>13:27</c:v>
                </c:pt>
                <c:pt idx="395">
                  <c:v>13:26</c:v>
                </c:pt>
                <c:pt idx="396">
                  <c:v>13:25</c:v>
                </c:pt>
                <c:pt idx="397">
                  <c:v>13:24</c:v>
                </c:pt>
                <c:pt idx="398">
                  <c:v>13:23</c:v>
                </c:pt>
                <c:pt idx="399">
                  <c:v>13:22</c:v>
                </c:pt>
                <c:pt idx="400">
                  <c:v>13:21</c:v>
                </c:pt>
                <c:pt idx="401">
                  <c:v>13:20</c:v>
                </c:pt>
                <c:pt idx="402">
                  <c:v>13:19</c:v>
                </c:pt>
                <c:pt idx="403">
                  <c:v>13:18</c:v>
                </c:pt>
                <c:pt idx="404">
                  <c:v>13:17</c:v>
                </c:pt>
                <c:pt idx="405">
                  <c:v>13:16</c:v>
                </c:pt>
                <c:pt idx="406">
                  <c:v>13:15</c:v>
                </c:pt>
                <c:pt idx="407">
                  <c:v>13:14</c:v>
                </c:pt>
                <c:pt idx="408">
                  <c:v>13:13</c:v>
                </c:pt>
                <c:pt idx="409">
                  <c:v>13:12</c:v>
                </c:pt>
                <c:pt idx="410">
                  <c:v>13:11</c:v>
                </c:pt>
                <c:pt idx="411">
                  <c:v>13:10</c:v>
                </c:pt>
                <c:pt idx="412">
                  <c:v>13:09</c:v>
                </c:pt>
                <c:pt idx="413">
                  <c:v>13:08</c:v>
                </c:pt>
                <c:pt idx="414">
                  <c:v>13:07</c:v>
                </c:pt>
                <c:pt idx="415">
                  <c:v>13:06</c:v>
                </c:pt>
                <c:pt idx="416">
                  <c:v>13:05</c:v>
                </c:pt>
                <c:pt idx="417">
                  <c:v>13:04</c:v>
                </c:pt>
                <c:pt idx="418">
                  <c:v>13:03</c:v>
                </c:pt>
                <c:pt idx="419">
                  <c:v>13:02</c:v>
                </c:pt>
                <c:pt idx="420">
                  <c:v>13:01</c:v>
                </c:pt>
                <c:pt idx="421">
                  <c:v>13:00</c:v>
                </c:pt>
                <c:pt idx="422">
                  <c:v>12:59</c:v>
                </c:pt>
                <c:pt idx="423">
                  <c:v>12:58</c:v>
                </c:pt>
                <c:pt idx="424">
                  <c:v>12:57</c:v>
                </c:pt>
                <c:pt idx="425">
                  <c:v>12:56</c:v>
                </c:pt>
                <c:pt idx="426">
                  <c:v>12:55</c:v>
                </c:pt>
                <c:pt idx="427">
                  <c:v>12:54</c:v>
                </c:pt>
                <c:pt idx="428">
                  <c:v>12:53</c:v>
                </c:pt>
                <c:pt idx="429">
                  <c:v>12:52</c:v>
                </c:pt>
                <c:pt idx="430">
                  <c:v>12:51</c:v>
                </c:pt>
                <c:pt idx="431">
                  <c:v>12:50</c:v>
                </c:pt>
                <c:pt idx="432">
                  <c:v>12:49</c:v>
                </c:pt>
                <c:pt idx="433">
                  <c:v>12:48</c:v>
                </c:pt>
                <c:pt idx="434">
                  <c:v>12:47</c:v>
                </c:pt>
                <c:pt idx="435">
                  <c:v>12:46</c:v>
                </c:pt>
                <c:pt idx="436">
                  <c:v>12:45</c:v>
                </c:pt>
                <c:pt idx="437">
                  <c:v>12:44</c:v>
                </c:pt>
                <c:pt idx="438">
                  <c:v>12:43</c:v>
                </c:pt>
                <c:pt idx="439">
                  <c:v>12:42</c:v>
                </c:pt>
                <c:pt idx="440">
                  <c:v>12:41</c:v>
                </c:pt>
                <c:pt idx="441">
                  <c:v>12:40</c:v>
                </c:pt>
                <c:pt idx="442">
                  <c:v>12:39</c:v>
                </c:pt>
                <c:pt idx="443">
                  <c:v>12:38</c:v>
                </c:pt>
                <c:pt idx="444">
                  <c:v>12:37</c:v>
                </c:pt>
                <c:pt idx="445">
                  <c:v>12:36</c:v>
                </c:pt>
                <c:pt idx="446">
                  <c:v>12:35</c:v>
                </c:pt>
                <c:pt idx="447">
                  <c:v>12:34</c:v>
                </c:pt>
                <c:pt idx="448">
                  <c:v>12:33</c:v>
                </c:pt>
                <c:pt idx="449">
                  <c:v>12:32</c:v>
                </c:pt>
                <c:pt idx="450">
                  <c:v>12:31</c:v>
                </c:pt>
                <c:pt idx="451">
                  <c:v>12:30</c:v>
                </c:pt>
                <c:pt idx="452">
                  <c:v>12:29</c:v>
                </c:pt>
                <c:pt idx="453">
                  <c:v>12:28</c:v>
                </c:pt>
                <c:pt idx="454">
                  <c:v>12:27</c:v>
                </c:pt>
                <c:pt idx="455">
                  <c:v>12:26</c:v>
                </c:pt>
                <c:pt idx="456">
                  <c:v>12:25</c:v>
                </c:pt>
                <c:pt idx="457">
                  <c:v>12:24</c:v>
                </c:pt>
                <c:pt idx="458">
                  <c:v>12:23</c:v>
                </c:pt>
                <c:pt idx="459">
                  <c:v>12:22</c:v>
                </c:pt>
                <c:pt idx="460">
                  <c:v>12:21</c:v>
                </c:pt>
                <c:pt idx="461">
                  <c:v>12:20</c:v>
                </c:pt>
                <c:pt idx="462">
                  <c:v>12:19</c:v>
                </c:pt>
                <c:pt idx="463">
                  <c:v>12:18</c:v>
                </c:pt>
                <c:pt idx="464">
                  <c:v>12:17</c:v>
                </c:pt>
                <c:pt idx="465">
                  <c:v>12:16</c:v>
                </c:pt>
                <c:pt idx="466">
                  <c:v>12:15</c:v>
                </c:pt>
                <c:pt idx="467">
                  <c:v>12:14</c:v>
                </c:pt>
                <c:pt idx="468">
                  <c:v>12:13</c:v>
                </c:pt>
                <c:pt idx="469">
                  <c:v>12:12</c:v>
                </c:pt>
                <c:pt idx="470">
                  <c:v>12:11</c:v>
                </c:pt>
                <c:pt idx="471">
                  <c:v>12:10</c:v>
                </c:pt>
                <c:pt idx="472">
                  <c:v>12:09</c:v>
                </c:pt>
                <c:pt idx="473">
                  <c:v>12:08</c:v>
                </c:pt>
                <c:pt idx="474">
                  <c:v>12:07</c:v>
                </c:pt>
                <c:pt idx="475">
                  <c:v>12:06</c:v>
                </c:pt>
                <c:pt idx="476">
                  <c:v>12:05</c:v>
                </c:pt>
                <c:pt idx="477">
                  <c:v>12:04</c:v>
                </c:pt>
                <c:pt idx="478">
                  <c:v>12:03</c:v>
                </c:pt>
                <c:pt idx="479">
                  <c:v>12:02</c:v>
                </c:pt>
                <c:pt idx="480">
                  <c:v>12:01</c:v>
                </c:pt>
                <c:pt idx="481">
                  <c:v>12:00</c:v>
                </c:pt>
                <c:pt idx="482">
                  <c:v>11:59</c:v>
                </c:pt>
                <c:pt idx="483">
                  <c:v>11:58</c:v>
                </c:pt>
                <c:pt idx="484">
                  <c:v>11:57</c:v>
                </c:pt>
                <c:pt idx="485">
                  <c:v>11:56</c:v>
                </c:pt>
                <c:pt idx="486">
                  <c:v>11:55</c:v>
                </c:pt>
                <c:pt idx="487">
                  <c:v>11:54</c:v>
                </c:pt>
                <c:pt idx="488">
                  <c:v>11:53</c:v>
                </c:pt>
                <c:pt idx="489">
                  <c:v>11:52</c:v>
                </c:pt>
                <c:pt idx="490">
                  <c:v>11:51</c:v>
                </c:pt>
                <c:pt idx="491">
                  <c:v>11:50</c:v>
                </c:pt>
                <c:pt idx="492">
                  <c:v>11:49</c:v>
                </c:pt>
                <c:pt idx="493">
                  <c:v>11:48</c:v>
                </c:pt>
                <c:pt idx="494">
                  <c:v>11:47</c:v>
                </c:pt>
                <c:pt idx="495">
                  <c:v>11:46</c:v>
                </c:pt>
                <c:pt idx="496">
                  <c:v>11:45</c:v>
                </c:pt>
                <c:pt idx="497">
                  <c:v>11:44</c:v>
                </c:pt>
                <c:pt idx="498">
                  <c:v>11:43</c:v>
                </c:pt>
                <c:pt idx="499">
                  <c:v>11:42</c:v>
                </c:pt>
                <c:pt idx="500">
                  <c:v>11:41</c:v>
                </c:pt>
                <c:pt idx="501">
                  <c:v>11:40</c:v>
                </c:pt>
                <c:pt idx="502">
                  <c:v>11:39</c:v>
                </c:pt>
                <c:pt idx="503">
                  <c:v>11:38</c:v>
                </c:pt>
                <c:pt idx="504">
                  <c:v>11:37</c:v>
                </c:pt>
                <c:pt idx="505">
                  <c:v>11:36</c:v>
                </c:pt>
                <c:pt idx="506">
                  <c:v>11:35</c:v>
                </c:pt>
                <c:pt idx="507">
                  <c:v>11:34</c:v>
                </c:pt>
                <c:pt idx="508">
                  <c:v>11:33</c:v>
                </c:pt>
                <c:pt idx="509">
                  <c:v>11:32</c:v>
                </c:pt>
                <c:pt idx="510">
                  <c:v>11:31</c:v>
                </c:pt>
                <c:pt idx="511">
                  <c:v>11:30</c:v>
                </c:pt>
                <c:pt idx="512">
                  <c:v>11:29</c:v>
                </c:pt>
                <c:pt idx="513">
                  <c:v>11:28</c:v>
                </c:pt>
                <c:pt idx="514">
                  <c:v>11:27</c:v>
                </c:pt>
                <c:pt idx="515">
                  <c:v>11:26</c:v>
                </c:pt>
                <c:pt idx="516">
                  <c:v>11:25</c:v>
                </c:pt>
                <c:pt idx="517">
                  <c:v>11:24</c:v>
                </c:pt>
                <c:pt idx="518">
                  <c:v>11:23</c:v>
                </c:pt>
                <c:pt idx="519">
                  <c:v>11:22</c:v>
                </c:pt>
                <c:pt idx="520">
                  <c:v>11:21</c:v>
                </c:pt>
                <c:pt idx="521">
                  <c:v>11:20</c:v>
                </c:pt>
                <c:pt idx="522">
                  <c:v>11:19</c:v>
                </c:pt>
                <c:pt idx="523">
                  <c:v>11:18</c:v>
                </c:pt>
                <c:pt idx="524">
                  <c:v>11:17</c:v>
                </c:pt>
                <c:pt idx="525">
                  <c:v>11:16</c:v>
                </c:pt>
                <c:pt idx="526">
                  <c:v>11:15</c:v>
                </c:pt>
                <c:pt idx="527">
                  <c:v>11:14</c:v>
                </c:pt>
                <c:pt idx="528">
                  <c:v>11:13</c:v>
                </c:pt>
                <c:pt idx="529">
                  <c:v>11:12</c:v>
                </c:pt>
                <c:pt idx="530">
                  <c:v>11:11</c:v>
                </c:pt>
                <c:pt idx="531">
                  <c:v>11:10</c:v>
                </c:pt>
                <c:pt idx="532">
                  <c:v>11:09</c:v>
                </c:pt>
                <c:pt idx="533">
                  <c:v>11:08</c:v>
                </c:pt>
                <c:pt idx="534">
                  <c:v>11:07</c:v>
                </c:pt>
                <c:pt idx="535">
                  <c:v>11:06</c:v>
                </c:pt>
                <c:pt idx="536">
                  <c:v>11:05</c:v>
                </c:pt>
                <c:pt idx="537">
                  <c:v>11:04</c:v>
                </c:pt>
                <c:pt idx="538">
                  <c:v>11:03</c:v>
                </c:pt>
                <c:pt idx="539">
                  <c:v>11:02</c:v>
                </c:pt>
                <c:pt idx="540">
                  <c:v>11:01</c:v>
                </c:pt>
                <c:pt idx="541">
                  <c:v>11:00</c:v>
                </c:pt>
                <c:pt idx="542">
                  <c:v>10:59</c:v>
                </c:pt>
                <c:pt idx="543">
                  <c:v>10:58</c:v>
                </c:pt>
                <c:pt idx="544">
                  <c:v>10:57</c:v>
                </c:pt>
                <c:pt idx="545">
                  <c:v>10:56</c:v>
                </c:pt>
                <c:pt idx="546">
                  <c:v>10:55</c:v>
                </c:pt>
                <c:pt idx="547">
                  <c:v>10:54</c:v>
                </c:pt>
                <c:pt idx="548">
                  <c:v>10:53</c:v>
                </c:pt>
                <c:pt idx="549">
                  <c:v>10:52</c:v>
                </c:pt>
                <c:pt idx="550">
                  <c:v>10:51</c:v>
                </c:pt>
                <c:pt idx="551">
                  <c:v>10:50</c:v>
                </c:pt>
                <c:pt idx="552">
                  <c:v>10:49</c:v>
                </c:pt>
                <c:pt idx="553">
                  <c:v>10:48</c:v>
                </c:pt>
                <c:pt idx="554">
                  <c:v>10:47</c:v>
                </c:pt>
                <c:pt idx="555">
                  <c:v>10:46</c:v>
                </c:pt>
                <c:pt idx="556">
                  <c:v>10:45</c:v>
                </c:pt>
                <c:pt idx="557">
                  <c:v>10:44</c:v>
                </c:pt>
                <c:pt idx="558">
                  <c:v>10:43</c:v>
                </c:pt>
                <c:pt idx="559">
                  <c:v>10:42</c:v>
                </c:pt>
                <c:pt idx="560">
                  <c:v>10:41</c:v>
                </c:pt>
                <c:pt idx="561">
                  <c:v>10:40</c:v>
                </c:pt>
                <c:pt idx="562">
                  <c:v>10:39</c:v>
                </c:pt>
                <c:pt idx="563">
                  <c:v>10:38</c:v>
                </c:pt>
                <c:pt idx="564">
                  <c:v>10:37</c:v>
                </c:pt>
                <c:pt idx="565">
                  <c:v>10:36</c:v>
                </c:pt>
                <c:pt idx="566">
                  <c:v>10:35</c:v>
                </c:pt>
                <c:pt idx="567">
                  <c:v>10:34</c:v>
                </c:pt>
                <c:pt idx="568">
                  <c:v>10:33</c:v>
                </c:pt>
                <c:pt idx="569">
                  <c:v>10:32</c:v>
                </c:pt>
                <c:pt idx="570">
                  <c:v>10:31</c:v>
                </c:pt>
                <c:pt idx="571">
                  <c:v>10:30</c:v>
                </c:pt>
                <c:pt idx="572">
                  <c:v>10:29</c:v>
                </c:pt>
                <c:pt idx="573">
                  <c:v>10:28</c:v>
                </c:pt>
                <c:pt idx="574">
                  <c:v>10:27</c:v>
                </c:pt>
                <c:pt idx="575">
                  <c:v>10:26</c:v>
                </c:pt>
                <c:pt idx="576">
                  <c:v>10:25</c:v>
                </c:pt>
                <c:pt idx="577">
                  <c:v>10:24</c:v>
                </c:pt>
                <c:pt idx="578">
                  <c:v>10:23</c:v>
                </c:pt>
                <c:pt idx="579">
                  <c:v>10:22</c:v>
                </c:pt>
                <c:pt idx="580">
                  <c:v>10:21</c:v>
                </c:pt>
                <c:pt idx="581">
                  <c:v>10:20</c:v>
                </c:pt>
                <c:pt idx="582">
                  <c:v>10:19</c:v>
                </c:pt>
                <c:pt idx="583">
                  <c:v>10:18</c:v>
                </c:pt>
                <c:pt idx="584">
                  <c:v>10:17</c:v>
                </c:pt>
                <c:pt idx="585">
                  <c:v>10:16</c:v>
                </c:pt>
                <c:pt idx="586">
                  <c:v>10:15</c:v>
                </c:pt>
                <c:pt idx="587">
                  <c:v>10:14</c:v>
                </c:pt>
                <c:pt idx="588">
                  <c:v>10:13</c:v>
                </c:pt>
                <c:pt idx="589">
                  <c:v>10:12</c:v>
                </c:pt>
                <c:pt idx="590">
                  <c:v>10:11</c:v>
                </c:pt>
                <c:pt idx="591">
                  <c:v>10:10</c:v>
                </c:pt>
                <c:pt idx="592">
                  <c:v>10:09</c:v>
                </c:pt>
                <c:pt idx="593">
                  <c:v>10:08</c:v>
                </c:pt>
                <c:pt idx="594">
                  <c:v>10:07</c:v>
                </c:pt>
                <c:pt idx="595">
                  <c:v>10:06</c:v>
                </c:pt>
                <c:pt idx="596">
                  <c:v>10:05</c:v>
                </c:pt>
                <c:pt idx="597">
                  <c:v>10:04</c:v>
                </c:pt>
                <c:pt idx="598">
                  <c:v>10:03</c:v>
                </c:pt>
                <c:pt idx="599">
                  <c:v>10:02</c:v>
                </c:pt>
                <c:pt idx="600">
                  <c:v>10:01</c:v>
                </c:pt>
                <c:pt idx="601">
                  <c:v>10:00</c:v>
                </c:pt>
                <c:pt idx="602">
                  <c:v>9:59</c:v>
                </c:pt>
                <c:pt idx="603">
                  <c:v>9:58</c:v>
                </c:pt>
                <c:pt idx="604">
                  <c:v>9:57</c:v>
                </c:pt>
                <c:pt idx="605">
                  <c:v>9:56</c:v>
                </c:pt>
                <c:pt idx="606">
                  <c:v>9:55</c:v>
                </c:pt>
                <c:pt idx="607">
                  <c:v>9:54</c:v>
                </c:pt>
                <c:pt idx="608">
                  <c:v>9:53</c:v>
                </c:pt>
                <c:pt idx="609">
                  <c:v>9:52</c:v>
                </c:pt>
                <c:pt idx="610">
                  <c:v>9:51</c:v>
                </c:pt>
                <c:pt idx="611">
                  <c:v>9:50</c:v>
                </c:pt>
                <c:pt idx="612">
                  <c:v>9:49</c:v>
                </c:pt>
                <c:pt idx="613">
                  <c:v>9:48</c:v>
                </c:pt>
                <c:pt idx="614">
                  <c:v>9:47</c:v>
                </c:pt>
                <c:pt idx="615">
                  <c:v>9:46</c:v>
                </c:pt>
                <c:pt idx="616">
                  <c:v>9:45</c:v>
                </c:pt>
                <c:pt idx="617">
                  <c:v>9:44</c:v>
                </c:pt>
                <c:pt idx="618">
                  <c:v>9:43</c:v>
                </c:pt>
                <c:pt idx="619">
                  <c:v>9:42</c:v>
                </c:pt>
                <c:pt idx="620">
                  <c:v>9:41</c:v>
                </c:pt>
                <c:pt idx="621">
                  <c:v>9:40</c:v>
                </c:pt>
                <c:pt idx="622">
                  <c:v>9:39</c:v>
                </c:pt>
                <c:pt idx="623">
                  <c:v>9:38</c:v>
                </c:pt>
                <c:pt idx="624">
                  <c:v>9:37</c:v>
                </c:pt>
                <c:pt idx="625">
                  <c:v>9:36</c:v>
                </c:pt>
                <c:pt idx="626">
                  <c:v>9:35</c:v>
                </c:pt>
                <c:pt idx="627">
                  <c:v>9:34</c:v>
                </c:pt>
                <c:pt idx="628">
                  <c:v>9:33</c:v>
                </c:pt>
                <c:pt idx="629">
                  <c:v>9:32</c:v>
                </c:pt>
                <c:pt idx="630">
                  <c:v>9:31</c:v>
                </c:pt>
                <c:pt idx="631">
                  <c:v>9:30</c:v>
                </c:pt>
                <c:pt idx="632">
                  <c:v>9:29</c:v>
                </c:pt>
                <c:pt idx="633">
                  <c:v>9:28</c:v>
                </c:pt>
                <c:pt idx="634">
                  <c:v>9:27</c:v>
                </c:pt>
                <c:pt idx="635">
                  <c:v>9:26</c:v>
                </c:pt>
                <c:pt idx="636">
                  <c:v>9:25</c:v>
                </c:pt>
                <c:pt idx="637">
                  <c:v>9:24</c:v>
                </c:pt>
                <c:pt idx="638">
                  <c:v>9:23</c:v>
                </c:pt>
                <c:pt idx="639">
                  <c:v>9:22</c:v>
                </c:pt>
                <c:pt idx="640">
                  <c:v>9:21</c:v>
                </c:pt>
                <c:pt idx="641">
                  <c:v>9:20</c:v>
                </c:pt>
                <c:pt idx="642">
                  <c:v>9:19</c:v>
                </c:pt>
                <c:pt idx="643">
                  <c:v>9:18</c:v>
                </c:pt>
                <c:pt idx="644">
                  <c:v>9:17</c:v>
                </c:pt>
                <c:pt idx="645">
                  <c:v>9:16</c:v>
                </c:pt>
                <c:pt idx="646">
                  <c:v>9:15</c:v>
                </c:pt>
                <c:pt idx="647">
                  <c:v>9:14</c:v>
                </c:pt>
                <c:pt idx="648">
                  <c:v>9:13</c:v>
                </c:pt>
                <c:pt idx="649">
                  <c:v>9:12</c:v>
                </c:pt>
                <c:pt idx="650">
                  <c:v>9:11</c:v>
                </c:pt>
                <c:pt idx="651">
                  <c:v>9:10</c:v>
                </c:pt>
                <c:pt idx="652">
                  <c:v>9:09</c:v>
                </c:pt>
                <c:pt idx="653">
                  <c:v>9:08</c:v>
                </c:pt>
                <c:pt idx="654">
                  <c:v>9:07</c:v>
                </c:pt>
                <c:pt idx="655">
                  <c:v>9:06</c:v>
                </c:pt>
                <c:pt idx="656">
                  <c:v>9:05</c:v>
                </c:pt>
                <c:pt idx="657">
                  <c:v>9:04</c:v>
                </c:pt>
                <c:pt idx="658">
                  <c:v>9:03</c:v>
                </c:pt>
                <c:pt idx="659">
                  <c:v>9:02</c:v>
                </c:pt>
                <c:pt idx="660">
                  <c:v>9:01</c:v>
                </c:pt>
                <c:pt idx="661">
                  <c:v>9:00</c:v>
                </c:pt>
                <c:pt idx="662">
                  <c:v>8:59</c:v>
                </c:pt>
                <c:pt idx="663">
                  <c:v>8:58</c:v>
                </c:pt>
                <c:pt idx="664">
                  <c:v>8:57</c:v>
                </c:pt>
                <c:pt idx="665">
                  <c:v>8:56</c:v>
                </c:pt>
                <c:pt idx="666">
                  <c:v>8:55</c:v>
                </c:pt>
                <c:pt idx="667">
                  <c:v>8:54</c:v>
                </c:pt>
                <c:pt idx="668">
                  <c:v>8:53</c:v>
                </c:pt>
                <c:pt idx="669">
                  <c:v>8:52</c:v>
                </c:pt>
                <c:pt idx="670">
                  <c:v>8:51</c:v>
                </c:pt>
                <c:pt idx="671">
                  <c:v>8:50</c:v>
                </c:pt>
                <c:pt idx="672">
                  <c:v>8:49</c:v>
                </c:pt>
                <c:pt idx="673">
                  <c:v>8:48</c:v>
                </c:pt>
                <c:pt idx="674">
                  <c:v>8:47</c:v>
                </c:pt>
                <c:pt idx="675">
                  <c:v>8:46</c:v>
                </c:pt>
                <c:pt idx="676">
                  <c:v>8:45</c:v>
                </c:pt>
                <c:pt idx="677">
                  <c:v>8:44</c:v>
                </c:pt>
                <c:pt idx="678">
                  <c:v>8:43</c:v>
                </c:pt>
                <c:pt idx="679">
                  <c:v>8:42</c:v>
                </c:pt>
                <c:pt idx="680">
                  <c:v>8:41</c:v>
                </c:pt>
                <c:pt idx="681">
                  <c:v>8:40</c:v>
                </c:pt>
                <c:pt idx="682">
                  <c:v>8:39</c:v>
                </c:pt>
                <c:pt idx="683">
                  <c:v>8:38</c:v>
                </c:pt>
                <c:pt idx="684">
                  <c:v>8:37</c:v>
                </c:pt>
                <c:pt idx="685">
                  <c:v>8:36</c:v>
                </c:pt>
                <c:pt idx="686">
                  <c:v>8:35</c:v>
                </c:pt>
                <c:pt idx="687">
                  <c:v>8:34</c:v>
                </c:pt>
                <c:pt idx="688">
                  <c:v>8:33</c:v>
                </c:pt>
                <c:pt idx="689">
                  <c:v>8:32</c:v>
                </c:pt>
                <c:pt idx="690">
                  <c:v>8:31</c:v>
                </c:pt>
                <c:pt idx="691">
                  <c:v>8:30</c:v>
                </c:pt>
                <c:pt idx="692">
                  <c:v>8:29</c:v>
                </c:pt>
                <c:pt idx="693">
                  <c:v>8:28</c:v>
                </c:pt>
                <c:pt idx="694">
                  <c:v>8:27</c:v>
                </c:pt>
                <c:pt idx="695">
                  <c:v>8:26</c:v>
                </c:pt>
                <c:pt idx="696">
                  <c:v>8:25</c:v>
                </c:pt>
                <c:pt idx="697">
                  <c:v>8:24</c:v>
                </c:pt>
                <c:pt idx="698">
                  <c:v>8:23</c:v>
                </c:pt>
                <c:pt idx="699">
                  <c:v>8:22</c:v>
                </c:pt>
                <c:pt idx="700">
                  <c:v>8:21</c:v>
                </c:pt>
                <c:pt idx="701">
                  <c:v>8:20</c:v>
                </c:pt>
                <c:pt idx="702">
                  <c:v>8:19</c:v>
                </c:pt>
                <c:pt idx="703">
                  <c:v>8:18</c:v>
                </c:pt>
                <c:pt idx="704">
                  <c:v>8:17</c:v>
                </c:pt>
                <c:pt idx="705">
                  <c:v>8:16</c:v>
                </c:pt>
                <c:pt idx="706">
                  <c:v>8:15</c:v>
                </c:pt>
                <c:pt idx="707">
                  <c:v>8:14</c:v>
                </c:pt>
                <c:pt idx="708">
                  <c:v>8:13</c:v>
                </c:pt>
                <c:pt idx="709">
                  <c:v>8:12</c:v>
                </c:pt>
                <c:pt idx="710">
                  <c:v>8:11</c:v>
                </c:pt>
                <c:pt idx="711">
                  <c:v>8:10</c:v>
                </c:pt>
                <c:pt idx="712">
                  <c:v>8:09</c:v>
                </c:pt>
                <c:pt idx="713">
                  <c:v>8:08</c:v>
                </c:pt>
                <c:pt idx="714">
                  <c:v>8:07</c:v>
                </c:pt>
                <c:pt idx="715">
                  <c:v>8:06</c:v>
                </c:pt>
                <c:pt idx="716">
                  <c:v>8:05</c:v>
                </c:pt>
                <c:pt idx="717">
                  <c:v>8:04</c:v>
                </c:pt>
                <c:pt idx="718">
                  <c:v>8:03</c:v>
                </c:pt>
                <c:pt idx="719">
                  <c:v>8:02</c:v>
                </c:pt>
                <c:pt idx="720">
                  <c:v>8:01</c:v>
                </c:pt>
                <c:pt idx="721">
                  <c:v>8:00</c:v>
                </c:pt>
                <c:pt idx="722">
                  <c:v>7:59</c:v>
                </c:pt>
                <c:pt idx="723">
                  <c:v>7:58</c:v>
                </c:pt>
                <c:pt idx="724">
                  <c:v>7:57</c:v>
                </c:pt>
                <c:pt idx="725">
                  <c:v>7:56</c:v>
                </c:pt>
                <c:pt idx="726">
                  <c:v>7:55</c:v>
                </c:pt>
                <c:pt idx="727">
                  <c:v>7:54</c:v>
                </c:pt>
                <c:pt idx="728">
                  <c:v>7:53</c:v>
                </c:pt>
                <c:pt idx="729">
                  <c:v>7:52</c:v>
                </c:pt>
                <c:pt idx="730">
                  <c:v>7:51</c:v>
                </c:pt>
                <c:pt idx="731">
                  <c:v>7:50</c:v>
                </c:pt>
                <c:pt idx="732">
                  <c:v>7:49</c:v>
                </c:pt>
                <c:pt idx="733">
                  <c:v>7:48</c:v>
                </c:pt>
                <c:pt idx="734">
                  <c:v>7:47</c:v>
                </c:pt>
                <c:pt idx="735">
                  <c:v>7:46</c:v>
                </c:pt>
                <c:pt idx="736">
                  <c:v>7:45</c:v>
                </c:pt>
                <c:pt idx="737">
                  <c:v>7:44</c:v>
                </c:pt>
                <c:pt idx="738">
                  <c:v>7:43</c:v>
                </c:pt>
                <c:pt idx="739">
                  <c:v>7:42</c:v>
                </c:pt>
                <c:pt idx="740">
                  <c:v>7:41</c:v>
                </c:pt>
                <c:pt idx="741">
                  <c:v>7:40</c:v>
                </c:pt>
                <c:pt idx="742">
                  <c:v>7:39</c:v>
                </c:pt>
                <c:pt idx="743">
                  <c:v>7:38</c:v>
                </c:pt>
                <c:pt idx="744">
                  <c:v>7:37</c:v>
                </c:pt>
                <c:pt idx="745">
                  <c:v>7:36</c:v>
                </c:pt>
                <c:pt idx="746">
                  <c:v>7:35</c:v>
                </c:pt>
                <c:pt idx="747">
                  <c:v>7:34</c:v>
                </c:pt>
                <c:pt idx="748">
                  <c:v>7:33</c:v>
                </c:pt>
                <c:pt idx="749">
                  <c:v>7:32</c:v>
                </c:pt>
                <c:pt idx="750">
                  <c:v>7:31</c:v>
                </c:pt>
                <c:pt idx="751">
                  <c:v>7:30</c:v>
                </c:pt>
                <c:pt idx="752">
                  <c:v>7:29</c:v>
                </c:pt>
                <c:pt idx="753">
                  <c:v>7:28</c:v>
                </c:pt>
                <c:pt idx="754">
                  <c:v>7:27</c:v>
                </c:pt>
                <c:pt idx="755">
                  <c:v>7:26</c:v>
                </c:pt>
                <c:pt idx="756">
                  <c:v>7:25</c:v>
                </c:pt>
                <c:pt idx="757">
                  <c:v>7:24</c:v>
                </c:pt>
                <c:pt idx="758">
                  <c:v>7:23</c:v>
                </c:pt>
                <c:pt idx="759">
                  <c:v>7:22</c:v>
                </c:pt>
                <c:pt idx="760">
                  <c:v>7:21</c:v>
                </c:pt>
                <c:pt idx="761">
                  <c:v>7:20</c:v>
                </c:pt>
                <c:pt idx="762">
                  <c:v>7:19</c:v>
                </c:pt>
                <c:pt idx="763">
                  <c:v>7:18</c:v>
                </c:pt>
                <c:pt idx="764">
                  <c:v>7:17</c:v>
                </c:pt>
                <c:pt idx="765">
                  <c:v>7:16</c:v>
                </c:pt>
                <c:pt idx="766">
                  <c:v>7:15</c:v>
                </c:pt>
                <c:pt idx="767">
                  <c:v>7:14</c:v>
                </c:pt>
                <c:pt idx="768">
                  <c:v>7:13</c:v>
                </c:pt>
                <c:pt idx="769">
                  <c:v>7:12</c:v>
                </c:pt>
                <c:pt idx="770">
                  <c:v>7:11</c:v>
                </c:pt>
                <c:pt idx="771">
                  <c:v>7:10</c:v>
                </c:pt>
                <c:pt idx="772">
                  <c:v>7:09</c:v>
                </c:pt>
                <c:pt idx="773">
                  <c:v>7:08</c:v>
                </c:pt>
                <c:pt idx="774">
                  <c:v>7:07</c:v>
                </c:pt>
                <c:pt idx="775">
                  <c:v>7:06</c:v>
                </c:pt>
                <c:pt idx="776">
                  <c:v>7:05</c:v>
                </c:pt>
                <c:pt idx="777">
                  <c:v>7:04</c:v>
                </c:pt>
                <c:pt idx="778">
                  <c:v>7:03</c:v>
                </c:pt>
                <c:pt idx="779">
                  <c:v>7:02</c:v>
                </c:pt>
                <c:pt idx="780">
                  <c:v>7:01</c:v>
                </c:pt>
                <c:pt idx="781">
                  <c:v>7:00</c:v>
                </c:pt>
                <c:pt idx="782">
                  <c:v>6:59</c:v>
                </c:pt>
                <c:pt idx="783">
                  <c:v>6:58</c:v>
                </c:pt>
                <c:pt idx="784">
                  <c:v>6:57</c:v>
                </c:pt>
                <c:pt idx="785">
                  <c:v>6:56</c:v>
                </c:pt>
                <c:pt idx="786">
                  <c:v>6:55</c:v>
                </c:pt>
                <c:pt idx="787">
                  <c:v>6:54</c:v>
                </c:pt>
                <c:pt idx="788">
                  <c:v>6:53</c:v>
                </c:pt>
                <c:pt idx="789">
                  <c:v>6:52</c:v>
                </c:pt>
                <c:pt idx="790">
                  <c:v>6:51</c:v>
                </c:pt>
                <c:pt idx="791">
                  <c:v>6:50</c:v>
                </c:pt>
                <c:pt idx="792">
                  <c:v>6:49</c:v>
                </c:pt>
                <c:pt idx="793">
                  <c:v>6:48</c:v>
                </c:pt>
                <c:pt idx="794">
                  <c:v>6:47</c:v>
                </c:pt>
                <c:pt idx="795">
                  <c:v>6:46</c:v>
                </c:pt>
                <c:pt idx="796">
                  <c:v>6:45</c:v>
                </c:pt>
                <c:pt idx="797">
                  <c:v>6:44</c:v>
                </c:pt>
                <c:pt idx="798">
                  <c:v>6:43</c:v>
                </c:pt>
                <c:pt idx="799">
                  <c:v>6:42</c:v>
                </c:pt>
                <c:pt idx="800">
                  <c:v>6:41</c:v>
                </c:pt>
                <c:pt idx="801">
                  <c:v>6:40</c:v>
                </c:pt>
                <c:pt idx="802">
                  <c:v>6:39</c:v>
                </c:pt>
                <c:pt idx="803">
                  <c:v>6:38</c:v>
                </c:pt>
                <c:pt idx="804">
                  <c:v>6:37</c:v>
                </c:pt>
                <c:pt idx="805">
                  <c:v>6:36</c:v>
                </c:pt>
                <c:pt idx="806">
                  <c:v>6:35</c:v>
                </c:pt>
                <c:pt idx="807">
                  <c:v>6:34</c:v>
                </c:pt>
                <c:pt idx="808">
                  <c:v>6:33</c:v>
                </c:pt>
                <c:pt idx="809">
                  <c:v>6:32</c:v>
                </c:pt>
                <c:pt idx="810">
                  <c:v>6:31</c:v>
                </c:pt>
                <c:pt idx="811">
                  <c:v>6:30</c:v>
                </c:pt>
                <c:pt idx="812">
                  <c:v>6:29</c:v>
                </c:pt>
                <c:pt idx="813">
                  <c:v>6:28</c:v>
                </c:pt>
                <c:pt idx="814">
                  <c:v>6:27</c:v>
                </c:pt>
                <c:pt idx="815">
                  <c:v>6:26</c:v>
                </c:pt>
                <c:pt idx="816">
                  <c:v>6:25</c:v>
                </c:pt>
                <c:pt idx="817">
                  <c:v>6:24</c:v>
                </c:pt>
                <c:pt idx="818">
                  <c:v>6:23</c:v>
                </c:pt>
                <c:pt idx="819">
                  <c:v>6:22</c:v>
                </c:pt>
                <c:pt idx="820">
                  <c:v>6:21</c:v>
                </c:pt>
                <c:pt idx="821">
                  <c:v>6:20</c:v>
                </c:pt>
                <c:pt idx="822">
                  <c:v>6:19</c:v>
                </c:pt>
                <c:pt idx="823">
                  <c:v>6:18</c:v>
                </c:pt>
                <c:pt idx="824">
                  <c:v>6:17</c:v>
                </c:pt>
                <c:pt idx="825">
                  <c:v>6:16</c:v>
                </c:pt>
                <c:pt idx="826">
                  <c:v>6:15</c:v>
                </c:pt>
                <c:pt idx="827">
                  <c:v>6:14</c:v>
                </c:pt>
                <c:pt idx="828">
                  <c:v>6:13</c:v>
                </c:pt>
                <c:pt idx="829">
                  <c:v>6:12</c:v>
                </c:pt>
                <c:pt idx="830">
                  <c:v>6:11</c:v>
                </c:pt>
                <c:pt idx="831">
                  <c:v>6:10</c:v>
                </c:pt>
                <c:pt idx="832">
                  <c:v>6:09</c:v>
                </c:pt>
                <c:pt idx="833">
                  <c:v>6:08</c:v>
                </c:pt>
                <c:pt idx="834">
                  <c:v>6:07</c:v>
                </c:pt>
                <c:pt idx="835">
                  <c:v>6:06</c:v>
                </c:pt>
                <c:pt idx="836">
                  <c:v>6:05</c:v>
                </c:pt>
                <c:pt idx="837">
                  <c:v>6:04</c:v>
                </c:pt>
                <c:pt idx="838">
                  <c:v>6:03</c:v>
                </c:pt>
                <c:pt idx="839">
                  <c:v>6:02</c:v>
                </c:pt>
                <c:pt idx="840">
                  <c:v>6:01</c:v>
                </c:pt>
                <c:pt idx="841">
                  <c:v>6:00</c:v>
                </c:pt>
                <c:pt idx="842">
                  <c:v>5:59</c:v>
                </c:pt>
                <c:pt idx="843">
                  <c:v>5:58</c:v>
                </c:pt>
                <c:pt idx="844">
                  <c:v>5:57</c:v>
                </c:pt>
                <c:pt idx="845">
                  <c:v>5:56</c:v>
                </c:pt>
                <c:pt idx="846">
                  <c:v>5:55</c:v>
                </c:pt>
                <c:pt idx="847">
                  <c:v>5:54</c:v>
                </c:pt>
                <c:pt idx="848">
                  <c:v>5:53</c:v>
                </c:pt>
                <c:pt idx="849">
                  <c:v>5:52</c:v>
                </c:pt>
                <c:pt idx="850">
                  <c:v>5:51</c:v>
                </c:pt>
                <c:pt idx="851">
                  <c:v>5:50</c:v>
                </c:pt>
                <c:pt idx="852">
                  <c:v>5:49</c:v>
                </c:pt>
                <c:pt idx="853">
                  <c:v>5:48</c:v>
                </c:pt>
                <c:pt idx="854">
                  <c:v>5:47</c:v>
                </c:pt>
                <c:pt idx="855">
                  <c:v>5:46</c:v>
                </c:pt>
                <c:pt idx="856">
                  <c:v>5:45</c:v>
                </c:pt>
                <c:pt idx="857">
                  <c:v>5:44</c:v>
                </c:pt>
                <c:pt idx="858">
                  <c:v>5:43</c:v>
                </c:pt>
                <c:pt idx="859">
                  <c:v>5:42</c:v>
                </c:pt>
                <c:pt idx="860">
                  <c:v>5:41</c:v>
                </c:pt>
                <c:pt idx="861">
                  <c:v>5:40</c:v>
                </c:pt>
                <c:pt idx="862">
                  <c:v>5:39</c:v>
                </c:pt>
                <c:pt idx="863">
                  <c:v>5:38</c:v>
                </c:pt>
                <c:pt idx="864">
                  <c:v>5:37</c:v>
                </c:pt>
                <c:pt idx="865">
                  <c:v>5:36</c:v>
                </c:pt>
                <c:pt idx="866">
                  <c:v>5:35</c:v>
                </c:pt>
                <c:pt idx="867">
                  <c:v>5:34</c:v>
                </c:pt>
                <c:pt idx="868">
                  <c:v>5:33</c:v>
                </c:pt>
                <c:pt idx="869">
                  <c:v>5:32</c:v>
                </c:pt>
                <c:pt idx="870">
                  <c:v>5:31</c:v>
                </c:pt>
                <c:pt idx="871">
                  <c:v>5:30</c:v>
                </c:pt>
                <c:pt idx="872">
                  <c:v>5:29</c:v>
                </c:pt>
                <c:pt idx="873">
                  <c:v>5:28</c:v>
                </c:pt>
                <c:pt idx="874">
                  <c:v>5:27</c:v>
                </c:pt>
                <c:pt idx="875">
                  <c:v>5:26</c:v>
                </c:pt>
                <c:pt idx="876">
                  <c:v>5:25</c:v>
                </c:pt>
                <c:pt idx="877">
                  <c:v>5:24</c:v>
                </c:pt>
                <c:pt idx="878">
                  <c:v>5:23</c:v>
                </c:pt>
                <c:pt idx="879">
                  <c:v>5:22</c:v>
                </c:pt>
                <c:pt idx="880">
                  <c:v>5:21</c:v>
                </c:pt>
                <c:pt idx="881">
                  <c:v>5:20</c:v>
                </c:pt>
                <c:pt idx="882">
                  <c:v>5:19</c:v>
                </c:pt>
                <c:pt idx="883">
                  <c:v>5:18</c:v>
                </c:pt>
                <c:pt idx="884">
                  <c:v>5:17</c:v>
                </c:pt>
                <c:pt idx="885">
                  <c:v>5:16</c:v>
                </c:pt>
                <c:pt idx="886">
                  <c:v>5:15</c:v>
                </c:pt>
                <c:pt idx="887">
                  <c:v>5:14</c:v>
                </c:pt>
                <c:pt idx="888">
                  <c:v>5:13</c:v>
                </c:pt>
                <c:pt idx="889">
                  <c:v>5:12</c:v>
                </c:pt>
                <c:pt idx="890">
                  <c:v>5:11</c:v>
                </c:pt>
                <c:pt idx="891">
                  <c:v>5:10</c:v>
                </c:pt>
                <c:pt idx="892">
                  <c:v>5:09</c:v>
                </c:pt>
                <c:pt idx="893">
                  <c:v>5:08</c:v>
                </c:pt>
                <c:pt idx="894">
                  <c:v>5:07</c:v>
                </c:pt>
                <c:pt idx="895">
                  <c:v>5:06</c:v>
                </c:pt>
                <c:pt idx="896">
                  <c:v>5:05</c:v>
                </c:pt>
                <c:pt idx="897">
                  <c:v>5:04</c:v>
                </c:pt>
                <c:pt idx="898">
                  <c:v>5:03</c:v>
                </c:pt>
                <c:pt idx="899">
                  <c:v>5:02</c:v>
                </c:pt>
                <c:pt idx="900">
                  <c:v>5:01</c:v>
                </c:pt>
                <c:pt idx="901">
                  <c:v>5:00</c:v>
                </c:pt>
                <c:pt idx="902">
                  <c:v>4:59</c:v>
                </c:pt>
                <c:pt idx="903">
                  <c:v>4:58</c:v>
                </c:pt>
                <c:pt idx="904">
                  <c:v>4:57</c:v>
                </c:pt>
                <c:pt idx="905">
                  <c:v>4:56</c:v>
                </c:pt>
                <c:pt idx="906">
                  <c:v>4:55</c:v>
                </c:pt>
                <c:pt idx="907">
                  <c:v>4:54</c:v>
                </c:pt>
                <c:pt idx="908">
                  <c:v>4:53</c:v>
                </c:pt>
                <c:pt idx="909">
                  <c:v>4:52</c:v>
                </c:pt>
                <c:pt idx="910">
                  <c:v>4:51</c:v>
                </c:pt>
                <c:pt idx="911">
                  <c:v>4:50</c:v>
                </c:pt>
                <c:pt idx="912">
                  <c:v>4:49</c:v>
                </c:pt>
                <c:pt idx="913">
                  <c:v>4:48</c:v>
                </c:pt>
                <c:pt idx="914">
                  <c:v>4:47</c:v>
                </c:pt>
                <c:pt idx="915">
                  <c:v>4:46</c:v>
                </c:pt>
                <c:pt idx="916">
                  <c:v>4:45</c:v>
                </c:pt>
                <c:pt idx="917">
                  <c:v>4:44</c:v>
                </c:pt>
                <c:pt idx="918">
                  <c:v>4:43</c:v>
                </c:pt>
                <c:pt idx="919">
                  <c:v>4:42</c:v>
                </c:pt>
                <c:pt idx="920">
                  <c:v>4:41</c:v>
                </c:pt>
                <c:pt idx="921">
                  <c:v>4:40</c:v>
                </c:pt>
                <c:pt idx="922">
                  <c:v>4:39</c:v>
                </c:pt>
                <c:pt idx="923">
                  <c:v>4:38</c:v>
                </c:pt>
                <c:pt idx="924">
                  <c:v>4:37</c:v>
                </c:pt>
                <c:pt idx="925">
                  <c:v>4:36</c:v>
                </c:pt>
                <c:pt idx="926">
                  <c:v>4:35</c:v>
                </c:pt>
                <c:pt idx="927">
                  <c:v>4:34</c:v>
                </c:pt>
                <c:pt idx="928">
                  <c:v>4:33</c:v>
                </c:pt>
                <c:pt idx="929">
                  <c:v>4:32</c:v>
                </c:pt>
                <c:pt idx="930">
                  <c:v>4:31</c:v>
                </c:pt>
                <c:pt idx="931">
                  <c:v>4:30</c:v>
                </c:pt>
                <c:pt idx="932">
                  <c:v>4:29</c:v>
                </c:pt>
                <c:pt idx="933">
                  <c:v>4:28</c:v>
                </c:pt>
                <c:pt idx="934">
                  <c:v>4:27</c:v>
                </c:pt>
                <c:pt idx="935">
                  <c:v>4:26</c:v>
                </c:pt>
                <c:pt idx="936">
                  <c:v>4:25</c:v>
                </c:pt>
                <c:pt idx="937">
                  <c:v>4:24</c:v>
                </c:pt>
                <c:pt idx="938">
                  <c:v>4:23</c:v>
                </c:pt>
                <c:pt idx="939">
                  <c:v>4:22</c:v>
                </c:pt>
                <c:pt idx="940">
                  <c:v>4:21</c:v>
                </c:pt>
                <c:pt idx="941">
                  <c:v>4:20</c:v>
                </c:pt>
                <c:pt idx="942">
                  <c:v>4:19</c:v>
                </c:pt>
                <c:pt idx="943">
                  <c:v>4:18</c:v>
                </c:pt>
                <c:pt idx="944">
                  <c:v>4:17</c:v>
                </c:pt>
                <c:pt idx="945">
                  <c:v>4:16</c:v>
                </c:pt>
                <c:pt idx="946">
                  <c:v>4:15</c:v>
                </c:pt>
                <c:pt idx="947">
                  <c:v>4:14</c:v>
                </c:pt>
                <c:pt idx="948">
                  <c:v>4:13</c:v>
                </c:pt>
                <c:pt idx="949">
                  <c:v>4:12</c:v>
                </c:pt>
                <c:pt idx="950">
                  <c:v>4:11</c:v>
                </c:pt>
                <c:pt idx="951">
                  <c:v>4:10</c:v>
                </c:pt>
                <c:pt idx="952">
                  <c:v>4:09</c:v>
                </c:pt>
                <c:pt idx="953">
                  <c:v>4:08</c:v>
                </c:pt>
                <c:pt idx="954">
                  <c:v>4:07</c:v>
                </c:pt>
                <c:pt idx="955">
                  <c:v>4:06</c:v>
                </c:pt>
                <c:pt idx="956">
                  <c:v>4:05</c:v>
                </c:pt>
                <c:pt idx="957">
                  <c:v>4:04</c:v>
                </c:pt>
                <c:pt idx="958">
                  <c:v>4:03</c:v>
                </c:pt>
                <c:pt idx="959">
                  <c:v>4:02</c:v>
                </c:pt>
                <c:pt idx="960">
                  <c:v>4:01</c:v>
                </c:pt>
                <c:pt idx="961">
                  <c:v>4:00</c:v>
                </c:pt>
                <c:pt idx="962">
                  <c:v>3:59</c:v>
                </c:pt>
                <c:pt idx="963">
                  <c:v>3:58</c:v>
                </c:pt>
                <c:pt idx="964">
                  <c:v>3:57</c:v>
                </c:pt>
                <c:pt idx="965">
                  <c:v>3:56</c:v>
                </c:pt>
                <c:pt idx="966">
                  <c:v>3:55</c:v>
                </c:pt>
                <c:pt idx="967">
                  <c:v>3:54</c:v>
                </c:pt>
                <c:pt idx="968">
                  <c:v>3:53</c:v>
                </c:pt>
                <c:pt idx="969">
                  <c:v>3:52</c:v>
                </c:pt>
                <c:pt idx="970">
                  <c:v>3:51</c:v>
                </c:pt>
                <c:pt idx="971">
                  <c:v>3:50</c:v>
                </c:pt>
                <c:pt idx="972">
                  <c:v>3:49</c:v>
                </c:pt>
                <c:pt idx="973">
                  <c:v>3:48</c:v>
                </c:pt>
                <c:pt idx="974">
                  <c:v>3:47</c:v>
                </c:pt>
                <c:pt idx="975">
                  <c:v>3:46</c:v>
                </c:pt>
                <c:pt idx="976">
                  <c:v>3:45</c:v>
                </c:pt>
                <c:pt idx="977">
                  <c:v>3:44</c:v>
                </c:pt>
                <c:pt idx="978">
                  <c:v>3:43</c:v>
                </c:pt>
                <c:pt idx="979">
                  <c:v>3:42</c:v>
                </c:pt>
                <c:pt idx="980">
                  <c:v>3:41</c:v>
                </c:pt>
                <c:pt idx="981">
                  <c:v>3:40</c:v>
                </c:pt>
                <c:pt idx="982">
                  <c:v>3:39</c:v>
                </c:pt>
                <c:pt idx="983">
                  <c:v>3:38</c:v>
                </c:pt>
                <c:pt idx="984">
                  <c:v>3:37</c:v>
                </c:pt>
                <c:pt idx="985">
                  <c:v>3:36</c:v>
                </c:pt>
                <c:pt idx="986">
                  <c:v>3:35</c:v>
                </c:pt>
                <c:pt idx="987">
                  <c:v>3:34</c:v>
                </c:pt>
                <c:pt idx="988">
                  <c:v>3:33</c:v>
                </c:pt>
                <c:pt idx="989">
                  <c:v>3:32</c:v>
                </c:pt>
                <c:pt idx="990">
                  <c:v>3:31</c:v>
                </c:pt>
                <c:pt idx="991">
                  <c:v>3:30</c:v>
                </c:pt>
                <c:pt idx="992">
                  <c:v>3:29</c:v>
                </c:pt>
                <c:pt idx="993">
                  <c:v>3:28</c:v>
                </c:pt>
                <c:pt idx="994">
                  <c:v>3:27</c:v>
                </c:pt>
                <c:pt idx="995">
                  <c:v>3:26</c:v>
                </c:pt>
                <c:pt idx="996">
                  <c:v>3:25</c:v>
                </c:pt>
                <c:pt idx="997">
                  <c:v>3:24</c:v>
                </c:pt>
                <c:pt idx="998">
                  <c:v>3:23</c:v>
                </c:pt>
                <c:pt idx="999">
                  <c:v>3:22</c:v>
                </c:pt>
                <c:pt idx="1000">
                  <c:v>3:21</c:v>
                </c:pt>
                <c:pt idx="1001">
                  <c:v>3:20</c:v>
                </c:pt>
                <c:pt idx="1002">
                  <c:v>3:19</c:v>
                </c:pt>
                <c:pt idx="1003">
                  <c:v>3:18</c:v>
                </c:pt>
                <c:pt idx="1004">
                  <c:v>3:17</c:v>
                </c:pt>
                <c:pt idx="1005">
                  <c:v>3:16</c:v>
                </c:pt>
                <c:pt idx="1006">
                  <c:v>3:15</c:v>
                </c:pt>
                <c:pt idx="1007">
                  <c:v>3:14</c:v>
                </c:pt>
                <c:pt idx="1008">
                  <c:v>3:13</c:v>
                </c:pt>
                <c:pt idx="1009">
                  <c:v>3:12</c:v>
                </c:pt>
                <c:pt idx="1010">
                  <c:v>3:11</c:v>
                </c:pt>
                <c:pt idx="1011">
                  <c:v>3:10</c:v>
                </c:pt>
                <c:pt idx="1012">
                  <c:v>3:09</c:v>
                </c:pt>
                <c:pt idx="1013">
                  <c:v>3:08</c:v>
                </c:pt>
                <c:pt idx="1014">
                  <c:v>3:07</c:v>
                </c:pt>
                <c:pt idx="1015">
                  <c:v>3:06</c:v>
                </c:pt>
                <c:pt idx="1016">
                  <c:v>3:05</c:v>
                </c:pt>
                <c:pt idx="1017">
                  <c:v>3:04</c:v>
                </c:pt>
                <c:pt idx="1018">
                  <c:v>3:03</c:v>
                </c:pt>
                <c:pt idx="1019">
                  <c:v>3:02</c:v>
                </c:pt>
                <c:pt idx="1020">
                  <c:v>3:01</c:v>
                </c:pt>
                <c:pt idx="1021">
                  <c:v>3:00</c:v>
                </c:pt>
                <c:pt idx="1022">
                  <c:v>2:59</c:v>
                </c:pt>
                <c:pt idx="1023">
                  <c:v>2:58</c:v>
                </c:pt>
                <c:pt idx="1024">
                  <c:v>2:57</c:v>
                </c:pt>
                <c:pt idx="1025">
                  <c:v>2:56</c:v>
                </c:pt>
                <c:pt idx="1026">
                  <c:v>2:55</c:v>
                </c:pt>
                <c:pt idx="1027">
                  <c:v>2:54</c:v>
                </c:pt>
                <c:pt idx="1028">
                  <c:v>2:53</c:v>
                </c:pt>
                <c:pt idx="1029">
                  <c:v>2:52</c:v>
                </c:pt>
                <c:pt idx="1030">
                  <c:v>2:51</c:v>
                </c:pt>
                <c:pt idx="1031">
                  <c:v>2:50</c:v>
                </c:pt>
                <c:pt idx="1032">
                  <c:v>2:49</c:v>
                </c:pt>
                <c:pt idx="1033">
                  <c:v>2:48</c:v>
                </c:pt>
                <c:pt idx="1034">
                  <c:v>2:47</c:v>
                </c:pt>
                <c:pt idx="1035">
                  <c:v>2:46</c:v>
                </c:pt>
                <c:pt idx="1036">
                  <c:v>2:45</c:v>
                </c:pt>
                <c:pt idx="1037">
                  <c:v>2:44</c:v>
                </c:pt>
                <c:pt idx="1038">
                  <c:v>2:43</c:v>
                </c:pt>
                <c:pt idx="1039">
                  <c:v>2:42</c:v>
                </c:pt>
                <c:pt idx="1040">
                  <c:v>2:41</c:v>
                </c:pt>
                <c:pt idx="1041">
                  <c:v>2:40</c:v>
                </c:pt>
                <c:pt idx="1042">
                  <c:v>2:39</c:v>
                </c:pt>
                <c:pt idx="1043">
                  <c:v>2:38</c:v>
                </c:pt>
                <c:pt idx="1044">
                  <c:v>2:37</c:v>
                </c:pt>
                <c:pt idx="1045">
                  <c:v>2:36</c:v>
                </c:pt>
                <c:pt idx="1046">
                  <c:v>2:35</c:v>
                </c:pt>
                <c:pt idx="1047">
                  <c:v>2:34</c:v>
                </c:pt>
                <c:pt idx="1048">
                  <c:v>2:33</c:v>
                </c:pt>
                <c:pt idx="1049">
                  <c:v>2:32</c:v>
                </c:pt>
                <c:pt idx="1050">
                  <c:v>2:31</c:v>
                </c:pt>
                <c:pt idx="1051">
                  <c:v>2:30</c:v>
                </c:pt>
                <c:pt idx="1052">
                  <c:v>2:29</c:v>
                </c:pt>
                <c:pt idx="1053">
                  <c:v>2:28</c:v>
                </c:pt>
                <c:pt idx="1054">
                  <c:v>2:27</c:v>
                </c:pt>
                <c:pt idx="1055">
                  <c:v>2:26</c:v>
                </c:pt>
                <c:pt idx="1056">
                  <c:v>2:25</c:v>
                </c:pt>
                <c:pt idx="1057">
                  <c:v>2:24</c:v>
                </c:pt>
                <c:pt idx="1058">
                  <c:v>2:23</c:v>
                </c:pt>
                <c:pt idx="1059">
                  <c:v>2:22</c:v>
                </c:pt>
                <c:pt idx="1060">
                  <c:v>2:21</c:v>
                </c:pt>
                <c:pt idx="1061">
                  <c:v>2:20</c:v>
                </c:pt>
                <c:pt idx="1062">
                  <c:v>2:19</c:v>
                </c:pt>
                <c:pt idx="1063">
                  <c:v>2:18</c:v>
                </c:pt>
                <c:pt idx="1064">
                  <c:v>2:17</c:v>
                </c:pt>
                <c:pt idx="1065">
                  <c:v>2:16</c:v>
                </c:pt>
                <c:pt idx="1066">
                  <c:v>2:15</c:v>
                </c:pt>
                <c:pt idx="1067">
                  <c:v>2:14</c:v>
                </c:pt>
                <c:pt idx="1068">
                  <c:v>2:13</c:v>
                </c:pt>
                <c:pt idx="1069">
                  <c:v>2:12</c:v>
                </c:pt>
                <c:pt idx="1070">
                  <c:v>2:11</c:v>
                </c:pt>
                <c:pt idx="1071">
                  <c:v>2:10</c:v>
                </c:pt>
                <c:pt idx="1072">
                  <c:v>2:09</c:v>
                </c:pt>
                <c:pt idx="1073">
                  <c:v>2:08</c:v>
                </c:pt>
                <c:pt idx="1074">
                  <c:v>2:07</c:v>
                </c:pt>
                <c:pt idx="1075">
                  <c:v>2:06</c:v>
                </c:pt>
                <c:pt idx="1076">
                  <c:v>2:05</c:v>
                </c:pt>
                <c:pt idx="1077">
                  <c:v>2:04</c:v>
                </c:pt>
                <c:pt idx="1078">
                  <c:v>2:03</c:v>
                </c:pt>
                <c:pt idx="1079">
                  <c:v>2:02</c:v>
                </c:pt>
                <c:pt idx="1080">
                  <c:v>2:01</c:v>
                </c:pt>
                <c:pt idx="1081">
                  <c:v>2:00</c:v>
                </c:pt>
                <c:pt idx="1082">
                  <c:v>1:59</c:v>
                </c:pt>
                <c:pt idx="1083">
                  <c:v>1:58</c:v>
                </c:pt>
                <c:pt idx="1084">
                  <c:v>1:57</c:v>
                </c:pt>
                <c:pt idx="1085">
                  <c:v>1:56</c:v>
                </c:pt>
                <c:pt idx="1086">
                  <c:v>1:55</c:v>
                </c:pt>
                <c:pt idx="1087">
                  <c:v>1:54</c:v>
                </c:pt>
                <c:pt idx="1088">
                  <c:v>1:53</c:v>
                </c:pt>
                <c:pt idx="1089">
                  <c:v>1:52</c:v>
                </c:pt>
                <c:pt idx="1090">
                  <c:v>1:51</c:v>
                </c:pt>
                <c:pt idx="1091">
                  <c:v>1:50</c:v>
                </c:pt>
                <c:pt idx="1092">
                  <c:v>1:49</c:v>
                </c:pt>
                <c:pt idx="1093">
                  <c:v>1:48</c:v>
                </c:pt>
                <c:pt idx="1094">
                  <c:v>1:47</c:v>
                </c:pt>
                <c:pt idx="1095">
                  <c:v>1:46</c:v>
                </c:pt>
                <c:pt idx="1096">
                  <c:v>1:45</c:v>
                </c:pt>
                <c:pt idx="1097">
                  <c:v>1:44</c:v>
                </c:pt>
                <c:pt idx="1098">
                  <c:v>1:43</c:v>
                </c:pt>
                <c:pt idx="1099">
                  <c:v>1:42</c:v>
                </c:pt>
                <c:pt idx="1100">
                  <c:v>1:41</c:v>
                </c:pt>
                <c:pt idx="1101">
                  <c:v>1:40</c:v>
                </c:pt>
                <c:pt idx="1102">
                  <c:v>1:39</c:v>
                </c:pt>
                <c:pt idx="1103">
                  <c:v>1:38</c:v>
                </c:pt>
                <c:pt idx="1104">
                  <c:v>1:37</c:v>
                </c:pt>
                <c:pt idx="1105">
                  <c:v>1:36</c:v>
                </c:pt>
                <c:pt idx="1106">
                  <c:v>1:35</c:v>
                </c:pt>
                <c:pt idx="1107">
                  <c:v>1:34</c:v>
                </c:pt>
                <c:pt idx="1108">
                  <c:v>1:33</c:v>
                </c:pt>
                <c:pt idx="1109">
                  <c:v>1:32</c:v>
                </c:pt>
                <c:pt idx="1110">
                  <c:v>1:31</c:v>
                </c:pt>
                <c:pt idx="1111">
                  <c:v>1:30</c:v>
                </c:pt>
                <c:pt idx="1112">
                  <c:v>1:29</c:v>
                </c:pt>
                <c:pt idx="1113">
                  <c:v>1:28</c:v>
                </c:pt>
                <c:pt idx="1114">
                  <c:v>1:27</c:v>
                </c:pt>
                <c:pt idx="1115">
                  <c:v>1:26</c:v>
                </c:pt>
                <c:pt idx="1116">
                  <c:v>1:25</c:v>
                </c:pt>
                <c:pt idx="1117">
                  <c:v>1:24</c:v>
                </c:pt>
                <c:pt idx="1118">
                  <c:v>1:23</c:v>
                </c:pt>
                <c:pt idx="1119">
                  <c:v>1:22</c:v>
                </c:pt>
                <c:pt idx="1120">
                  <c:v>1:21</c:v>
                </c:pt>
                <c:pt idx="1121">
                  <c:v>1:20</c:v>
                </c:pt>
                <c:pt idx="1122">
                  <c:v>1:19</c:v>
                </c:pt>
                <c:pt idx="1123">
                  <c:v>1:18</c:v>
                </c:pt>
                <c:pt idx="1124">
                  <c:v>1:17</c:v>
                </c:pt>
                <c:pt idx="1125">
                  <c:v>1:16</c:v>
                </c:pt>
                <c:pt idx="1126">
                  <c:v>1:15</c:v>
                </c:pt>
                <c:pt idx="1127">
                  <c:v>1:14</c:v>
                </c:pt>
                <c:pt idx="1128">
                  <c:v>1:13</c:v>
                </c:pt>
                <c:pt idx="1129">
                  <c:v>1:12</c:v>
                </c:pt>
                <c:pt idx="1130">
                  <c:v>1:11</c:v>
                </c:pt>
                <c:pt idx="1131">
                  <c:v>1:10</c:v>
                </c:pt>
                <c:pt idx="1132">
                  <c:v>1:09</c:v>
                </c:pt>
                <c:pt idx="1133">
                  <c:v>1:08</c:v>
                </c:pt>
                <c:pt idx="1134">
                  <c:v>1:07</c:v>
                </c:pt>
                <c:pt idx="1135">
                  <c:v>1:06</c:v>
                </c:pt>
                <c:pt idx="1136">
                  <c:v>1:05</c:v>
                </c:pt>
                <c:pt idx="1137">
                  <c:v>1:04</c:v>
                </c:pt>
                <c:pt idx="1138">
                  <c:v>1:03</c:v>
                </c:pt>
                <c:pt idx="1139">
                  <c:v>1:02</c:v>
                </c:pt>
                <c:pt idx="1140">
                  <c:v>1:01</c:v>
                </c:pt>
                <c:pt idx="1141">
                  <c:v>1:00</c:v>
                </c:pt>
                <c:pt idx="1142">
                  <c:v>0:59</c:v>
                </c:pt>
                <c:pt idx="1143">
                  <c:v>0:58</c:v>
                </c:pt>
                <c:pt idx="1144">
                  <c:v>0:57</c:v>
                </c:pt>
                <c:pt idx="1145">
                  <c:v>0:56</c:v>
                </c:pt>
                <c:pt idx="1146">
                  <c:v>0:55</c:v>
                </c:pt>
                <c:pt idx="1147">
                  <c:v>0:54</c:v>
                </c:pt>
                <c:pt idx="1148">
                  <c:v>0:53</c:v>
                </c:pt>
                <c:pt idx="1149">
                  <c:v>0:52</c:v>
                </c:pt>
                <c:pt idx="1150">
                  <c:v>0:51</c:v>
                </c:pt>
                <c:pt idx="1151">
                  <c:v>0:50</c:v>
                </c:pt>
                <c:pt idx="1152">
                  <c:v>0:49</c:v>
                </c:pt>
                <c:pt idx="1153">
                  <c:v>0:48</c:v>
                </c:pt>
                <c:pt idx="1154">
                  <c:v>0:47</c:v>
                </c:pt>
                <c:pt idx="1155">
                  <c:v>0:46</c:v>
                </c:pt>
                <c:pt idx="1156">
                  <c:v>0:45</c:v>
                </c:pt>
                <c:pt idx="1157">
                  <c:v>0:44</c:v>
                </c:pt>
                <c:pt idx="1158">
                  <c:v>0:43</c:v>
                </c:pt>
                <c:pt idx="1159">
                  <c:v>0:42</c:v>
                </c:pt>
                <c:pt idx="1160">
                  <c:v>0:41</c:v>
                </c:pt>
                <c:pt idx="1161">
                  <c:v>0:40</c:v>
                </c:pt>
                <c:pt idx="1162">
                  <c:v>0:39</c:v>
                </c:pt>
                <c:pt idx="1163">
                  <c:v>0:38</c:v>
                </c:pt>
                <c:pt idx="1164">
                  <c:v>0:37</c:v>
                </c:pt>
                <c:pt idx="1165">
                  <c:v>0:36</c:v>
                </c:pt>
                <c:pt idx="1166">
                  <c:v>0:35</c:v>
                </c:pt>
                <c:pt idx="1167">
                  <c:v>0:34</c:v>
                </c:pt>
                <c:pt idx="1168">
                  <c:v>0:33</c:v>
                </c:pt>
                <c:pt idx="1169">
                  <c:v>0:32</c:v>
                </c:pt>
                <c:pt idx="1170">
                  <c:v>0:31</c:v>
                </c:pt>
                <c:pt idx="1171">
                  <c:v>0:30</c:v>
                </c:pt>
                <c:pt idx="1172">
                  <c:v>0:29</c:v>
                </c:pt>
                <c:pt idx="1173">
                  <c:v>0:28</c:v>
                </c:pt>
                <c:pt idx="1174">
                  <c:v>0:27</c:v>
                </c:pt>
                <c:pt idx="1175">
                  <c:v>0:26</c:v>
                </c:pt>
                <c:pt idx="1176">
                  <c:v>0:25</c:v>
                </c:pt>
                <c:pt idx="1177">
                  <c:v>0:24</c:v>
                </c:pt>
                <c:pt idx="1178">
                  <c:v>0:23</c:v>
                </c:pt>
                <c:pt idx="1179">
                  <c:v>0:22</c:v>
                </c:pt>
                <c:pt idx="1180">
                  <c:v>0:21</c:v>
                </c:pt>
                <c:pt idx="1181">
                  <c:v>0:20</c:v>
                </c:pt>
                <c:pt idx="1182">
                  <c:v>0:19</c:v>
                </c:pt>
                <c:pt idx="1183">
                  <c:v>0:18</c:v>
                </c:pt>
                <c:pt idx="1184">
                  <c:v>0:17</c:v>
                </c:pt>
                <c:pt idx="1185">
                  <c:v>0:16</c:v>
                </c:pt>
                <c:pt idx="1186">
                  <c:v>0:15</c:v>
                </c:pt>
                <c:pt idx="1187">
                  <c:v>0:14</c:v>
                </c:pt>
                <c:pt idx="1188">
                  <c:v>0:13</c:v>
                </c:pt>
                <c:pt idx="1189">
                  <c:v>0:12</c:v>
                </c:pt>
                <c:pt idx="1190">
                  <c:v>0:11</c:v>
                </c:pt>
                <c:pt idx="1191">
                  <c:v>0:10</c:v>
                </c:pt>
                <c:pt idx="1192">
                  <c:v>0:09</c:v>
                </c:pt>
                <c:pt idx="1193">
                  <c:v>0:08</c:v>
                </c:pt>
                <c:pt idx="1194">
                  <c:v>0:07</c:v>
                </c:pt>
                <c:pt idx="1195">
                  <c:v>0:06</c:v>
                </c:pt>
                <c:pt idx="1196">
                  <c:v>0:05</c:v>
                </c:pt>
                <c:pt idx="1197">
                  <c:v>0:04</c:v>
                </c:pt>
                <c:pt idx="1198">
                  <c:v>0:03</c:v>
                </c:pt>
                <c:pt idx="1199">
                  <c:v>0:02</c:v>
                </c:pt>
                <c:pt idx="1200">
                  <c:v>0:01</c:v>
                </c:pt>
                <c:pt idx="1201">
                  <c:v>0:00</c:v>
                </c:pt>
              </c:strCache>
            </c:strRef>
          </c:cat>
          <c:val>
            <c:numRef>
              <c:f>Sheet3!$G$4:$G$1204</c:f>
              <c:numCache>
                <c:formatCode>General</c:formatCode>
                <c:ptCount val="1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-3.0</c:v>
                </c:pt>
                <c:pt idx="10">
                  <c:v>-3.0</c:v>
                </c:pt>
                <c:pt idx="11">
                  <c:v>-3.0</c:v>
                </c:pt>
                <c:pt idx="12">
                  <c:v>-3.0</c:v>
                </c:pt>
                <c:pt idx="13">
                  <c:v>-3.0</c:v>
                </c:pt>
                <c:pt idx="14">
                  <c:v>-3.0</c:v>
                </c:pt>
                <c:pt idx="15">
                  <c:v>-3.0</c:v>
                </c:pt>
                <c:pt idx="16">
                  <c:v>-3.0</c:v>
                </c:pt>
                <c:pt idx="17">
                  <c:v>-3.0</c:v>
                </c:pt>
                <c:pt idx="18">
                  <c:v>-3.0</c:v>
                </c:pt>
                <c:pt idx="19">
                  <c:v>-3.0</c:v>
                </c:pt>
                <c:pt idx="20">
                  <c:v>-3.0</c:v>
                </c:pt>
                <c:pt idx="21">
                  <c:v>-3.0</c:v>
                </c:pt>
                <c:pt idx="22">
                  <c:v>-3.0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-3.0</c:v>
                </c:pt>
                <c:pt idx="146">
                  <c:v>-3.0</c:v>
                </c:pt>
                <c:pt idx="147">
                  <c:v>-3.0</c:v>
                </c:pt>
                <c:pt idx="148">
                  <c:v>-3.0</c:v>
                </c:pt>
                <c:pt idx="149">
                  <c:v>-3.0</c:v>
                </c:pt>
                <c:pt idx="150">
                  <c:v>-3.0</c:v>
                </c:pt>
                <c:pt idx="151">
                  <c:v>-3.0</c:v>
                </c:pt>
                <c:pt idx="152">
                  <c:v>-3.0</c:v>
                </c:pt>
                <c:pt idx="153">
                  <c:v>-3.0</c:v>
                </c:pt>
                <c:pt idx="154">
                  <c:v>-3.0</c:v>
                </c:pt>
                <c:pt idx="155">
                  <c:v>-3.0</c:v>
                </c:pt>
                <c:pt idx="156">
                  <c:v>-3.0</c:v>
                </c:pt>
                <c:pt idx="157">
                  <c:v>-3.0</c:v>
                </c:pt>
                <c:pt idx="158">
                  <c:v>-3.0</c:v>
                </c:pt>
                <c:pt idx="159">
                  <c:v>-3.0</c:v>
                </c:pt>
                <c:pt idx="160">
                  <c:v>-3.0</c:v>
                </c:pt>
                <c:pt idx="161">
                  <c:v>-3.0</c:v>
                </c:pt>
                <c:pt idx="162">
                  <c:v>-3.0</c:v>
                </c:pt>
                <c:pt idx="163">
                  <c:v>-3.0</c:v>
                </c:pt>
                <c:pt idx="164">
                  <c:v>-3.0</c:v>
                </c:pt>
                <c:pt idx="165">
                  <c:v>-3.0</c:v>
                </c:pt>
                <c:pt idx="166">
                  <c:v>-3.0</c:v>
                </c:pt>
                <c:pt idx="167">
                  <c:v>-3.0</c:v>
                </c:pt>
                <c:pt idx="168">
                  <c:v>-3.0</c:v>
                </c:pt>
                <c:pt idx="169">
                  <c:v>-3.0</c:v>
                </c:pt>
                <c:pt idx="170">
                  <c:v>-3.0</c:v>
                </c:pt>
                <c:pt idx="171">
                  <c:v>-3.0</c:v>
                </c:pt>
                <c:pt idx="172">
                  <c:v>-3.0</c:v>
                </c:pt>
                <c:pt idx="173">
                  <c:v>-3.0</c:v>
                </c:pt>
                <c:pt idx="174">
                  <c:v>-3.0</c:v>
                </c:pt>
                <c:pt idx="175">
                  <c:v>-3.0</c:v>
                </c:pt>
                <c:pt idx="176">
                  <c:v>-3.0</c:v>
                </c:pt>
                <c:pt idx="177">
                  <c:v>-3.0</c:v>
                </c:pt>
                <c:pt idx="178">
                  <c:v>-3.0</c:v>
                </c:pt>
                <c:pt idx="179">
                  <c:v>-3.0</c:v>
                </c:pt>
                <c:pt idx="180">
                  <c:v>-3.0</c:v>
                </c:pt>
                <c:pt idx="181">
                  <c:v>-3.0</c:v>
                </c:pt>
                <c:pt idx="182">
                  <c:v>-3.0</c:v>
                </c:pt>
                <c:pt idx="183">
                  <c:v>-3.0</c:v>
                </c:pt>
                <c:pt idx="184">
                  <c:v>-3.0</c:v>
                </c:pt>
                <c:pt idx="185">
                  <c:v>-3.0</c:v>
                </c:pt>
                <c:pt idx="186">
                  <c:v>-3.0</c:v>
                </c:pt>
                <c:pt idx="187">
                  <c:v>-3.0</c:v>
                </c:pt>
                <c:pt idx="188">
                  <c:v>-3.0</c:v>
                </c:pt>
                <c:pt idx="189">
                  <c:v>-3.0</c:v>
                </c:pt>
                <c:pt idx="190">
                  <c:v>-3.0</c:v>
                </c:pt>
                <c:pt idx="191">
                  <c:v>-3.0</c:v>
                </c:pt>
                <c:pt idx="192">
                  <c:v>-3.0</c:v>
                </c:pt>
                <c:pt idx="193">
                  <c:v>-3.0</c:v>
                </c:pt>
                <c:pt idx="194">
                  <c:v>-3.0</c:v>
                </c:pt>
                <c:pt idx="195">
                  <c:v>-3.0</c:v>
                </c:pt>
                <c:pt idx="196">
                  <c:v>-3.0</c:v>
                </c:pt>
                <c:pt idx="197">
                  <c:v>-3.0</c:v>
                </c:pt>
                <c:pt idx="198">
                  <c:v>-3.0</c:v>
                </c:pt>
                <c:pt idx="199">
                  <c:v>-2.0</c:v>
                </c:pt>
                <c:pt idx="200">
                  <c:v>-2.0</c:v>
                </c:pt>
                <c:pt idx="201">
                  <c:v>-2.0</c:v>
                </c:pt>
                <c:pt idx="202">
                  <c:v>-2.0</c:v>
                </c:pt>
                <c:pt idx="203">
                  <c:v>-2.0</c:v>
                </c:pt>
                <c:pt idx="204">
                  <c:v>-2.0</c:v>
                </c:pt>
                <c:pt idx="205">
                  <c:v>-2.0</c:v>
                </c:pt>
                <c:pt idx="206">
                  <c:v>-2.0</c:v>
                </c:pt>
                <c:pt idx="207">
                  <c:v>-2.0</c:v>
                </c:pt>
                <c:pt idx="208">
                  <c:v>-4.0</c:v>
                </c:pt>
                <c:pt idx="209">
                  <c:v>-4.0</c:v>
                </c:pt>
                <c:pt idx="210">
                  <c:v>-4.0</c:v>
                </c:pt>
                <c:pt idx="211">
                  <c:v>-4.0</c:v>
                </c:pt>
                <c:pt idx="212">
                  <c:v>-4.0</c:v>
                </c:pt>
                <c:pt idx="213">
                  <c:v>-4.0</c:v>
                </c:pt>
                <c:pt idx="214">
                  <c:v>-4.0</c:v>
                </c:pt>
                <c:pt idx="215">
                  <c:v>-4.0</c:v>
                </c:pt>
                <c:pt idx="216">
                  <c:v>-4.0</c:v>
                </c:pt>
                <c:pt idx="217">
                  <c:v>-4.0</c:v>
                </c:pt>
                <c:pt idx="218">
                  <c:v>-4.0</c:v>
                </c:pt>
                <c:pt idx="219">
                  <c:v>-4.0</c:v>
                </c:pt>
                <c:pt idx="220">
                  <c:v>-4.0</c:v>
                </c:pt>
                <c:pt idx="221">
                  <c:v>-4.0</c:v>
                </c:pt>
                <c:pt idx="222">
                  <c:v>-4.0</c:v>
                </c:pt>
                <c:pt idx="223">
                  <c:v>-4.0</c:v>
                </c:pt>
                <c:pt idx="224">
                  <c:v>-4.0</c:v>
                </c:pt>
                <c:pt idx="225">
                  <c:v>-4.0</c:v>
                </c:pt>
                <c:pt idx="226">
                  <c:v>-2.0</c:v>
                </c:pt>
                <c:pt idx="227">
                  <c:v>-2.0</c:v>
                </c:pt>
                <c:pt idx="228">
                  <c:v>-2.0</c:v>
                </c:pt>
                <c:pt idx="229">
                  <c:v>-2.0</c:v>
                </c:pt>
                <c:pt idx="230">
                  <c:v>-2.0</c:v>
                </c:pt>
                <c:pt idx="231">
                  <c:v>-2.0</c:v>
                </c:pt>
                <c:pt idx="232">
                  <c:v>-2.0</c:v>
                </c:pt>
                <c:pt idx="233">
                  <c:v>-2.0</c:v>
                </c:pt>
                <c:pt idx="234">
                  <c:v>-2.0</c:v>
                </c:pt>
                <c:pt idx="235">
                  <c:v>-2.0</c:v>
                </c:pt>
                <c:pt idx="236">
                  <c:v>-2.0</c:v>
                </c:pt>
                <c:pt idx="237">
                  <c:v>-2.0</c:v>
                </c:pt>
                <c:pt idx="238">
                  <c:v>-2.0</c:v>
                </c:pt>
                <c:pt idx="239">
                  <c:v>-2.0</c:v>
                </c:pt>
                <c:pt idx="240">
                  <c:v>-2.0</c:v>
                </c:pt>
                <c:pt idx="241">
                  <c:v>-2.0</c:v>
                </c:pt>
                <c:pt idx="242">
                  <c:v>-2.0</c:v>
                </c:pt>
                <c:pt idx="243">
                  <c:v>-2.0</c:v>
                </c:pt>
                <c:pt idx="244">
                  <c:v>-2.0</c:v>
                </c:pt>
                <c:pt idx="245">
                  <c:v>-2.0</c:v>
                </c:pt>
                <c:pt idx="246">
                  <c:v>-2.0</c:v>
                </c:pt>
                <c:pt idx="247">
                  <c:v>-2.0</c:v>
                </c:pt>
                <c:pt idx="248">
                  <c:v>-2.0</c:v>
                </c:pt>
                <c:pt idx="249">
                  <c:v>-2.0</c:v>
                </c:pt>
                <c:pt idx="250">
                  <c:v>-2.0</c:v>
                </c:pt>
                <c:pt idx="251">
                  <c:v>-2.0</c:v>
                </c:pt>
                <c:pt idx="252">
                  <c:v>-2.0</c:v>
                </c:pt>
                <c:pt idx="253">
                  <c:v>-2.0</c:v>
                </c:pt>
                <c:pt idx="254">
                  <c:v>-2.0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-3.0</c:v>
                </c:pt>
                <c:pt idx="281">
                  <c:v>-3.0</c:v>
                </c:pt>
                <c:pt idx="282">
                  <c:v>-3.0</c:v>
                </c:pt>
                <c:pt idx="283">
                  <c:v>-3.0</c:v>
                </c:pt>
                <c:pt idx="284">
                  <c:v>-3.0</c:v>
                </c:pt>
                <c:pt idx="285">
                  <c:v>-3.0</c:v>
                </c:pt>
                <c:pt idx="286">
                  <c:v>-3.0</c:v>
                </c:pt>
                <c:pt idx="287">
                  <c:v>-3.0</c:v>
                </c:pt>
                <c:pt idx="288">
                  <c:v>-3.0</c:v>
                </c:pt>
                <c:pt idx="289">
                  <c:v>-3.0</c:v>
                </c:pt>
                <c:pt idx="290">
                  <c:v>-3.0</c:v>
                </c:pt>
                <c:pt idx="291">
                  <c:v>-3.0</c:v>
                </c:pt>
                <c:pt idx="292">
                  <c:v>-3.0</c:v>
                </c:pt>
                <c:pt idx="293">
                  <c:v>-3.0</c:v>
                </c:pt>
                <c:pt idx="294">
                  <c:v>-3.0</c:v>
                </c:pt>
                <c:pt idx="295">
                  <c:v>-3.0</c:v>
                </c:pt>
                <c:pt idx="296">
                  <c:v>-3.0</c:v>
                </c:pt>
                <c:pt idx="297">
                  <c:v>-3.0</c:v>
                </c:pt>
                <c:pt idx="298">
                  <c:v>-3.0</c:v>
                </c:pt>
                <c:pt idx="299">
                  <c:v>-3.0</c:v>
                </c:pt>
                <c:pt idx="300">
                  <c:v>-3.0</c:v>
                </c:pt>
                <c:pt idx="301">
                  <c:v>-3.0</c:v>
                </c:pt>
                <c:pt idx="302">
                  <c:v>-3.0</c:v>
                </c:pt>
                <c:pt idx="303">
                  <c:v>-3.0</c:v>
                </c:pt>
                <c:pt idx="304">
                  <c:v>-3.0</c:v>
                </c:pt>
                <c:pt idx="305">
                  <c:v>-3.0</c:v>
                </c:pt>
                <c:pt idx="306">
                  <c:v>-3.0</c:v>
                </c:pt>
                <c:pt idx="307">
                  <c:v>-3.0</c:v>
                </c:pt>
                <c:pt idx="308">
                  <c:v>-3.0</c:v>
                </c:pt>
                <c:pt idx="309">
                  <c:v>-3.0</c:v>
                </c:pt>
                <c:pt idx="310">
                  <c:v>-3.0</c:v>
                </c:pt>
                <c:pt idx="311">
                  <c:v>-3.0</c:v>
                </c:pt>
                <c:pt idx="312">
                  <c:v>-3.0</c:v>
                </c:pt>
                <c:pt idx="313">
                  <c:v>-3.0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-3.0</c:v>
                </c:pt>
                <c:pt idx="319">
                  <c:v>-3.0</c:v>
                </c:pt>
                <c:pt idx="320">
                  <c:v>-3.0</c:v>
                </c:pt>
                <c:pt idx="321">
                  <c:v>-3.0</c:v>
                </c:pt>
                <c:pt idx="322">
                  <c:v>-3.0</c:v>
                </c:pt>
                <c:pt idx="323">
                  <c:v>-3.0</c:v>
                </c:pt>
                <c:pt idx="324">
                  <c:v>-3.0</c:v>
                </c:pt>
                <c:pt idx="325">
                  <c:v>-3.0</c:v>
                </c:pt>
                <c:pt idx="326">
                  <c:v>-3.0</c:v>
                </c:pt>
                <c:pt idx="327">
                  <c:v>-3.0</c:v>
                </c:pt>
                <c:pt idx="328">
                  <c:v>-3.0</c:v>
                </c:pt>
                <c:pt idx="329">
                  <c:v>-3.0</c:v>
                </c:pt>
                <c:pt idx="330">
                  <c:v>-3.0</c:v>
                </c:pt>
                <c:pt idx="331">
                  <c:v>-3.0</c:v>
                </c:pt>
                <c:pt idx="332">
                  <c:v>-3.0</c:v>
                </c:pt>
                <c:pt idx="333">
                  <c:v>-3.0</c:v>
                </c:pt>
                <c:pt idx="334">
                  <c:v>-3.0</c:v>
                </c:pt>
                <c:pt idx="335">
                  <c:v>-3.0</c:v>
                </c:pt>
                <c:pt idx="336">
                  <c:v>-3.0</c:v>
                </c:pt>
                <c:pt idx="337">
                  <c:v>-3.0</c:v>
                </c:pt>
                <c:pt idx="338">
                  <c:v>-3.0</c:v>
                </c:pt>
                <c:pt idx="339">
                  <c:v>-3.0</c:v>
                </c:pt>
                <c:pt idx="340">
                  <c:v>-3.0</c:v>
                </c:pt>
                <c:pt idx="341">
                  <c:v>-3.0</c:v>
                </c:pt>
                <c:pt idx="342">
                  <c:v>-3.0</c:v>
                </c:pt>
                <c:pt idx="343">
                  <c:v>-3.0</c:v>
                </c:pt>
                <c:pt idx="344">
                  <c:v>-3.0</c:v>
                </c:pt>
                <c:pt idx="345">
                  <c:v>-3.0</c:v>
                </c:pt>
                <c:pt idx="346">
                  <c:v>-3.0</c:v>
                </c:pt>
                <c:pt idx="347">
                  <c:v>-3.0</c:v>
                </c:pt>
                <c:pt idx="348">
                  <c:v>-3.0</c:v>
                </c:pt>
                <c:pt idx="349">
                  <c:v>-3.0</c:v>
                </c:pt>
                <c:pt idx="350">
                  <c:v>-3.0</c:v>
                </c:pt>
                <c:pt idx="351">
                  <c:v>-3.0</c:v>
                </c:pt>
                <c:pt idx="352">
                  <c:v>-3.0</c:v>
                </c:pt>
                <c:pt idx="353">
                  <c:v>-3.0</c:v>
                </c:pt>
                <c:pt idx="354">
                  <c:v>-3.0</c:v>
                </c:pt>
                <c:pt idx="355">
                  <c:v>-3.0</c:v>
                </c:pt>
                <c:pt idx="356">
                  <c:v>-3.0</c:v>
                </c:pt>
                <c:pt idx="357">
                  <c:v>-3.0</c:v>
                </c:pt>
                <c:pt idx="358">
                  <c:v>-3.0</c:v>
                </c:pt>
                <c:pt idx="359">
                  <c:v>-3.0</c:v>
                </c:pt>
                <c:pt idx="360">
                  <c:v>-3.0</c:v>
                </c:pt>
                <c:pt idx="361">
                  <c:v>-3.0</c:v>
                </c:pt>
                <c:pt idx="362">
                  <c:v>-3.0</c:v>
                </c:pt>
                <c:pt idx="363">
                  <c:v>-3.0</c:v>
                </c:pt>
                <c:pt idx="364">
                  <c:v>-3.0</c:v>
                </c:pt>
                <c:pt idx="365">
                  <c:v>-3.0</c:v>
                </c:pt>
                <c:pt idx="366">
                  <c:v>-3.0</c:v>
                </c:pt>
                <c:pt idx="367">
                  <c:v>-3.0</c:v>
                </c:pt>
                <c:pt idx="368">
                  <c:v>-3.0</c:v>
                </c:pt>
                <c:pt idx="369">
                  <c:v>-3.0</c:v>
                </c:pt>
                <c:pt idx="370">
                  <c:v>-3.0</c:v>
                </c:pt>
                <c:pt idx="371">
                  <c:v>-3.0</c:v>
                </c:pt>
                <c:pt idx="372">
                  <c:v>-3.0</c:v>
                </c:pt>
                <c:pt idx="373">
                  <c:v>-3.0</c:v>
                </c:pt>
                <c:pt idx="374">
                  <c:v>-3.0</c:v>
                </c:pt>
                <c:pt idx="375">
                  <c:v>-3.0</c:v>
                </c:pt>
                <c:pt idx="376">
                  <c:v>-3.0</c:v>
                </c:pt>
                <c:pt idx="377">
                  <c:v>-3.0</c:v>
                </c:pt>
                <c:pt idx="378">
                  <c:v>-3.0</c:v>
                </c:pt>
                <c:pt idx="379">
                  <c:v>-3.0</c:v>
                </c:pt>
                <c:pt idx="380">
                  <c:v>-3.0</c:v>
                </c:pt>
                <c:pt idx="381">
                  <c:v>-3.0</c:v>
                </c:pt>
                <c:pt idx="382">
                  <c:v>-3.0</c:v>
                </c:pt>
                <c:pt idx="383">
                  <c:v>-3.0</c:v>
                </c:pt>
                <c:pt idx="384">
                  <c:v>-3.0</c:v>
                </c:pt>
                <c:pt idx="385">
                  <c:v>-3.0</c:v>
                </c:pt>
                <c:pt idx="386">
                  <c:v>-3.0</c:v>
                </c:pt>
                <c:pt idx="387">
                  <c:v>-3.0</c:v>
                </c:pt>
                <c:pt idx="388">
                  <c:v>-3.0</c:v>
                </c:pt>
                <c:pt idx="389">
                  <c:v>-3.0</c:v>
                </c:pt>
                <c:pt idx="390">
                  <c:v>-3.0</c:v>
                </c:pt>
                <c:pt idx="391">
                  <c:v>-3.0</c:v>
                </c:pt>
                <c:pt idx="392">
                  <c:v>-3.0</c:v>
                </c:pt>
                <c:pt idx="393">
                  <c:v>-3.0</c:v>
                </c:pt>
                <c:pt idx="394">
                  <c:v>-3.0</c:v>
                </c:pt>
                <c:pt idx="395">
                  <c:v>-3.0</c:v>
                </c:pt>
                <c:pt idx="396">
                  <c:v>-3.0</c:v>
                </c:pt>
                <c:pt idx="397">
                  <c:v>-3.0</c:v>
                </c:pt>
                <c:pt idx="398">
                  <c:v>-3.0</c:v>
                </c:pt>
                <c:pt idx="399">
                  <c:v>-3.0</c:v>
                </c:pt>
                <c:pt idx="400">
                  <c:v>-3.0</c:v>
                </c:pt>
                <c:pt idx="401">
                  <c:v>-3.0</c:v>
                </c:pt>
                <c:pt idx="402">
                  <c:v>-3.0</c:v>
                </c:pt>
                <c:pt idx="403">
                  <c:v>-3.0</c:v>
                </c:pt>
                <c:pt idx="404">
                  <c:v>-3.0</c:v>
                </c:pt>
                <c:pt idx="405">
                  <c:v>-3.0</c:v>
                </c:pt>
                <c:pt idx="406">
                  <c:v>-3.0</c:v>
                </c:pt>
                <c:pt idx="407">
                  <c:v>-3.0</c:v>
                </c:pt>
                <c:pt idx="408">
                  <c:v>-3.0</c:v>
                </c:pt>
                <c:pt idx="409">
                  <c:v>-3.0</c:v>
                </c:pt>
                <c:pt idx="410">
                  <c:v>-3.0</c:v>
                </c:pt>
                <c:pt idx="411">
                  <c:v>-3.0</c:v>
                </c:pt>
                <c:pt idx="412">
                  <c:v>-3.0</c:v>
                </c:pt>
                <c:pt idx="413">
                  <c:v>-3.0</c:v>
                </c:pt>
                <c:pt idx="414">
                  <c:v>-3.0</c:v>
                </c:pt>
                <c:pt idx="415">
                  <c:v>-3.0</c:v>
                </c:pt>
                <c:pt idx="416">
                  <c:v>-3.0</c:v>
                </c:pt>
                <c:pt idx="417">
                  <c:v>-3.0</c:v>
                </c:pt>
                <c:pt idx="418">
                  <c:v>-3.0</c:v>
                </c:pt>
                <c:pt idx="419">
                  <c:v>-3.0</c:v>
                </c:pt>
                <c:pt idx="420">
                  <c:v>-3.0</c:v>
                </c:pt>
                <c:pt idx="421">
                  <c:v>-3.0</c:v>
                </c:pt>
                <c:pt idx="422">
                  <c:v>-3.0</c:v>
                </c:pt>
                <c:pt idx="423">
                  <c:v>-3.0</c:v>
                </c:pt>
                <c:pt idx="424">
                  <c:v>-3.0</c:v>
                </c:pt>
                <c:pt idx="425">
                  <c:v>-3.0</c:v>
                </c:pt>
                <c:pt idx="426">
                  <c:v>-3.0</c:v>
                </c:pt>
                <c:pt idx="427">
                  <c:v>-3.0</c:v>
                </c:pt>
                <c:pt idx="428">
                  <c:v>-3.0</c:v>
                </c:pt>
                <c:pt idx="429">
                  <c:v>-3.0</c:v>
                </c:pt>
                <c:pt idx="430">
                  <c:v>-3.0</c:v>
                </c:pt>
                <c:pt idx="431">
                  <c:v>-3.0</c:v>
                </c:pt>
                <c:pt idx="432">
                  <c:v>-3.0</c:v>
                </c:pt>
                <c:pt idx="433">
                  <c:v>-3.0</c:v>
                </c:pt>
                <c:pt idx="434">
                  <c:v>-3.0</c:v>
                </c:pt>
                <c:pt idx="435">
                  <c:v>-3.0</c:v>
                </c:pt>
                <c:pt idx="436">
                  <c:v>-3.0</c:v>
                </c:pt>
                <c:pt idx="437">
                  <c:v>-3.0</c:v>
                </c:pt>
                <c:pt idx="438">
                  <c:v>-3.0</c:v>
                </c:pt>
                <c:pt idx="439">
                  <c:v>-3.0</c:v>
                </c:pt>
                <c:pt idx="440">
                  <c:v>-3.0</c:v>
                </c:pt>
                <c:pt idx="441">
                  <c:v>-3.0</c:v>
                </c:pt>
                <c:pt idx="442">
                  <c:v>-3.0</c:v>
                </c:pt>
                <c:pt idx="443">
                  <c:v>-4.0</c:v>
                </c:pt>
                <c:pt idx="444">
                  <c:v>-5.0</c:v>
                </c:pt>
                <c:pt idx="445">
                  <c:v>-5.0</c:v>
                </c:pt>
                <c:pt idx="446">
                  <c:v>-5.0</c:v>
                </c:pt>
                <c:pt idx="447">
                  <c:v>-5.0</c:v>
                </c:pt>
                <c:pt idx="448">
                  <c:v>-5.0</c:v>
                </c:pt>
                <c:pt idx="449">
                  <c:v>-5.0</c:v>
                </c:pt>
                <c:pt idx="450">
                  <c:v>-5.0</c:v>
                </c:pt>
                <c:pt idx="451">
                  <c:v>-5.0</c:v>
                </c:pt>
                <c:pt idx="452">
                  <c:v>-5.0</c:v>
                </c:pt>
                <c:pt idx="453">
                  <c:v>-5.0</c:v>
                </c:pt>
                <c:pt idx="454">
                  <c:v>-5.0</c:v>
                </c:pt>
                <c:pt idx="455">
                  <c:v>-5.0</c:v>
                </c:pt>
                <c:pt idx="456">
                  <c:v>-5.0</c:v>
                </c:pt>
                <c:pt idx="457">
                  <c:v>-5.0</c:v>
                </c:pt>
                <c:pt idx="458">
                  <c:v>-5.0</c:v>
                </c:pt>
                <c:pt idx="459">
                  <c:v>-5.0</c:v>
                </c:pt>
                <c:pt idx="460">
                  <c:v>-5.0</c:v>
                </c:pt>
                <c:pt idx="461">
                  <c:v>-5.0</c:v>
                </c:pt>
                <c:pt idx="462">
                  <c:v>-5.0</c:v>
                </c:pt>
                <c:pt idx="463">
                  <c:v>-5.0</c:v>
                </c:pt>
                <c:pt idx="464">
                  <c:v>-5.0</c:v>
                </c:pt>
                <c:pt idx="465">
                  <c:v>-5.0</c:v>
                </c:pt>
                <c:pt idx="466">
                  <c:v>-5.0</c:v>
                </c:pt>
                <c:pt idx="467">
                  <c:v>-5.0</c:v>
                </c:pt>
                <c:pt idx="468">
                  <c:v>-5.0</c:v>
                </c:pt>
                <c:pt idx="469">
                  <c:v>-5.0</c:v>
                </c:pt>
                <c:pt idx="470">
                  <c:v>-5.0</c:v>
                </c:pt>
                <c:pt idx="471">
                  <c:v>-5.0</c:v>
                </c:pt>
                <c:pt idx="472">
                  <c:v>-5.0</c:v>
                </c:pt>
                <c:pt idx="473">
                  <c:v>-5.0</c:v>
                </c:pt>
                <c:pt idx="474">
                  <c:v>-5.0</c:v>
                </c:pt>
                <c:pt idx="475">
                  <c:v>-5.0</c:v>
                </c:pt>
                <c:pt idx="476">
                  <c:v>-5.0</c:v>
                </c:pt>
                <c:pt idx="477">
                  <c:v>-5.0</c:v>
                </c:pt>
                <c:pt idx="478">
                  <c:v>-5.0</c:v>
                </c:pt>
                <c:pt idx="479">
                  <c:v>-5.0</c:v>
                </c:pt>
                <c:pt idx="480">
                  <c:v>-5.0</c:v>
                </c:pt>
                <c:pt idx="481">
                  <c:v>-5.0</c:v>
                </c:pt>
                <c:pt idx="482">
                  <c:v>-5.0</c:v>
                </c:pt>
                <c:pt idx="483">
                  <c:v>-5.0</c:v>
                </c:pt>
                <c:pt idx="484">
                  <c:v>-5.0</c:v>
                </c:pt>
                <c:pt idx="485">
                  <c:v>-5.0</c:v>
                </c:pt>
                <c:pt idx="486">
                  <c:v>-5.0</c:v>
                </c:pt>
                <c:pt idx="487">
                  <c:v>-5.0</c:v>
                </c:pt>
                <c:pt idx="488">
                  <c:v>-5.0</c:v>
                </c:pt>
                <c:pt idx="489">
                  <c:v>-5.0</c:v>
                </c:pt>
                <c:pt idx="490">
                  <c:v>-5.0</c:v>
                </c:pt>
                <c:pt idx="491">
                  <c:v>-5.0</c:v>
                </c:pt>
                <c:pt idx="492">
                  <c:v>-5.0</c:v>
                </c:pt>
                <c:pt idx="493">
                  <c:v>-5.0</c:v>
                </c:pt>
                <c:pt idx="494">
                  <c:v>-5.0</c:v>
                </c:pt>
                <c:pt idx="495">
                  <c:v>-5.0</c:v>
                </c:pt>
                <c:pt idx="496">
                  <c:v>-5.0</c:v>
                </c:pt>
                <c:pt idx="497">
                  <c:v>-5.0</c:v>
                </c:pt>
                <c:pt idx="498">
                  <c:v>-5.0</c:v>
                </c:pt>
                <c:pt idx="499">
                  <c:v>-5.0</c:v>
                </c:pt>
                <c:pt idx="500">
                  <c:v>-3.0</c:v>
                </c:pt>
                <c:pt idx="501">
                  <c:v>-3.0</c:v>
                </c:pt>
                <c:pt idx="502">
                  <c:v>-3.0</c:v>
                </c:pt>
                <c:pt idx="503">
                  <c:v>-3.0</c:v>
                </c:pt>
                <c:pt idx="504">
                  <c:v>-3.0</c:v>
                </c:pt>
                <c:pt idx="505">
                  <c:v>-3.0</c:v>
                </c:pt>
                <c:pt idx="506">
                  <c:v>-3.0</c:v>
                </c:pt>
                <c:pt idx="507">
                  <c:v>-3.0</c:v>
                </c:pt>
                <c:pt idx="508">
                  <c:v>-3.0</c:v>
                </c:pt>
                <c:pt idx="509">
                  <c:v>-3.0</c:v>
                </c:pt>
                <c:pt idx="510">
                  <c:v>-3.0</c:v>
                </c:pt>
                <c:pt idx="511">
                  <c:v>-3.0</c:v>
                </c:pt>
                <c:pt idx="512">
                  <c:v>-3.0</c:v>
                </c:pt>
                <c:pt idx="513">
                  <c:v>-3.0</c:v>
                </c:pt>
                <c:pt idx="514">
                  <c:v>-3.0</c:v>
                </c:pt>
                <c:pt idx="515">
                  <c:v>-3.0</c:v>
                </c:pt>
                <c:pt idx="516">
                  <c:v>-3.0</c:v>
                </c:pt>
                <c:pt idx="517">
                  <c:v>-3.0</c:v>
                </c:pt>
                <c:pt idx="518">
                  <c:v>-3.0</c:v>
                </c:pt>
                <c:pt idx="519">
                  <c:v>-3.0</c:v>
                </c:pt>
                <c:pt idx="520">
                  <c:v>-3.0</c:v>
                </c:pt>
                <c:pt idx="521">
                  <c:v>-3.0</c:v>
                </c:pt>
                <c:pt idx="522">
                  <c:v>-3.0</c:v>
                </c:pt>
                <c:pt idx="523">
                  <c:v>-3.0</c:v>
                </c:pt>
                <c:pt idx="524">
                  <c:v>-3.0</c:v>
                </c:pt>
                <c:pt idx="525">
                  <c:v>-3.0</c:v>
                </c:pt>
                <c:pt idx="526">
                  <c:v>-3.0</c:v>
                </c:pt>
                <c:pt idx="527">
                  <c:v>-3.0</c:v>
                </c:pt>
                <c:pt idx="528">
                  <c:v>-3.0</c:v>
                </c:pt>
                <c:pt idx="529">
                  <c:v>-3.0</c:v>
                </c:pt>
                <c:pt idx="530">
                  <c:v>-3.0</c:v>
                </c:pt>
                <c:pt idx="531">
                  <c:v>-3.0</c:v>
                </c:pt>
                <c:pt idx="532">
                  <c:v>-3.0</c:v>
                </c:pt>
                <c:pt idx="533">
                  <c:v>-3.0</c:v>
                </c:pt>
                <c:pt idx="534">
                  <c:v>-3.0</c:v>
                </c:pt>
                <c:pt idx="535">
                  <c:v>-3.0</c:v>
                </c:pt>
                <c:pt idx="536">
                  <c:v>-3.0</c:v>
                </c:pt>
                <c:pt idx="537">
                  <c:v>-3.0</c:v>
                </c:pt>
                <c:pt idx="538">
                  <c:v>-3.0</c:v>
                </c:pt>
                <c:pt idx="539">
                  <c:v>-3.0</c:v>
                </c:pt>
                <c:pt idx="540">
                  <c:v>-3.0</c:v>
                </c:pt>
                <c:pt idx="541">
                  <c:v>-3.0</c:v>
                </c:pt>
                <c:pt idx="542">
                  <c:v>-3.0</c:v>
                </c:pt>
                <c:pt idx="543">
                  <c:v>-3.0</c:v>
                </c:pt>
                <c:pt idx="544">
                  <c:v>-3.0</c:v>
                </c:pt>
                <c:pt idx="545">
                  <c:v>-3.0</c:v>
                </c:pt>
                <c:pt idx="546">
                  <c:v>-3.0</c:v>
                </c:pt>
                <c:pt idx="547">
                  <c:v>-3.0</c:v>
                </c:pt>
                <c:pt idx="548">
                  <c:v>-3.0</c:v>
                </c:pt>
                <c:pt idx="549">
                  <c:v>-3.0</c:v>
                </c:pt>
                <c:pt idx="550">
                  <c:v>-3.0</c:v>
                </c:pt>
                <c:pt idx="551">
                  <c:v>-3.0</c:v>
                </c:pt>
                <c:pt idx="552">
                  <c:v>-3.0</c:v>
                </c:pt>
                <c:pt idx="553">
                  <c:v>-3.0</c:v>
                </c:pt>
                <c:pt idx="554">
                  <c:v>-3.0</c:v>
                </c:pt>
                <c:pt idx="555">
                  <c:v>-3.0</c:v>
                </c:pt>
                <c:pt idx="556">
                  <c:v>-3.0</c:v>
                </c:pt>
                <c:pt idx="557">
                  <c:v>-3.0</c:v>
                </c:pt>
                <c:pt idx="558">
                  <c:v>-3.0</c:v>
                </c:pt>
                <c:pt idx="559">
                  <c:v>-3.0</c:v>
                </c:pt>
                <c:pt idx="560">
                  <c:v>-3.0</c:v>
                </c:pt>
                <c:pt idx="561">
                  <c:v>-3.0</c:v>
                </c:pt>
                <c:pt idx="562">
                  <c:v>-3.0</c:v>
                </c:pt>
                <c:pt idx="563">
                  <c:v>-3.0</c:v>
                </c:pt>
                <c:pt idx="564">
                  <c:v>-3.0</c:v>
                </c:pt>
                <c:pt idx="565">
                  <c:v>-3.0</c:v>
                </c:pt>
                <c:pt idx="566">
                  <c:v>-3.0</c:v>
                </c:pt>
                <c:pt idx="567">
                  <c:v>-3.0</c:v>
                </c:pt>
                <c:pt idx="568">
                  <c:v>-3.0</c:v>
                </c:pt>
                <c:pt idx="569">
                  <c:v>-3.0</c:v>
                </c:pt>
                <c:pt idx="570">
                  <c:v>-3.0</c:v>
                </c:pt>
                <c:pt idx="571">
                  <c:v>-3.0</c:v>
                </c:pt>
                <c:pt idx="572">
                  <c:v>-3.0</c:v>
                </c:pt>
                <c:pt idx="573">
                  <c:v>-3.0</c:v>
                </c:pt>
                <c:pt idx="574">
                  <c:v>-3.0</c:v>
                </c:pt>
                <c:pt idx="575">
                  <c:v>-3.0</c:v>
                </c:pt>
                <c:pt idx="576">
                  <c:v>-3.0</c:v>
                </c:pt>
                <c:pt idx="577">
                  <c:v>-3.0</c:v>
                </c:pt>
                <c:pt idx="578">
                  <c:v>-3.0</c:v>
                </c:pt>
                <c:pt idx="579">
                  <c:v>-3.0</c:v>
                </c:pt>
                <c:pt idx="580">
                  <c:v>-3.0</c:v>
                </c:pt>
                <c:pt idx="581">
                  <c:v>-3.0</c:v>
                </c:pt>
                <c:pt idx="582">
                  <c:v>-3.0</c:v>
                </c:pt>
                <c:pt idx="583">
                  <c:v>-3.0</c:v>
                </c:pt>
                <c:pt idx="584">
                  <c:v>-3.0</c:v>
                </c:pt>
                <c:pt idx="585">
                  <c:v>-3.0</c:v>
                </c:pt>
                <c:pt idx="586">
                  <c:v>-3.0</c:v>
                </c:pt>
                <c:pt idx="587">
                  <c:v>-3.0</c:v>
                </c:pt>
                <c:pt idx="588">
                  <c:v>-3.0</c:v>
                </c:pt>
                <c:pt idx="589">
                  <c:v>-3.0</c:v>
                </c:pt>
                <c:pt idx="590">
                  <c:v>-3.0</c:v>
                </c:pt>
                <c:pt idx="591">
                  <c:v>-3.0</c:v>
                </c:pt>
                <c:pt idx="592">
                  <c:v>-3.0</c:v>
                </c:pt>
                <c:pt idx="593">
                  <c:v>-3.0</c:v>
                </c:pt>
                <c:pt idx="594">
                  <c:v>-3.0</c:v>
                </c:pt>
                <c:pt idx="595">
                  <c:v>-3.0</c:v>
                </c:pt>
                <c:pt idx="596">
                  <c:v>-3.0</c:v>
                </c:pt>
                <c:pt idx="597">
                  <c:v>-3.0</c:v>
                </c:pt>
                <c:pt idx="598">
                  <c:v>-3.0</c:v>
                </c:pt>
                <c:pt idx="599">
                  <c:v>-3.0</c:v>
                </c:pt>
                <c:pt idx="600">
                  <c:v>-3.0</c:v>
                </c:pt>
                <c:pt idx="601">
                  <c:v>-3.0</c:v>
                </c:pt>
                <c:pt idx="602">
                  <c:v>-3.0</c:v>
                </c:pt>
                <c:pt idx="603">
                  <c:v>-3.0</c:v>
                </c:pt>
                <c:pt idx="604">
                  <c:v>-3.0</c:v>
                </c:pt>
                <c:pt idx="605">
                  <c:v>-3.0</c:v>
                </c:pt>
                <c:pt idx="606">
                  <c:v>-3.0</c:v>
                </c:pt>
                <c:pt idx="607">
                  <c:v>-3.0</c:v>
                </c:pt>
                <c:pt idx="608">
                  <c:v>-3.0</c:v>
                </c:pt>
                <c:pt idx="609">
                  <c:v>-3.0</c:v>
                </c:pt>
                <c:pt idx="610">
                  <c:v>-3.0</c:v>
                </c:pt>
                <c:pt idx="611">
                  <c:v>-3.0</c:v>
                </c:pt>
                <c:pt idx="612">
                  <c:v>-3.0</c:v>
                </c:pt>
                <c:pt idx="613">
                  <c:v>-3.0</c:v>
                </c:pt>
                <c:pt idx="614">
                  <c:v>-3.0</c:v>
                </c:pt>
                <c:pt idx="615">
                  <c:v>-3.0</c:v>
                </c:pt>
                <c:pt idx="616">
                  <c:v>-3.0</c:v>
                </c:pt>
                <c:pt idx="617">
                  <c:v>-3.0</c:v>
                </c:pt>
                <c:pt idx="618">
                  <c:v>-3.0</c:v>
                </c:pt>
                <c:pt idx="619">
                  <c:v>-3.0</c:v>
                </c:pt>
                <c:pt idx="620">
                  <c:v>-3.0</c:v>
                </c:pt>
                <c:pt idx="621">
                  <c:v>-3.0</c:v>
                </c:pt>
                <c:pt idx="622">
                  <c:v>-3.0</c:v>
                </c:pt>
                <c:pt idx="623">
                  <c:v>-3.0</c:v>
                </c:pt>
                <c:pt idx="624">
                  <c:v>-3.0</c:v>
                </c:pt>
                <c:pt idx="625">
                  <c:v>-3.0</c:v>
                </c:pt>
                <c:pt idx="626">
                  <c:v>-3.0</c:v>
                </c:pt>
                <c:pt idx="627">
                  <c:v>-3.0</c:v>
                </c:pt>
                <c:pt idx="628">
                  <c:v>-3.0</c:v>
                </c:pt>
                <c:pt idx="629">
                  <c:v>-3.0</c:v>
                </c:pt>
                <c:pt idx="630">
                  <c:v>-3.0</c:v>
                </c:pt>
                <c:pt idx="631">
                  <c:v>-3.0</c:v>
                </c:pt>
                <c:pt idx="632">
                  <c:v>-3.0</c:v>
                </c:pt>
                <c:pt idx="633">
                  <c:v>-3.0</c:v>
                </c:pt>
                <c:pt idx="634">
                  <c:v>-3.0</c:v>
                </c:pt>
                <c:pt idx="635">
                  <c:v>-3.0</c:v>
                </c:pt>
                <c:pt idx="636">
                  <c:v>-3.0</c:v>
                </c:pt>
                <c:pt idx="637">
                  <c:v>-3.0</c:v>
                </c:pt>
                <c:pt idx="638">
                  <c:v>-3.0</c:v>
                </c:pt>
                <c:pt idx="639">
                  <c:v>-3.0</c:v>
                </c:pt>
                <c:pt idx="640">
                  <c:v>-3.0</c:v>
                </c:pt>
                <c:pt idx="641">
                  <c:v>-3.0</c:v>
                </c:pt>
                <c:pt idx="642">
                  <c:v>-3.0</c:v>
                </c:pt>
                <c:pt idx="643">
                  <c:v>-3.0</c:v>
                </c:pt>
                <c:pt idx="644">
                  <c:v>-3.0</c:v>
                </c:pt>
                <c:pt idx="645">
                  <c:v>-3.0</c:v>
                </c:pt>
                <c:pt idx="646">
                  <c:v>-3.0</c:v>
                </c:pt>
                <c:pt idx="647">
                  <c:v>-3.0</c:v>
                </c:pt>
                <c:pt idx="648">
                  <c:v>-3.0</c:v>
                </c:pt>
                <c:pt idx="649">
                  <c:v>-3.0</c:v>
                </c:pt>
                <c:pt idx="650">
                  <c:v>-3.0</c:v>
                </c:pt>
                <c:pt idx="651">
                  <c:v>-3.0</c:v>
                </c:pt>
                <c:pt idx="652">
                  <c:v>-3.0</c:v>
                </c:pt>
                <c:pt idx="653">
                  <c:v>-3.0</c:v>
                </c:pt>
                <c:pt idx="654">
                  <c:v>-3.0</c:v>
                </c:pt>
                <c:pt idx="655">
                  <c:v>-3.0</c:v>
                </c:pt>
                <c:pt idx="656">
                  <c:v>-3.0</c:v>
                </c:pt>
                <c:pt idx="657">
                  <c:v>-3.0</c:v>
                </c:pt>
                <c:pt idx="658">
                  <c:v>-3.0</c:v>
                </c:pt>
                <c:pt idx="659">
                  <c:v>-5.0</c:v>
                </c:pt>
                <c:pt idx="660">
                  <c:v>-5.0</c:v>
                </c:pt>
                <c:pt idx="661">
                  <c:v>-5.0</c:v>
                </c:pt>
                <c:pt idx="662">
                  <c:v>-5.0</c:v>
                </c:pt>
                <c:pt idx="663">
                  <c:v>-5.0</c:v>
                </c:pt>
                <c:pt idx="664">
                  <c:v>-5.0</c:v>
                </c:pt>
                <c:pt idx="665">
                  <c:v>-5.0</c:v>
                </c:pt>
                <c:pt idx="666">
                  <c:v>-5.0</c:v>
                </c:pt>
                <c:pt idx="667">
                  <c:v>-5.0</c:v>
                </c:pt>
                <c:pt idx="668">
                  <c:v>-5.0</c:v>
                </c:pt>
                <c:pt idx="669">
                  <c:v>-5.0</c:v>
                </c:pt>
                <c:pt idx="670">
                  <c:v>-5.0</c:v>
                </c:pt>
                <c:pt idx="671">
                  <c:v>-5.0</c:v>
                </c:pt>
                <c:pt idx="672">
                  <c:v>-5.0</c:v>
                </c:pt>
                <c:pt idx="673">
                  <c:v>-5.0</c:v>
                </c:pt>
                <c:pt idx="674">
                  <c:v>-5.0</c:v>
                </c:pt>
                <c:pt idx="675">
                  <c:v>-5.0</c:v>
                </c:pt>
                <c:pt idx="676">
                  <c:v>-5.0</c:v>
                </c:pt>
                <c:pt idx="677">
                  <c:v>-5.0</c:v>
                </c:pt>
                <c:pt idx="678">
                  <c:v>-5.0</c:v>
                </c:pt>
                <c:pt idx="679">
                  <c:v>-5.0</c:v>
                </c:pt>
                <c:pt idx="680">
                  <c:v>-3.0</c:v>
                </c:pt>
                <c:pt idx="681">
                  <c:v>-3.0</c:v>
                </c:pt>
                <c:pt idx="682">
                  <c:v>-3.0</c:v>
                </c:pt>
                <c:pt idx="683">
                  <c:v>-3.0</c:v>
                </c:pt>
                <c:pt idx="684">
                  <c:v>-3.0</c:v>
                </c:pt>
                <c:pt idx="685">
                  <c:v>-3.0</c:v>
                </c:pt>
                <c:pt idx="686">
                  <c:v>-3.0</c:v>
                </c:pt>
                <c:pt idx="687">
                  <c:v>-3.0</c:v>
                </c:pt>
                <c:pt idx="688">
                  <c:v>-3.0</c:v>
                </c:pt>
                <c:pt idx="689">
                  <c:v>-3.0</c:v>
                </c:pt>
                <c:pt idx="690">
                  <c:v>-5.0</c:v>
                </c:pt>
                <c:pt idx="691">
                  <c:v>-5.0</c:v>
                </c:pt>
                <c:pt idx="692">
                  <c:v>-5.0</c:v>
                </c:pt>
                <c:pt idx="693">
                  <c:v>-5.0</c:v>
                </c:pt>
                <c:pt idx="694">
                  <c:v>-5.0</c:v>
                </c:pt>
                <c:pt idx="695">
                  <c:v>-5.0</c:v>
                </c:pt>
                <c:pt idx="696">
                  <c:v>-5.0</c:v>
                </c:pt>
                <c:pt idx="697">
                  <c:v>-5.0</c:v>
                </c:pt>
                <c:pt idx="698">
                  <c:v>-5.0</c:v>
                </c:pt>
                <c:pt idx="699">
                  <c:v>-5.0</c:v>
                </c:pt>
                <c:pt idx="700">
                  <c:v>-5.0</c:v>
                </c:pt>
                <c:pt idx="701">
                  <c:v>-5.0</c:v>
                </c:pt>
                <c:pt idx="702">
                  <c:v>-5.0</c:v>
                </c:pt>
                <c:pt idx="703">
                  <c:v>-5.0</c:v>
                </c:pt>
                <c:pt idx="704">
                  <c:v>-5.0</c:v>
                </c:pt>
                <c:pt idx="705">
                  <c:v>-3.0</c:v>
                </c:pt>
                <c:pt idx="706">
                  <c:v>-3.0</c:v>
                </c:pt>
                <c:pt idx="707">
                  <c:v>-3.0</c:v>
                </c:pt>
                <c:pt idx="708">
                  <c:v>-3.0</c:v>
                </c:pt>
                <c:pt idx="709">
                  <c:v>-3.0</c:v>
                </c:pt>
                <c:pt idx="710">
                  <c:v>-3.0</c:v>
                </c:pt>
                <c:pt idx="711">
                  <c:v>-3.0</c:v>
                </c:pt>
                <c:pt idx="712">
                  <c:v>-3.0</c:v>
                </c:pt>
                <c:pt idx="713">
                  <c:v>-3.0</c:v>
                </c:pt>
                <c:pt idx="714">
                  <c:v>-3.0</c:v>
                </c:pt>
                <c:pt idx="715">
                  <c:v>-3.0</c:v>
                </c:pt>
                <c:pt idx="716">
                  <c:v>-3.0</c:v>
                </c:pt>
                <c:pt idx="717">
                  <c:v>-3.0</c:v>
                </c:pt>
                <c:pt idx="718">
                  <c:v>-5.0</c:v>
                </c:pt>
                <c:pt idx="719">
                  <c:v>-5.0</c:v>
                </c:pt>
                <c:pt idx="720">
                  <c:v>-5.0</c:v>
                </c:pt>
                <c:pt idx="721">
                  <c:v>-5.0</c:v>
                </c:pt>
                <c:pt idx="722">
                  <c:v>-5.0</c:v>
                </c:pt>
                <c:pt idx="723">
                  <c:v>-5.0</c:v>
                </c:pt>
                <c:pt idx="724">
                  <c:v>-5.0</c:v>
                </c:pt>
                <c:pt idx="725">
                  <c:v>-5.0</c:v>
                </c:pt>
                <c:pt idx="726">
                  <c:v>-5.0</c:v>
                </c:pt>
                <c:pt idx="727">
                  <c:v>-5.0</c:v>
                </c:pt>
                <c:pt idx="728">
                  <c:v>-5.0</c:v>
                </c:pt>
                <c:pt idx="729">
                  <c:v>-5.0</c:v>
                </c:pt>
                <c:pt idx="730">
                  <c:v>-5.0</c:v>
                </c:pt>
                <c:pt idx="731">
                  <c:v>-5.0</c:v>
                </c:pt>
                <c:pt idx="732">
                  <c:v>-5.0</c:v>
                </c:pt>
                <c:pt idx="733">
                  <c:v>-5.0</c:v>
                </c:pt>
                <c:pt idx="734">
                  <c:v>-5.0</c:v>
                </c:pt>
                <c:pt idx="735">
                  <c:v>-5.0</c:v>
                </c:pt>
                <c:pt idx="736">
                  <c:v>-5.0</c:v>
                </c:pt>
                <c:pt idx="737">
                  <c:v>-5.0</c:v>
                </c:pt>
                <c:pt idx="738">
                  <c:v>-5.0</c:v>
                </c:pt>
                <c:pt idx="739">
                  <c:v>-5.0</c:v>
                </c:pt>
                <c:pt idx="740">
                  <c:v>-5.0</c:v>
                </c:pt>
                <c:pt idx="741">
                  <c:v>-5.0</c:v>
                </c:pt>
                <c:pt idx="742">
                  <c:v>-5.0</c:v>
                </c:pt>
                <c:pt idx="743">
                  <c:v>-5.0</c:v>
                </c:pt>
                <c:pt idx="744">
                  <c:v>-5.0</c:v>
                </c:pt>
                <c:pt idx="745">
                  <c:v>-5.0</c:v>
                </c:pt>
                <c:pt idx="746">
                  <c:v>-5.0</c:v>
                </c:pt>
                <c:pt idx="747">
                  <c:v>-5.0</c:v>
                </c:pt>
                <c:pt idx="748">
                  <c:v>-5.0</c:v>
                </c:pt>
                <c:pt idx="749">
                  <c:v>-5.0</c:v>
                </c:pt>
                <c:pt idx="750">
                  <c:v>-5.0</c:v>
                </c:pt>
                <c:pt idx="751">
                  <c:v>-5.0</c:v>
                </c:pt>
                <c:pt idx="752">
                  <c:v>-5.0</c:v>
                </c:pt>
                <c:pt idx="753">
                  <c:v>-5.0</c:v>
                </c:pt>
                <c:pt idx="754">
                  <c:v>-5.0</c:v>
                </c:pt>
                <c:pt idx="755">
                  <c:v>-5.0</c:v>
                </c:pt>
                <c:pt idx="756">
                  <c:v>-5.0</c:v>
                </c:pt>
                <c:pt idx="757">
                  <c:v>-5.0</c:v>
                </c:pt>
                <c:pt idx="758">
                  <c:v>-5.0</c:v>
                </c:pt>
                <c:pt idx="759">
                  <c:v>-5.0</c:v>
                </c:pt>
                <c:pt idx="760">
                  <c:v>-5.0</c:v>
                </c:pt>
                <c:pt idx="761">
                  <c:v>-5.0</c:v>
                </c:pt>
                <c:pt idx="762">
                  <c:v>-5.0</c:v>
                </c:pt>
                <c:pt idx="763">
                  <c:v>-5.0</c:v>
                </c:pt>
                <c:pt idx="764">
                  <c:v>-5.0</c:v>
                </c:pt>
                <c:pt idx="765">
                  <c:v>-5.0</c:v>
                </c:pt>
                <c:pt idx="766">
                  <c:v>-5.0</c:v>
                </c:pt>
                <c:pt idx="767">
                  <c:v>-5.0</c:v>
                </c:pt>
                <c:pt idx="768">
                  <c:v>-5.0</c:v>
                </c:pt>
                <c:pt idx="769">
                  <c:v>-5.0</c:v>
                </c:pt>
                <c:pt idx="770">
                  <c:v>-5.0</c:v>
                </c:pt>
                <c:pt idx="771">
                  <c:v>-5.0</c:v>
                </c:pt>
                <c:pt idx="772">
                  <c:v>-5.0</c:v>
                </c:pt>
                <c:pt idx="773">
                  <c:v>-5.0</c:v>
                </c:pt>
                <c:pt idx="774">
                  <c:v>-5.0</c:v>
                </c:pt>
                <c:pt idx="775">
                  <c:v>-5.0</c:v>
                </c:pt>
                <c:pt idx="776">
                  <c:v>-5.0</c:v>
                </c:pt>
                <c:pt idx="777">
                  <c:v>-5.0</c:v>
                </c:pt>
                <c:pt idx="778">
                  <c:v>-5.0</c:v>
                </c:pt>
                <c:pt idx="779">
                  <c:v>-5.0</c:v>
                </c:pt>
                <c:pt idx="780">
                  <c:v>-5.0</c:v>
                </c:pt>
                <c:pt idx="781">
                  <c:v>-5.0</c:v>
                </c:pt>
                <c:pt idx="782">
                  <c:v>-5.0</c:v>
                </c:pt>
                <c:pt idx="783">
                  <c:v>-5.0</c:v>
                </c:pt>
                <c:pt idx="784">
                  <c:v>-5.0</c:v>
                </c:pt>
                <c:pt idx="785">
                  <c:v>-5.0</c:v>
                </c:pt>
                <c:pt idx="786">
                  <c:v>-5.0</c:v>
                </c:pt>
                <c:pt idx="787">
                  <c:v>-5.0</c:v>
                </c:pt>
                <c:pt idx="788">
                  <c:v>-5.0</c:v>
                </c:pt>
                <c:pt idx="789">
                  <c:v>-5.0</c:v>
                </c:pt>
                <c:pt idx="790">
                  <c:v>-5.0</c:v>
                </c:pt>
                <c:pt idx="791">
                  <c:v>-5.0</c:v>
                </c:pt>
                <c:pt idx="792">
                  <c:v>-5.0</c:v>
                </c:pt>
                <c:pt idx="793">
                  <c:v>-5.0</c:v>
                </c:pt>
                <c:pt idx="794">
                  <c:v>-5.0</c:v>
                </c:pt>
                <c:pt idx="795">
                  <c:v>-5.0</c:v>
                </c:pt>
                <c:pt idx="796">
                  <c:v>-5.0</c:v>
                </c:pt>
                <c:pt idx="797">
                  <c:v>-5.0</c:v>
                </c:pt>
                <c:pt idx="798">
                  <c:v>-5.0</c:v>
                </c:pt>
                <c:pt idx="799">
                  <c:v>-5.0</c:v>
                </c:pt>
                <c:pt idx="800">
                  <c:v>-5.0</c:v>
                </c:pt>
                <c:pt idx="801">
                  <c:v>-5.0</c:v>
                </c:pt>
                <c:pt idx="802">
                  <c:v>-5.0</c:v>
                </c:pt>
                <c:pt idx="803">
                  <c:v>-5.0</c:v>
                </c:pt>
                <c:pt idx="804">
                  <c:v>-5.0</c:v>
                </c:pt>
                <c:pt idx="805">
                  <c:v>-5.0</c:v>
                </c:pt>
                <c:pt idx="806">
                  <c:v>-5.0</c:v>
                </c:pt>
                <c:pt idx="807">
                  <c:v>-5.0</c:v>
                </c:pt>
                <c:pt idx="808">
                  <c:v>-5.0</c:v>
                </c:pt>
                <c:pt idx="809">
                  <c:v>-5.0</c:v>
                </c:pt>
                <c:pt idx="810">
                  <c:v>-5.0</c:v>
                </c:pt>
                <c:pt idx="811">
                  <c:v>-5.0</c:v>
                </c:pt>
                <c:pt idx="812">
                  <c:v>-5.0</c:v>
                </c:pt>
                <c:pt idx="813">
                  <c:v>-7.0</c:v>
                </c:pt>
                <c:pt idx="814">
                  <c:v>-7.0</c:v>
                </c:pt>
                <c:pt idx="815">
                  <c:v>-7.0</c:v>
                </c:pt>
                <c:pt idx="816">
                  <c:v>-7.0</c:v>
                </c:pt>
                <c:pt idx="817">
                  <c:v>-7.0</c:v>
                </c:pt>
                <c:pt idx="818">
                  <c:v>-7.0</c:v>
                </c:pt>
                <c:pt idx="819">
                  <c:v>-7.0</c:v>
                </c:pt>
                <c:pt idx="820">
                  <c:v>-7.0</c:v>
                </c:pt>
                <c:pt idx="821">
                  <c:v>-7.0</c:v>
                </c:pt>
                <c:pt idx="822">
                  <c:v>-7.0</c:v>
                </c:pt>
                <c:pt idx="823">
                  <c:v>-7.0</c:v>
                </c:pt>
                <c:pt idx="824">
                  <c:v>-7.0</c:v>
                </c:pt>
                <c:pt idx="825">
                  <c:v>-7.0</c:v>
                </c:pt>
                <c:pt idx="826">
                  <c:v>-7.0</c:v>
                </c:pt>
                <c:pt idx="827">
                  <c:v>-7.0</c:v>
                </c:pt>
                <c:pt idx="828">
                  <c:v>-7.0</c:v>
                </c:pt>
                <c:pt idx="829">
                  <c:v>-7.0</c:v>
                </c:pt>
                <c:pt idx="830">
                  <c:v>-7.0</c:v>
                </c:pt>
                <c:pt idx="831">
                  <c:v>-7.0</c:v>
                </c:pt>
                <c:pt idx="832">
                  <c:v>-7.0</c:v>
                </c:pt>
                <c:pt idx="833">
                  <c:v>-7.0</c:v>
                </c:pt>
                <c:pt idx="834">
                  <c:v>-7.0</c:v>
                </c:pt>
                <c:pt idx="835">
                  <c:v>-7.0</c:v>
                </c:pt>
                <c:pt idx="836">
                  <c:v>-7.0</c:v>
                </c:pt>
                <c:pt idx="837">
                  <c:v>-7.0</c:v>
                </c:pt>
                <c:pt idx="838">
                  <c:v>-7.0</c:v>
                </c:pt>
                <c:pt idx="839">
                  <c:v>-7.0</c:v>
                </c:pt>
                <c:pt idx="840">
                  <c:v>-7.0</c:v>
                </c:pt>
                <c:pt idx="841">
                  <c:v>-7.0</c:v>
                </c:pt>
                <c:pt idx="842">
                  <c:v>-7.0</c:v>
                </c:pt>
                <c:pt idx="843">
                  <c:v>-7.0</c:v>
                </c:pt>
                <c:pt idx="844">
                  <c:v>-7.0</c:v>
                </c:pt>
                <c:pt idx="845">
                  <c:v>-7.0</c:v>
                </c:pt>
                <c:pt idx="846">
                  <c:v>-7.0</c:v>
                </c:pt>
                <c:pt idx="847">
                  <c:v>-7.0</c:v>
                </c:pt>
                <c:pt idx="848">
                  <c:v>-7.0</c:v>
                </c:pt>
                <c:pt idx="849">
                  <c:v>-7.0</c:v>
                </c:pt>
                <c:pt idx="850">
                  <c:v>-7.0</c:v>
                </c:pt>
                <c:pt idx="851">
                  <c:v>-7.0</c:v>
                </c:pt>
                <c:pt idx="852">
                  <c:v>-7.0</c:v>
                </c:pt>
                <c:pt idx="853">
                  <c:v>-7.0</c:v>
                </c:pt>
                <c:pt idx="854">
                  <c:v>-7.0</c:v>
                </c:pt>
                <c:pt idx="855">
                  <c:v>-7.0</c:v>
                </c:pt>
                <c:pt idx="856">
                  <c:v>-7.0</c:v>
                </c:pt>
                <c:pt idx="857">
                  <c:v>-7.0</c:v>
                </c:pt>
                <c:pt idx="858">
                  <c:v>-7.0</c:v>
                </c:pt>
                <c:pt idx="859">
                  <c:v>-7.0</c:v>
                </c:pt>
                <c:pt idx="860">
                  <c:v>-7.0</c:v>
                </c:pt>
                <c:pt idx="861">
                  <c:v>-7.0</c:v>
                </c:pt>
                <c:pt idx="862">
                  <c:v>-7.0</c:v>
                </c:pt>
                <c:pt idx="863">
                  <c:v>-7.0</c:v>
                </c:pt>
                <c:pt idx="864">
                  <c:v>-7.0</c:v>
                </c:pt>
                <c:pt idx="865">
                  <c:v>-7.0</c:v>
                </c:pt>
                <c:pt idx="866">
                  <c:v>-7.0</c:v>
                </c:pt>
                <c:pt idx="867">
                  <c:v>-7.0</c:v>
                </c:pt>
                <c:pt idx="868">
                  <c:v>-7.0</c:v>
                </c:pt>
                <c:pt idx="869">
                  <c:v>-7.0</c:v>
                </c:pt>
                <c:pt idx="870">
                  <c:v>-7.0</c:v>
                </c:pt>
                <c:pt idx="871">
                  <c:v>-7.0</c:v>
                </c:pt>
                <c:pt idx="872">
                  <c:v>-7.0</c:v>
                </c:pt>
                <c:pt idx="873">
                  <c:v>-7.0</c:v>
                </c:pt>
                <c:pt idx="874">
                  <c:v>-7.0</c:v>
                </c:pt>
                <c:pt idx="875">
                  <c:v>-7.0</c:v>
                </c:pt>
                <c:pt idx="876">
                  <c:v>-7.0</c:v>
                </c:pt>
                <c:pt idx="877">
                  <c:v>-7.0</c:v>
                </c:pt>
                <c:pt idx="878">
                  <c:v>-7.0</c:v>
                </c:pt>
                <c:pt idx="879">
                  <c:v>-7.0</c:v>
                </c:pt>
                <c:pt idx="880">
                  <c:v>-7.0</c:v>
                </c:pt>
                <c:pt idx="881">
                  <c:v>-7.0</c:v>
                </c:pt>
                <c:pt idx="882">
                  <c:v>-7.0</c:v>
                </c:pt>
                <c:pt idx="883">
                  <c:v>-7.0</c:v>
                </c:pt>
                <c:pt idx="884">
                  <c:v>-7.0</c:v>
                </c:pt>
                <c:pt idx="885">
                  <c:v>-7.0</c:v>
                </c:pt>
                <c:pt idx="886">
                  <c:v>-7.0</c:v>
                </c:pt>
                <c:pt idx="887">
                  <c:v>-7.0</c:v>
                </c:pt>
                <c:pt idx="888">
                  <c:v>-7.0</c:v>
                </c:pt>
                <c:pt idx="889">
                  <c:v>-7.0</c:v>
                </c:pt>
                <c:pt idx="890">
                  <c:v>-7.0</c:v>
                </c:pt>
                <c:pt idx="891">
                  <c:v>-7.0</c:v>
                </c:pt>
                <c:pt idx="892">
                  <c:v>-8.0</c:v>
                </c:pt>
                <c:pt idx="893">
                  <c:v>-9.0</c:v>
                </c:pt>
                <c:pt idx="894">
                  <c:v>-9.0</c:v>
                </c:pt>
                <c:pt idx="895">
                  <c:v>-9.0</c:v>
                </c:pt>
                <c:pt idx="896">
                  <c:v>-9.0</c:v>
                </c:pt>
                <c:pt idx="897">
                  <c:v>-9.0</c:v>
                </c:pt>
                <c:pt idx="898">
                  <c:v>-9.0</c:v>
                </c:pt>
                <c:pt idx="899">
                  <c:v>-9.0</c:v>
                </c:pt>
                <c:pt idx="900">
                  <c:v>-9.0</c:v>
                </c:pt>
                <c:pt idx="901">
                  <c:v>-9.0</c:v>
                </c:pt>
                <c:pt idx="902">
                  <c:v>-9.0</c:v>
                </c:pt>
                <c:pt idx="903">
                  <c:v>-9.0</c:v>
                </c:pt>
                <c:pt idx="904">
                  <c:v>-9.0</c:v>
                </c:pt>
                <c:pt idx="905">
                  <c:v>-9.0</c:v>
                </c:pt>
                <c:pt idx="906">
                  <c:v>-9.0</c:v>
                </c:pt>
                <c:pt idx="907">
                  <c:v>-9.0</c:v>
                </c:pt>
                <c:pt idx="908">
                  <c:v>-9.0</c:v>
                </c:pt>
                <c:pt idx="909">
                  <c:v>-9.0</c:v>
                </c:pt>
                <c:pt idx="910">
                  <c:v>-9.0</c:v>
                </c:pt>
                <c:pt idx="911">
                  <c:v>-9.0</c:v>
                </c:pt>
                <c:pt idx="912">
                  <c:v>-9.0</c:v>
                </c:pt>
                <c:pt idx="913">
                  <c:v>-9.0</c:v>
                </c:pt>
                <c:pt idx="914">
                  <c:v>-9.0</c:v>
                </c:pt>
                <c:pt idx="915">
                  <c:v>-9.0</c:v>
                </c:pt>
                <c:pt idx="916">
                  <c:v>-9.0</c:v>
                </c:pt>
                <c:pt idx="917">
                  <c:v>-9.0</c:v>
                </c:pt>
                <c:pt idx="918">
                  <c:v>-9.0</c:v>
                </c:pt>
                <c:pt idx="919">
                  <c:v>-9.0</c:v>
                </c:pt>
                <c:pt idx="920">
                  <c:v>-9.0</c:v>
                </c:pt>
                <c:pt idx="921">
                  <c:v>-9.0</c:v>
                </c:pt>
                <c:pt idx="922">
                  <c:v>-9.0</c:v>
                </c:pt>
                <c:pt idx="923">
                  <c:v>-9.0</c:v>
                </c:pt>
                <c:pt idx="924">
                  <c:v>-9.0</c:v>
                </c:pt>
                <c:pt idx="925">
                  <c:v>-9.0</c:v>
                </c:pt>
                <c:pt idx="926">
                  <c:v>-9.0</c:v>
                </c:pt>
                <c:pt idx="927">
                  <c:v>-9.0</c:v>
                </c:pt>
                <c:pt idx="928">
                  <c:v>-9.0</c:v>
                </c:pt>
                <c:pt idx="929">
                  <c:v>-9.0</c:v>
                </c:pt>
                <c:pt idx="930">
                  <c:v>-9.0</c:v>
                </c:pt>
                <c:pt idx="931">
                  <c:v>-9.0</c:v>
                </c:pt>
                <c:pt idx="932">
                  <c:v>-9.0</c:v>
                </c:pt>
                <c:pt idx="933">
                  <c:v>-9.0</c:v>
                </c:pt>
                <c:pt idx="934">
                  <c:v>-9.0</c:v>
                </c:pt>
                <c:pt idx="935">
                  <c:v>-9.0</c:v>
                </c:pt>
                <c:pt idx="936">
                  <c:v>-9.0</c:v>
                </c:pt>
                <c:pt idx="937">
                  <c:v>-9.0</c:v>
                </c:pt>
                <c:pt idx="938">
                  <c:v>-9.0</c:v>
                </c:pt>
                <c:pt idx="939">
                  <c:v>-9.0</c:v>
                </c:pt>
                <c:pt idx="940">
                  <c:v>-9.0</c:v>
                </c:pt>
                <c:pt idx="941">
                  <c:v>-9.0</c:v>
                </c:pt>
                <c:pt idx="942">
                  <c:v>-9.0</c:v>
                </c:pt>
                <c:pt idx="943">
                  <c:v>-9.0</c:v>
                </c:pt>
                <c:pt idx="944">
                  <c:v>-7.0</c:v>
                </c:pt>
                <c:pt idx="945">
                  <c:v>-7.0</c:v>
                </c:pt>
                <c:pt idx="946">
                  <c:v>-7.0</c:v>
                </c:pt>
                <c:pt idx="947">
                  <c:v>-7.0</c:v>
                </c:pt>
                <c:pt idx="948">
                  <c:v>-7.0</c:v>
                </c:pt>
                <c:pt idx="949">
                  <c:v>-7.0</c:v>
                </c:pt>
                <c:pt idx="950">
                  <c:v>-7.0</c:v>
                </c:pt>
                <c:pt idx="951">
                  <c:v>-7.0</c:v>
                </c:pt>
                <c:pt idx="952">
                  <c:v>-7.0</c:v>
                </c:pt>
                <c:pt idx="953">
                  <c:v>-7.0</c:v>
                </c:pt>
                <c:pt idx="954">
                  <c:v>-7.0</c:v>
                </c:pt>
                <c:pt idx="955">
                  <c:v>-7.0</c:v>
                </c:pt>
                <c:pt idx="956">
                  <c:v>-7.0</c:v>
                </c:pt>
                <c:pt idx="957">
                  <c:v>-7.0</c:v>
                </c:pt>
                <c:pt idx="958">
                  <c:v>-7.0</c:v>
                </c:pt>
                <c:pt idx="959">
                  <c:v>-7.0</c:v>
                </c:pt>
                <c:pt idx="960">
                  <c:v>-9.0</c:v>
                </c:pt>
                <c:pt idx="961">
                  <c:v>-9.0</c:v>
                </c:pt>
                <c:pt idx="962">
                  <c:v>-9.0</c:v>
                </c:pt>
                <c:pt idx="963">
                  <c:v>-9.0</c:v>
                </c:pt>
                <c:pt idx="964">
                  <c:v>-9.0</c:v>
                </c:pt>
                <c:pt idx="965">
                  <c:v>-9.0</c:v>
                </c:pt>
                <c:pt idx="966">
                  <c:v>-9.0</c:v>
                </c:pt>
                <c:pt idx="967">
                  <c:v>-9.0</c:v>
                </c:pt>
                <c:pt idx="968">
                  <c:v>-9.0</c:v>
                </c:pt>
                <c:pt idx="969">
                  <c:v>-9.0</c:v>
                </c:pt>
                <c:pt idx="970">
                  <c:v>-9.0</c:v>
                </c:pt>
                <c:pt idx="971">
                  <c:v>-9.0</c:v>
                </c:pt>
                <c:pt idx="972">
                  <c:v>-9.0</c:v>
                </c:pt>
                <c:pt idx="973">
                  <c:v>-9.0</c:v>
                </c:pt>
                <c:pt idx="974">
                  <c:v>-9.0</c:v>
                </c:pt>
                <c:pt idx="975">
                  <c:v>-9.0</c:v>
                </c:pt>
                <c:pt idx="976">
                  <c:v>-9.0</c:v>
                </c:pt>
                <c:pt idx="977">
                  <c:v>-9.0</c:v>
                </c:pt>
                <c:pt idx="978">
                  <c:v>-9.0</c:v>
                </c:pt>
                <c:pt idx="979">
                  <c:v>-9.0</c:v>
                </c:pt>
                <c:pt idx="980">
                  <c:v>-9.0</c:v>
                </c:pt>
                <c:pt idx="981">
                  <c:v>-9.0</c:v>
                </c:pt>
                <c:pt idx="982">
                  <c:v>-9.0</c:v>
                </c:pt>
                <c:pt idx="983">
                  <c:v>-9.0</c:v>
                </c:pt>
                <c:pt idx="984">
                  <c:v>-9.0</c:v>
                </c:pt>
                <c:pt idx="985">
                  <c:v>-9.0</c:v>
                </c:pt>
                <c:pt idx="986">
                  <c:v>-9.0</c:v>
                </c:pt>
                <c:pt idx="987">
                  <c:v>-9.0</c:v>
                </c:pt>
                <c:pt idx="988">
                  <c:v>-9.0</c:v>
                </c:pt>
                <c:pt idx="989">
                  <c:v>-9.0</c:v>
                </c:pt>
                <c:pt idx="990">
                  <c:v>-9.0</c:v>
                </c:pt>
                <c:pt idx="991">
                  <c:v>-9.0</c:v>
                </c:pt>
                <c:pt idx="992">
                  <c:v>-9.0</c:v>
                </c:pt>
                <c:pt idx="993">
                  <c:v>-9.0</c:v>
                </c:pt>
                <c:pt idx="994">
                  <c:v>-9.0</c:v>
                </c:pt>
                <c:pt idx="995">
                  <c:v>-9.0</c:v>
                </c:pt>
                <c:pt idx="996">
                  <c:v>-9.0</c:v>
                </c:pt>
                <c:pt idx="997">
                  <c:v>-9.0</c:v>
                </c:pt>
                <c:pt idx="998">
                  <c:v>-9.0</c:v>
                </c:pt>
                <c:pt idx="999">
                  <c:v>-9.0</c:v>
                </c:pt>
                <c:pt idx="1000">
                  <c:v>-9.0</c:v>
                </c:pt>
                <c:pt idx="1001">
                  <c:v>-9.0</c:v>
                </c:pt>
                <c:pt idx="1002">
                  <c:v>-9.0</c:v>
                </c:pt>
                <c:pt idx="1003">
                  <c:v>-9.0</c:v>
                </c:pt>
                <c:pt idx="1004">
                  <c:v>-9.0</c:v>
                </c:pt>
                <c:pt idx="1005">
                  <c:v>-9.0</c:v>
                </c:pt>
                <c:pt idx="1006">
                  <c:v>-9.0</c:v>
                </c:pt>
                <c:pt idx="1007">
                  <c:v>-9.0</c:v>
                </c:pt>
                <c:pt idx="1008">
                  <c:v>-9.0</c:v>
                </c:pt>
                <c:pt idx="1009">
                  <c:v>-9.0</c:v>
                </c:pt>
                <c:pt idx="1010">
                  <c:v>-9.0</c:v>
                </c:pt>
                <c:pt idx="1011">
                  <c:v>-9.0</c:v>
                </c:pt>
                <c:pt idx="1012">
                  <c:v>-9.0</c:v>
                </c:pt>
                <c:pt idx="1013">
                  <c:v>-9.0</c:v>
                </c:pt>
                <c:pt idx="1014">
                  <c:v>-9.0</c:v>
                </c:pt>
                <c:pt idx="1015">
                  <c:v>-7.0</c:v>
                </c:pt>
                <c:pt idx="1016">
                  <c:v>-7.0</c:v>
                </c:pt>
                <c:pt idx="1017">
                  <c:v>-7.0</c:v>
                </c:pt>
                <c:pt idx="1018">
                  <c:v>-7.0</c:v>
                </c:pt>
                <c:pt idx="1019">
                  <c:v>-7.0</c:v>
                </c:pt>
                <c:pt idx="1020">
                  <c:v>-7.0</c:v>
                </c:pt>
                <c:pt idx="1021">
                  <c:v>-7.0</c:v>
                </c:pt>
                <c:pt idx="1022">
                  <c:v>-7.0</c:v>
                </c:pt>
                <c:pt idx="1023">
                  <c:v>-7.0</c:v>
                </c:pt>
                <c:pt idx="1024">
                  <c:v>-7.0</c:v>
                </c:pt>
                <c:pt idx="1025">
                  <c:v>-7.0</c:v>
                </c:pt>
                <c:pt idx="1026">
                  <c:v>-7.0</c:v>
                </c:pt>
                <c:pt idx="1027">
                  <c:v>-7.0</c:v>
                </c:pt>
                <c:pt idx="1028">
                  <c:v>-7.0</c:v>
                </c:pt>
                <c:pt idx="1029">
                  <c:v>-7.0</c:v>
                </c:pt>
                <c:pt idx="1030">
                  <c:v>-7.0</c:v>
                </c:pt>
                <c:pt idx="1031">
                  <c:v>-7.0</c:v>
                </c:pt>
                <c:pt idx="1032">
                  <c:v>-7.0</c:v>
                </c:pt>
                <c:pt idx="1033">
                  <c:v>-7.0</c:v>
                </c:pt>
                <c:pt idx="1034">
                  <c:v>-7.0</c:v>
                </c:pt>
                <c:pt idx="1035">
                  <c:v>-7.0</c:v>
                </c:pt>
                <c:pt idx="1036">
                  <c:v>-7.0</c:v>
                </c:pt>
                <c:pt idx="1037">
                  <c:v>-7.0</c:v>
                </c:pt>
                <c:pt idx="1038">
                  <c:v>-7.0</c:v>
                </c:pt>
                <c:pt idx="1039">
                  <c:v>-7.0</c:v>
                </c:pt>
                <c:pt idx="1040">
                  <c:v>-7.0</c:v>
                </c:pt>
                <c:pt idx="1041">
                  <c:v>-7.0</c:v>
                </c:pt>
                <c:pt idx="1042">
                  <c:v>-7.0</c:v>
                </c:pt>
                <c:pt idx="1043">
                  <c:v>-7.0</c:v>
                </c:pt>
                <c:pt idx="1044">
                  <c:v>-7.0</c:v>
                </c:pt>
                <c:pt idx="1045">
                  <c:v>-7.0</c:v>
                </c:pt>
                <c:pt idx="1046">
                  <c:v>-7.0</c:v>
                </c:pt>
                <c:pt idx="1047">
                  <c:v>-7.0</c:v>
                </c:pt>
                <c:pt idx="1048">
                  <c:v>-7.0</c:v>
                </c:pt>
                <c:pt idx="1049">
                  <c:v>-7.0</c:v>
                </c:pt>
                <c:pt idx="1050">
                  <c:v>-7.0</c:v>
                </c:pt>
                <c:pt idx="1051">
                  <c:v>-7.0</c:v>
                </c:pt>
                <c:pt idx="1052">
                  <c:v>-7.0</c:v>
                </c:pt>
                <c:pt idx="1053">
                  <c:v>-5.0</c:v>
                </c:pt>
                <c:pt idx="1054">
                  <c:v>-5.0</c:v>
                </c:pt>
                <c:pt idx="1055">
                  <c:v>-5.0</c:v>
                </c:pt>
                <c:pt idx="1056">
                  <c:v>-5.0</c:v>
                </c:pt>
                <c:pt idx="1057">
                  <c:v>-5.0</c:v>
                </c:pt>
                <c:pt idx="1058">
                  <c:v>-5.0</c:v>
                </c:pt>
                <c:pt idx="1059">
                  <c:v>-5.0</c:v>
                </c:pt>
                <c:pt idx="1060">
                  <c:v>-5.0</c:v>
                </c:pt>
                <c:pt idx="1061">
                  <c:v>-5.0</c:v>
                </c:pt>
                <c:pt idx="1062">
                  <c:v>-5.0</c:v>
                </c:pt>
                <c:pt idx="1063">
                  <c:v>-5.0</c:v>
                </c:pt>
                <c:pt idx="1064">
                  <c:v>-5.0</c:v>
                </c:pt>
                <c:pt idx="1065">
                  <c:v>-5.0</c:v>
                </c:pt>
                <c:pt idx="1066">
                  <c:v>-5.0</c:v>
                </c:pt>
                <c:pt idx="1067">
                  <c:v>-5.0</c:v>
                </c:pt>
                <c:pt idx="1068">
                  <c:v>-5.0</c:v>
                </c:pt>
                <c:pt idx="1069">
                  <c:v>-5.0</c:v>
                </c:pt>
                <c:pt idx="1070">
                  <c:v>-5.0</c:v>
                </c:pt>
                <c:pt idx="1071">
                  <c:v>-5.0</c:v>
                </c:pt>
                <c:pt idx="1072">
                  <c:v>-5.0</c:v>
                </c:pt>
                <c:pt idx="1073">
                  <c:v>-5.0</c:v>
                </c:pt>
                <c:pt idx="1074">
                  <c:v>-5.0</c:v>
                </c:pt>
                <c:pt idx="1075">
                  <c:v>-5.0</c:v>
                </c:pt>
                <c:pt idx="1076">
                  <c:v>-5.0</c:v>
                </c:pt>
                <c:pt idx="1077">
                  <c:v>-5.0</c:v>
                </c:pt>
                <c:pt idx="1078">
                  <c:v>-5.0</c:v>
                </c:pt>
                <c:pt idx="1079">
                  <c:v>-5.0</c:v>
                </c:pt>
                <c:pt idx="1080">
                  <c:v>-5.0</c:v>
                </c:pt>
                <c:pt idx="1081">
                  <c:v>-5.0</c:v>
                </c:pt>
                <c:pt idx="1082">
                  <c:v>-5.0</c:v>
                </c:pt>
                <c:pt idx="1083">
                  <c:v>-5.0</c:v>
                </c:pt>
                <c:pt idx="1084">
                  <c:v>-5.0</c:v>
                </c:pt>
                <c:pt idx="1085">
                  <c:v>-5.0</c:v>
                </c:pt>
                <c:pt idx="1086">
                  <c:v>-5.0</c:v>
                </c:pt>
                <c:pt idx="1087">
                  <c:v>-5.0</c:v>
                </c:pt>
                <c:pt idx="1088">
                  <c:v>-5.0</c:v>
                </c:pt>
                <c:pt idx="1089">
                  <c:v>-5.0</c:v>
                </c:pt>
                <c:pt idx="1090">
                  <c:v>-5.0</c:v>
                </c:pt>
                <c:pt idx="1091">
                  <c:v>-7.0</c:v>
                </c:pt>
                <c:pt idx="1092">
                  <c:v>-7.0</c:v>
                </c:pt>
                <c:pt idx="1093">
                  <c:v>-7.0</c:v>
                </c:pt>
                <c:pt idx="1094">
                  <c:v>-7.0</c:v>
                </c:pt>
                <c:pt idx="1095">
                  <c:v>-7.0</c:v>
                </c:pt>
                <c:pt idx="1096">
                  <c:v>-7.0</c:v>
                </c:pt>
                <c:pt idx="1097">
                  <c:v>-7.0</c:v>
                </c:pt>
                <c:pt idx="1098">
                  <c:v>-7.0</c:v>
                </c:pt>
                <c:pt idx="1099">
                  <c:v>-7.0</c:v>
                </c:pt>
                <c:pt idx="1100">
                  <c:v>-7.0</c:v>
                </c:pt>
                <c:pt idx="1101">
                  <c:v>-7.0</c:v>
                </c:pt>
                <c:pt idx="1102">
                  <c:v>-7.0</c:v>
                </c:pt>
                <c:pt idx="1103">
                  <c:v>-7.0</c:v>
                </c:pt>
                <c:pt idx="1104">
                  <c:v>-7.0</c:v>
                </c:pt>
                <c:pt idx="1105">
                  <c:v>-7.0</c:v>
                </c:pt>
                <c:pt idx="1106">
                  <c:v>-7.0</c:v>
                </c:pt>
                <c:pt idx="1107">
                  <c:v>-7.0</c:v>
                </c:pt>
                <c:pt idx="1108">
                  <c:v>-7.0</c:v>
                </c:pt>
                <c:pt idx="1109">
                  <c:v>-7.0</c:v>
                </c:pt>
                <c:pt idx="1110">
                  <c:v>-7.0</c:v>
                </c:pt>
                <c:pt idx="1111">
                  <c:v>-7.0</c:v>
                </c:pt>
                <c:pt idx="1112">
                  <c:v>-7.0</c:v>
                </c:pt>
                <c:pt idx="1113">
                  <c:v>-7.0</c:v>
                </c:pt>
                <c:pt idx="1114">
                  <c:v>-7.0</c:v>
                </c:pt>
                <c:pt idx="1115">
                  <c:v>-7.0</c:v>
                </c:pt>
                <c:pt idx="1116">
                  <c:v>-7.0</c:v>
                </c:pt>
                <c:pt idx="1117">
                  <c:v>-7.0</c:v>
                </c:pt>
                <c:pt idx="1118">
                  <c:v>-7.0</c:v>
                </c:pt>
                <c:pt idx="1119">
                  <c:v>-7.0</c:v>
                </c:pt>
                <c:pt idx="1120">
                  <c:v>-7.0</c:v>
                </c:pt>
                <c:pt idx="1121">
                  <c:v>-7.0</c:v>
                </c:pt>
                <c:pt idx="1122">
                  <c:v>-7.0</c:v>
                </c:pt>
                <c:pt idx="1123">
                  <c:v>-7.0</c:v>
                </c:pt>
                <c:pt idx="1124">
                  <c:v>-7.0</c:v>
                </c:pt>
                <c:pt idx="1125">
                  <c:v>-7.0</c:v>
                </c:pt>
                <c:pt idx="1126">
                  <c:v>-7.0</c:v>
                </c:pt>
                <c:pt idx="1127">
                  <c:v>-7.0</c:v>
                </c:pt>
                <c:pt idx="1128">
                  <c:v>-7.0</c:v>
                </c:pt>
                <c:pt idx="1129">
                  <c:v>-7.0</c:v>
                </c:pt>
                <c:pt idx="1130">
                  <c:v>-7.0</c:v>
                </c:pt>
                <c:pt idx="1131">
                  <c:v>-7.0</c:v>
                </c:pt>
                <c:pt idx="1132">
                  <c:v>-7.0</c:v>
                </c:pt>
                <c:pt idx="1133">
                  <c:v>-7.0</c:v>
                </c:pt>
                <c:pt idx="1134">
                  <c:v>-7.0</c:v>
                </c:pt>
                <c:pt idx="1135">
                  <c:v>-7.0</c:v>
                </c:pt>
                <c:pt idx="1136">
                  <c:v>-7.0</c:v>
                </c:pt>
                <c:pt idx="1137">
                  <c:v>-7.0</c:v>
                </c:pt>
                <c:pt idx="1138">
                  <c:v>-10.0</c:v>
                </c:pt>
                <c:pt idx="1139">
                  <c:v>-10.0</c:v>
                </c:pt>
                <c:pt idx="1140">
                  <c:v>-10.0</c:v>
                </c:pt>
                <c:pt idx="1141">
                  <c:v>-10.0</c:v>
                </c:pt>
                <c:pt idx="1142">
                  <c:v>-10.0</c:v>
                </c:pt>
                <c:pt idx="1143">
                  <c:v>-10.0</c:v>
                </c:pt>
                <c:pt idx="1144">
                  <c:v>-10.0</c:v>
                </c:pt>
                <c:pt idx="1145">
                  <c:v>-10.0</c:v>
                </c:pt>
                <c:pt idx="1146">
                  <c:v>-10.0</c:v>
                </c:pt>
                <c:pt idx="1147">
                  <c:v>-10.0</c:v>
                </c:pt>
                <c:pt idx="1148">
                  <c:v>-10.0</c:v>
                </c:pt>
                <c:pt idx="1149">
                  <c:v>-10.0</c:v>
                </c:pt>
                <c:pt idx="1150">
                  <c:v>-10.0</c:v>
                </c:pt>
                <c:pt idx="1151">
                  <c:v>-10.0</c:v>
                </c:pt>
                <c:pt idx="1152">
                  <c:v>-10.0</c:v>
                </c:pt>
                <c:pt idx="1153">
                  <c:v>-10.0</c:v>
                </c:pt>
                <c:pt idx="1154">
                  <c:v>-10.0</c:v>
                </c:pt>
                <c:pt idx="1155">
                  <c:v>-10.0</c:v>
                </c:pt>
                <c:pt idx="1156">
                  <c:v>-10.0</c:v>
                </c:pt>
                <c:pt idx="1157">
                  <c:v>-10.0</c:v>
                </c:pt>
                <c:pt idx="1158">
                  <c:v>-10.0</c:v>
                </c:pt>
                <c:pt idx="1159">
                  <c:v>-10.0</c:v>
                </c:pt>
                <c:pt idx="1160">
                  <c:v>-10.0</c:v>
                </c:pt>
                <c:pt idx="1161">
                  <c:v>-10.0</c:v>
                </c:pt>
                <c:pt idx="1162">
                  <c:v>-10.0</c:v>
                </c:pt>
                <c:pt idx="1163">
                  <c:v>-10.0</c:v>
                </c:pt>
                <c:pt idx="1164">
                  <c:v>-10.0</c:v>
                </c:pt>
                <c:pt idx="1165">
                  <c:v>-10.0</c:v>
                </c:pt>
                <c:pt idx="1166">
                  <c:v>-10.0</c:v>
                </c:pt>
                <c:pt idx="1167">
                  <c:v>-10.0</c:v>
                </c:pt>
                <c:pt idx="1168">
                  <c:v>-10.0</c:v>
                </c:pt>
                <c:pt idx="1169">
                  <c:v>-10.0</c:v>
                </c:pt>
                <c:pt idx="1170">
                  <c:v>-10.0</c:v>
                </c:pt>
                <c:pt idx="1171">
                  <c:v>-11.0</c:v>
                </c:pt>
                <c:pt idx="1172">
                  <c:v>-12.0</c:v>
                </c:pt>
                <c:pt idx="1173">
                  <c:v>-12.0</c:v>
                </c:pt>
                <c:pt idx="1174">
                  <c:v>-12.0</c:v>
                </c:pt>
                <c:pt idx="1175">
                  <c:v>-12.0</c:v>
                </c:pt>
                <c:pt idx="1176">
                  <c:v>-12.0</c:v>
                </c:pt>
                <c:pt idx="1177">
                  <c:v>-12.0</c:v>
                </c:pt>
                <c:pt idx="1178">
                  <c:v>-12.0</c:v>
                </c:pt>
                <c:pt idx="1179">
                  <c:v>-12.0</c:v>
                </c:pt>
                <c:pt idx="1180">
                  <c:v>-12.0</c:v>
                </c:pt>
                <c:pt idx="1181">
                  <c:v>-12.0</c:v>
                </c:pt>
                <c:pt idx="1182">
                  <c:v>-12.0</c:v>
                </c:pt>
                <c:pt idx="1183">
                  <c:v>-12.0</c:v>
                </c:pt>
                <c:pt idx="1184">
                  <c:v>-12.0</c:v>
                </c:pt>
                <c:pt idx="1185">
                  <c:v>-12.0</c:v>
                </c:pt>
                <c:pt idx="1186">
                  <c:v>-12.0</c:v>
                </c:pt>
                <c:pt idx="1187">
                  <c:v>-12.0</c:v>
                </c:pt>
                <c:pt idx="1188">
                  <c:v>-12.0</c:v>
                </c:pt>
                <c:pt idx="1189">
                  <c:v>-12.0</c:v>
                </c:pt>
                <c:pt idx="1190">
                  <c:v>-12.0</c:v>
                </c:pt>
                <c:pt idx="1191">
                  <c:v>-12.0</c:v>
                </c:pt>
                <c:pt idx="1192">
                  <c:v>-12.0</c:v>
                </c:pt>
                <c:pt idx="1193">
                  <c:v>-12.0</c:v>
                </c:pt>
                <c:pt idx="1194">
                  <c:v>-12.0</c:v>
                </c:pt>
                <c:pt idx="1195">
                  <c:v>-12.0</c:v>
                </c:pt>
                <c:pt idx="1196">
                  <c:v>-12.0</c:v>
                </c:pt>
                <c:pt idx="1197">
                  <c:v>-12.0</c:v>
                </c:pt>
                <c:pt idx="1198">
                  <c:v>-12.0</c:v>
                </c:pt>
                <c:pt idx="1199">
                  <c:v>-12.0</c:v>
                </c:pt>
                <c:pt idx="1200">
                  <c:v>-12.0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59288"/>
        <c:axId val="2139981224"/>
      </c:lineChart>
      <c:catAx>
        <c:axId val="214065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81224"/>
        <c:crosses val="autoZero"/>
        <c:auto val="1"/>
        <c:lblAlgn val="ctr"/>
        <c:lblOffset val="100"/>
        <c:noMultiLvlLbl val="0"/>
      </c:catAx>
      <c:valAx>
        <c:axId val="213998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5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152400</xdr:rowOff>
    </xdr:from>
    <xdr:to>
      <xdr:col>12</xdr:col>
      <xdr:colOff>419100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127000</xdr:rowOff>
    </xdr:from>
    <xdr:to>
      <xdr:col>2</xdr:col>
      <xdr:colOff>4025900</xdr:colOff>
      <xdr:row>21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8"/>
  <sheetViews>
    <sheetView topLeftCell="B1" workbookViewId="0">
      <selection activeCell="H1" sqref="H1:L1048576"/>
    </sheetView>
  </sheetViews>
  <sheetFormatPr baseColWidth="10" defaultRowHeight="15" x14ac:dyDescent="0"/>
  <cols>
    <col min="4" max="4" width="10.83203125" style="2"/>
    <col min="8" max="8" width="62" bestFit="1" customWidth="1"/>
    <col min="9" max="9" width="10.1640625" bestFit="1" customWidth="1"/>
  </cols>
  <sheetData>
    <row r="2" spans="2:12">
      <c r="B2" t="s">
        <v>0</v>
      </c>
    </row>
    <row r="3" spans="2:12">
      <c r="B3" t="s">
        <v>2</v>
      </c>
      <c r="C3" t="s">
        <v>3</v>
      </c>
      <c r="D3" s="2" t="s">
        <v>4</v>
      </c>
      <c r="E3" t="s">
        <v>5</v>
      </c>
      <c r="G3" t="s">
        <v>2</v>
      </c>
      <c r="H3" t="s">
        <v>240</v>
      </c>
      <c r="I3" t="s">
        <v>303</v>
      </c>
      <c r="J3" t="s">
        <v>241</v>
      </c>
      <c r="K3" t="s">
        <v>5</v>
      </c>
      <c r="L3" t="s">
        <v>242</v>
      </c>
    </row>
    <row r="4" spans="2:12">
      <c r="B4" s="1">
        <v>0.83333333333333337</v>
      </c>
      <c r="D4" s="1" t="s">
        <v>6</v>
      </c>
      <c r="E4" t="s">
        <v>7</v>
      </c>
      <c r="G4" s="1">
        <f>B4</f>
        <v>0.83333333333333337</v>
      </c>
      <c r="H4" t="str">
        <f>IF(C4="",E4,C4)</f>
        <v>Jump Ball won by Stanford</v>
      </c>
      <c r="I4" t="str">
        <f>IF(C4="","STANFORD","CAL")</f>
        <v>STANFORD</v>
      </c>
      <c r="J4" t="str">
        <f>MID(D4,1,FIND("-",D4)-1)</f>
        <v>0</v>
      </c>
      <c r="K4" t="str">
        <f>MID(D4,FIND("-",D4)+1,2)</f>
        <v>0</v>
      </c>
      <c r="L4">
        <f>J4-K4</f>
        <v>0</v>
      </c>
    </row>
    <row r="5" spans="2:12">
      <c r="B5" s="1">
        <v>0.82708333333333339</v>
      </c>
      <c r="D5" s="1" t="s">
        <v>8</v>
      </c>
      <c r="E5" t="s">
        <v>9</v>
      </c>
      <c r="G5" s="1">
        <f t="shared" ref="G5:G68" si="0">B5</f>
        <v>0.82708333333333339</v>
      </c>
      <c r="H5" t="str">
        <f t="shared" ref="H5:H68" si="1">IF(C5="",E5,C5)</f>
        <v>Anthony Brown made Three Point Jumper. Assisted by Michael Humphrey.</v>
      </c>
      <c r="I5" t="str">
        <f t="shared" ref="I5:I68" si="2">IF(C5="","STANFORD","CAL")</f>
        <v>STANFORD</v>
      </c>
      <c r="J5" t="str">
        <f>MID(D5,1,FIND("-",D5)-1)</f>
        <v>0</v>
      </c>
      <c r="K5" t="str">
        <f>MID(D5,FIND("-",D5)+1,2)</f>
        <v>3</v>
      </c>
      <c r="L5">
        <f t="shared" ref="L5:L68" si="3">J5-K5</f>
        <v>-3</v>
      </c>
    </row>
    <row r="6" spans="2:12">
      <c r="B6" s="1">
        <v>0.81736111111111109</v>
      </c>
      <c r="C6" t="s">
        <v>10</v>
      </c>
      <c r="D6" s="2" t="s">
        <v>228</v>
      </c>
      <c r="G6" s="1">
        <f t="shared" si="0"/>
        <v>0.81736111111111109</v>
      </c>
      <c r="H6" t="str">
        <f t="shared" si="1"/>
        <v>David Kravish made Jumper. Assisted by Sam Singer.</v>
      </c>
      <c r="I6" t="str">
        <f t="shared" si="2"/>
        <v>CAL</v>
      </c>
      <c r="J6" t="str">
        <f>MID(D6,1,FIND("-",D6)-1)</f>
        <v>2</v>
      </c>
      <c r="K6" t="str">
        <f>MID(D6,FIND("-",D6)+1,2)</f>
        <v>3</v>
      </c>
      <c r="L6">
        <f t="shared" si="3"/>
        <v>-1</v>
      </c>
    </row>
    <row r="7" spans="2:12">
      <c r="B7" s="1">
        <v>0.80138888888888893</v>
      </c>
      <c r="D7" s="1" t="s">
        <v>229</v>
      </c>
      <c r="E7" t="s">
        <v>11</v>
      </c>
      <c r="G7" s="1">
        <f t="shared" si="0"/>
        <v>0.80138888888888893</v>
      </c>
      <c r="H7" t="str">
        <f t="shared" si="1"/>
        <v>Chasson Randle made Three Point Jumper. Assisted by Anthony Brown.</v>
      </c>
      <c r="I7" t="str">
        <f t="shared" si="2"/>
        <v>STANFORD</v>
      </c>
      <c r="J7" t="str">
        <f>MID(D7,1,FIND("-",D7)-1)</f>
        <v>2</v>
      </c>
      <c r="K7" t="str">
        <f>MID(D7,FIND("-",D7)+1,2)</f>
        <v>6</v>
      </c>
      <c r="L7">
        <f t="shared" si="3"/>
        <v>-4</v>
      </c>
    </row>
    <row r="8" spans="2:12">
      <c r="B8" s="1">
        <v>0.78819444444444453</v>
      </c>
      <c r="C8" t="s">
        <v>12</v>
      </c>
      <c r="D8" s="2" t="s">
        <v>230</v>
      </c>
      <c r="G8" s="1">
        <f t="shared" si="0"/>
        <v>0.78819444444444453</v>
      </c>
      <c r="H8" t="str">
        <f t="shared" si="1"/>
        <v>Dwight Tarwater made Jumper. Assisted by Tyrone Wallace.</v>
      </c>
      <c r="I8" t="str">
        <f t="shared" si="2"/>
        <v>CAL</v>
      </c>
      <c r="J8" t="str">
        <f>MID(D8,1,FIND("-",D8)-1)</f>
        <v>4</v>
      </c>
      <c r="K8" t="str">
        <f>MID(D8,FIND("-",D8)+1,2)</f>
        <v>6</v>
      </c>
      <c r="L8">
        <f t="shared" si="3"/>
        <v>-2</v>
      </c>
    </row>
    <row r="9" spans="2:12">
      <c r="B9" s="1">
        <v>0.76666666666666661</v>
      </c>
      <c r="C9" t="s">
        <v>13</v>
      </c>
      <c r="G9" s="1">
        <f t="shared" si="0"/>
        <v>0.76666666666666661</v>
      </c>
      <c r="H9" t="str">
        <f t="shared" si="1"/>
        <v>Stanford Timeout</v>
      </c>
      <c r="I9" t="str">
        <f t="shared" si="2"/>
        <v>CAL</v>
      </c>
      <c r="J9">
        <v>4</v>
      </c>
      <c r="K9">
        <v>6</v>
      </c>
      <c r="L9">
        <f t="shared" si="3"/>
        <v>-2</v>
      </c>
    </row>
    <row r="10" spans="2:12">
      <c r="B10" s="1">
        <v>0.76666666666666661</v>
      </c>
      <c r="D10" s="1" t="s">
        <v>230</v>
      </c>
      <c r="E10" t="s">
        <v>14</v>
      </c>
      <c r="G10" s="1">
        <f t="shared" si="0"/>
        <v>0.76666666666666661</v>
      </c>
      <c r="H10" t="str">
        <f t="shared" si="1"/>
        <v>Chasson Randle missed Jumper.</v>
      </c>
      <c r="I10" t="str">
        <f t="shared" si="2"/>
        <v>STANFORD</v>
      </c>
      <c r="J10" t="str">
        <f>MID(D10,1,FIND("-",D10)-1)</f>
        <v>4</v>
      </c>
      <c r="K10" t="str">
        <f>MID(D10,FIND("-",D10)+1,2)</f>
        <v>6</v>
      </c>
      <c r="L10">
        <f t="shared" si="3"/>
        <v>-2</v>
      </c>
    </row>
    <row r="11" spans="2:12">
      <c r="B11" s="1">
        <v>0.76666666666666661</v>
      </c>
      <c r="C11" t="s">
        <v>15</v>
      </c>
      <c r="D11" s="2" t="s">
        <v>230</v>
      </c>
      <c r="G11" s="1">
        <f t="shared" si="0"/>
        <v>0.76666666666666661</v>
      </c>
      <c r="H11" t="str">
        <f t="shared" si="1"/>
        <v>David Kravish Defensive Rebound.</v>
      </c>
      <c r="I11" t="str">
        <f t="shared" si="2"/>
        <v>CAL</v>
      </c>
      <c r="J11" t="str">
        <f>MID(D11,1,FIND("-",D11)-1)</f>
        <v>4</v>
      </c>
      <c r="K11" t="str">
        <f>MID(D11,FIND("-",D11)+1,2)</f>
        <v>6</v>
      </c>
      <c r="L11">
        <f t="shared" si="3"/>
        <v>-2</v>
      </c>
    </row>
    <row r="12" spans="2:12">
      <c r="B12" s="1">
        <v>0.7597222222222223</v>
      </c>
      <c r="C12" t="s">
        <v>10</v>
      </c>
      <c r="D12" s="2" t="s">
        <v>231</v>
      </c>
      <c r="G12" s="1">
        <f t="shared" si="0"/>
        <v>0.7597222222222223</v>
      </c>
      <c r="H12" t="str">
        <f t="shared" si="1"/>
        <v>David Kravish made Jumper. Assisted by Sam Singer.</v>
      </c>
      <c r="I12" t="str">
        <f t="shared" si="2"/>
        <v>CAL</v>
      </c>
      <c r="J12" t="str">
        <f>MID(D12,1,FIND("-",D12)-1)</f>
        <v>6</v>
      </c>
      <c r="K12" t="str">
        <f>MID(D12,FIND("-",D12)+1,2)</f>
        <v>6</v>
      </c>
      <c r="L12">
        <f t="shared" si="3"/>
        <v>0</v>
      </c>
    </row>
    <row r="13" spans="2:12">
      <c r="B13" s="1">
        <v>0.74652777777777779</v>
      </c>
      <c r="D13" s="1" t="s">
        <v>231</v>
      </c>
      <c r="E13" t="s">
        <v>16</v>
      </c>
      <c r="G13" s="1">
        <f t="shared" si="0"/>
        <v>0.74652777777777779</v>
      </c>
      <c r="H13" t="str">
        <f t="shared" si="1"/>
        <v>Marcus Allen missed Jumper.</v>
      </c>
      <c r="I13" t="str">
        <f t="shared" si="2"/>
        <v>STANFORD</v>
      </c>
      <c r="J13" t="str">
        <f>MID(D13,1,FIND("-",D13)-1)</f>
        <v>6</v>
      </c>
      <c r="K13" t="str">
        <f>MID(D13,FIND("-",D13)+1,2)</f>
        <v>6</v>
      </c>
      <c r="L13">
        <f t="shared" si="3"/>
        <v>0</v>
      </c>
    </row>
    <row r="14" spans="2:12">
      <c r="B14" s="1">
        <v>0.74652777777777779</v>
      </c>
      <c r="C14" t="s">
        <v>17</v>
      </c>
      <c r="D14" s="2" t="s">
        <v>231</v>
      </c>
      <c r="G14" s="1">
        <f t="shared" si="0"/>
        <v>0.74652777777777779</v>
      </c>
      <c r="H14" t="str">
        <f t="shared" si="1"/>
        <v>Dwight Tarwater Defensive Rebound.</v>
      </c>
      <c r="I14" t="str">
        <f t="shared" si="2"/>
        <v>CAL</v>
      </c>
      <c r="J14" t="str">
        <f>MID(D14,1,FIND("-",D14)-1)</f>
        <v>6</v>
      </c>
      <c r="K14" t="str">
        <f>MID(D14,FIND("-",D14)+1,2)</f>
        <v>6</v>
      </c>
      <c r="L14">
        <f t="shared" si="3"/>
        <v>0</v>
      </c>
    </row>
    <row r="15" spans="2:12">
      <c r="B15" s="1">
        <v>0.7402777777777777</v>
      </c>
      <c r="C15" t="s">
        <v>18</v>
      </c>
      <c r="D15" s="2" t="s">
        <v>231</v>
      </c>
      <c r="G15" s="1">
        <f t="shared" si="0"/>
        <v>0.7402777777777777</v>
      </c>
      <c r="H15" t="str">
        <f t="shared" si="1"/>
        <v>Jabari Bird missed Three Point Jumper.</v>
      </c>
      <c r="I15" t="str">
        <f t="shared" si="2"/>
        <v>CAL</v>
      </c>
      <c r="J15" t="str">
        <f>MID(D15,1,FIND("-",D15)-1)</f>
        <v>6</v>
      </c>
      <c r="K15" t="str">
        <f>MID(D15,FIND("-",D15)+1,2)</f>
        <v>6</v>
      </c>
      <c r="L15">
        <f t="shared" si="3"/>
        <v>0</v>
      </c>
    </row>
    <row r="16" spans="2:12">
      <c r="B16" s="1">
        <v>0.7402777777777777</v>
      </c>
      <c r="D16" s="1" t="s">
        <v>231</v>
      </c>
      <c r="E16" t="s">
        <v>19</v>
      </c>
      <c r="G16" s="1">
        <f t="shared" si="0"/>
        <v>0.7402777777777777</v>
      </c>
      <c r="H16" t="str">
        <f t="shared" si="1"/>
        <v>Michael Humphrey Defensive Rebound.</v>
      </c>
      <c r="I16" t="str">
        <f t="shared" si="2"/>
        <v>STANFORD</v>
      </c>
      <c r="J16" t="str">
        <f>MID(D16,1,FIND("-",D16)-1)</f>
        <v>6</v>
      </c>
      <c r="K16" t="str">
        <f>MID(D16,FIND("-",D16)+1,2)</f>
        <v>6</v>
      </c>
      <c r="L16">
        <f t="shared" si="3"/>
        <v>0</v>
      </c>
    </row>
    <row r="17" spans="2:12">
      <c r="B17" s="1">
        <v>0.73263888888888884</v>
      </c>
      <c r="D17" s="1" t="s">
        <v>232</v>
      </c>
      <c r="E17" t="s">
        <v>20</v>
      </c>
      <c r="G17" s="1">
        <f t="shared" si="0"/>
        <v>0.73263888888888884</v>
      </c>
      <c r="H17" t="str">
        <f t="shared" si="1"/>
        <v>Anthony Brown made Three Point Jumper. Assisted by Chasson Randle.</v>
      </c>
      <c r="I17" t="str">
        <f t="shared" si="2"/>
        <v>STANFORD</v>
      </c>
      <c r="J17" t="str">
        <f>MID(D17,1,FIND("-",D17)-1)</f>
        <v>6</v>
      </c>
      <c r="K17" t="str">
        <f>MID(D17,FIND("-",D17)+1,2)</f>
        <v>9</v>
      </c>
      <c r="L17">
        <f t="shared" si="3"/>
        <v>-3</v>
      </c>
    </row>
    <row r="18" spans="2:12">
      <c r="B18" s="1">
        <v>0.72569444444444453</v>
      </c>
      <c r="C18" t="s">
        <v>18</v>
      </c>
      <c r="D18" s="2" t="s">
        <v>232</v>
      </c>
      <c r="G18" s="1">
        <f t="shared" si="0"/>
        <v>0.72569444444444453</v>
      </c>
      <c r="H18" t="str">
        <f t="shared" si="1"/>
        <v>Jabari Bird missed Three Point Jumper.</v>
      </c>
      <c r="I18" t="str">
        <f t="shared" si="2"/>
        <v>CAL</v>
      </c>
      <c r="J18" t="str">
        <f>MID(D18,1,FIND("-",D18)-1)</f>
        <v>6</v>
      </c>
      <c r="K18" t="str">
        <f>MID(D18,FIND("-",D18)+1,2)</f>
        <v>9</v>
      </c>
      <c r="L18">
        <f t="shared" si="3"/>
        <v>-3</v>
      </c>
    </row>
    <row r="19" spans="2:12">
      <c r="B19" s="1">
        <v>0.72569444444444453</v>
      </c>
      <c r="D19" s="1" t="s">
        <v>232</v>
      </c>
      <c r="E19" t="s">
        <v>21</v>
      </c>
      <c r="G19" s="1">
        <f t="shared" si="0"/>
        <v>0.72569444444444453</v>
      </c>
      <c r="H19" t="str">
        <f t="shared" si="1"/>
        <v>Stefan Nastic Defensive Rebound.</v>
      </c>
      <c r="I19" t="str">
        <f t="shared" si="2"/>
        <v>STANFORD</v>
      </c>
      <c r="J19" t="str">
        <f>MID(D19,1,FIND("-",D19)-1)</f>
        <v>6</v>
      </c>
      <c r="K19" t="str">
        <f>MID(D19,FIND("-",D19)+1,2)</f>
        <v>9</v>
      </c>
      <c r="L19">
        <f t="shared" si="3"/>
        <v>-3</v>
      </c>
    </row>
    <row r="20" spans="2:12">
      <c r="B20" s="1">
        <v>0.70347222222222217</v>
      </c>
      <c r="D20" s="1" t="s">
        <v>232</v>
      </c>
      <c r="E20" t="s">
        <v>22</v>
      </c>
      <c r="G20" s="1">
        <f t="shared" si="0"/>
        <v>0.70347222222222217</v>
      </c>
      <c r="H20" t="str">
        <f t="shared" si="1"/>
        <v>Stefan Nastic Turnover.</v>
      </c>
      <c r="I20" t="str">
        <f t="shared" si="2"/>
        <v>STANFORD</v>
      </c>
      <c r="J20" t="str">
        <f>MID(D20,1,FIND("-",D20)-1)</f>
        <v>6</v>
      </c>
      <c r="K20" t="str">
        <f>MID(D20,FIND("-",D20)+1,2)</f>
        <v>9</v>
      </c>
      <c r="L20">
        <f t="shared" si="3"/>
        <v>-3</v>
      </c>
    </row>
    <row r="21" spans="2:12">
      <c r="B21" s="1">
        <v>0.70347222222222217</v>
      </c>
      <c r="C21" t="s">
        <v>23</v>
      </c>
      <c r="D21" s="2" t="s">
        <v>232</v>
      </c>
      <c r="G21" s="1">
        <f t="shared" si="0"/>
        <v>0.70347222222222217</v>
      </c>
      <c r="H21" t="str">
        <f t="shared" si="1"/>
        <v>Dwight Tarwater Steal.</v>
      </c>
      <c r="I21" t="str">
        <f t="shared" si="2"/>
        <v>CAL</v>
      </c>
      <c r="J21" t="str">
        <f>MID(D21,1,FIND("-",D21)-1)</f>
        <v>6</v>
      </c>
      <c r="K21" t="str">
        <f>MID(D21,FIND("-",D21)+1,2)</f>
        <v>9</v>
      </c>
      <c r="L21">
        <f t="shared" si="3"/>
        <v>-3</v>
      </c>
    </row>
    <row r="22" spans="2:12">
      <c r="B22" s="1">
        <v>0.6972222222222223</v>
      </c>
      <c r="D22" s="1" t="s">
        <v>232</v>
      </c>
      <c r="E22" t="s">
        <v>24</v>
      </c>
      <c r="G22" s="1">
        <f t="shared" si="0"/>
        <v>0.6972222222222223</v>
      </c>
      <c r="H22" t="str">
        <f t="shared" si="1"/>
        <v>Foul on Anthony Brown.</v>
      </c>
      <c r="I22" t="str">
        <f t="shared" si="2"/>
        <v>STANFORD</v>
      </c>
      <c r="J22" t="str">
        <f>MID(D22,1,FIND("-",D22)-1)</f>
        <v>6</v>
      </c>
      <c r="K22" t="str">
        <f>MID(D22,FIND("-",D22)+1,2)</f>
        <v>9</v>
      </c>
      <c r="L22">
        <f t="shared" si="3"/>
        <v>-3</v>
      </c>
    </row>
    <row r="23" spans="2:12">
      <c r="B23" s="1">
        <v>0.6972222222222223</v>
      </c>
      <c r="C23" t="s">
        <v>25</v>
      </c>
      <c r="D23" s="2" t="s">
        <v>232</v>
      </c>
      <c r="G23" s="1">
        <f t="shared" si="0"/>
        <v>0.6972222222222223</v>
      </c>
      <c r="H23" t="str">
        <f t="shared" si="1"/>
        <v>Tyrone Wallace missed Free Throw.</v>
      </c>
      <c r="I23" t="str">
        <f t="shared" si="2"/>
        <v>CAL</v>
      </c>
      <c r="J23" t="str">
        <f>MID(D23,1,FIND("-",D23)-1)</f>
        <v>6</v>
      </c>
      <c r="K23" t="str">
        <f>MID(D23,FIND("-",D23)+1,2)</f>
        <v>9</v>
      </c>
      <c r="L23">
        <f t="shared" si="3"/>
        <v>-3</v>
      </c>
    </row>
    <row r="24" spans="2:12">
      <c r="B24" s="1">
        <v>0.6972222222222223</v>
      </c>
      <c r="C24" t="s">
        <v>26</v>
      </c>
      <c r="D24" s="2" t="s">
        <v>232</v>
      </c>
      <c r="G24" s="1">
        <f t="shared" si="0"/>
        <v>0.6972222222222223</v>
      </c>
      <c r="H24" t="str">
        <f t="shared" si="1"/>
        <v>California Deadball Team Rebound.</v>
      </c>
      <c r="I24" t="str">
        <f t="shared" si="2"/>
        <v>CAL</v>
      </c>
      <c r="J24" t="str">
        <f>MID(D24,1,FIND("-",D24)-1)</f>
        <v>6</v>
      </c>
      <c r="K24" t="str">
        <f>MID(D24,FIND("-",D24)+1,2)</f>
        <v>9</v>
      </c>
      <c r="L24">
        <f t="shared" si="3"/>
        <v>-3</v>
      </c>
    </row>
    <row r="25" spans="2:12">
      <c r="B25" s="1">
        <v>0.6972222222222223</v>
      </c>
      <c r="C25" t="s">
        <v>27</v>
      </c>
      <c r="D25" s="2" t="s">
        <v>233</v>
      </c>
      <c r="G25" s="1">
        <f t="shared" si="0"/>
        <v>0.6972222222222223</v>
      </c>
      <c r="H25" t="str">
        <f t="shared" si="1"/>
        <v>Tyrone Wallace made Free Throw.</v>
      </c>
      <c r="I25" t="str">
        <f t="shared" si="2"/>
        <v>CAL</v>
      </c>
      <c r="J25" t="str">
        <f>MID(D25,1,FIND("-",D25)-1)</f>
        <v>7</v>
      </c>
      <c r="K25" t="str">
        <f>MID(D25,FIND("-",D25)+1,2)</f>
        <v>9</v>
      </c>
      <c r="L25">
        <f t="shared" si="3"/>
        <v>-2</v>
      </c>
    </row>
    <row r="26" spans="2:12">
      <c r="B26" s="1">
        <v>0.68888888888888899</v>
      </c>
      <c r="D26" s="1" t="s">
        <v>234</v>
      </c>
      <c r="E26" t="s">
        <v>28</v>
      </c>
      <c r="G26" s="1">
        <f t="shared" si="0"/>
        <v>0.68888888888888899</v>
      </c>
      <c r="H26" t="str">
        <f t="shared" si="1"/>
        <v>Michael Humphrey made Dunk. Assisted by Chasson Randle.</v>
      </c>
      <c r="I26" t="str">
        <f t="shared" si="2"/>
        <v>STANFORD</v>
      </c>
      <c r="J26" t="str">
        <f>MID(D26,1,FIND("-",D26)-1)</f>
        <v>7</v>
      </c>
      <c r="K26" t="str">
        <f>MID(D26,FIND("-",D26)+1,2)</f>
        <v>11</v>
      </c>
      <c r="L26">
        <f t="shared" si="3"/>
        <v>-4</v>
      </c>
    </row>
    <row r="27" spans="2:12">
      <c r="B27" s="1">
        <v>0.67638888888888893</v>
      </c>
      <c r="C27" t="s">
        <v>29</v>
      </c>
      <c r="D27" s="2" t="s">
        <v>235</v>
      </c>
      <c r="G27" s="1">
        <f t="shared" si="0"/>
        <v>0.67638888888888893</v>
      </c>
      <c r="H27" t="str">
        <f t="shared" si="1"/>
        <v>David Kravish made Jumper.</v>
      </c>
      <c r="I27" t="str">
        <f t="shared" si="2"/>
        <v>CAL</v>
      </c>
      <c r="J27" t="str">
        <f>MID(D27,1,FIND("-",D27)-1)</f>
        <v>9</v>
      </c>
      <c r="K27" t="str">
        <f>MID(D27,FIND("-",D27)+1,2)</f>
        <v>11</v>
      </c>
      <c r="L27">
        <f t="shared" si="3"/>
        <v>-2</v>
      </c>
    </row>
    <row r="28" spans="2:12">
      <c r="B28" s="1">
        <v>0.66666666666666663</v>
      </c>
      <c r="D28" s="1" t="s">
        <v>235</v>
      </c>
      <c r="E28" t="s">
        <v>30</v>
      </c>
      <c r="G28" s="1">
        <f t="shared" si="0"/>
        <v>0.66666666666666663</v>
      </c>
      <c r="H28" t="str">
        <f t="shared" si="1"/>
        <v>Stefan Nastic missed Jumper.</v>
      </c>
      <c r="I28" t="str">
        <f t="shared" si="2"/>
        <v>STANFORD</v>
      </c>
      <c r="J28" t="str">
        <f>MID(D28,1,FIND("-",D28)-1)</f>
        <v>9</v>
      </c>
      <c r="K28" t="str">
        <f>MID(D28,FIND("-",D28)+1,2)</f>
        <v>11</v>
      </c>
      <c r="L28">
        <f t="shared" si="3"/>
        <v>-2</v>
      </c>
    </row>
    <row r="29" spans="2:12">
      <c r="B29" s="1">
        <v>0.66666666666666663</v>
      </c>
      <c r="C29" t="s">
        <v>17</v>
      </c>
      <c r="D29" s="2" t="s">
        <v>235</v>
      </c>
      <c r="G29" s="1">
        <f t="shared" si="0"/>
        <v>0.66666666666666663</v>
      </c>
      <c r="H29" t="str">
        <f t="shared" si="1"/>
        <v>Dwight Tarwater Defensive Rebound.</v>
      </c>
      <c r="I29" t="str">
        <f t="shared" si="2"/>
        <v>CAL</v>
      </c>
      <c r="J29" t="str">
        <f>MID(D29,1,FIND("-",D29)-1)</f>
        <v>9</v>
      </c>
      <c r="K29" t="str">
        <f>MID(D29,FIND("-",D29)+1,2)</f>
        <v>11</v>
      </c>
      <c r="L29">
        <f t="shared" si="3"/>
        <v>-2</v>
      </c>
    </row>
    <row r="30" spans="2:12">
      <c r="B30" s="1">
        <v>0.65625</v>
      </c>
      <c r="C30" t="s">
        <v>31</v>
      </c>
      <c r="D30" s="2" t="s">
        <v>236</v>
      </c>
      <c r="G30" s="1">
        <f t="shared" si="0"/>
        <v>0.65625</v>
      </c>
      <c r="H30" t="str">
        <f t="shared" si="1"/>
        <v>Tyrone Wallace made Jumper.</v>
      </c>
      <c r="I30" t="str">
        <f t="shared" si="2"/>
        <v>CAL</v>
      </c>
      <c r="J30" t="str">
        <f>MID(D30,1,FIND("-",D30)-1)</f>
        <v>11</v>
      </c>
      <c r="K30" t="str">
        <f>MID(D30,FIND("-",D30)+1,2)</f>
        <v>11</v>
      </c>
      <c r="L30">
        <f t="shared" si="3"/>
        <v>0</v>
      </c>
    </row>
    <row r="31" spans="2:12">
      <c r="B31" s="1">
        <v>0.64236111111111105</v>
      </c>
      <c r="D31" s="1" t="s">
        <v>236</v>
      </c>
      <c r="E31" t="s">
        <v>32</v>
      </c>
      <c r="G31" s="1">
        <f t="shared" si="0"/>
        <v>0.64236111111111105</v>
      </c>
      <c r="H31" t="str">
        <f t="shared" si="1"/>
        <v>Anthony Brown missed Jumper.</v>
      </c>
      <c r="I31" t="str">
        <f t="shared" si="2"/>
        <v>STANFORD</v>
      </c>
      <c r="J31" t="str">
        <f>MID(D31,1,FIND("-",D31)-1)</f>
        <v>11</v>
      </c>
      <c r="K31" t="str">
        <f>MID(D31,FIND("-",D31)+1,2)</f>
        <v>11</v>
      </c>
      <c r="L31">
        <f t="shared" si="3"/>
        <v>0</v>
      </c>
    </row>
    <row r="32" spans="2:12">
      <c r="B32" s="1">
        <v>0.64236111111111105</v>
      </c>
      <c r="D32" s="1" t="s">
        <v>236</v>
      </c>
      <c r="E32" t="s">
        <v>33</v>
      </c>
      <c r="G32" s="1">
        <f t="shared" si="0"/>
        <v>0.64236111111111105</v>
      </c>
      <c r="H32" t="str">
        <f t="shared" si="1"/>
        <v>Stefan Nastic Offensive Rebound.</v>
      </c>
      <c r="I32" t="str">
        <f t="shared" si="2"/>
        <v>STANFORD</v>
      </c>
      <c r="J32" t="str">
        <f>MID(D32,1,FIND("-",D32)-1)</f>
        <v>11</v>
      </c>
      <c r="K32" t="str">
        <f>MID(D32,FIND("-",D32)+1,2)</f>
        <v>11</v>
      </c>
      <c r="L32">
        <f t="shared" si="3"/>
        <v>0</v>
      </c>
    </row>
    <row r="33" spans="2:12">
      <c r="B33" s="1">
        <v>0.63888888888888895</v>
      </c>
      <c r="D33" s="1" t="s">
        <v>237</v>
      </c>
      <c r="E33" t="s">
        <v>34</v>
      </c>
      <c r="G33" s="1">
        <f t="shared" si="0"/>
        <v>0.63888888888888895</v>
      </c>
      <c r="H33" t="str">
        <f t="shared" si="1"/>
        <v>Marcus Allen made Three Point Jumper. Assisted by Chasson Randle.</v>
      </c>
      <c r="I33" t="str">
        <f t="shared" si="2"/>
        <v>STANFORD</v>
      </c>
      <c r="J33" t="str">
        <f>MID(D33,1,FIND("-",D33)-1)</f>
        <v>11</v>
      </c>
      <c r="K33" t="str">
        <f>MID(D33,FIND("-",D33)+1,2)</f>
        <v>14</v>
      </c>
      <c r="L33">
        <f t="shared" si="3"/>
        <v>-3</v>
      </c>
    </row>
    <row r="34" spans="2:12">
      <c r="B34" s="1">
        <v>0.62777777777777777</v>
      </c>
      <c r="C34" t="s">
        <v>35</v>
      </c>
      <c r="D34" s="2" t="s">
        <v>237</v>
      </c>
      <c r="G34" s="1">
        <f t="shared" si="0"/>
        <v>0.62777777777777777</v>
      </c>
      <c r="H34" t="str">
        <f t="shared" si="1"/>
        <v>Tyrone Wallace missed Three Point Jumper.</v>
      </c>
      <c r="I34" t="str">
        <f t="shared" si="2"/>
        <v>CAL</v>
      </c>
      <c r="J34" t="str">
        <f>MID(D34,1,FIND("-",D34)-1)</f>
        <v>11</v>
      </c>
      <c r="K34" t="str">
        <f>MID(D34,FIND("-",D34)+1,2)</f>
        <v>14</v>
      </c>
      <c r="L34">
        <f t="shared" si="3"/>
        <v>-3</v>
      </c>
    </row>
    <row r="35" spans="2:12">
      <c r="B35" s="1">
        <v>0.62777777777777777</v>
      </c>
      <c r="D35" s="1" t="s">
        <v>237</v>
      </c>
      <c r="E35" t="s">
        <v>36</v>
      </c>
      <c r="G35" s="1">
        <f t="shared" si="0"/>
        <v>0.62777777777777777</v>
      </c>
      <c r="H35" t="str">
        <f t="shared" si="1"/>
        <v>Chasson Randle Defensive Rebound.</v>
      </c>
      <c r="I35" t="str">
        <f t="shared" si="2"/>
        <v>STANFORD</v>
      </c>
      <c r="J35" t="str">
        <f>MID(D35,1,FIND("-",D35)-1)</f>
        <v>11</v>
      </c>
      <c r="K35" t="str">
        <f>MID(D35,FIND("-",D35)+1,2)</f>
        <v>14</v>
      </c>
      <c r="L35">
        <f t="shared" si="3"/>
        <v>-3</v>
      </c>
    </row>
    <row r="36" spans="2:12">
      <c r="B36" s="1">
        <v>0.61875000000000002</v>
      </c>
      <c r="D36" s="1" t="s">
        <v>237</v>
      </c>
      <c r="E36" t="s">
        <v>37</v>
      </c>
      <c r="G36" s="1">
        <f t="shared" si="0"/>
        <v>0.61875000000000002</v>
      </c>
      <c r="H36" t="str">
        <f t="shared" si="1"/>
        <v>Chasson Randle Turnover.</v>
      </c>
      <c r="I36" t="str">
        <f t="shared" si="2"/>
        <v>STANFORD</v>
      </c>
      <c r="J36" t="str">
        <f>MID(D36,1,FIND("-",D36)-1)</f>
        <v>11</v>
      </c>
      <c r="K36" t="str">
        <f>MID(D36,FIND("-",D36)+1,2)</f>
        <v>14</v>
      </c>
      <c r="L36">
        <f t="shared" si="3"/>
        <v>-3</v>
      </c>
    </row>
    <row r="37" spans="2:12">
      <c r="B37" s="1">
        <v>0.61875000000000002</v>
      </c>
      <c r="C37" t="s">
        <v>38</v>
      </c>
      <c r="G37" s="1">
        <f t="shared" si="0"/>
        <v>0.61875000000000002</v>
      </c>
      <c r="H37" t="str">
        <f t="shared" si="1"/>
        <v>Official TV Timeout</v>
      </c>
      <c r="I37" t="str">
        <f t="shared" si="2"/>
        <v>CAL</v>
      </c>
      <c r="J37">
        <v>11</v>
      </c>
      <c r="K37">
        <v>14</v>
      </c>
      <c r="L37">
        <f t="shared" si="3"/>
        <v>-3</v>
      </c>
    </row>
    <row r="38" spans="2:12">
      <c r="B38" s="1">
        <v>0.60972222222222217</v>
      </c>
      <c r="C38" t="s">
        <v>39</v>
      </c>
      <c r="D38" s="2" t="s">
        <v>237</v>
      </c>
      <c r="G38" s="1">
        <f t="shared" si="0"/>
        <v>0.60972222222222217</v>
      </c>
      <c r="H38" t="str">
        <f t="shared" si="1"/>
        <v>Tyrone Wallace missed Jumper.</v>
      </c>
      <c r="I38" t="str">
        <f t="shared" si="2"/>
        <v>CAL</v>
      </c>
      <c r="J38" t="str">
        <f>MID(D38,1,FIND("-",D38)-1)</f>
        <v>11</v>
      </c>
      <c r="K38" t="str">
        <f>MID(D38,FIND("-",D38)+1,2)</f>
        <v>14</v>
      </c>
      <c r="L38">
        <f t="shared" si="3"/>
        <v>-3</v>
      </c>
    </row>
    <row r="39" spans="2:12">
      <c r="B39" s="1">
        <v>0.60972222222222217</v>
      </c>
      <c r="D39" s="1" t="s">
        <v>237</v>
      </c>
      <c r="E39" t="s">
        <v>19</v>
      </c>
      <c r="G39" s="1">
        <f t="shared" si="0"/>
        <v>0.60972222222222217</v>
      </c>
      <c r="H39" t="str">
        <f t="shared" si="1"/>
        <v>Michael Humphrey Defensive Rebound.</v>
      </c>
      <c r="I39" t="str">
        <f t="shared" si="2"/>
        <v>STANFORD</v>
      </c>
      <c r="J39" t="str">
        <f>MID(D39,1,FIND("-",D39)-1)</f>
        <v>11</v>
      </c>
      <c r="K39" t="str">
        <f>MID(D39,FIND("-",D39)+1,2)</f>
        <v>14</v>
      </c>
      <c r="L39">
        <f t="shared" si="3"/>
        <v>-3</v>
      </c>
    </row>
    <row r="40" spans="2:12">
      <c r="B40" s="1">
        <v>0.59583333333333333</v>
      </c>
      <c r="D40" s="1" t="s">
        <v>237</v>
      </c>
      <c r="E40" t="s">
        <v>40</v>
      </c>
      <c r="G40" s="1">
        <f t="shared" si="0"/>
        <v>0.59583333333333333</v>
      </c>
      <c r="H40" t="str">
        <f t="shared" si="1"/>
        <v>Michael Humphrey Turnover.</v>
      </c>
      <c r="I40" t="str">
        <f t="shared" si="2"/>
        <v>STANFORD</v>
      </c>
      <c r="J40" t="str">
        <f>MID(D40,1,FIND("-",D40)-1)</f>
        <v>11</v>
      </c>
      <c r="K40" t="str">
        <f>MID(D40,FIND("-",D40)+1,2)</f>
        <v>14</v>
      </c>
      <c r="L40">
        <f t="shared" si="3"/>
        <v>-3</v>
      </c>
    </row>
    <row r="41" spans="2:12">
      <c r="B41" s="1">
        <v>0.59583333333333333</v>
      </c>
      <c r="C41" t="s">
        <v>41</v>
      </c>
      <c r="D41" s="2" t="s">
        <v>237</v>
      </c>
      <c r="G41" s="1">
        <f t="shared" si="0"/>
        <v>0.59583333333333333</v>
      </c>
      <c r="H41" t="str">
        <f t="shared" si="1"/>
        <v>Jabari Bird Steal.</v>
      </c>
      <c r="I41" t="str">
        <f t="shared" si="2"/>
        <v>CAL</v>
      </c>
      <c r="J41" t="str">
        <f>MID(D41,1,FIND("-",D41)-1)</f>
        <v>11</v>
      </c>
      <c r="K41" t="str">
        <f>MID(D41,FIND("-",D41)+1,2)</f>
        <v>14</v>
      </c>
      <c r="L41">
        <f t="shared" si="3"/>
        <v>-3</v>
      </c>
    </row>
    <row r="42" spans="2:12">
      <c r="B42" s="1">
        <v>0.58750000000000002</v>
      </c>
      <c r="C42" t="s">
        <v>39</v>
      </c>
      <c r="D42" s="2" t="s">
        <v>237</v>
      </c>
      <c r="G42" s="1">
        <f t="shared" si="0"/>
        <v>0.58750000000000002</v>
      </c>
      <c r="H42" t="str">
        <f t="shared" si="1"/>
        <v>Tyrone Wallace missed Jumper.</v>
      </c>
      <c r="I42" t="str">
        <f t="shared" si="2"/>
        <v>CAL</v>
      </c>
      <c r="J42" t="str">
        <f>MID(D42,1,FIND("-",D42)-1)</f>
        <v>11</v>
      </c>
      <c r="K42" t="str">
        <f>MID(D42,FIND("-",D42)+1,2)</f>
        <v>14</v>
      </c>
      <c r="L42">
        <f t="shared" si="3"/>
        <v>-3</v>
      </c>
    </row>
    <row r="43" spans="2:12">
      <c r="B43" s="1">
        <v>0.58750000000000002</v>
      </c>
      <c r="C43" t="s">
        <v>42</v>
      </c>
      <c r="D43" s="2" t="s">
        <v>237</v>
      </c>
      <c r="G43" s="1">
        <f t="shared" si="0"/>
        <v>0.58750000000000002</v>
      </c>
      <c r="H43" t="str">
        <f t="shared" si="1"/>
        <v>Kingsley Okoroh Offensive Rebound.</v>
      </c>
      <c r="I43" t="str">
        <f t="shared" si="2"/>
        <v>CAL</v>
      </c>
      <c r="J43" t="str">
        <f>MID(D43,1,FIND("-",D43)-1)</f>
        <v>11</v>
      </c>
      <c r="K43" t="str">
        <f>MID(D43,FIND("-",D43)+1,2)</f>
        <v>14</v>
      </c>
      <c r="L43">
        <f t="shared" si="3"/>
        <v>-3</v>
      </c>
    </row>
    <row r="44" spans="2:12">
      <c r="B44" s="1">
        <v>0.58263888888888882</v>
      </c>
      <c r="C44" t="s">
        <v>43</v>
      </c>
      <c r="D44" s="2" t="s">
        <v>237</v>
      </c>
      <c r="G44" s="1">
        <f t="shared" si="0"/>
        <v>0.58263888888888882</v>
      </c>
      <c r="H44" t="str">
        <f t="shared" si="1"/>
        <v>Kingsley Okoroh missed Jumper.</v>
      </c>
      <c r="I44" t="str">
        <f t="shared" si="2"/>
        <v>CAL</v>
      </c>
      <c r="J44" t="str">
        <f>MID(D44,1,FIND("-",D44)-1)</f>
        <v>11</v>
      </c>
      <c r="K44" t="str">
        <f>MID(D44,FIND("-",D44)+1,2)</f>
        <v>14</v>
      </c>
      <c r="L44">
        <f t="shared" si="3"/>
        <v>-3</v>
      </c>
    </row>
    <row r="45" spans="2:12">
      <c r="B45" s="1">
        <v>0.58263888888888882</v>
      </c>
      <c r="D45" s="1" t="s">
        <v>237</v>
      </c>
      <c r="E45" t="s">
        <v>19</v>
      </c>
      <c r="G45" s="1">
        <f t="shared" si="0"/>
        <v>0.58263888888888882</v>
      </c>
      <c r="H45" t="str">
        <f t="shared" si="1"/>
        <v>Michael Humphrey Defensive Rebound.</v>
      </c>
      <c r="I45" t="str">
        <f t="shared" si="2"/>
        <v>STANFORD</v>
      </c>
      <c r="J45" t="str">
        <f>MID(D45,1,FIND("-",D45)-1)</f>
        <v>11</v>
      </c>
      <c r="K45" t="str">
        <f>MID(D45,FIND("-",D45)+1,2)</f>
        <v>14</v>
      </c>
      <c r="L45">
        <f t="shared" si="3"/>
        <v>-3</v>
      </c>
    </row>
    <row r="46" spans="2:12">
      <c r="B46" s="1">
        <v>0.58263888888888882</v>
      </c>
      <c r="C46" t="s">
        <v>13</v>
      </c>
      <c r="G46" s="1">
        <f t="shared" si="0"/>
        <v>0.58263888888888882</v>
      </c>
      <c r="H46" t="str">
        <f t="shared" si="1"/>
        <v>Stanford Timeout</v>
      </c>
      <c r="I46" t="str">
        <f t="shared" si="2"/>
        <v>CAL</v>
      </c>
      <c r="J46">
        <v>11</v>
      </c>
      <c r="K46">
        <v>14</v>
      </c>
      <c r="L46">
        <f t="shared" si="3"/>
        <v>-3</v>
      </c>
    </row>
    <row r="47" spans="2:12">
      <c r="B47" s="1">
        <v>0.57152777777777775</v>
      </c>
      <c r="D47" s="1" t="s">
        <v>237</v>
      </c>
      <c r="E47" t="s">
        <v>30</v>
      </c>
      <c r="G47" s="1">
        <f t="shared" si="0"/>
        <v>0.57152777777777775</v>
      </c>
      <c r="H47" t="str">
        <f t="shared" si="1"/>
        <v>Stefan Nastic missed Jumper.</v>
      </c>
      <c r="I47" t="str">
        <f t="shared" si="2"/>
        <v>STANFORD</v>
      </c>
      <c r="J47" t="str">
        <f>MID(D47,1,FIND("-",D47)-1)</f>
        <v>11</v>
      </c>
      <c r="K47" t="str">
        <f>MID(D47,FIND("-",D47)+1,2)</f>
        <v>14</v>
      </c>
      <c r="L47">
        <f t="shared" si="3"/>
        <v>-3</v>
      </c>
    </row>
    <row r="48" spans="2:12">
      <c r="B48" s="1">
        <v>0.57152777777777775</v>
      </c>
      <c r="C48" t="s">
        <v>44</v>
      </c>
      <c r="D48" s="2" t="s">
        <v>237</v>
      </c>
      <c r="G48" s="1">
        <f t="shared" si="0"/>
        <v>0.57152777777777775</v>
      </c>
      <c r="H48" t="str">
        <f t="shared" si="1"/>
        <v>Jabari Bird Block.</v>
      </c>
      <c r="I48" t="str">
        <f t="shared" si="2"/>
        <v>CAL</v>
      </c>
      <c r="J48" t="str">
        <f>MID(D48,1,FIND("-",D48)-1)</f>
        <v>11</v>
      </c>
      <c r="K48" t="str">
        <f>MID(D48,FIND("-",D48)+1,2)</f>
        <v>14</v>
      </c>
      <c r="L48">
        <f t="shared" si="3"/>
        <v>-3</v>
      </c>
    </row>
    <row r="49" spans="2:12">
      <c r="B49" s="1">
        <v>0.57152777777777775</v>
      </c>
      <c r="D49" s="1" t="s">
        <v>237</v>
      </c>
      <c r="E49" t="s">
        <v>45</v>
      </c>
      <c r="G49" s="1">
        <f t="shared" si="0"/>
        <v>0.57152777777777775</v>
      </c>
      <c r="H49" t="str">
        <f t="shared" si="1"/>
        <v>Stanford Offensive Rebound.</v>
      </c>
      <c r="I49" t="str">
        <f t="shared" si="2"/>
        <v>STANFORD</v>
      </c>
      <c r="J49" t="str">
        <f>MID(D49,1,FIND("-",D49)-1)</f>
        <v>11</v>
      </c>
      <c r="K49" t="str">
        <f>MID(D49,FIND("-",D49)+1,2)</f>
        <v>14</v>
      </c>
      <c r="L49">
        <f t="shared" si="3"/>
        <v>-3</v>
      </c>
    </row>
    <row r="50" spans="2:12">
      <c r="B50" s="1">
        <v>0.57152777777777775</v>
      </c>
      <c r="D50" s="1" t="s">
        <v>237</v>
      </c>
      <c r="E50" t="s">
        <v>30</v>
      </c>
      <c r="G50" s="1">
        <f t="shared" si="0"/>
        <v>0.57152777777777775</v>
      </c>
      <c r="H50" t="str">
        <f t="shared" si="1"/>
        <v>Stefan Nastic missed Jumper.</v>
      </c>
      <c r="I50" t="str">
        <f t="shared" si="2"/>
        <v>STANFORD</v>
      </c>
      <c r="J50" t="str">
        <f>MID(D50,1,FIND("-",D50)-1)</f>
        <v>11</v>
      </c>
      <c r="K50" t="str">
        <f>MID(D50,FIND("-",D50)+1,2)</f>
        <v>14</v>
      </c>
      <c r="L50">
        <f t="shared" si="3"/>
        <v>-3</v>
      </c>
    </row>
    <row r="51" spans="2:12">
      <c r="B51" s="1">
        <v>0.57152777777777775</v>
      </c>
      <c r="C51" t="s">
        <v>46</v>
      </c>
      <c r="D51" s="2" t="s">
        <v>237</v>
      </c>
      <c r="G51" s="1">
        <f t="shared" si="0"/>
        <v>0.57152777777777775</v>
      </c>
      <c r="H51" t="str">
        <f t="shared" si="1"/>
        <v>California Defensive Rebound.</v>
      </c>
      <c r="I51" t="str">
        <f t="shared" si="2"/>
        <v>CAL</v>
      </c>
      <c r="J51" t="str">
        <f>MID(D51,1,FIND("-",D51)-1)</f>
        <v>11</v>
      </c>
      <c r="K51" t="str">
        <f>MID(D51,FIND("-",D51)+1,2)</f>
        <v>14</v>
      </c>
      <c r="L51">
        <f t="shared" si="3"/>
        <v>-3</v>
      </c>
    </row>
    <row r="52" spans="2:12">
      <c r="B52" s="1">
        <v>0.55277777777777781</v>
      </c>
      <c r="C52" t="s">
        <v>47</v>
      </c>
      <c r="D52" s="2" t="s">
        <v>237</v>
      </c>
      <c r="G52" s="1">
        <f t="shared" si="0"/>
        <v>0.55277777777777781</v>
      </c>
      <c r="H52" t="str">
        <f t="shared" si="1"/>
        <v>Jordan Mathews missed Jumper.</v>
      </c>
      <c r="I52" t="str">
        <f t="shared" si="2"/>
        <v>CAL</v>
      </c>
      <c r="J52" t="str">
        <f>MID(D52,1,FIND("-",D52)-1)</f>
        <v>11</v>
      </c>
      <c r="K52" t="str">
        <f>MID(D52,FIND("-",D52)+1,2)</f>
        <v>14</v>
      </c>
      <c r="L52">
        <f t="shared" si="3"/>
        <v>-3</v>
      </c>
    </row>
    <row r="53" spans="2:12">
      <c r="B53" s="1">
        <v>0.55277777777777781</v>
      </c>
      <c r="D53" s="1" t="s">
        <v>237</v>
      </c>
      <c r="E53" t="s">
        <v>48</v>
      </c>
      <c r="G53" s="1">
        <f t="shared" si="0"/>
        <v>0.55277777777777781</v>
      </c>
      <c r="H53" t="str">
        <f t="shared" si="1"/>
        <v>Chasson Randle Block.</v>
      </c>
      <c r="I53" t="str">
        <f t="shared" si="2"/>
        <v>STANFORD</v>
      </c>
      <c r="J53" t="str">
        <f>MID(D53,1,FIND("-",D53)-1)</f>
        <v>11</v>
      </c>
      <c r="K53" t="str">
        <f>MID(D53,FIND("-",D53)+1,2)</f>
        <v>14</v>
      </c>
      <c r="L53">
        <f t="shared" si="3"/>
        <v>-3</v>
      </c>
    </row>
    <row r="54" spans="2:12">
      <c r="B54" s="1">
        <v>0.55277777777777781</v>
      </c>
      <c r="D54" s="1" t="s">
        <v>237</v>
      </c>
      <c r="E54" t="s">
        <v>49</v>
      </c>
      <c r="G54" s="1">
        <f t="shared" si="0"/>
        <v>0.55277777777777781</v>
      </c>
      <c r="H54" t="str">
        <f t="shared" si="1"/>
        <v>Anthony Brown Defensive Rebound.</v>
      </c>
      <c r="I54" t="str">
        <f t="shared" si="2"/>
        <v>STANFORD</v>
      </c>
      <c r="J54" t="str">
        <f>MID(D54,1,FIND("-",D54)-1)</f>
        <v>11</v>
      </c>
      <c r="K54" t="str">
        <f>MID(D54,FIND("-",D54)+1,2)</f>
        <v>14</v>
      </c>
      <c r="L54">
        <f t="shared" si="3"/>
        <v>-3</v>
      </c>
    </row>
    <row r="55" spans="2:12">
      <c r="B55" s="1">
        <v>0.53680555555555554</v>
      </c>
      <c r="D55" s="1" t="s">
        <v>237</v>
      </c>
      <c r="E55" t="s">
        <v>50</v>
      </c>
      <c r="G55" s="1">
        <f t="shared" si="0"/>
        <v>0.53680555555555554</v>
      </c>
      <c r="H55" t="str">
        <f t="shared" si="1"/>
        <v>Reid Travis missed Jumper.</v>
      </c>
      <c r="I55" t="str">
        <f t="shared" si="2"/>
        <v>STANFORD</v>
      </c>
      <c r="J55" t="str">
        <f>MID(D55,1,FIND("-",D55)-1)</f>
        <v>11</v>
      </c>
      <c r="K55" t="str">
        <f>MID(D55,FIND("-",D55)+1,2)</f>
        <v>14</v>
      </c>
      <c r="L55">
        <f t="shared" si="3"/>
        <v>-3</v>
      </c>
    </row>
    <row r="56" spans="2:12">
      <c r="B56" s="1">
        <v>0.53680555555555554</v>
      </c>
      <c r="D56" s="1" t="s">
        <v>237</v>
      </c>
      <c r="E56" t="s">
        <v>51</v>
      </c>
      <c r="G56" s="1">
        <f t="shared" si="0"/>
        <v>0.53680555555555554</v>
      </c>
      <c r="H56" t="str">
        <f t="shared" si="1"/>
        <v>Anthony Brown Offensive Rebound.</v>
      </c>
      <c r="I56" t="str">
        <f t="shared" si="2"/>
        <v>STANFORD</v>
      </c>
      <c r="J56" t="str">
        <f>MID(D56,1,FIND("-",D56)-1)</f>
        <v>11</v>
      </c>
      <c r="K56" t="str">
        <f>MID(D56,FIND("-",D56)+1,2)</f>
        <v>14</v>
      </c>
      <c r="L56">
        <f t="shared" si="3"/>
        <v>-3</v>
      </c>
    </row>
    <row r="57" spans="2:12">
      <c r="B57" s="1">
        <v>0.53125</v>
      </c>
      <c r="D57" s="1" t="s">
        <v>237</v>
      </c>
      <c r="E57" t="s">
        <v>32</v>
      </c>
      <c r="G57" s="1">
        <f t="shared" si="0"/>
        <v>0.53125</v>
      </c>
      <c r="H57" t="str">
        <f t="shared" si="1"/>
        <v>Anthony Brown missed Jumper.</v>
      </c>
      <c r="I57" t="str">
        <f t="shared" si="2"/>
        <v>STANFORD</v>
      </c>
      <c r="J57" t="str">
        <f>MID(D57,1,FIND("-",D57)-1)</f>
        <v>11</v>
      </c>
      <c r="K57" t="str">
        <f>MID(D57,FIND("-",D57)+1,2)</f>
        <v>14</v>
      </c>
      <c r="L57">
        <f t="shared" si="3"/>
        <v>-3</v>
      </c>
    </row>
    <row r="58" spans="2:12">
      <c r="B58" s="1">
        <v>0.53125</v>
      </c>
      <c r="D58" s="1" t="s">
        <v>237</v>
      </c>
      <c r="E58" t="s">
        <v>52</v>
      </c>
      <c r="G58" s="1">
        <f t="shared" si="0"/>
        <v>0.53125</v>
      </c>
      <c r="H58" t="str">
        <f t="shared" si="1"/>
        <v>Reid Travis Offensive Rebound.</v>
      </c>
      <c r="I58" t="str">
        <f t="shared" si="2"/>
        <v>STANFORD</v>
      </c>
      <c r="J58" t="str">
        <f>MID(D58,1,FIND("-",D58)-1)</f>
        <v>11</v>
      </c>
      <c r="K58" t="str">
        <f>MID(D58,FIND("-",D58)+1,2)</f>
        <v>14</v>
      </c>
      <c r="L58">
        <f t="shared" si="3"/>
        <v>-3</v>
      </c>
    </row>
    <row r="59" spans="2:12">
      <c r="B59" s="1">
        <v>0.52638888888888891</v>
      </c>
      <c r="C59" t="s">
        <v>53</v>
      </c>
      <c r="D59" s="2" t="s">
        <v>237</v>
      </c>
      <c r="G59" s="1">
        <f t="shared" si="0"/>
        <v>0.52638888888888891</v>
      </c>
      <c r="H59" t="str">
        <f t="shared" si="1"/>
        <v>Foul on Kingsley Okoroh.</v>
      </c>
      <c r="I59" t="str">
        <f t="shared" si="2"/>
        <v>CAL</v>
      </c>
      <c r="J59" t="str">
        <f>MID(D59,1,FIND("-",D59)-1)</f>
        <v>11</v>
      </c>
      <c r="K59" t="str">
        <f>MID(D59,FIND("-",D59)+1,2)</f>
        <v>14</v>
      </c>
      <c r="L59">
        <f t="shared" si="3"/>
        <v>-3</v>
      </c>
    </row>
    <row r="60" spans="2:12">
      <c r="B60" s="1">
        <v>0.52638888888888891</v>
      </c>
      <c r="D60" s="1" t="s">
        <v>238</v>
      </c>
      <c r="E60" t="s">
        <v>54</v>
      </c>
      <c r="G60" s="1">
        <f t="shared" si="0"/>
        <v>0.52638888888888891</v>
      </c>
      <c r="H60" t="str">
        <f t="shared" si="1"/>
        <v>Stefan Nastic made Free Throw.</v>
      </c>
      <c r="I60" t="str">
        <f t="shared" si="2"/>
        <v>STANFORD</v>
      </c>
      <c r="J60" t="str">
        <f>MID(D60,1,FIND("-",D60)-1)</f>
        <v>11</v>
      </c>
      <c r="K60" t="str">
        <f>MID(D60,FIND("-",D60)+1,2)</f>
        <v>15</v>
      </c>
      <c r="L60">
        <f t="shared" si="3"/>
        <v>-4</v>
      </c>
    </row>
    <row r="61" spans="2:12">
      <c r="B61" s="1">
        <v>0.52638888888888891</v>
      </c>
      <c r="D61" s="1" t="s">
        <v>239</v>
      </c>
      <c r="E61" t="s">
        <v>54</v>
      </c>
      <c r="G61" s="1">
        <f t="shared" si="0"/>
        <v>0.52638888888888891</v>
      </c>
      <c r="H61" t="str">
        <f t="shared" si="1"/>
        <v>Stefan Nastic made Free Throw.</v>
      </c>
      <c r="I61" t="str">
        <f t="shared" si="2"/>
        <v>STANFORD</v>
      </c>
      <c r="J61" t="str">
        <f>MID(D61,1,FIND("-",D61)-1)</f>
        <v>11</v>
      </c>
      <c r="K61" t="str">
        <f>MID(D61,FIND("-",D61)+1,2)</f>
        <v>16</v>
      </c>
      <c r="L61">
        <f t="shared" si="3"/>
        <v>-5</v>
      </c>
    </row>
    <row r="62" spans="2:12">
      <c r="B62" s="1">
        <v>0.51666666666666672</v>
      </c>
      <c r="C62" t="s">
        <v>55</v>
      </c>
      <c r="D62" s="2" t="s">
        <v>239</v>
      </c>
      <c r="G62" s="1">
        <f t="shared" si="0"/>
        <v>0.51666666666666672</v>
      </c>
      <c r="H62" t="str">
        <f t="shared" si="1"/>
        <v>David Kravish missed Jumper.</v>
      </c>
      <c r="I62" t="str">
        <f t="shared" si="2"/>
        <v>CAL</v>
      </c>
      <c r="J62" t="str">
        <f>MID(D62,1,FIND("-",D62)-1)</f>
        <v>11</v>
      </c>
      <c r="K62" t="str">
        <f>MID(D62,FIND("-",D62)+1,2)</f>
        <v>16</v>
      </c>
      <c r="L62">
        <f t="shared" si="3"/>
        <v>-5</v>
      </c>
    </row>
    <row r="63" spans="2:12">
      <c r="B63" s="1">
        <v>0.51666666666666672</v>
      </c>
      <c r="D63" s="1" t="s">
        <v>239</v>
      </c>
      <c r="E63" t="s">
        <v>49</v>
      </c>
      <c r="G63" s="1">
        <f t="shared" si="0"/>
        <v>0.51666666666666672</v>
      </c>
      <c r="H63" t="str">
        <f t="shared" si="1"/>
        <v>Anthony Brown Defensive Rebound.</v>
      </c>
      <c r="I63" t="str">
        <f t="shared" si="2"/>
        <v>STANFORD</v>
      </c>
      <c r="J63" t="str">
        <f>MID(D63,1,FIND("-",D63)-1)</f>
        <v>11</v>
      </c>
      <c r="K63" t="str">
        <f>MID(D63,FIND("-",D63)+1,2)</f>
        <v>16</v>
      </c>
      <c r="L63">
        <f t="shared" si="3"/>
        <v>-5</v>
      </c>
    </row>
    <row r="64" spans="2:12">
      <c r="B64" s="1">
        <v>0.4993055555555555</v>
      </c>
      <c r="D64" s="1" t="s">
        <v>239</v>
      </c>
      <c r="E64" t="s">
        <v>14</v>
      </c>
      <c r="G64" s="1">
        <f t="shared" si="0"/>
        <v>0.4993055555555555</v>
      </c>
      <c r="H64" t="str">
        <f t="shared" si="1"/>
        <v>Chasson Randle missed Jumper.</v>
      </c>
      <c r="I64" t="str">
        <f t="shared" si="2"/>
        <v>STANFORD</v>
      </c>
      <c r="J64" t="str">
        <f>MID(D64,1,FIND("-",D64)-1)</f>
        <v>11</v>
      </c>
      <c r="K64" t="str">
        <f>MID(D64,FIND("-",D64)+1,2)</f>
        <v>16</v>
      </c>
      <c r="L64">
        <f t="shared" si="3"/>
        <v>-5</v>
      </c>
    </row>
    <row r="65" spans="2:12">
      <c r="B65" s="1">
        <v>0.4993055555555555</v>
      </c>
      <c r="C65" t="s">
        <v>56</v>
      </c>
      <c r="D65" s="2" t="s">
        <v>239</v>
      </c>
      <c r="G65" s="1">
        <f t="shared" si="0"/>
        <v>0.4993055555555555</v>
      </c>
      <c r="H65" t="str">
        <f t="shared" si="1"/>
        <v>David Kravish Block.</v>
      </c>
      <c r="I65" t="str">
        <f t="shared" si="2"/>
        <v>CAL</v>
      </c>
      <c r="J65" t="str">
        <f>MID(D65,1,FIND("-",D65)-1)</f>
        <v>11</v>
      </c>
      <c r="K65" t="str">
        <f>MID(D65,FIND("-",D65)+1,2)</f>
        <v>16</v>
      </c>
      <c r="L65">
        <f t="shared" si="3"/>
        <v>-5</v>
      </c>
    </row>
    <row r="66" spans="2:12">
      <c r="B66" s="1">
        <v>0.4993055555555555</v>
      </c>
      <c r="C66" t="s">
        <v>15</v>
      </c>
      <c r="D66" s="2" t="s">
        <v>239</v>
      </c>
      <c r="G66" s="1">
        <f t="shared" si="0"/>
        <v>0.4993055555555555</v>
      </c>
      <c r="H66" t="str">
        <f t="shared" si="1"/>
        <v>David Kravish Defensive Rebound.</v>
      </c>
      <c r="I66" t="str">
        <f t="shared" si="2"/>
        <v>CAL</v>
      </c>
      <c r="J66" t="str">
        <f>MID(D66,1,FIND("-",D66)-1)</f>
        <v>11</v>
      </c>
      <c r="K66" t="str">
        <f>MID(D66,FIND("-",D66)+1,2)</f>
        <v>16</v>
      </c>
      <c r="L66">
        <f t="shared" si="3"/>
        <v>-5</v>
      </c>
    </row>
    <row r="67" spans="2:12">
      <c r="B67" s="1">
        <v>0.49305555555555558</v>
      </c>
      <c r="C67" t="s">
        <v>57</v>
      </c>
      <c r="D67" s="2" t="s">
        <v>239</v>
      </c>
      <c r="G67" s="1">
        <f t="shared" si="0"/>
        <v>0.49305555555555558</v>
      </c>
      <c r="H67" t="str">
        <f t="shared" si="1"/>
        <v>Jordan Mathews missed Three Point Jumper.</v>
      </c>
      <c r="I67" t="str">
        <f t="shared" si="2"/>
        <v>CAL</v>
      </c>
      <c r="J67" t="str">
        <f>MID(D67,1,FIND("-",D67)-1)</f>
        <v>11</v>
      </c>
      <c r="K67" t="str">
        <f>MID(D67,FIND("-",D67)+1,2)</f>
        <v>16</v>
      </c>
      <c r="L67">
        <f t="shared" si="3"/>
        <v>-5</v>
      </c>
    </row>
    <row r="68" spans="2:12">
      <c r="B68" s="1">
        <v>0.49305555555555558</v>
      </c>
      <c r="C68" t="s">
        <v>42</v>
      </c>
      <c r="D68" s="2" t="s">
        <v>239</v>
      </c>
      <c r="G68" s="1">
        <f t="shared" si="0"/>
        <v>0.49305555555555558</v>
      </c>
      <c r="H68" t="str">
        <f t="shared" si="1"/>
        <v>Kingsley Okoroh Offensive Rebound.</v>
      </c>
      <c r="I68" t="str">
        <f t="shared" si="2"/>
        <v>CAL</v>
      </c>
      <c r="J68" t="str">
        <f>MID(D68,1,FIND("-",D68)-1)</f>
        <v>11</v>
      </c>
      <c r="K68" t="str">
        <f>MID(D68,FIND("-",D68)+1,2)</f>
        <v>16</v>
      </c>
      <c r="L68">
        <f t="shared" si="3"/>
        <v>-5</v>
      </c>
    </row>
    <row r="69" spans="2:12">
      <c r="B69" s="1">
        <v>0.4861111111111111</v>
      </c>
      <c r="C69" t="s">
        <v>58</v>
      </c>
      <c r="D69" s="2" t="s">
        <v>59</v>
      </c>
      <c r="G69" s="1">
        <f t="shared" ref="G69:G132" si="4">B69</f>
        <v>0.4861111111111111</v>
      </c>
      <c r="H69" t="str">
        <f t="shared" ref="H69:H132" si="5">IF(C69="",E69,C69)</f>
        <v>Kingsley Okoroh made Dunk.</v>
      </c>
      <c r="I69" t="str">
        <f t="shared" ref="I69:I132" si="6">IF(C69="","STANFORD","CAL")</f>
        <v>CAL</v>
      </c>
      <c r="J69" t="str">
        <f>MID(D69,1,FIND("-",D69)-1)</f>
        <v>13</v>
      </c>
      <c r="K69" t="str">
        <f>MID(D69,FIND("-",D69)+1,2)</f>
        <v>16</v>
      </c>
      <c r="L69">
        <f t="shared" ref="L69:L132" si="7">J69-K69</f>
        <v>-3</v>
      </c>
    </row>
    <row r="70" spans="2:12">
      <c r="B70" s="1">
        <v>0.47569444444444442</v>
      </c>
      <c r="D70" s="1" t="s">
        <v>59</v>
      </c>
      <c r="E70" t="s">
        <v>14</v>
      </c>
      <c r="G70" s="1">
        <f t="shared" si="4"/>
        <v>0.47569444444444442</v>
      </c>
      <c r="H70" t="str">
        <f t="shared" si="5"/>
        <v>Chasson Randle missed Jumper.</v>
      </c>
      <c r="I70" t="str">
        <f t="shared" si="6"/>
        <v>STANFORD</v>
      </c>
      <c r="J70" t="str">
        <f>MID(D70,1,FIND("-",D70)-1)</f>
        <v>13</v>
      </c>
      <c r="K70" t="str">
        <f>MID(D70,FIND("-",D70)+1,2)</f>
        <v>16</v>
      </c>
      <c r="L70">
        <f t="shared" si="7"/>
        <v>-3</v>
      </c>
    </row>
    <row r="71" spans="2:12">
      <c r="B71" s="1">
        <v>0.47569444444444442</v>
      </c>
      <c r="C71" t="s">
        <v>60</v>
      </c>
      <c r="D71" s="2" t="s">
        <v>59</v>
      </c>
      <c r="G71" s="1">
        <f t="shared" si="4"/>
        <v>0.47569444444444442</v>
      </c>
      <c r="H71" t="str">
        <f t="shared" si="5"/>
        <v>Sam Singer Defensive Rebound.</v>
      </c>
      <c r="I71" t="str">
        <f t="shared" si="6"/>
        <v>CAL</v>
      </c>
      <c r="J71" t="str">
        <f>MID(D71,1,FIND("-",D71)-1)</f>
        <v>13</v>
      </c>
      <c r="K71" t="str">
        <f>MID(D71,FIND("-",D71)+1,2)</f>
        <v>16</v>
      </c>
      <c r="L71">
        <f t="shared" si="7"/>
        <v>-3</v>
      </c>
    </row>
    <row r="72" spans="2:12">
      <c r="B72" s="1">
        <v>0.46736111111111112</v>
      </c>
      <c r="C72" t="s">
        <v>61</v>
      </c>
      <c r="D72" s="2" t="s">
        <v>59</v>
      </c>
      <c r="G72" s="1">
        <f t="shared" si="4"/>
        <v>0.46736111111111112</v>
      </c>
      <c r="H72" t="str">
        <f t="shared" si="5"/>
        <v>Jabari Bird missed Jumper.</v>
      </c>
      <c r="I72" t="str">
        <f t="shared" si="6"/>
        <v>CAL</v>
      </c>
      <c r="J72" t="str">
        <f>MID(D72,1,FIND("-",D72)-1)</f>
        <v>13</v>
      </c>
      <c r="K72" t="str">
        <f>MID(D72,FIND("-",D72)+1,2)</f>
        <v>16</v>
      </c>
      <c r="L72">
        <f t="shared" si="7"/>
        <v>-3</v>
      </c>
    </row>
    <row r="73" spans="2:12">
      <c r="B73" s="1">
        <v>0.46736111111111112</v>
      </c>
      <c r="D73" s="1" t="s">
        <v>59</v>
      </c>
      <c r="E73" t="s">
        <v>49</v>
      </c>
      <c r="G73" s="1">
        <f t="shared" si="4"/>
        <v>0.46736111111111112</v>
      </c>
      <c r="H73" t="str">
        <f t="shared" si="5"/>
        <v>Anthony Brown Defensive Rebound.</v>
      </c>
      <c r="I73" t="str">
        <f t="shared" si="6"/>
        <v>STANFORD</v>
      </c>
      <c r="J73" t="str">
        <f>MID(D73,1,FIND("-",D73)-1)</f>
        <v>13</v>
      </c>
      <c r="K73" t="str">
        <f>MID(D73,FIND("-",D73)+1,2)</f>
        <v>16</v>
      </c>
      <c r="L73">
        <f t="shared" si="7"/>
        <v>-3</v>
      </c>
    </row>
    <row r="74" spans="2:12">
      <c r="B74" s="1">
        <v>0.45555555555555555</v>
      </c>
      <c r="D74" s="1" t="s">
        <v>59</v>
      </c>
      <c r="E74" t="s">
        <v>22</v>
      </c>
      <c r="G74" s="1">
        <f t="shared" si="4"/>
        <v>0.45555555555555555</v>
      </c>
      <c r="H74" t="str">
        <f t="shared" si="5"/>
        <v>Stefan Nastic Turnover.</v>
      </c>
      <c r="I74" t="str">
        <f t="shared" si="6"/>
        <v>STANFORD</v>
      </c>
      <c r="J74" t="str">
        <f>MID(D74,1,FIND("-",D74)-1)</f>
        <v>13</v>
      </c>
      <c r="K74" t="str">
        <f>MID(D74,FIND("-",D74)+1,2)</f>
        <v>16</v>
      </c>
      <c r="L74">
        <f t="shared" si="7"/>
        <v>-3</v>
      </c>
    </row>
    <row r="75" spans="2:12">
      <c r="B75" s="1">
        <v>0.45555555555555555</v>
      </c>
      <c r="C75" t="s">
        <v>62</v>
      </c>
      <c r="D75" s="2" t="s">
        <v>59</v>
      </c>
      <c r="G75" s="1">
        <f t="shared" si="4"/>
        <v>0.45555555555555555</v>
      </c>
      <c r="H75" t="str">
        <f t="shared" si="5"/>
        <v>Kingsley Okoroh Steal.</v>
      </c>
      <c r="I75" t="str">
        <f t="shared" si="6"/>
        <v>CAL</v>
      </c>
      <c r="J75" t="str">
        <f>MID(D75,1,FIND("-",D75)-1)</f>
        <v>13</v>
      </c>
      <c r="K75" t="str">
        <f>MID(D75,FIND("-",D75)+1,2)</f>
        <v>16</v>
      </c>
      <c r="L75">
        <f t="shared" si="7"/>
        <v>-3</v>
      </c>
    </row>
    <row r="76" spans="2:12">
      <c r="B76" s="1">
        <v>0.44791666666666669</v>
      </c>
      <c r="D76" s="1" t="s">
        <v>59</v>
      </c>
      <c r="E76" t="s">
        <v>63</v>
      </c>
      <c r="G76" s="1">
        <f t="shared" si="4"/>
        <v>0.44791666666666669</v>
      </c>
      <c r="H76" t="str">
        <f t="shared" si="5"/>
        <v>Foul on Robert Cartwright.</v>
      </c>
      <c r="I76" t="str">
        <f t="shared" si="6"/>
        <v>STANFORD</v>
      </c>
      <c r="J76" t="str">
        <f>MID(D76,1,FIND("-",D76)-1)</f>
        <v>13</v>
      </c>
      <c r="K76" t="str">
        <f>MID(D76,FIND("-",D76)+1,2)</f>
        <v>16</v>
      </c>
      <c r="L76">
        <f t="shared" si="7"/>
        <v>-3</v>
      </c>
    </row>
    <row r="77" spans="2:12">
      <c r="B77" s="1">
        <v>0.44791666666666669</v>
      </c>
      <c r="C77" t="s">
        <v>38</v>
      </c>
      <c r="G77" s="1">
        <f t="shared" si="4"/>
        <v>0.44791666666666669</v>
      </c>
      <c r="H77" t="str">
        <f t="shared" si="5"/>
        <v>Official TV Timeout</v>
      </c>
      <c r="I77" t="str">
        <f t="shared" si="6"/>
        <v>CAL</v>
      </c>
      <c r="J77">
        <v>13</v>
      </c>
      <c r="K77">
        <v>16</v>
      </c>
      <c r="L77">
        <f t="shared" si="7"/>
        <v>-3</v>
      </c>
    </row>
    <row r="78" spans="2:12">
      <c r="B78" s="1">
        <v>0.4368055555555555</v>
      </c>
      <c r="C78" t="s">
        <v>35</v>
      </c>
      <c r="D78" s="2" t="s">
        <v>59</v>
      </c>
      <c r="G78" s="1">
        <f t="shared" si="4"/>
        <v>0.4368055555555555</v>
      </c>
      <c r="H78" t="str">
        <f t="shared" si="5"/>
        <v>Tyrone Wallace missed Three Point Jumper.</v>
      </c>
      <c r="I78" t="str">
        <f t="shared" si="6"/>
        <v>CAL</v>
      </c>
      <c r="J78" t="str">
        <f>MID(D78,1,FIND("-",D78)-1)</f>
        <v>13</v>
      </c>
      <c r="K78" t="str">
        <f>MID(D78,FIND("-",D78)+1,2)</f>
        <v>16</v>
      </c>
      <c r="L78">
        <f t="shared" si="7"/>
        <v>-3</v>
      </c>
    </row>
    <row r="79" spans="2:12">
      <c r="B79" s="1">
        <v>0.4368055555555555</v>
      </c>
      <c r="C79" t="s">
        <v>64</v>
      </c>
      <c r="D79" s="2" t="s">
        <v>59</v>
      </c>
      <c r="G79" s="1">
        <f t="shared" si="4"/>
        <v>0.4368055555555555</v>
      </c>
      <c r="H79" t="str">
        <f t="shared" si="5"/>
        <v>David Kravish Offensive Rebound.</v>
      </c>
      <c r="I79" t="str">
        <f t="shared" si="6"/>
        <v>CAL</v>
      </c>
      <c r="J79" t="str">
        <f>MID(D79,1,FIND("-",D79)-1)</f>
        <v>13</v>
      </c>
      <c r="K79" t="str">
        <f>MID(D79,FIND("-",D79)+1,2)</f>
        <v>16</v>
      </c>
      <c r="L79">
        <f t="shared" si="7"/>
        <v>-3</v>
      </c>
    </row>
    <row r="80" spans="2:12">
      <c r="B80" s="1">
        <v>0.43055555555555558</v>
      </c>
      <c r="C80" t="s">
        <v>39</v>
      </c>
      <c r="D80" s="2" t="s">
        <v>59</v>
      </c>
      <c r="G80" s="1">
        <f t="shared" si="4"/>
        <v>0.43055555555555558</v>
      </c>
      <c r="H80" t="str">
        <f t="shared" si="5"/>
        <v>Tyrone Wallace missed Jumper.</v>
      </c>
      <c r="I80" t="str">
        <f t="shared" si="6"/>
        <v>CAL</v>
      </c>
      <c r="J80" t="str">
        <f>MID(D80,1,FIND("-",D80)-1)</f>
        <v>13</v>
      </c>
      <c r="K80" t="str">
        <f>MID(D80,FIND("-",D80)+1,2)</f>
        <v>16</v>
      </c>
      <c r="L80">
        <f t="shared" si="7"/>
        <v>-3</v>
      </c>
    </row>
    <row r="81" spans="2:12">
      <c r="B81" s="1">
        <v>0.43055555555555558</v>
      </c>
      <c r="D81" s="1" t="s">
        <v>59</v>
      </c>
      <c r="E81" t="s">
        <v>49</v>
      </c>
      <c r="G81" s="1">
        <f t="shared" si="4"/>
        <v>0.43055555555555558</v>
      </c>
      <c r="H81" t="str">
        <f t="shared" si="5"/>
        <v>Anthony Brown Defensive Rebound.</v>
      </c>
      <c r="I81" t="str">
        <f t="shared" si="6"/>
        <v>STANFORD</v>
      </c>
      <c r="J81" t="str">
        <f>MID(D81,1,FIND("-",D81)-1)</f>
        <v>13</v>
      </c>
      <c r="K81" t="str">
        <f>MID(D81,FIND("-",D81)+1,2)</f>
        <v>16</v>
      </c>
      <c r="L81">
        <f t="shared" si="7"/>
        <v>-3</v>
      </c>
    </row>
    <row r="82" spans="2:12">
      <c r="B82" s="1">
        <v>0.40763888888888888</v>
      </c>
      <c r="D82" s="1" t="s">
        <v>59</v>
      </c>
      <c r="E82" t="s">
        <v>65</v>
      </c>
      <c r="G82" s="1">
        <f t="shared" si="4"/>
        <v>0.40763888888888888</v>
      </c>
      <c r="H82" t="str">
        <f t="shared" si="5"/>
        <v>Chasson Randle missed Three Point Jumper.</v>
      </c>
      <c r="I82" t="str">
        <f t="shared" si="6"/>
        <v>STANFORD</v>
      </c>
      <c r="J82" t="str">
        <f>MID(D82,1,FIND("-",D82)-1)</f>
        <v>13</v>
      </c>
      <c r="K82" t="str">
        <f>MID(D82,FIND("-",D82)+1,2)</f>
        <v>16</v>
      </c>
      <c r="L82">
        <f t="shared" si="7"/>
        <v>-3</v>
      </c>
    </row>
    <row r="83" spans="2:12">
      <c r="B83" s="1">
        <v>0.40763888888888888</v>
      </c>
      <c r="D83" s="1" t="s">
        <v>59</v>
      </c>
      <c r="E83" t="s">
        <v>52</v>
      </c>
      <c r="G83" s="1">
        <f t="shared" si="4"/>
        <v>0.40763888888888888</v>
      </c>
      <c r="H83" t="str">
        <f t="shared" si="5"/>
        <v>Reid Travis Offensive Rebound.</v>
      </c>
      <c r="I83" t="str">
        <f t="shared" si="6"/>
        <v>STANFORD</v>
      </c>
      <c r="J83" t="str">
        <f>MID(D83,1,FIND("-",D83)-1)</f>
        <v>13</v>
      </c>
      <c r="K83" t="str">
        <f>MID(D83,FIND("-",D83)+1,2)</f>
        <v>16</v>
      </c>
      <c r="L83">
        <f t="shared" si="7"/>
        <v>-3</v>
      </c>
    </row>
    <row r="84" spans="2:12">
      <c r="B84" s="1">
        <v>0.40347222222222223</v>
      </c>
      <c r="C84" t="s">
        <v>53</v>
      </c>
      <c r="D84" s="2" t="s">
        <v>59</v>
      </c>
      <c r="G84" s="1">
        <f t="shared" si="4"/>
        <v>0.40347222222222223</v>
      </c>
      <c r="H84" t="str">
        <f t="shared" si="5"/>
        <v>Foul on Kingsley Okoroh.</v>
      </c>
      <c r="I84" t="str">
        <f t="shared" si="6"/>
        <v>CAL</v>
      </c>
      <c r="J84" t="str">
        <f>MID(D84,1,FIND("-",D84)-1)</f>
        <v>13</v>
      </c>
      <c r="K84" t="str">
        <f>MID(D84,FIND("-",D84)+1,2)</f>
        <v>16</v>
      </c>
      <c r="L84">
        <f t="shared" si="7"/>
        <v>-3</v>
      </c>
    </row>
    <row r="85" spans="2:12">
      <c r="B85" s="1">
        <v>0.39444444444444443</v>
      </c>
      <c r="D85" s="1" t="s">
        <v>59</v>
      </c>
      <c r="E85" t="s">
        <v>66</v>
      </c>
      <c r="G85" s="1">
        <f t="shared" si="4"/>
        <v>0.39444444444444443</v>
      </c>
      <c r="H85" t="str">
        <f t="shared" si="5"/>
        <v>Anthony Brown missed Three Point Jumper.</v>
      </c>
      <c r="I85" t="str">
        <f t="shared" si="6"/>
        <v>STANFORD</v>
      </c>
      <c r="J85" t="str">
        <f>MID(D85,1,FIND("-",D85)-1)</f>
        <v>13</v>
      </c>
      <c r="K85" t="str">
        <f>MID(D85,FIND("-",D85)+1,2)</f>
        <v>16</v>
      </c>
      <c r="L85">
        <f t="shared" si="7"/>
        <v>-3</v>
      </c>
    </row>
    <row r="86" spans="2:12">
      <c r="B86" s="1">
        <v>0.39444444444444443</v>
      </c>
      <c r="C86" t="s">
        <v>67</v>
      </c>
      <c r="D86" s="2" t="s">
        <v>59</v>
      </c>
      <c r="G86" s="1">
        <f t="shared" si="4"/>
        <v>0.39444444444444443</v>
      </c>
      <c r="H86" t="str">
        <f t="shared" si="5"/>
        <v>Tyrone Wallace Defensive Rebound.</v>
      </c>
      <c r="I86" t="str">
        <f t="shared" si="6"/>
        <v>CAL</v>
      </c>
      <c r="J86" t="str">
        <f>MID(D86,1,FIND("-",D86)-1)</f>
        <v>13</v>
      </c>
      <c r="K86" t="str">
        <f>MID(D86,FIND("-",D86)+1,2)</f>
        <v>16</v>
      </c>
      <c r="L86">
        <f t="shared" si="7"/>
        <v>-3</v>
      </c>
    </row>
    <row r="87" spans="2:12">
      <c r="B87" s="1">
        <v>0.38541666666666669</v>
      </c>
      <c r="C87" t="s">
        <v>61</v>
      </c>
      <c r="D87" s="2" t="s">
        <v>59</v>
      </c>
      <c r="G87" s="1">
        <f t="shared" si="4"/>
        <v>0.38541666666666669</v>
      </c>
      <c r="H87" t="str">
        <f t="shared" si="5"/>
        <v>Jabari Bird missed Jumper.</v>
      </c>
      <c r="I87" t="str">
        <f t="shared" si="6"/>
        <v>CAL</v>
      </c>
      <c r="J87" t="str">
        <f>MID(D87,1,FIND("-",D87)-1)</f>
        <v>13</v>
      </c>
      <c r="K87" t="str">
        <f>MID(D87,FIND("-",D87)+1,2)</f>
        <v>16</v>
      </c>
      <c r="L87">
        <f t="shared" si="7"/>
        <v>-3</v>
      </c>
    </row>
    <row r="88" spans="2:12">
      <c r="B88" s="1">
        <v>0.38541666666666669</v>
      </c>
      <c r="D88" s="1" t="s">
        <v>59</v>
      </c>
      <c r="E88" t="s">
        <v>68</v>
      </c>
      <c r="G88" s="1">
        <f t="shared" si="4"/>
        <v>0.38541666666666669</v>
      </c>
      <c r="H88" t="str">
        <f t="shared" si="5"/>
        <v>Reid Travis Defensive Rebound.</v>
      </c>
      <c r="I88" t="str">
        <f t="shared" si="6"/>
        <v>STANFORD</v>
      </c>
      <c r="J88" t="str">
        <f>MID(D88,1,FIND("-",D88)-1)</f>
        <v>13</v>
      </c>
      <c r="K88" t="str">
        <f>MID(D88,FIND("-",D88)+1,2)</f>
        <v>16</v>
      </c>
      <c r="L88">
        <f t="shared" si="7"/>
        <v>-3</v>
      </c>
    </row>
    <row r="89" spans="2:12">
      <c r="B89" s="1">
        <v>0.3756944444444445</v>
      </c>
      <c r="D89" s="1" t="s">
        <v>69</v>
      </c>
      <c r="E89" t="s">
        <v>70</v>
      </c>
      <c r="G89" s="1">
        <f t="shared" si="4"/>
        <v>0.3756944444444445</v>
      </c>
      <c r="H89" t="str">
        <f t="shared" si="5"/>
        <v>Reid Travis made Layup. Assisted by Chasson Randle.</v>
      </c>
      <c r="I89" t="str">
        <f t="shared" si="6"/>
        <v>STANFORD</v>
      </c>
      <c r="J89" t="str">
        <f>MID(D89,1,FIND("-",D89)-1)</f>
        <v>13</v>
      </c>
      <c r="K89" t="str">
        <f>MID(D89,FIND("-",D89)+1,2)</f>
        <v>18</v>
      </c>
      <c r="L89">
        <f t="shared" si="7"/>
        <v>-5</v>
      </c>
    </row>
    <row r="90" spans="2:12">
      <c r="B90" s="1">
        <v>0.3611111111111111</v>
      </c>
      <c r="C90" t="s">
        <v>71</v>
      </c>
      <c r="D90" s="2" t="s">
        <v>72</v>
      </c>
      <c r="G90" s="1">
        <f t="shared" si="4"/>
        <v>0.3611111111111111</v>
      </c>
      <c r="H90" t="str">
        <f t="shared" si="5"/>
        <v>David Kravish made Jumper. Assisted by Tyrone Wallace.</v>
      </c>
      <c r="I90" t="str">
        <f t="shared" si="6"/>
        <v>CAL</v>
      </c>
      <c r="J90" t="str">
        <f>MID(D90,1,FIND("-",D90)-1)</f>
        <v>15</v>
      </c>
      <c r="K90" t="str">
        <f>MID(D90,FIND("-",D90)+1,2)</f>
        <v>18</v>
      </c>
      <c r="L90">
        <f t="shared" si="7"/>
        <v>-3</v>
      </c>
    </row>
    <row r="91" spans="2:12">
      <c r="B91" s="1">
        <v>0.35416666666666669</v>
      </c>
      <c r="D91" s="1" t="s">
        <v>73</v>
      </c>
      <c r="E91" t="s">
        <v>74</v>
      </c>
      <c r="G91" s="1">
        <f t="shared" si="4"/>
        <v>0.35416666666666669</v>
      </c>
      <c r="H91" t="str">
        <f t="shared" si="5"/>
        <v>Michael Humphrey made Layup. Assisted by Chasson Randle.</v>
      </c>
      <c r="I91" t="str">
        <f t="shared" si="6"/>
        <v>STANFORD</v>
      </c>
      <c r="J91" t="str">
        <f>MID(D91,1,FIND("-",D91)-1)</f>
        <v>15</v>
      </c>
      <c r="K91" t="str">
        <f>MID(D91,FIND("-",D91)+1,2)</f>
        <v>20</v>
      </c>
      <c r="L91">
        <f t="shared" si="7"/>
        <v>-5</v>
      </c>
    </row>
    <row r="92" spans="2:12">
      <c r="B92" s="1">
        <v>0.34375</v>
      </c>
      <c r="C92" t="s">
        <v>75</v>
      </c>
      <c r="D92" s="2" t="s">
        <v>76</v>
      </c>
      <c r="G92" s="1">
        <f t="shared" si="4"/>
        <v>0.34375</v>
      </c>
      <c r="H92" t="str">
        <f t="shared" si="5"/>
        <v>Jabari Bird made Jumper.</v>
      </c>
      <c r="I92" t="str">
        <f t="shared" si="6"/>
        <v>CAL</v>
      </c>
      <c r="J92" t="str">
        <f>MID(D92,1,FIND("-",D92)-1)</f>
        <v>17</v>
      </c>
      <c r="K92" t="str">
        <f>MID(D92,FIND("-",D92)+1,2)</f>
        <v>20</v>
      </c>
      <c r="L92">
        <f t="shared" si="7"/>
        <v>-3</v>
      </c>
    </row>
    <row r="93" spans="2:12">
      <c r="B93" s="1">
        <v>0.3347222222222222</v>
      </c>
      <c r="D93" s="1" t="s">
        <v>77</v>
      </c>
      <c r="E93" t="s">
        <v>78</v>
      </c>
      <c r="G93" s="1">
        <f t="shared" si="4"/>
        <v>0.3347222222222222</v>
      </c>
      <c r="H93" t="str">
        <f t="shared" si="5"/>
        <v>Reid Travis made Layup.</v>
      </c>
      <c r="I93" t="str">
        <f t="shared" si="6"/>
        <v>STANFORD</v>
      </c>
      <c r="J93" t="str">
        <f>MID(D93,1,FIND("-",D93)-1)</f>
        <v>17</v>
      </c>
      <c r="K93" t="str">
        <f>MID(D93,FIND("-",D93)+1,2)</f>
        <v>22</v>
      </c>
      <c r="L93">
        <f t="shared" si="7"/>
        <v>-5</v>
      </c>
    </row>
    <row r="94" spans="2:12">
      <c r="B94" s="1">
        <v>0.3215277777777778</v>
      </c>
      <c r="C94" t="s">
        <v>55</v>
      </c>
      <c r="D94" s="2" t="s">
        <v>77</v>
      </c>
      <c r="G94" s="1">
        <f t="shared" si="4"/>
        <v>0.3215277777777778</v>
      </c>
      <c r="H94" t="str">
        <f t="shared" si="5"/>
        <v>David Kravish missed Jumper.</v>
      </c>
      <c r="I94" t="str">
        <f t="shared" si="6"/>
        <v>CAL</v>
      </c>
      <c r="J94" t="str">
        <f>MID(D94,1,FIND("-",D94)-1)</f>
        <v>17</v>
      </c>
      <c r="K94" t="str">
        <f>MID(D94,FIND("-",D94)+1,2)</f>
        <v>22</v>
      </c>
      <c r="L94">
        <f t="shared" si="7"/>
        <v>-5</v>
      </c>
    </row>
    <row r="95" spans="2:12">
      <c r="B95" s="1">
        <v>0.3215277777777778</v>
      </c>
      <c r="D95" s="1" t="s">
        <v>77</v>
      </c>
      <c r="E95" t="s">
        <v>68</v>
      </c>
      <c r="G95" s="1">
        <f t="shared" si="4"/>
        <v>0.3215277777777778</v>
      </c>
      <c r="H95" t="str">
        <f t="shared" si="5"/>
        <v>Reid Travis Defensive Rebound.</v>
      </c>
      <c r="I95" t="str">
        <f t="shared" si="6"/>
        <v>STANFORD</v>
      </c>
      <c r="J95" t="str">
        <f>MID(D95,1,FIND("-",D95)-1)</f>
        <v>17</v>
      </c>
      <c r="K95" t="str">
        <f>MID(D95,FIND("-",D95)+1,2)</f>
        <v>22</v>
      </c>
      <c r="L95">
        <f t="shared" si="7"/>
        <v>-5</v>
      </c>
    </row>
    <row r="96" spans="2:12">
      <c r="B96" s="1">
        <v>0.2986111111111111</v>
      </c>
      <c r="C96" t="s">
        <v>79</v>
      </c>
      <c r="D96" s="2" t="s">
        <v>77</v>
      </c>
      <c r="G96" s="1">
        <f t="shared" si="4"/>
        <v>0.2986111111111111</v>
      </c>
      <c r="H96" t="str">
        <f t="shared" si="5"/>
        <v>Foul on Dwight Tarwater.</v>
      </c>
      <c r="I96" t="str">
        <f t="shared" si="6"/>
        <v>CAL</v>
      </c>
      <c r="J96" t="str">
        <f>MID(D96,1,FIND("-",D96)-1)</f>
        <v>17</v>
      </c>
      <c r="K96" t="str">
        <f>MID(D96,FIND("-",D96)+1,2)</f>
        <v>22</v>
      </c>
      <c r="L96">
        <f t="shared" si="7"/>
        <v>-5</v>
      </c>
    </row>
    <row r="97" spans="2:12">
      <c r="B97" s="1">
        <v>0.2986111111111111</v>
      </c>
      <c r="C97" t="s">
        <v>38</v>
      </c>
      <c r="G97" s="1">
        <f t="shared" si="4"/>
        <v>0.2986111111111111</v>
      </c>
      <c r="H97" t="str">
        <f t="shared" si="5"/>
        <v>Official TV Timeout</v>
      </c>
      <c r="I97" t="str">
        <f t="shared" si="6"/>
        <v>CAL</v>
      </c>
      <c r="J97">
        <v>17</v>
      </c>
      <c r="K97">
        <v>22</v>
      </c>
      <c r="L97">
        <f t="shared" si="7"/>
        <v>-5</v>
      </c>
    </row>
    <row r="98" spans="2:12">
      <c r="B98" s="1">
        <v>0.2986111111111111</v>
      </c>
      <c r="D98" s="1" t="s">
        <v>77</v>
      </c>
      <c r="E98" t="s">
        <v>80</v>
      </c>
      <c r="G98" s="1">
        <f t="shared" si="4"/>
        <v>0.2986111111111111</v>
      </c>
      <c r="H98" t="str">
        <f t="shared" si="5"/>
        <v>Reid Travis missed Free Throw.</v>
      </c>
      <c r="I98" t="str">
        <f t="shared" si="6"/>
        <v>STANFORD</v>
      </c>
      <c r="J98" t="str">
        <f>MID(D98,1,FIND("-",D98)-1)</f>
        <v>17</v>
      </c>
      <c r="K98" t="str">
        <f>MID(D98,FIND("-",D98)+1,2)</f>
        <v>22</v>
      </c>
      <c r="L98">
        <f t="shared" si="7"/>
        <v>-5</v>
      </c>
    </row>
    <row r="99" spans="2:12">
      <c r="B99" s="1">
        <v>0.2986111111111111</v>
      </c>
      <c r="D99" s="1" t="s">
        <v>77</v>
      </c>
      <c r="E99" t="s">
        <v>81</v>
      </c>
      <c r="G99" s="1">
        <f t="shared" si="4"/>
        <v>0.2986111111111111</v>
      </c>
      <c r="H99" t="str">
        <f t="shared" si="5"/>
        <v>Stanford Deadball Team Rebound.</v>
      </c>
      <c r="I99" t="str">
        <f t="shared" si="6"/>
        <v>STANFORD</v>
      </c>
      <c r="J99" t="str">
        <f>MID(D99,1,FIND("-",D99)-1)</f>
        <v>17</v>
      </c>
      <c r="K99" t="str">
        <f>MID(D99,FIND("-",D99)+1,2)</f>
        <v>22</v>
      </c>
      <c r="L99">
        <f t="shared" si="7"/>
        <v>-5</v>
      </c>
    </row>
    <row r="100" spans="2:12">
      <c r="B100" s="1">
        <v>0.2986111111111111</v>
      </c>
      <c r="D100" s="1" t="s">
        <v>77</v>
      </c>
      <c r="E100" t="s">
        <v>80</v>
      </c>
      <c r="G100" s="1">
        <f t="shared" si="4"/>
        <v>0.2986111111111111</v>
      </c>
      <c r="H100" t="str">
        <f t="shared" si="5"/>
        <v>Reid Travis missed Free Throw.</v>
      </c>
      <c r="I100" t="str">
        <f t="shared" si="6"/>
        <v>STANFORD</v>
      </c>
      <c r="J100" t="str">
        <f>MID(D100,1,FIND("-",D100)-1)</f>
        <v>17</v>
      </c>
      <c r="K100" t="str">
        <f>MID(D100,FIND("-",D100)+1,2)</f>
        <v>22</v>
      </c>
      <c r="L100">
        <f t="shared" si="7"/>
        <v>-5</v>
      </c>
    </row>
    <row r="101" spans="2:12">
      <c r="B101" s="1">
        <v>0.2986111111111111</v>
      </c>
      <c r="C101" t="s">
        <v>15</v>
      </c>
      <c r="D101" s="2" t="s">
        <v>77</v>
      </c>
      <c r="G101" s="1">
        <f t="shared" si="4"/>
        <v>0.2986111111111111</v>
      </c>
      <c r="H101" t="str">
        <f t="shared" si="5"/>
        <v>David Kravish Defensive Rebound.</v>
      </c>
      <c r="I101" t="str">
        <f t="shared" si="6"/>
        <v>CAL</v>
      </c>
      <c r="J101" t="str">
        <f>MID(D101,1,FIND("-",D101)-1)</f>
        <v>17</v>
      </c>
      <c r="K101" t="str">
        <f>MID(D101,FIND("-",D101)+1,2)</f>
        <v>22</v>
      </c>
      <c r="L101">
        <f t="shared" si="7"/>
        <v>-5</v>
      </c>
    </row>
    <row r="102" spans="2:12">
      <c r="B102" s="1">
        <v>0.28750000000000003</v>
      </c>
      <c r="C102" t="s">
        <v>55</v>
      </c>
      <c r="D102" s="2" t="s">
        <v>77</v>
      </c>
      <c r="G102" s="1">
        <f t="shared" si="4"/>
        <v>0.28750000000000003</v>
      </c>
      <c r="H102" t="str">
        <f t="shared" si="5"/>
        <v>David Kravish missed Jumper.</v>
      </c>
      <c r="I102" t="str">
        <f t="shared" si="6"/>
        <v>CAL</v>
      </c>
      <c r="J102" t="str">
        <f>MID(D102,1,FIND("-",D102)-1)</f>
        <v>17</v>
      </c>
      <c r="K102" t="str">
        <f>MID(D102,FIND("-",D102)+1,2)</f>
        <v>22</v>
      </c>
      <c r="L102">
        <f t="shared" si="7"/>
        <v>-5</v>
      </c>
    </row>
    <row r="103" spans="2:12">
      <c r="B103" s="1">
        <v>0.28750000000000003</v>
      </c>
      <c r="C103" t="s">
        <v>64</v>
      </c>
      <c r="D103" s="2" t="s">
        <v>77</v>
      </c>
      <c r="G103" s="1">
        <f t="shared" si="4"/>
        <v>0.28750000000000003</v>
      </c>
      <c r="H103" t="str">
        <f t="shared" si="5"/>
        <v>David Kravish Offensive Rebound.</v>
      </c>
      <c r="I103" t="str">
        <f t="shared" si="6"/>
        <v>CAL</v>
      </c>
      <c r="J103" t="str">
        <f>MID(D103,1,FIND("-",D103)-1)</f>
        <v>17</v>
      </c>
      <c r="K103" t="str">
        <f>MID(D103,FIND("-",D103)+1,2)</f>
        <v>22</v>
      </c>
      <c r="L103">
        <f t="shared" si="7"/>
        <v>-5</v>
      </c>
    </row>
    <row r="104" spans="2:12">
      <c r="B104" s="1">
        <v>0.28125</v>
      </c>
      <c r="C104" t="s">
        <v>39</v>
      </c>
      <c r="D104" s="2" t="s">
        <v>77</v>
      </c>
      <c r="G104" s="1">
        <f t="shared" si="4"/>
        <v>0.28125</v>
      </c>
      <c r="H104" t="str">
        <f t="shared" si="5"/>
        <v>Tyrone Wallace missed Jumper.</v>
      </c>
      <c r="I104" t="str">
        <f t="shared" si="6"/>
        <v>CAL</v>
      </c>
      <c r="J104" t="str">
        <f>MID(D104,1,FIND("-",D104)-1)</f>
        <v>17</v>
      </c>
      <c r="K104" t="str">
        <f>MID(D104,FIND("-",D104)+1,2)</f>
        <v>22</v>
      </c>
      <c r="L104">
        <f t="shared" si="7"/>
        <v>-5</v>
      </c>
    </row>
    <row r="105" spans="2:12">
      <c r="B105" s="1">
        <v>0.28125</v>
      </c>
      <c r="D105" s="1" t="s">
        <v>77</v>
      </c>
      <c r="E105" t="s">
        <v>82</v>
      </c>
      <c r="G105" s="1">
        <f t="shared" si="4"/>
        <v>0.28125</v>
      </c>
      <c r="H105" t="str">
        <f t="shared" si="5"/>
        <v>Robert Cartwright Defensive Rebound.</v>
      </c>
      <c r="I105" t="str">
        <f t="shared" si="6"/>
        <v>STANFORD</v>
      </c>
      <c r="J105" t="str">
        <f>MID(D105,1,FIND("-",D105)-1)</f>
        <v>17</v>
      </c>
      <c r="K105" t="str">
        <f>MID(D105,FIND("-",D105)+1,2)</f>
        <v>22</v>
      </c>
      <c r="L105">
        <f t="shared" si="7"/>
        <v>-5</v>
      </c>
    </row>
    <row r="106" spans="2:12">
      <c r="B106" s="1">
        <v>0.26874999999999999</v>
      </c>
      <c r="D106" s="1" t="s">
        <v>83</v>
      </c>
      <c r="E106" t="s">
        <v>84</v>
      </c>
      <c r="G106" s="1">
        <f t="shared" si="4"/>
        <v>0.26874999999999999</v>
      </c>
      <c r="H106" t="str">
        <f t="shared" si="5"/>
        <v>Anthony Brown made Jumper. Assisted by Stefan Nastic.</v>
      </c>
      <c r="I106" t="str">
        <f t="shared" si="6"/>
        <v>STANFORD</v>
      </c>
      <c r="J106" t="str">
        <f>MID(D106,1,FIND("-",D106)-1)</f>
        <v>17</v>
      </c>
      <c r="K106" t="str">
        <f>MID(D106,FIND("-",D106)+1,2)</f>
        <v>24</v>
      </c>
      <c r="L106">
        <f t="shared" si="7"/>
        <v>-7</v>
      </c>
    </row>
    <row r="107" spans="2:12">
      <c r="B107" s="1">
        <v>0.25763888888888892</v>
      </c>
      <c r="C107" t="s">
        <v>61</v>
      </c>
      <c r="D107" s="2" t="s">
        <v>83</v>
      </c>
      <c r="G107" s="1">
        <f t="shared" si="4"/>
        <v>0.25763888888888892</v>
      </c>
      <c r="H107" t="str">
        <f t="shared" si="5"/>
        <v>Jabari Bird missed Jumper.</v>
      </c>
      <c r="I107" t="str">
        <f t="shared" si="6"/>
        <v>CAL</v>
      </c>
      <c r="J107" t="str">
        <f>MID(D107,1,FIND("-",D107)-1)</f>
        <v>17</v>
      </c>
      <c r="K107" t="str">
        <f>MID(D107,FIND("-",D107)+1,2)</f>
        <v>24</v>
      </c>
      <c r="L107">
        <f t="shared" si="7"/>
        <v>-7</v>
      </c>
    </row>
    <row r="108" spans="2:12">
      <c r="B108" s="1">
        <v>0.25763888888888892</v>
      </c>
      <c r="D108" s="1" t="s">
        <v>83</v>
      </c>
      <c r="E108" t="s">
        <v>68</v>
      </c>
      <c r="G108" s="1">
        <f t="shared" si="4"/>
        <v>0.25763888888888892</v>
      </c>
      <c r="H108" t="str">
        <f t="shared" si="5"/>
        <v>Reid Travis Defensive Rebound.</v>
      </c>
      <c r="I108" t="str">
        <f t="shared" si="6"/>
        <v>STANFORD</v>
      </c>
      <c r="J108" t="str">
        <f>MID(D108,1,FIND("-",D108)-1)</f>
        <v>17</v>
      </c>
      <c r="K108" t="str">
        <f>MID(D108,FIND("-",D108)+1,2)</f>
        <v>24</v>
      </c>
      <c r="L108">
        <f t="shared" si="7"/>
        <v>-7</v>
      </c>
    </row>
    <row r="109" spans="2:12">
      <c r="B109" s="1">
        <v>0.2388888888888889</v>
      </c>
      <c r="C109" t="s">
        <v>85</v>
      </c>
      <c r="D109" s="2" t="s">
        <v>83</v>
      </c>
      <c r="G109" s="1">
        <f t="shared" si="4"/>
        <v>0.2388888888888889</v>
      </c>
      <c r="H109" t="str">
        <f t="shared" si="5"/>
        <v>Jump Ball won by California</v>
      </c>
      <c r="I109" t="str">
        <f t="shared" si="6"/>
        <v>CAL</v>
      </c>
      <c r="J109" t="str">
        <f>MID(D109,1,FIND("-",D109)-1)</f>
        <v>17</v>
      </c>
      <c r="K109" t="str">
        <f>MID(D109,FIND("-",D109)+1,2)</f>
        <v>24</v>
      </c>
      <c r="L109">
        <f t="shared" si="7"/>
        <v>-7</v>
      </c>
    </row>
    <row r="110" spans="2:12">
      <c r="B110" s="1">
        <v>0.2388888888888889</v>
      </c>
      <c r="D110" s="1" t="s">
        <v>83</v>
      </c>
      <c r="E110" t="s">
        <v>86</v>
      </c>
      <c r="G110" s="1">
        <f t="shared" si="4"/>
        <v>0.2388888888888889</v>
      </c>
      <c r="H110" t="str">
        <f t="shared" si="5"/>
        <v>Marcus Allen Turnover.</v>
      </c>
      <c r="I110" t="str">
        <f t="shared" si="6"/>
        <v>STANFORD</v>
      </c>
      <c r="J110" t="str">
        <f>MID(D110,1,FIND("-",D110)-1)</f>
        <v>17</v>
      </c>
      <c r="K110" t="str">
        <f>MID(D110,FIND("-",D110)+1,2)</f>
        <v>24</v>
      </c>
      <c r="L110">
        <f t="shared" si="7"/>
        <v>-7</v>
      </c>
    </row>
    <row r="111" spans="2:12">
      <c r="B111" s="1">
        <v>0.2388888888888889</v>
      </c>
      <c r="C111" t="s">
        <v>41</v>
      </c>
      <c r="D111" s="2" t="s">
        <v>83</v>
      </c>
      <c r="G111" s="1">
        <f t="shared" si="4"/>
        <v>0.2388888888888889</v>
      </c>
      <c r="H111" t="str">
        <f t="shared" si="5"/>
        <v>Jabari Bird Steal.</v>
      </c>
      <c r="I111" t="str">
        <f t="shared" si="6"/>
        <v>CAL</v>
      </c>
      <c r="J111" t="str">
        <f>MID(D111,1,FIND("-",D111)-1)</f>
        <v>17</v>
      </c>
      <c r="K111" t="str">
        <f>MID(D111,FIND("-",D111)+1,2)</f>
        <v>24</v>
      </c>
      <c r="L111">
        <f t="shared" si="7"/>
        <v>-7</v>
      </c>
    </row>
    <row r="112" spans="2:12">
      <c r="B112" s="1">
        <v>0.23402777777777781</v>
      </c>
      <c r="C112" t="s">
        <v>87</v>
      </c>
      <c r="D112" s="2" t="s">
        <v>83</v>
      </c>
      <c r="G112" s="1">
        <f t="shared" si="4"/>
        <v>0.23402777777777781</v>
      </c>
      <c r="H112" t="str">
        <f t="shared" si="5"/>
        <v>Brandon Chauca missed Three Point Jumper.</v>
      </c>
      <c r="I112" t="str">
        <f t="shared" si="6"/>
        <v>CAL</v>
      </c>
      <c r="J112" t="str">
        <f>MID(D112,1,FIND("-",D112)-1)</f>
        <v>17</v>
      </c>
      <c r="K112" t="str">
        <f>MID(D112,FIND("-",D112)+1,2)</f>
        <v>24</v>
      </c>
      <c r="L112">
        <f t="shared" si="7"/>
        <v>-7</v>
      </c>
    </row>
    <row r="113" spans="2:12">
      <c r="B113" s="1">
        <v>0.23402777777777781</v>
      </c>
      <c r="D113" s="1" t="s">
        <v>83</v>
      </c>
      <c r="E113" t="s">
        <v>21</v>
      </c>
      <c r="G113" s="1">
        <f t="shared" si="4"/>
        <v>0.23402777777777781</v>
      </c>
      <c r="H113" t="str">
        <f t="shared" si="5"/>
        <v>Stefan Nastic Defensive Rebound.</v>
      </c>
      <c r="I113" t="str">
        <f t="shared" si="6"/>
        <v>STANFORD</v>
      </c>
      <c r="J113" t="str">
        <f>MID(D113,1,FIND("-",D113)-1)</f>
        <v>17</v>
      </c>
      <c r="K113" t="str">
        <f>MID(D113,FIND("-",D113)+1,2)</f>
        <v>24</v>
      </c>
      <c r="L113">
        <f t="shared" si="7"/>
        <v>-7</v>
      </c>
    </row>
    <row r="114" spans="2:12">
      <c r="B114" s="1">
        <v>0.21458333333333335</v>
      </c>
      <c r="C114" t="s">
        <v>88</v>
      </c>
      <c r="D114" s="2" t="s">
        <v>83</v>
      </c>
      <c r="G114" s="1">
        <f t="shared" si="4"/>
        <v>0.21458333333333335</v>
      </c>
      <c r="H114" t="str">
        <f t="shared" si="5"/>
        <v>Foul on David Kravish.</v>
      </c>
      <c r="I114" t="str">
        <f t="shared" si="6"/>
        <v>CAL</v>
      </c>
      <c r="J114" t="str">
        <f>MID(D114,1,FIND("-",D114)-1)</f>
        <v>17</v>
      </c>
      <c r="K114" t="str">
        <f>MID(D114,FIND("-",D114)+1,2)</f>
        <v>24</v>
      </c>
      <c r="L114">
        <f t="shared" si="7"/>
        <v>-7</v>
      </c>
    </row>
    <row r="115" spans="2:12">
      <c r="B115" s="1">
        <v>0.21458333333333335</v>
      </c>
      <c r="D115" s="1" t="s">
        <v>89</v>
      </c>
      <c r="E115" t="s">
        <v>54</v>
      </c>
      <c r="G115" s="1">
        <f t="shared" si="4"/>
        <v>0.21458333333333335</v>
      </c>
      <c r="H115" t="str">
        <f t="shared" si="5"/>
        <v>Stefan Nastic made Free Throw.</v>
      </c>
      <c r="I115" t="str">
        <f t="shared" si="6"/>
        <v>STANFORD</v>
      </c>
      <c r="J115" t="str">
        <f>MID(D115,1,FIND("-",D115)-1)</f>
        <v>17</v>
      </c>
      <c r="K115" t="str">
        <f>MID(D115,FIND("-",D115)+1,2)</f>
        <v>25</v>
      </c>
      <c r="L115">
        <f t="shared" si="7"/>
        <v>-8</v>
      </c>
    </row>
    <row r="116" spans="2:12">
      <c r="B116" s="1">
        <v>0.21458333333333335</v>
      </c>
      <c r="D116" s="1" t="s">
        <v>90</v>
      </c>
      <c r="E116" t="s">
        <v>54</v>
      </c>
      <c r="G116" s="1">
        <f t="shared" si="4"/>
        <v>0.21458333333333335</v>
      </c>
      <c r="H116" t="str">
        <f t="shared" si="5"/>
        <v>Stefan Nastic made Free Throw.</v>
      </c>
      <c r="I116" t="str">
        <f t="shared" si="6"/>
        <v>STANFORD</v>
      </c>
      <c r="J116" t="str">
        <f>MID(D116,1,FIND("-",D116)-1)</f>
        <v>17</v>
      </c>
      <c r="K116" t="str">
        <f>MID(D116,FIND("-",D116)+1,2)</f>
        <v>26</v>
      </c>
      <c r="L116">
        <f t="shared" si="7"/>
        <v>-9</v>
      </c>
    </row>
    <row r="117" spans="2:12">
      <c r="B117" s="1">
        <v>0.20277777777777781</v>
      </c>
      <c r="C117" t="s">
        <v>91</v>
      </c>
      <c r="D117" s="2" t="s">
        <v>90</v>
      </c>
      <c r="G117" s="1">
        <f t="shared" si="4"/>
        <v>0.20277777777777781</v>
      </c>
      <c r="H117" t="str">
        <f t="shared" si="5"/>
        <v>Brandon Chauca Turnover.</v>
      </c>
      <c r="I117" t="str">
        <f t="shared" si="6"/>
        <v>CAL</v>
      </c>
      <c r="J117" t="str">
        <f>MID(D117,1,FIND("-",D117)-1)</f>
        <v>17</v>
      </c>
      <c r="K117" t="str">
        <f>MID(D117,FIND("-",D117)+1,2)</f>
        <v>26</v>
      </c>
      <c r="L117">
        <f t="shared" si="7"/>
        <v>-9</v>
      </c>
    </row>
    <row r="118" spans="2:12">
      <c r="B118" s="1">
        <v>0.19513888888888889</v>
      </c>
      <c r="D118" s="1" t="s">
        <v>90</v>
      </c>
      <c r="E118" t="s">
        <v>14</v>
      </c>
      <c r="G118" s="1">
        <f t="shared" si="4"/>
        <v>0.19513888888888889</v>
      </c>
      <c r="H118" t="str">
        <f t="shared" si="5"/>
        <v>Chasson Randle missed Jumper.</v>
      </c>
      <c r="I118" t="str">
        <f t="shared" si="6"/>
        <v>STANFORD</v>
      </c>
      <c r="J118" t="str">
        <f>MID(D118,1,FIND("-",D118)-1)</f>
        <v>17</v>
      </c>
      <c r="K118" t="str">
        <f>MID(D118,FIND("-",D118)+1,2)</f>
        <v>26</v>
      </c>
      <c r="L118">
        <f t="shared" si="7"/>
        <v>-9</v>
      </c>
    </row>
    <row r="119" spans="2:12">
      <c r="B119" s="1">
        <v>0.19513888888888889</v>
      </c>
      <c r="C119" t="s">
        <v>15</v>
      </c>
      <c r="D119" s="2" t="s">
        <v>90</v>
      </c>
      <c r="G119" s="1">
        <f t="shared" si="4"/>
        <v>0.19513888888888889</v>
      </c>
      <c r="H119" t="str">
        <f t="shared" si="5"/>
        <v>David Kravish Defensive Rebound.</v>
      </c>
      <c r="I119" t="str">
        <f t="shared" si="6"/>
        <v>CAL</v>
      </c>
      <c r="J119" t="str">
        <f>MID(D119,1,FIND("-",D119)-1)</f>
        <v>17</v>
      </c>
      <c r="K119" t="str">
        <f>MID(D119,FIND("-",D119)+1,2)</f>
        <v>26</v>
      </c>
      <c r="L119">
        <f t="shared" si="7"/>
        <v>-9</v>
      </c>
    </row>
    <row r="120" spans="2:12">
      <c r="B120" s="1">
        <v>0.18055555555555555</v>
      </c>
      <c r="D120" s="1" t="s">
        <v>90</v>
      </c>
      <c r="E120" t="s">
        <v>92</v>
      </c>
      <c r="G120" s="1">
        <f t="shared" si="4"/>
        <v>0.18055555555555555</v>
      </c>
      <c r="H120" t="str">
        <f t="shared" si="5"/>
        <v>Foul on Stefan Nastic.</v>
      </c>
      <c r="I120" t="str">
        <f t="shared" si="6"/>
        <v>STANFORD</v>
      </c>
      <c r="J120" t="str">
        <f>MID(D120,1,FIND("-",D120)-1)</f>
        <v>17</v>
      </c>
      <c r="K120" t="str">
        <f>MID(D120,FIND("-",D120)+1,2)</f>
        <v>26</v>
      </c>
      <c r="L120">
        <f t="shared" si="7"/>
        <v>-9</v>
      </c>
    </row>
    <row r="121" spans="2:12">
      <c r="B121" s="1">
        <v>0.17777777777777778</v>
      </c>
      <c r="C121" t="s">
        <v>93</v>
      </c>
      <c r="D121" s="2" t="s">
        <v>94</v>
      </c>
      <c r="G121" s="1">
        <f t="shared" si="4"/>
        <v>0.17777777777777778</v>
      </c>
      <c r="H121" t="str">
        <f t="shared" si="5"/>
        <v>Tyrone Wallace made Jumper. Assisted by Jordan Mathews.</v>
      </c>
      <c r="I121" t="str">
        <f t="shared" si="6"/>
        <v>CAL</v>
      </c>
      <c r="J121" t="str">
        <f>MID(D121,1,FIND("-",D121)-1)</f>
        <v>19</v>
      </c>
      <c r="K121" t="str">
        <f>MID(D121,FIND("-",D121)+1,2)</f>
        <v>26</v>
      </c>
      <c r="L121">
        <f t="shared" si="7"/>
        <v>-7</v>
      </c>
    </row>
    <row r="122" spans="2:12">
      <c r="B122" s="1">
        <v>0.16666666666666666</v>
      </c>
      <c r="D122" s="1" t="s">
        <v>95</v>
      </c>
      <c r="E122" t="s">
        <v>96</v>
      </c>
      <c r="G122" s="1">
        <f t="shared" si="4"/>
        <v>0.16666666666666666</v>
      </c>
      <c r="H122" t="str">
        <f t="shared" si="5"/>
        <v>Reid Travis made Jumper.</v>
      </c>
      <c r="I122" t="str">
        <f t="shared" si="6"/>
        <v>STANFORD</v>
      </c>
      <c r="J122" t="str">
        <f>MID(D122,1,FIND("-",D122)-1)</f>
        <v>19</v>
      </c>
      <c r="K122" t="str">
        <f>MID(D122,FIND("-",D122)+1,2)</f>
        <v>28</v>
      </c>
      <c r="L122">
        <f t="shared" si="7"/>
        <v>-9</v>
      </c>
    </row>
    <row r="123" spans="2:12">
      <c r="B123" s="1">
        <v>0.15902777777777777</v>
      </c>
      <c r="C123" t="s">
        <v>97</v>
      </c>
      <c r="D123" s="2" t="s">
        <v>95</v>
      </c>
      <c r="G123" s="1">
        <f t="shared" si="4"/>
        <v>0.15902777777777777</v>
      </c>
      <c r="H123" t="str">
        <f t="shared" si="5"/>
        <v>Dwight Tarwater missed Three Point Jumper.</v>
      </c>
      <c r="I123" t="str">
        <f t="shared" si="6"/>
        <v>CAL</v>
      </c>
      <c r="J123" t="str">
        <f>MID(D123,1,FIND("-",D123)-1)</f>
        <v>19</v>
      </c>
      <c r="K123" t="str">
        <f>MID(D123,FIND("-",D123)+1,2)</f>
        <v>28</v>
      </c>
      <c r="L123">
        <f t="shared" si="7"/>
        <v>-9</v>
      </c>
    </row>
    <row r="124" spans="2:12">
      <c r="B124" s="1">
        <v>0.15902777777777777</v>
      </c>
      <c r="D124" s="1" t="s">
        <v>95</v>
      </c>
      <c r="E124" t="s">
        <v>36</v>
      </c>
      <c r="G124" s="1">
        <f t="shared" si="4"/>
        <v>0.15902777777777777</v>
      </c>
      <c r="H124" t="str">
        <f t="shared" si="5"/>
        <v>Chasson Randle Defensive Rebound.</v>
      </c>
      <c r="I124" t="str">
        <f t="shared" si="6"/>
        <v>STANFORD</v>
      </c>
      <c r="J124" t="str">
        <f>MID(D124,1,FIND("-",D124)-1)</f>
        <v>19</v>
      </c>
      <c r="K124" t="str">
        <f>MID(D124,FIND("-",D124)+1,2)</f>
        <v>28</v>
      </c>
      <c r="L124">
        <f t="shared" si="7"/>
        <v>-9</v>
      </c>
    </row>
    <row r="125" spans="2:12">
      <c r="B125" s="1">
        <v>0.1451388888888889</v>
      </c>
      <c r="D125" s="1" t="s">
        <v>95</v>
      </c>
      <c r="E125" t="s">
        <v>30</v>
      </c>
      <c r="G125" s="1">
        <f t="shared" si="4"/>
        <v>0.1451388888888889</v>
      </c>
      <c r="H125" t="str">
        <f t="shared" si="5"/>
        <v>Stefan Nastic missed Jumper.</v>
      </c>
      <c r="I125" t="str">
        <f t="shared" si="6"/>
        <v>STANFORD</v>
      </c>
      <c r="J125" t="str">
        <f>MID(D125,1,FIND("-",D125)-1)</f>
        <v>19</v>
      </c>
      <c r="K125" t="str">
        <f>MID(D125,FIND("-",D125)+1,2)</f>
        <v>28</v>
      </c>
      <c r="L125">
        <f t="shared" si="7"/>
        <v>-9</v>
      </c>
    </row>
    <row r="126" spans="2:12">
      <c r="B126" s="1">
        <v>0.1451388888888889</v>
      </c>
      <c r="C126" t="s">
        <v>46</v>
      </c>
      <c r="D126" s="2" t="s">
        <v>95</v>
      </c>
      <c r="G126" s="1">
        <f t="shared" si="4"/>
        <v>0.1451388888888889</v>
      </c>
      <c r="H126" t="str">
        <f t="shared" si="5"/>
        <v>California Defensive Rebound.</v>
      </c>
      <c r="I126" t="str">
        <f t="shared" si="6"/>
        <v>CAL</v>
      </c>
      <c r="J126" t="str">
        <f>MID(D126,1,FIND("-",D126)-1)</f>
        <v>19</v>
      </c>
      <c r="K126" t="str">
        <f>MID(D126,FIND("-",D126)+1,2)</f>
        <v>28</v>
      </c>
      <c r="L126">
        <f t="shared" si="7"/>
        <v>-9</v>
      </c>
    </row>
    <row r="127" spans="2:12">
      <c r="B127" s="1">
        <v>0.14166666666666666</v>
      </c>
      <c r="C127" t="s">
        <v>38</v>
      </c>
      <c r="G127" s="1">
        <f t="shared" si="4"/>
        <v>0.14166666666666666</v>
      </c>
      <c r="H127" t="str">
        <f t="shared" si="5"/>
        <v>Official TV Timeout</v>
      </c>
      <c r="I127" t="str">
        <f t="shared" si="6"/>
        <v>CAL</v>
      </c>
      <c r="J127">
        <v>19</v>
      </c>
      <c r="K127">
        <v>28</v>
      </c>
      <c r="L127">
        <f t="shared" si="7"/>
        <v>-9</v>
      </c>
    </row>
    <row r="128" spans="2:12">
      <c r="B128" s="1">
        <v>0.12847222222222224</v>
      </c>
      <c r="C128" t="s">
        <v>98</v>
      </c>
      <c r="D128" s="2" t="s">
        <v>99</v>
      </c>
      <c r="G128" s="1">
        <f t="shared" si="4"/>
        <v>0.12847222222222224</v>
      </c>
      <c r="H128" t="str">
        <f t="shared" si="5"/>
        <v>David Kravish made Layup. Assisted by Brandon Chauca.</v>
      </c>
      <c r="I128" t="str">
        <f t="shared" si="6"/>
        <v>CAL</v>
      </c>
      <c r="J128" t="str">
        <f>MID(D128,1,FIND("-",D128)-1)</f>
        <v>21</v>
      </c>
      <c r="K128" t="str">
        <f>MID(D128,FIND("-",D128)+1,2)</f>
        <v>28</v>
      </c>
      <c r="L128">
        <f t="shared" si="7"/>
        <v>-7</v>
      </c>
    </row>
    <row r="129" spans="2:12">
      <c r="B129" s="1">
        <v>0.1125</v>
      </c>
      <c r="D129" s="1" t="s">
        <v>99</v>
      </c>
      <c r="E129" t="s">
        <v>100</v>
      </c>
      <c r="G129" s="1">
        <f t="shared" si="4"/>
        <v>0.1125</v>
      </c>
      <c r="H129" t="str">
        <f t="shared" si="5"/>
        <v>Chasson Randle missed Layup.</v>
      </c>
      <c r="I129" t="str">
        <f t="shared" si="6"/>
        <v>STANFORD</v>
      </c>
      <c r="J129" t="str">
        <f>MID(D129,1,FIND("-",D129)-1)</f>
        <v>21</v>
      </c>
      <c r="K129" t="str">
        <f>MID(D129,FIND("-",D129)+1,2)</f>
        <v>28</v>
      </c>
      <c r="L129">
        <f t="shared" si="7"/>
        <v>-7</v>
      </c>
    </row>
    <row r="130" spans="2:12">
      <c r="B130" s="1">
        <v>0.1125</v>
      </c>
      <c r="C130" t="s">
        <v>60</v>
      </c>
      <c r="D130" s="2" t="s">
        <v>99</v>
      </c>
      <c r="G130" s="1">
        <f t="shared" si="4"/>
        <v>0.1125</v>
      </c>
      <c r="H130" t="str">
        <f t="shared" si="5"/>
        <v>Sam Singer Defensive Rebound.</v>
      </c>
      <c r="I130" t="str">
        <f t="shared" si="6"/>
        <v>CAL</v>
      </c>
      <c r="J130" t="str">
        <f>MID(D130,1,FIND("-",D130)-1)</f>
        <v>21</v>
      </c>
      <c r="K130" t="str">
        <f>MID(D130,FIND("-",D130)+1,2)</f>
        <v>28</v>
      </c>
      <c r="L130">
        <f t="shared" si="7"/>
        <v>-7</v>
      </c>
    </row>
    <row r="131" spans="2:12">
      <c r="B131" s="1">
        <v>0.1125</v>
      </c>
      <c r="D131" s="1" t="s">
        <v>99</v>
      </c>
      <c r="E131" t="s">
        <v>92</v>
      </c>
      <c r="G131" s="1">
        <f t="shared" si="4"/>
        <v>0.1125</v>
      </c>
      <c r="H131" t="str">
        <f t="shared" si="5"/>
        <v>Foul on Stefan Nastic.</v>
      </c>
      <c r="I131" t="str">
        <f t="shared" si="6"/>
        <v>STANFORD</v>
      </c>
      <c r="J131" t="str">
        <f>MID(D131,1,FIND("-",D131)-1)</f>
        <v>21</v>
      </c>
      <c r="K131" t="str">
        <f>MID(D131,FIND("-",D131)+1,2)</f>
        <v>28</v>
      </c>
      <c r="L131">
        <f t="shared" si="7"/>
        <v>-7</v>
      </c>
    </row>
    <row r="132" spans="2:12">
      <c r="B132" s="1">
        <v>0.10208333333333335</v>
      </c>
      <c r="C132" t="s">
        <v>29</v>
      </c>
      <c r="D132" s="2" t="s">
        <v>101</v>
      </c>
      <c r="G132" s="1">
        <f t="shared" si="4"/>
        <v>0.10208333333333335</v>
      </c>
      <c r="H132" t="str">
        <f t="shared" si="5"/>
        <v>David Kravish made Jumper.</v>
      </c>
      <c r="I132" t="str">
        <f t="shared" si="6"/>
        <v>CAL</v>
      </c>
      <c r="J132" t="str">
        <f>MID(D132,1,FIND("-",D132)-1)</f>
        <v>23</v>
      </c>
      <c r="K132" t="str">
        <f>MID(D132,FIND("-",D132)+1,2)</f>
        <v>28</v>
      </c>
      <c r="L132">
        <f t="shared" si="7"/>
        <v>-5</v>
      </c>
    </row>
    <row r="133" spans="2:12">
      <c r="B133" s="1">
        <v>7.8472222222222221E-2</v>
      </c>
      <c r="C133" t="s">
        <v>13</v>
      </c>
      <c r="G133" s="1">
        <f t="shared" ref="G133:G155" si="8">B133</f>
        <v>7.8472222222222221E-2</v>
      </c>
      <c r="H133" t="str">
        <f t="shared" ref="H133:H196" si="9">IF(C133="",E133,C133)</f>
        <v>Stanford Timeout</v>
      </c>
      <c r="I133" t="str">
        <f t="shared" ref="I133:I155" si="10">IF(C133="","STANFORD","CAL")</f>
        <v>CAL</v>
      </c>
      <c r="J133">
        <v>23</v>
      </c>
      <c r="K133">
        <v>28</v>
      </c>
      <c r="L133">
        <f t="shared" ref="L133:L196" si="11">J133-K133</f>
        <v>-5</v>
      </c>
    </row>
    <row r="134" spans="2:12">
      <c r="B134" s="1">
        <v>7.7083333333333337E-2</v>
      </c>
      <c r="D134" s="1" t="s">
        <v>101</v>
      </c>
      <c r="E134" t="s">
        <v>14</v>
      </c>
      <c r="G134" s="1">
        <f t="shared" si="8"/>
        <v>7.7083333333333337E-2</v>
      </c>
      <c r="H134" t="str">
        <f t="shared" si="9"/>
        <v>Chasson Randle missed Jumper.</v>
      </c>
      <c r="I134" t="str">
        <f t="shared" si="10"/>
        <v>STANFORD</v>
      </c>
      <c r="J134" t="str">
        <f>MID(D134,1,FIND("-",D134)-1)</f>
        <v>23</v>
      </c>
      <c r="K134" t="str">
        <f>MID(D134,FIND("-",D134)+1,2)</f>
        <v>28</v>
      </c>
      <c r="L134">
        <f t="shared" si="11"/>
        <v>-5</v>
      </c>
    </row>
    <row r="135" spans="2:12">
      <c r="B135" s="1">
        <v>7.7083333333333337E-2</v>
      </c>
      <c r="D135" s="1" t="s">
        <v>101</v>
      </c>
      <c r="E135" t="s">
        <v>102</v>
      </c>
      <c r="G135" s="1">
        <f t="shared" si="8"/>
        <v>7.7083333333333337E-2</v>
      </c>
      <c r="H135" t="str">
        <f t="shared" si="9"/>
        <v>Michael Humphrey Offensive Rebound.</v>
      </c>
      <c r="I135" t="str">
        <f t="shared" si="10"/>
        <v>STANFORD</v>
      </c>
      <c r="J135" t="str">
        <f>MID(D135,1,FIND("-",D135)-1)</f>
        <v>23</v>
      </c>
      <c r="K135" t="str">
        <f>MID(D135,FIND("-",D135)+1,2)</f>
        <v>28</v>
      </c>
      <c r="L135">
        <f t="shared" si="11"/>
        <v>-5</v>
      </c>
    </row>
    <row r="136" spans="2:12">
      <c r="B136" s="1">
        <v>7.7083333333333337E-2</v>
      </c>
      <c r="D136" s="1" t="s">
        <v>103</v>
      </c>
      <c r="E136" t="s">
        <v>104</v>
      </c>
      <c r="G136" s="1">
        <f t="shared" si="8"/>
        <v>7.7083333333333337E-2</v>
      </c>
      <c r="H136" t="str">
        <f t="shared" si="9"/>
        <v>Michael Humphrey made Two Point Tip Shot.</v>
      </c>
      <c r="I136" t="str">
        <f t="shared" si="10"/>
        <v>STANFORD</v>
      </c>
      <c r="J136" t="str">
        <f>MID(D136,1,FIND("-",D136)-1)</f>
        <v>23</v>
      </c>
      <c r="K136" t="str">
        <f>MID(D136,FIND("-",D136)+1,2)</f>
        <v>30</v>
      </c>
      <c r="L136">
        <f t="shared" si="11"/>
        <v>-7</v>
      </c>
    </row>
    <row r="137" spans="2:12">
      <c r="B137" s="1">
        <v>5.347222222222222E-2</v>
      </c>
      <c r="C137" t="s">
        <v>88</v>
      </c>
      <c r="D137" s="2" t="s">
        <v>103</v>
      </c>
      <c r="G137" s="1">
        <f t="shared" si="8"/>
        <v>5.347222222222222E-2</v>
      </c>
      <c r="H137" t="str">
        <f t="shared" si="9"/>
        <v>Foul on David Kravish.</v>
      </c>
      <c r="I137" t="str">
        <f t="shared" si="10"/>
        <v>CAL</v>
      </c>
      <c r="J137" t="str">
        <f>MID(D137,1,FIND("-",D137)-1)</f>
        <v>23</v>
      </c>
      <c r="K137" t="str">
        <f>MID(D137,FIND("-",D137)+1,2)</f>
        <v>30</v>
      </c>
      <c r="L137">
        <f t="shared" si="11"/>
        <v>-7</v>
      </c>
    </row>
    <row r="138" spans="2:12">
      <c r="B138" s="1">
        <v>5.347222222222222E-2</v>
      </c>
      <c r="C138" t="s">
        <v>105</v>
      </c>
      <c r="D138" s="2" t="s">
        <v>103</v>
      </c>
      <c r="G138" s="1">
        <f t="shared" si="8"/>
        <v>5.347222222222222E-2</v>
      </c>
      <c r="H138" t="str">
        <f t="shared" si="9"/>
        <v>David Kravish Turnover.</v>
      </c>
      <c r="I138" t="str">
        <f t="shared" si="10"/>
        <v>CAL</v>
      </c>
      <c r="J138" t="str">
        <f>MID(D138,1,FIND("-",D138)-1)</f>
        <v>23</v>
      </c>
      <c r="K138" t="str">
        <f>MID(D138,FIND("-",D138)+1,2)</f>
        <v>30</v>
      </c>
      <c r="L138">
        <f t="shared" si="11"/>
        <v>-7</v>
      </c>
    </row>
    <row r="139" spans="2:12">
      <c r="B139" s="1">
        <v>4.3055555555555562E-2</v>
      </c>
      <c r="D139" s="1" t="s">
        <v>106</v>
      </c>
      <c r="E139" t="s">
        <v>107</v>
      </c>
      <c r="G139" s="1">
        <f t="shared" si="8"/>
        <v>4.3055555555555562E-2</v>
      </c>
      <c r="H139" t="str">
        <f t="shared" si="9"/>
        <v>Anthony Brown made Three Point Jumper.</v>
      </c>
      <c r="I139" t="str">
        <f t="shared" si="10"/>
        <v>STANFORD</v>
      </c>
      <c r="J139" t="str">
        <f>MID(D139,1,FIND("-",D139)-1)</f>
        <v>23</v>
      </c>
      <c r="K139" t="str">
        <f>MID(D139,FIND("-",D139)+1,2)</f>
        <v>33</v>
      </c>
      <c r="L139">
        <f t="shared" si="11"/>
        <v>-10</v>
      </c>
    </row>
    <row r="140" spans="2:12">
      <c r="B140" s="1">
        <v>4.0972222222222222E-2</v>
      </c>
      <c r="C140" t="s">
        <v>79</v>
      </c>
      <c r="D140" s="2" t="s">
        <v>106</v>
      </c>
      <c r="G140" s="1">
        <f t="shared" si="8"/>
        <v>4.0972222222222222E-2</v>
      </c>
      <c r="H140" t="str">
        <f t="shared" si="9"/>
        <v>Foul on Dwight Tarwater.</v>
      </c>
      <c r="I140" t="str">
        <f t="shared" si="10"/>
        <v>CAL</v>
      </c>
      <c r="J140" t="str">
        <f>MID(D140,1,FIND("-",D140)-1)</f>
        <v>23</v>
      </c>
      <c r="K140" t="str">
        <f>MID(D140,FIND("-",D140)+1,2)</f>
        <v>33</v>
      </c>
      <c r="L140">
        <f t="shared" si="11"/>
        <v>-10</v>
      </c>
    </row>
    <row r="141" spans="2:12">
      <c r="B141" s="1">
        <v>4.0972222222222222E-2</v>
      </c>
      <c r="C141" t="s">
        <v>108</v>
      </c>
      <c r="D141" s="2" t="s">
        <v>106</v>
      </c>
      <c r="G141" s="1">
        <f t="shared" si="8"/>
        <v>4.0972222222222222E-2</v>
      </c>
      <c r="H141" t="str">
        <f t="shared" si="9"/>
        <v>Dwight Tarwater Turnover.</v>
      </c>
      <c r="I141" t="str">
        <f t="shared" si="10"/>
        <v>CAL</v>
      </c>
      <c r="J141" t="str">
        <f>MID(D141,1,FIND("-",D141)-1)</f>
        <v>23</v>
      </c>
      <c r="K141" t="str">
        <f>MID(D141,FIND("-",D141)+1,2)</f>
        <v>33</v>
      </c>
      <c r="L141">
        <f t="shared" si="11"/>
        <v>-10</v>
      </c>
    </row>
    <row r="142" spans="2:12">
      <c r="B142" s="1">
        <v>4.027777777777778E-2</v>
      </c>
      <c r="D142" s="1" t="s">
        <v>106</v>
      </c>
      <c r="E142" t="s">
        <v>32</v>
      </c>
      <c r="G142" s="1">
        <f t="shared" si="8"/>
        <v>4.027777777777778E-2</v>
      </c>
      <c r="H142" t="str">
        <f t="shared" si="9"/>
        <v>Anthony Brown missed Jumper.</v>
      </c>
      <c r="I142" t="str">
        <f t="shared" si="10"/>
        <v>STANFORD</v>
      </c>
      <c r="J142" t="str">
        <f>MID(D142,1,FIND("-",D142)-1)</f>
        <v>23</v>
      </c>
      <c r="K142" t="str">
        <f>MID(D142,FIND("-",D142)+1,2)</f>
        <v>33</v>
      </c>
      <c r="L142">
        <f t="shared" si="11"/>
        <v>-10</v>
      </c>
    </row>
    <row r="143" spans="2:12">
      <c r="B143" s="1">
        <v>4.027777777777778E-2</v>
      </c>
      <c r="C143" t="s">
        <v>46</v>
      </c>
      <c r="D143" s="2" t="s">
        <v>106</v>
      </c>
      <c r="G143" s="1">
        <f t="shared" si="8"/>
        <v>4.027777777777778E-2</v>
      </c>
      <c r="H143" t="str">
        <f t="shared" si="9"/>
        <v>California Defensive Rebound.</v>
      </c>
      <c r="I143" t="str">
        <f t="shared" si="10"/>
        <v>CAL</v>
      </c>
      <c r="J143" t="str">
        <f>MID(D143,1,FIND("-",D143)-1)</f>
        <v>23</v>
      </c>
      <c r="K143" t="str">
        <f>MID(D143,FIND("-",D143)+1,2)</f>
        <v>33</v>
      </c>
      <c r="L143">
        <f t="shared" si="11"/>
        <v>-10</v>
      </c>
    </row>
    <row r="144" spans="2:12">
      <c r="B144" s="1">
        <v>2.4999999999999998E-2</v>
      </c>
      <c r="C144" t="s">
        <v>91</v>
      </c>
      <c r="D144" s="2" t="s">
        <v>106</v>
      </c>
      <c r="G144" s="1">
        <f t="shared" si="8"/>
        <v>2.4999999999999998E-2</v>
      </c>
      <c r="H144" t="str">
        <f t="shared" si="9"/>
        <v>Brandon Chauca Turnover.</v>
      </c>
      <c r="I144" t="str">
        <f t="shared" si="10"/>
        <v>CAL</v>
      </c>
      <c r="J144" t="str">
        <f>MID(D144,1,FIND("-",D144)-1)</f>
        <v>23</v>
      </c>
      <c r="K144" t="str">
        <f>MID(D144,FIND("-",D144)+1,2)</f>
        <v>33</v>
      </c>
      <c r="L144">
        <f t="shared" si="11"/>
        <v>-10</v>
      </c>
    </row>
    <row r="145" spans="2:12">
      <c r="B145" s="1">
        <v>2.4999999999999998E-2</v>
      </c>
      <c r="D145" s="1" t="s">
        <v>106</v>
      </c>
      <c r="E145" t="s">
        <v>109</v>
      </c>
      <c r="G145" s="1">
        <f t="shared" si="8"/>
        <v>2.4999999999999998E-2</v>
      </c>
      <c r="H145" t="str">
        <f t="shared" si="9"/>
        <v>Reid Travis Steal.</v>
      </c>
      <c r="I145" t="str">
        <f t="shared" si="10"/>
        <v>STANFORD</v>
      </c>
      <c r="J145" t="str">
        <f>MID(D145,1,FIND("-",D145)-1)</f>
        <v>23</v>
      </c>
      <c r="K145" t="str">
        <f>MID(D145,FIND("-",D145)+1,2)</f>
        <v>33</v>
      </c>
      <c r="L145">
        <f t="shared" si="11"/>
        <v>-10</v>
      </c>
    </row>
    <row r="146" spans="2:12">
      <c r="B146" s="1">
        <v>2.0833333333333332E-2</v>
      </c>
      <c r="C146" t="s">
        <v>110</v>
      </c>
      <c r="D146" s="2" t="s">
        <v>106</v>
      </c>
      <c r="G146" s="1">
        <f t="shared" si="8"/>
        <v>2.0833333333333332E-2</v>
      </c>
      <c r="H146" t="str">
        <f t="shared" si="9"/>
        <v>Foul on Tyrone Wallace.</v>
      </c>
      <c r="I146" t="str">
        <f t="shared" si="10"/>
        <v>CAL</v>
      </c>
      <c r="J146" t="str">
        <f>MID(D146,1,FIND("-",D146)-1)</f>
        <v>23</v>
      </c>
      <c r="K146" t="str">
        <f>MID(D146,FIND("-",D146)+1,2)</f>
        <v>33</v>
      </c>
      <c r="L146">
        <f t="shared" si="11"/>
        <v>-10</v>
      </c>
    </row>
    <row r="147" spans="2:12">
      <c r="B147" s="1">
        <v>2.0833333333333332E-2</v>
      </c>
      <c r="D147" s="1" t="s">
        <v>111</v>
      </c>
      <c r="E147" t="s">
        <v>112</v>
      </c>
      <c r="G147" s="1">
        <f t="shared" si="8"/>
        <v>2.0833333333333332E-2</v>
      </c>
      <c r="H147" t="str">
        <f t="shared" si="9"/>
        <v>Anthony Brown made Free Throw.</v>
      </c>
      <c r="I147" t="str">
        <f t="shared" si="10"/>
        <v>STANFORD</v>
      </c>
      <c r="J147" t="str">
        <f>MID(D147,1,FIND("-",D147)-1)</f>
        <v>23</v>
      </c>
      <c r="K147" t="str">
        <f>MID(D147,FIND("-",D147)+1,2)</f>
        <v>34</v>
      </c>
      <c r="L147">
        <f t="shared" si="11"/>
        <v>-11</v>
      </c>
    </row>
    <row r="148" spans="2:12">
      <c r="B148" s="1">
        <v>2.0833333333333332E-2</v>
      </c>
      <c r="D148" s="1" t="s">
        <v>113</v>
      </c>
      <c r="E148" t="s">
        <v>112</v>
      </c>
      <c r="G148" s="1">
        <f t="shared" si="8"/>
        <v>2.0833333333333332E-2</v>
      </c>
      <c r="H148" t="str">
        <f t="shared" si="9"/>
        <v>Anthony Brown made Free Throw.</v>
      </c>
      <c r="I148" t="str">
        <f t="shared" si="10"/>
        <v>STANFORD</v>
      </c>
      <c r="J148" t="str">
        <f>MID(D148,1,FIND("-",D148)-1)</f>
        <v>23</v>
      </c>
      <c r="K148" t="str">
        <f>MID(D148,FIND("-",D148)+1,2)</f>
        <v>35</v>
      </c>
      <c r="L148">
        <f t="shared" si="11"/>
        <v>-12</v>
      </c>
    </row>
    <row r="149" spans="2:12">
      <c r="B149" s="1">
        <v>9.7222222222222224E-3</v>
      </c>
      <c r="D149" s="1" t="s">
        <v>113</v>
      </c>
      <c r="E149" t="s">
        <v>24</v>
      </c>
      <c r="G149" s="1">
        <f t="shared" si="8"/>
        <v>9.7222222222222224E-3</v>
      </c>
      <c r="H149" t="str">
        <f t="shared" si="9"/>
        <v>Foul on Anthony Brown.</v>
      </c>
      <c r="I149" t="str">
        <f t="shared" si="10"/>
        <v>STANFORD</v>
      </c>
      <c r="J149" t="str">
        <f>MID(D149,1,FIND("-",D149)-1)</f>
        <v>23</v>
      </c>
      <c r="K149" t="str">
        <f>MID(D149,FIND("-",D149)+1,2)</f>
        <v>35</v>
      </c>
      <c r="L149">
        <f t="shared" si="11"/>
        <v>-12</v>
      </c>
    </row>
    <row r="150" spans="2:12">
      <c r="B150" s="1">
        <v>9.7222222222222224E-3</v>
      </c>
      <c r="C150" t="s">
        <v>114</v>
      </c>
      <c r="G150" s="1">
        <f t="shared" si="8"/>
        <v>9.7222222222222224E-3</v>
      </c>
      <c r="H150" t="str">
        <f t="shared" si="9"/>
        <v>California Timeout</v>
      </c>
      <c r="I150" t="str">
        <f t="shared" si="10"/>
        <v>CAL</v>
      </c>
      <c r="J150">
        <v>23</v>
      </c>
      <c r="K150">
        <v>35</v>
      </c>
      <c r="L150">
        <f t="shared" si="11"/>
        <v>-12</v>
      </c>
    </row>
    <row r="151" spans="2:12">
      <c r="B151" s="1">
        <v>5.5555555555555558E-3</v>
      </c>
      <c r="D151" s="1" t="s">
        <v>113</v>
      </c>
      <c r="E151" t="s">
        <v>63</v>
      </c>
      <c r="G151" s="1">
        <f t="shared" si="8"/>
        <v>5.5555555555555558E-3</v>
      </c>
      <c r="H151" t="str">
        <f t="shared" si="9"/>
        <v>Foul on Robert Cartwright.</v>
      </c>
      <c r="I151" t="str">
        <f t="shared" si="10"/>
        <v>STANFORD</v>
      </c>
      <c r="J151" t="str">
        <f>MID(D151,1,FIND("-",D151)-1)</f>
        <v>23</v>
      </c>
      <c r="K151" t="str">
        <f>MID(D151,FIND("-",D151)+1,2)</f>
        <v>35</v>
      </c>
      <c r="L151">
        <f t="shared" si="11"/>
        <v>-12</v>
      </c>
    </row>
    <row r="152" spans="2:12">
      <c r="B152" s="1">
        <v>3.472222222222222E-3</v>
      </c>
      <c r="C152" t="s">
        <v>115</v>
      </c>
      <c r="D152" s="2" t="s">
        <v>113</v>
      </c>
      <c r="G152" s="1">
        <f t="shared" si="8"/>
        <v>3.472222222222222E-3</v>
      </c>
      <c r="H152" t="str">
        <f t="shared" si="9"/>
        <v>Tyrone Wallace missed Layup.</v>
      </c>
      <c r="I152" t="str">
        <f t="shared" si="10"/>
        <v>CAL</v>
      </c>
      <c r="J152" t="str">
        <f>MID(D152,1,FIND("-",D152)-1)</f>
        <v>23</v>
      </c>
      <c r="K152" t="str">
        <f>MID(D152,FIND("-",D152)+1,2)</f>
        <v>35</v>
      </c>
      <c r="L152">
        <f t="shared" si="11"/>
        <v>-12</v>
      </c>
    </row>
    <row r="153" spans="2:12">
      <c r="B153" s="1">
        <v>3.472222222222222E-3</v>
      </c>
      <c r="C153" t="s">
        <v>42</v>
      </c>
      <c r="D153" s="2" t="s">
        <v>113</v>
      </c>
      <c r="G153" s="1">
        <f t="shared" si="8"/>
        <v>3.472222222222222E-3</v>
      </c>
      <c r="H153" t="str">
        <f t="shared" si="9"/>
        <v>Kingsley Okoroh Offensive Rebound.</v>
      </c>
      <c r="I153" t="str">
        <f t="shared" si="10"/>
        <v>CAL</v>
      </c>
      <c r="J153" t="str">
        <f>MID(D153,1,FIND("-",D153)-1)</f>
        <v>23</v>
      </c>
      <c r="K153" t="str">
        <f>MID(D153,FIND("-",D153)+1,2)</f>
        <v>35</v>
      </c>
      <c r="L153">
        <f t="shared" si="11"/>
        <v>-12</v>
      </c>
    </row>
    <row r="154" spans="2:12">
      <c r="B154" s="1">
        <v>6.9444444444444447E-4</v>
      </c>
      <c r="C154" t="s">
        <v>116</v>
      </c>
      <c r="D154" s="2" t="s">
        <v>113</v>
      </c>
      <c r="G154" s="1">
        <f t="shared" si="8"/>
        <v>6.9444444444444447E-4</v>
      </c>
      <c r="H154" t="str">
        <f t="shared" si="9"/>
        <v>Kingsley Okoroh Turnover.</v>
      </c>
      <c r="I154" t="str">
        <f t="shared" si="10"/>
        <v>CAL</v>
      </c>
      <c r="J154" t="str">
        <f>MID(D154,1,FIND("-",D154)-1)</f>
        <v>23</v>
      </c>
      <c r="K154" t="str">
        <f>MID(D154,FIND("-",D154)+1,2)</f>
        <v>35</v>
      </c>
      <c r="L154">
        <f t="shared" si="11"/>
        <v>-12</v>
      </c>
    </row>
    <row r="155" spans="2:12">
      <c r="B155" s="1">
        <v>0</v>
      </c>
      <c r="C155" t="s">
        <v>117</v>
      </c>
      <c r="G155" s="1">
        <f t="shared" si="8"/>
        <v>0</v>
      </c>
      <c r="H155" t="str">
        <f t="shared" si="9"/>
        <v>End of 1st half</v>
      </c>
      <c r="I155" t="str">
        <f t="shared" si="10"/>
        <v>CAL</v>
      </c>
      <c r="J155">
        <v>23</v>
      </c>
      <c r="K155">
        <v>35</v>
      </c>
      <c r="L155">
        <f t="shared" si="11"/>
        <v>-12</v>
      </c>
    </row>
    <row r="156" spans="2:12">
      <c r="G156" s="1">
        <f>B156</f>
        <v>0</v>
      </c>
    </row>
    <row r="157" spans="2:12">
      <c r="B157" t="s">
        <v>1</v>
      </c>
      <c r="G157" s="1" t="str">
        <f t="shared" ref="G157:G159" si="12">B157</f>
        <v>2nd Half Summary</v>
      </c>
    </row>
    <row r="158" spans="2:12">
      <c r="B158" t="s">
        <v>2</v>
      </c>
      <c r="C158" t="s">
        <v>3</v>
      </c>
      <c r="D158" s="2" t="s">
        <v>4</v>
      </c>
      <c r="E158" t="s">
        <v>5</v>
      </c>
      <c r="G158" s="1" t="str">
        <f t="shared" si="12"/>
        <v>TIME</v>
      </c>
      <c r="H158" t="str">
        <f t="shared" si="9"/>
        <v>CALIFORNIA</v>
      </c>
      <c r="I158" t="s">
        <v>303</v>
      </c>
      <c r="J158" t="s">
        <v>241</v>
      </c>
      <c r="K158" t="s">
        <v>5</v>
      </c>
      <c r="L158" t="s">
        <v>242</v>
      </c>
    </row>
    <row r="159" spans="2:12">
      <c r="B159" s="1">
        <v>0.83333333333333337</v>
      </c>
      <c r="D159" s="1" t="s">
        <v>113</v>
      </c>
      <c r="E159" t="s">
        <v>7</v>
      </c>
      <c r="G159" s="1">
        <f t="shared" si="12"/>
        <v>0.83333333333333337</v>
      </c>
      <c r="H159" t="str">
        <f t="shared" si="9"/>
        <v>Jump Ball won by Stanford</v>
      </c>
      <c r="I159" t="str">
        <f t="shared" ref="I159:I222" si="13">IF(C159="","STANFORD","CAL")</f>
        <v>STANFORD</v>
      </c>
      <c r="J159" t="str">
        <f>MID(D159,1,FIND("-",D159)-1)</f>
        <v>23</v>
      </c>
      <c r="K159" t="str">
        <f>MID(D159,FIND("-",D159)+1,2)</f>
        <v>35</v>
      </c>
      <c r="L159">
        <f t="shared" si="11"/>
        <v>-12</v>
      </c>
    </row>
    <row r="160" spans="2:12">
      <c r="B160" s="1">
        <v>0.8222222222222223</v>
      </c>
      <c r="D160" s="1" t="s">
        <v>118</v>
      </c>
      <c r="E160" t="s">
        <v>119</v>
      </c>
      <c r="G160" s="1">
        <f>B160</f>
        <v>0.8222222222222223</v>
      </c>
      <c r="H160" t="str">
        <f t="shared" si="9"/>
        <v>Chasson Randle made Layup. Assisted by Anthony Brown.</v>
      </c>
      <c r="I160" t="str">
        <f t="shared" si="13"/>
        <v>STANFORD</v>
      </c>
      <c r="J160" t="str">
        <f>MID(D160,1,FIND("-",D160)-1)</f>
        <v>23</v>
      </c>
      <c r="K160" t="str">
        <f>MID(D160,FIND("-",D160)+1,2)</f>
        <v>37</v>
      </c>
      <c r="L160">
        <f t="shared" si="11"/>
        <v>-14</v>
      </c>
    </row>
    <row r="161" spans="2:12">
      <c r="B161" s="1">
        <v>0.80694444444444446</v>
      </c>
      <c r="C161" t="s">
        <v>29</v>
      </c>
      <c r="D161" s="2" t="s">
        <v>120</v>
      </c>
      <c r="G161" s="1">
        <f t="shared" ref="G161:G224" si="14">B161</f>
        <v>0.80694444444444446</v>
      </c>
      <c r="H161" t="str">
        <f t="shared" si="9"/>
        <v>David Kravish made Jumper.</v>
      </c>
      <c r="I161" t="str">
        <f t="shared" si="13"/>
        <v>CAL</v>
      </c>
      <c r="J161" t="str">
        <f>MID(D161,1,FIND("-",D161)-1)</f>
        <v>25</v>
      </c>
      <c r="K161" t="str">
        <f>MID(D161,FIND("-",D161)+1,2)</f>
        <v>37</v>
      </c>
      <c r="L161">
        <f t="shared" si="11"/>
        <v>-12</v>
      </c>
    </row>
    <row r="162" spans="2:12">
      <c r="B162" s="1">
        <v>0.79027777777777775</v>
      </c>
      <c r="D162" s="1" t="s">
        <v>121</v>
      </c>
      <c r="E162" t="s">
        <v>122</v>
      </c>
      <c r="G162" s="1">
        <f t="shared" si="14"/>
        <v>0.79027777777777775</v>
      </c>
      <c r="H162" t="str">
        <f t="shared" si="9"/>
        <v>Chasson Randle made Jumper. Assisted by Michael Humphrey.</v>
      </c>
      <c r="I162" t="str">
        <f t="shared" si="13"/>
        <v>STANFORD</v>
      </c>
      <c r="J162" t="str">
        <f>MID(D162,1,FIND("-",D162)-1)</f>
        <v>25</v>
      </c>
      <c r="K162" t="str">
        <f>MID(D162,FIND("-",D162)+1,2)</f>
        <v>39</v>
      </c>
      <c r="L162">
        <f t="shared" si="11"/>
        <v>-14</v>
      </c>
    </row>
    <row r="163" spans="2:12">
      <c r="B163" s="1">
        <v>0.78125</v>
      </c>
      <c r="C163" t="s">
        <v>61</v>
      </c>
      <c r="D163" s="2" t="s">
        <v>121</v>
      </c>
      <c r="G163" s="1">
        <f t="shared" si="14"/>
        <v>0.78125</v>
      </c>
      <c r="H163" t="str">
        <f t="shared" si="9"/>
        <v>Jabari Bird missed Jumper.</v>
      </c>
      <c r="I163" t="str">
        <f t="shared" si="13"/>
        <v>CAL</v>
      </c>
      <c r="J163" t="str">
        <f>MID(D163,1,FIND("-",D163)-1)</f>
        <v>25</v>
      </c>
      <c r="K163" t="str">
        <f>MID(D163,FIND("-",D163)+1,2)</f>
        <v>39</v>
      </c>
      <c r="L163">
        <f t="shared" si="11"/>
        <v>-14</v>
      </c>
    </row>
    <row r="164" spans="2:12">
      <c r="B164" s="1">
        <v>0.78125</v>
      </c>
      <c r="D164" s="1" t="s">
        <v>121</v>
      </c>
      <c r="E164" t="s">
        <v>49</v>
      </c>
      <c r="G164" s="1">
        <f t="shared" si="14"/>
        <v>0.78125</v>
      </c>
      <c r="H164" t="str">
        <f t="shared" si="9"/>
        <v>Anthony Brown Defensive Rebound.</v>
      </c>
      <c r="I164" t="str">
        <f t="shared" si="13"/>
        <v>STANFORD</v>
      </c>
      <c r="J164" t="str">
        <f>MID(D164,1,FIND("-",D164)-1)</f>
        <v>25</v>
      </c>
      <c r="K164" t="str">
        <f>MID(D164,FIND("-",D164)+1,2)</f>
        <v>39</v>
      </c>
      <c r="L164">
        <f t="shared" si="11"/>
        <v>-14</v>
      </c>
    </row>
    <row r="165" spans="2:12">
      <c r="B165" s="1">
        <v>0.77500000000000002</v>
      </c>
      <c r="D165" s="1" t="s">
        <v>121</v>
      </c>
      <c r="E165" t="s">
        <v>24</v>
      </c>
      <c r="G165" s="1">
        <f t="shared" si="14"/>
        <v>0.77500000000000002</v>
      </c>
      <c r="H165" t="str">
        <f t="shared" si="9"/>
        <v>Foul on Anthony Brown.</v>
      </c>
      <c r="I165" t="str">
        <f t="shared" si="13"/>
        <v>STANFORD</v>
      </c>
      <c r="J165" t="str">
        <f>MID(D165,1,FIND("-",D165)-1)</f>
        <v>25</v>
      </c>
      <c r="K165" t="str">
        <f>MID(D165,FIND("-",D165)+1,2)</f>
        <v>39</v>
      </c>
      <c r="L165">
        <f t="shared" si="11"/>
        <v>-14</v>
      </c>
    </row>
    <row r="166" spans="2:12">
      <c r="B166" s="1">
        <v>0.77500000000000002</v>
      </c>
      <c r="D166" s="1" t="s">
        <v>121</v>
      </c>
      <c r="E166" t="s">
        <v>123</v>
      </c>
      <c r="G166" s="1">
        <f t="shared" si="14"/>
        <v>0.77500000000000002</v>
      </c>
      <c r="H166" t="str">
        <f t="shared" si="9"/>
        <v>Anthony Brown Turnover.</v>
      </c>
      <c r="I166" t="str">
        <f t="shared" si="13"/>
        <v>STANFORD</v>
      </c>
      <c r="J166" t="str">
        <f>MID(D166,1,FIND("-",D166)-1)</f>
        <v>25</v>
      </c>
      <c r="K166" t="str">
        <f>MID(D166,FIND("-",D166)+1,2)</f>
        <v>39</v>
      </c>
      <c r="L166">
        <f t="shared" si="11"/>
        <v>-14</v>
      </c>
    </row>
    <row r="167" spans="2:12">
      <c r="B167" s="1">
        <v>0.76874999999999993</v>
      </c>
      <c r="C167" t="s">
        <v>124</v>
      </c>
      <c r="D167" s="2" t="s">
        <v>125</v>
      </c>
      <c r="G167" s="1">
        <f t="shared" si="14"/>
        <v>0.76874999999999993</v>
      </c>
      <c r="H167" t="str">
        <f t="shared" si="9"/>
        <v>Dwight Tarwater made Three Point Jumper. Assisted by Tyrone Wallace.</v>
      </c>
      <c r="I167" t="str">
        <f t="shared" si="13"/>
        <v>CAL</v>
      </c>
      <c r="J167" t="str">
        <f>MID(D167,1,FIND("-",D167)-1)</f>
        <v>28</v>
      </c>
      <c r="K167" t="str">
        <f>MID(D167,FIND("-",D167)+1,2)</f>
        <v>39</v>
      </c>
      <c r="L167">
        <f t="shared" si="11"/>
        <v>-11</v>
      </c>
    </row>
    <row r="168" spans="2:12">
      <c r="B168" s="1">
        <v>0.75277777777777777</v>
      </c>
      <c r="D168" s="1" t="s">
        <v>125</v>
      </c>
      <c r="E168" t="s">
        <v>32</v>
      </c>
      <c r="G168" s="1">
        <f t="shared" si="14"/>
        <v>0.75277777777777777</v>
      </c>
      <c r="H168" t="str">
        <f t="shared" si="9"/>
        <v>Anthony Brown missed Jumper.</v>
      </c>
      <c r="I168" t="str">
        <f t="shared" si="13"/>
        <v>STANFORD</v>
      </c>
      <c r="J168" t="str">
        <f>MID(D168,1,FIND("-",D168)-1)</f>
        <v>28</v>
      </c>
      <c r="K168" t="str">
        <f>MID(D168,FIND("-",D168)+1,2)</f>
        <v>39</v>
      </c>
      <c r="L168">
        <f t="shared" si="11"/>
        <v>-11</v>
      </c>
    </row>
    <row r="169" spans="2:12">
      <c r="B169" s="1">
        <v>0.75277777777777777</v>
      </c>
      <c r="D169" s="1" t="s">
        <v>125</v>
      </c>
      <c r="E169" t="s">
        <v>102</v>
      </c>
      <c r="G169" s="1">
        <f t="shared" si="14"/>
        <v>0.75277777777777777</v>
      </c>
      <c r="H169" t="str">
        <f t="shared" si="9"/>
        <v>Michael Humphrey Offensive Rebound.</v>
      </c>
      <c r="I169" t="str">
        <f t="shared" si="13"/>
        <v>STANFORD</v>
      </c>
      <c r="J169" t="str">
        <f>MID(D169,1,FIND("-",D169)-1)</f>
        <v>28</v>
      </c>
      <c r="K169" t="str">
        <f>MID(D169,FIND("-",D169)+1,2)</f>
        <v>39</v>
      </c>
      <c r="L169">
        <f t="shared" si="11"/>
        <v>-11</v>
      </c>
    </row>
    <row r="170" spans="2:12">
      <c r="B170" s="1">
        <v>0.74791666666666667</v>
      </c>
      <c r="C170" t="s">
        <v>126</v>
      </c>
      <c r="D170" s="2" t="s">
        <v>125</v>
      </c>
      <c r="G170" s="1">
        <f t="shared" si="14"/>
        <v>0.74791666666666667</v>
      </c>
      <c r="H170" t="str">
        <f t="shared" si="9"/>
        <v>Foul on Jordan Mathews.</v>
      </c>
      <c r="I170" t="str">
        <f t="shared" si="13"/>
        <v>CAL</v>
      </c>
      <c r="J170" t="str">
        <f>MID(D170,1,FIND("-",D170)-1)</f>
        <v>28</v>
      </c>
      <c r="K170" t="str">
        <f>MID(D170,FIND("-",D170)+1,2)</f>
        <v>39</v>
      </c>
      <c r="L170">
        <f t="shared" si="11"/>
        <v>-11</v>
      </c>
    </row>
    <row r="171" spans="2:12">
      <c r="B171" s="1">
        <v>0.74722222222222223</v>
      </c>
      <c r="D171" s="1" t="s">
        <v>125</v>
      </c>
      <c r="E171" t="s">
        <v>30</v>
      </c>
      <c r="G171" s="1">
        <f t="shared" si="14"/>
        <v>0.74722222222222223</v>
      </c>
      <c r="H171" t="str">
        <f t="shared" si="9"/>
        <v>Stefan Nastic missed Jumper.</v>
      </c>
      <c r="I171" t="str">
        <f t="shared" si="13"/>
        <v>STANFORD</v>
      </c>
      <c r="J171" t="str">
        <f>MID(D171,1,FIND("-",D171)-1)</f>
        <v>28</v>
      </c>
      <c r="K171" t="str">
        <f>MID(D171,FIND("-",D171)+1,2)</f>
        <v>39</v>
      </c>
      <c r="L171">
        <f t="shared" si="11"/>
        <v>-11</v>
      </c>
    </row>
    <row r="172" spans="2:12">
      <c r="B172" s="1">
        <v>0.74722222222222223</v>
      </c>
      <c r="D172" s="1" t="s">
        <v>125</v>
      </c>
      <c r="E172" t="s">
        <v>102</v>
      </c>
      <c r="G172" s="1">
        <f t="shared" si="14"/>
        <v>0.74722222222222223</v>
      </c>
      <c r="H172" t="str">
        <f t="shared" si="9"/>
        <v>Michael Humphrey Offensive Rebound.</v>
      </c>
      <c r="I172" t="str">
        <f t="shared" si="13"/>
        <v>STANFORD</v>
      </c>
      <c r="J172" t="str">
        <f>MID(D172,1,FIND("-",D172)-1)</f>
        <v>28</v>
      </c>
      <c r="K172" t="str">
        <f>MID(D172,FIND("-",D172)+1,2)</f>
        <v>39</v>
      </c>
      <c r="L172">
        <f t="shared" si="11"/>
        <v>-11</v>
      </c>
    </row>
    <row r="173" spans="2:12">
      <c r="B173" s="1">
        <v>0.73333333333333339</v>
      </c>
      <c r="C173" t="s">
        <v>110</v>
      </c>
      <c r="D173" s="2" t="s">
        <v>125</v>
      </c>
      <c r="G173" s="1">
        <f t="shared" si="14"/>
        <v>0.73333333333333339</v>
      </c>
      <c r="H173" t="str">
        <f t="shared" si="9"/>
        <v>Foul on Tyrone Wallace.</v>
      </c>
      <c r="I173" t="str">
        <f t="shared" si="13"/>
        <v>CAL</v>
      </c>
      <c r="J173" t="str">
        <f>MID(D173,1,FIND("-",D173)-1)</f>
        <v>28</v>
      </c>
      <c r="K173" t="str">
        <f>MID(D173,FIND("-",D173)+1,2)</f>
        <v>39</v>
      </c>
      <c r="L173">
        <f t="shared" si="11"/>
        <v>-11</v>
      </c>
    </row>
    <row r="174" spans="2:12">
      <c r="B174" s="1">
        <v>0.73333333333333339</v>
      </c>
      <c r="D174" s="1" t="s">
        <v>125</v>
      </c>
      <c r="E174" t="s">
        <v>127</v>
      </c>
      <c r="G174" s="1">
        <f t="shared" si="14"/>
        <v>0.73333333333333339</v>
      </c>
      <c r="H174" t="str">
        <f t="shared" si="9"/>
        <v>Stefan Nastic missed Free Throw.</v>
      </c>
      <c r="I174" t="str">
        <f t="shared" si="13"/>
        <v>STANFORD</v>
      </c>
      <c r="J174" t="str">
        <f>MID(D174,1,FIND("-",D174)-1)</f>
        <v>28</v>
      </c>
      <c r="K174" t="str">
        <f>MID(D174,FIND("-",D174)+1,2)</f>
        <v>39</v>
      </c>
      <c r="L174">
        <f t="shared" si="11"/>
        <v>-11</v>
      </c>
    </row>
    <row r="175" spans="2:12">
      <c r="B175" s="1">
        <v>0.73333333333333339</v>
      </c>
      <c r="D175" s="1" t="s">
        <v>125</v>
      </c>
      <c r="E175" t="s">
        <v>81</v>
      </c>
      <c r="G175" s="1">
        <f t="shared" si="14"/>
        <v>0.73333333333333339</v>
      </c>
      <c r="H175" t="str">
        <f t="shared" si="9"/>
        <v>Stanford Deadball Team Rebound.</v>
      </c>
      <c r="I175" t="str">
        <f t="shared" si="13"/>
        <v>STANFORD</v>
      </c>
      <c r="J175" t="str">
        <f>MID(D175,1,FIND("-",D175)-1)</f>
        <v>28</v>
      </c>
      <c r="K175" t="str">
        <f>MID(D175,FIND("-",D175)+1,2)</f>
        <v>39</v>
      </c>
      <c r="L175">
        <f t="shared" si="11"/>
        <v>-11</v>
      </c>
    </row>
    <row r="176" spans="2:12">
      <c r="B176" s="1">
        <v>0.73333333333333339</v>
      </c>
      <c r="D176" s="1" t="s">
        <v>128</v>
      </c>
      <c r="E176" t="s">
        <v>54</v>
      </c>
      <c r="G176" s="1">
        <f t="shared" si="14"/>
        <v>0.73333333333333339</v>
      </c>
      <c r="H176" t="str">
        <f t="shared" si="9"/>
        <v>Stefan Nastic made Free Throw.</v>
      </c>
      <c r="I176" t="str">
        <f t="shared" si="13"/>
        <v>STANFORD</v>
      </c>
      <c r="J176" t="str">
        <f>MID(D176,1,FIND("-",D176)-1)</f>
        <v>28</v>
      </c>
      <c r="K176" t="str">
        <f>MID(D176,FIND("-",D176)+1,2)</f>
        <v>40</v>
      </c>
      <c r="L176">
        <f t="shared" si="11"/>
        <v>-12</v>
      </c>
    </row>
    <row r="177" spans="2:12">
      <c r="B177" s="1">
        <v>0.7270833333333333</v>
      </c>
      <c r="D177" s="1" t="s">
        <v>128</v>
      </c>
      <c r="E177" t="s">
        <v>129</v>
      </c>
      <c r="G177" s="1">
        <f t="shared" si="14"/>
        <v>0.7270833333333333</v>
      </c>
      <c r="H177" t="str">
        <f t="shared" si="9"/>
        <v>Foul on Marcus Allen.</v>
      </c>
      <c r="I177" t="str">
        <f t="shared" si="13"/>
        <v>STANFORD</v>
      </c>
      <c r="J177" t="str">
        <f>MID(D177,1,FIND("-",D177)-1)</f>
        <v>28</v>
      </c>
      <c r="K177" t="str">
        <f>MID(D177,FIND("-",D177)+1,2)</f>
        <v>40</v>
      </c>
      <c r="L177">
        <f t="shared" si="11"/>
        <v>-12</v>
      </c>
    </row>
    <row r="178" spans="2:12">
      <c r="B178" s="1">
        <v>0.7270833333333333</v>
      </c>
      <c r="C178" t="s">
        <v>25</v>
      </c>
      <c r="D178" s="2" t="s">
        <v>128</v>
      </c>
      <c r="G178" s="1">
        <f t="shared" si="14"/>
        <v>0.7270833333333333</v>
      </c>
      <c r="H178" t="str">
        <f t="shared" si="9"/>
        <v>Tyrone Wallace missed Free Throw.</v>
      </c>
      <c r="I178" t="str">
        <f t="shared" si="13"/>
        <v>CAL</v>
      </c>
      <c r="J178" t="str">
        <f>MID(D178,1,FIND("-",D178)-1)</f>
        <v>28</v>
      </c>
      <c r="K178" t="str">
        <f>MID(D178,FIND("-",D178)+1,2)</f>
        <v>40</v>
      </c>
      <c r="L178">
        <f t="shared" si="11"/>
        <v>-12</v>
      </c>
    </row>
    <row r="179" spans="2:12">
      <c r="B179" s="1">
        <v>0.7270833333333333</v>
      </c>
      <c r="C179" t="s">
        <v>26</v>
      </c>
      <c r="D179" s="2" t="s">
        <v>128</v>
      </c>
      <c r="G179" s="1">
        <f t="shared" si="14"/>
        <v>0.7270833333333333</v>
      </c>
      <c r="H179" t="str">
        <f t="shared" si="9"/>
        <v>California Deadball Team Rebound.</v>
      </c>
      <c r="I179" t="str">
        <f t="shared" si="13"/>
        <v>CAL</v>
      </c>
      <c r="J179" t="str">
        <f>MID(D179,1,FIND("-",D179)-1)</f>
        <v>28</v>
      </c>
      <c r="K179" t="str">
        <f>MID(D179,FIND("-",D179)+1,2)</f>
        <v>40</v>
      </c>
      <c r="L179">
        <f t="shared" si="11"/>
        <v>-12</v>
      </c>
    </row>
    <row r="180" spans="2:12">
      <c r="B180" s="1">
        <v>0.7270833333333333</v>
      </c>
      <c r="C180" t="s">
        <v>25</v>
      </c>
      <c r="D180" s="2" t="s">
        <v>128</v>
      </c>
      <c r="G180" s="1">
        <f t="shared" si="14"/>
        <v>0.7270833333333333</v>
      </c>
      <c r="H180" t="str">
        <f t="shared" si="9"/>
        <v>Tyrone Wallace missed Free Throw.</v>
      </c>
      <c r="I180" t="str">
        <f t="shared" si="13"/>
        <v>CAL</v>
      </c>
      <c r="J180" t="str">
        <f>MID(D180,1,FIND("-",D180)-1)</f>
        <v>28</v>
      </c>
      <c r="K180" t="str">
        <f>MID(D180,FIND("-",D180)+1,2)</f>
        <v>40</v>
      </c>
      <c r="L180">
        <f t="shared" si="11"/>
        <v>-12</v>
      </c>
    </row>
    <row r="181" spans="2:12">
      <c r="B181" s="1">
        <v>0.7270833333333333</v>
      </c>
      <c r="D181" s="1" t="s">
        <v>128</v>
      </c>
      <c r="E181" t="s">
        <v>19</v>
      </c>
      <c r="G181" s="1">
        <f t="shared" si="14"/>
        <v>0.7270833333333333</v>
      </c>
      <c r="H181" t="str">
        <f t="shared" si="9"/>
        <v>Michael Humphrey Defensive Rebound.</v>
      </c>
      <c r="I181" t="str">
        <f t="shared" si="13"/>
        <v>STANFORD</v>
      </c>
      <c r="J181" t="str">
        <f>MID(D181,1,FIND("-",D181)-1)</f>
        <v>28</v>
      </c>
      <c r="K181" t="str">
        <f>MID(D181,FIND("-",D181)+1,2)</f>
        <v>40</v>
      </c>
      <c r="L181">
        <f t="shared" si="11"/>
        <v>-12</v>
      </c>
    </row>
    <row r="182" spans="2:12">
      <c r="B182" s="1">
        <v>0.71388888888888891</v>
      </c>
      <c r="D182" s="1" t="s">
        <v>128</v>
      </c>
      <c r="E182" t="s">
        <v>14</v>
      </c>
      <c r="G182" s="1">
        <f t="shared" si="14"/>
        <v>0.71388888888888891</v>
      </c>
      <c r="H182" t="str">
        <f t="shared" si="9"/>
        <v>Chasson Randle missed Jumper.</v>
      </c>
      <c r="I182" t="str">
        <f t="shared" si="13"/>
        <v>STANFORD</v>
      </c>
      <c r="J182" t="str">
        <f>MID(D182,1,FIND("-",D182)-1)</f>
        <v>28</v>
      </c>
      <c r="K182" t="str">
        <f>MID(D182,FIND("-",D182)+1,2)</f>
        <v>40</v>
      </c>
      <c r="L182">
        <f t="shared" si="11"/>
        <v>-12</v>
      </c>
    </row>
    <row r="183" spans="2:12">
      <c r="B183" s="1">
        <v>0.71388888888888891</v>
      </c>
      <c r="D183" s="1" t="s">
        <v>128</v>
      </c>
      <c r="E183" t="s">
        <v>102</v>
      </c>
      <c r="G183" s="1">
        <f t="shared" si="14"/>
        <v>0.71388888888888891</v>
      </c>
      <c r="H183" t="str">
        <f t="shared" si="9"/>
        <v>Michael Humphrey Offensive Rebound.</v>
      </c>
      <c r="I183" t="str">
        <f t="shared" si="13"/>
        <v>STANFORD</v>
      </c>
      <c r="J183" t="str">
        <f>MID(D183,1,FIND("-",D183)-1)</f>
        <v>28</v>
      </c>
      <c r="K183" t="str">
        <f>MID(D183,FIND("-",D183)+1,2)</f>
        <v>40</v>
      </c>
      <c r="L183">
        <f t="shared" si="11"/>
        <v>-12</v>
      </c>
    </row>
    <row r="184" spans="2:12">
      <c r="B184" s="1">
        <v>0.7104166666666667</v>
      </c>
      <c r="D184" s="1" t="s">
        <v>130</v>
      </c>
      <c r="E184" t="s">
        <v>131</v>
      </c>
      <c r="G184" s="1">
        <f t="shared" si="14"/>
        <v>0.7104166666666667</v>
      </c>
      <c r="H184" t="str">
        <f t="shared" si="9"/>
        <v>Michael Humphrey made Layup.</v>
      </c>
      <c r="I184" t="str">
        <f t="shared" si="13"/>
        <v>STANFORD</v>
      </c>
      <c r="J184" t="str">
        <f>MID(D184,1,FIND("-",D184)-1)</f>
        <v>28</v>
      </c>
      <c r="K184" t="str">
        <f>MID(D184,FIND("-",D184)+1,2)</f>
        <v>42</v>
      </c>
      <c r="L184">
        <f t="shared" si="11"/>
        <v>-14</v>
      </c>
    </row>
    <row r="185" spans="2:12">
      <c r="B185" s="1">
        <v>0.70000000000000007</v>
      </c>
      <c r="C185" t="s">
        <v>132</v>
      </c>
      <c r="D185" s="2" t="s">
        <v>133</v>
      </c>
      <c r="G185" s="1">
        <f t="shared" si="14"/>
        <v>0.70000000000000007</v>
      </c>
      <c r="H185" t="str">
        <f t="shared" si="9"/>
        <v>Jabari Bird made Layup.</v>
      </c>
      <c r="I185" t="str">
        <f t="shared" si="13"/>
        <v>CAL</v>
      </c>
      <c r="J185" t="str">
        <f>MID(D185,1,FIND("-",D185)-1)</f>
        <v>30</v>
      </c>
      <c r="K185" t="str">
        <f>MID(D185,FIND("-",D185)+1,2)</f>
        <v>42</v>
      </c>
      <c r="L185">
        <f t="shared" si="11"/>
        <v>-12</v>
      </c>
    </row>
    <row r="186" spans="2:12">
      <c r="B186" s="1">
        <v>0.70000000000000007</v>
      </c>
      <c r="D186" s="1" t="s">
        <v>133</v>
      </c>
      <c r="E186" t="s">
        <v>92</v>
      </c>
      <c r="G186" s="1">
        <f t="shared" si="14"/>
        <v>0.70000000000000007</v>
      </c>
      <c r="H186" t="str">
        <f t="shared" si="9"/>
        <v>Foul on Stefan Nastic.</v>
      </c>
      <c r="I186" t="str">
        <f t="shared" si="13"/>
        <v>STANFORD</v>
      </c>
      <c r="J186" t="str">
        <f>MID(D186,1,FIND("-",D186)-1)</f>
        <v>30</v>
      </c>
      <c r="K186" t="str">
        <f>MID(D186,FIND("-",D186)+1,2)</f>
        <v>42</v>
      </c>
      <c r="L186">
        <f t="shared" si="11"/>
        <v>-12</v>
      </c>
    </row>
    <row r="187" spans="2:12">
      <c r="B187" s="1">
        <v>0.70000000000000007</v>
      </c>
      <c r="C187" t="s">
        <v>134</v>
      </c>
      <c r="D187" s="2" t="s">
        <v>133</v>
      </c>
      <c r="G187" s="1">
        <f t="shared" si="14"/>
        <v>0.70000000000000007</v>
      </c>
      <c r="H187" t="str">
        <f t="shared" si="9"/>
        <v>Jabari Bird missed Free Throw.</v>
      </c>
      <c r="I187" t="str">
        <f t="shared" si="13"/>
        <v>CAL</v>
      </c>
      <c r="J187" t="str">
        <f>MID(D187,1,FIND("-",D187)-1)</f>
        <v>30</v>
      </c>
      <c r="K187" t="str">
        <f>MID(D187,FIND("-",D187)+1,2)</f>
        <v>42</v>
      </c>
      <c r="L187">
        <f t="shared" si="11"/>
        <v>-12</v>
      </c>
    </row>
    <row r="188" spans="2:12">
      <c r="B188" s="1">
        <v>0.70000000000000007</v>
      </c>
      <c r="D188" s="1" t="s">
        <v>133</v>
      </c>
      <c r="E188" t="s">
        <v>49</v>
      </c>
      <c r="G188" s="1">
        <f t="shared" si="14"/>
        <v>0.70000000000000007</v>
      </c>
      <c r="H188" t="str">
        <f t="shared" si="9"/>
        <v>Anthony Brown Defensive Rebound.</v>
      </c>
      <c r="I188" t="str">
        <f t="shared" si="13"/>
        <v>STANFORD</v>
      </c>
      <c r="J188" t="str">
        <f>MID(D188,1,FIND("-",D188)-1)</f>
        <v>30</v>
      </c>
      <c r="K188" t="str">
        <f>MID(D188,FIND("-",D188)+1,2)</f>
        <v>42</v>
      </c>
      <c r="L188">
        <f t="shared" si="11"/>
        <v>-12</v>
      </c>
    </row>
    <row r="189" spans="2:12">
      <c r="B189" s="1">
        <v>0.68055555555555547</v>
      </c>
      <c r="D189" s="1" t="s">
        <v>135</v>
      </c>
      <c r="E189" t="s">
        <v>136</v>
      </c>
      <c r="G189" s="1">
        <f t="shared" si="14"/>
        <v>0.68055555555555547</v>
      </c>
      <c r="H189" t="str">
        <f t="shared" si="9"/>
        <v>Chasson Randle made Layup.</v>
      </c>
      <c r="I189" t="str">
        <f t="shared" si="13"/>
        <v>STANFORD</v>
      </c>
      <c r="J189" t="str">
        <f>MID(D189,1,FIND("-",D189)-1)</f>
        <v>30</v>
      </c>
      <c r="K189" t="str">
        <f>MID(D189,FIND("-",D189)+1,2)</f>
        <v>44</v>
      </c>
      <c r="L189">
        <f t="shared" si="11"/>
        <v>-14</v>
      </c>
    </row>
    <row r="190" spans="2:12">
      <c r="B190" s="1">
        <v>0.67222222222222217</v>
      </c>
      <c r="C190" t="s">
        <v>39</v>
      </c>
      <c r="D190" s="2" t="s">
        <v>135</v>
      </c>
      <c r="G190" s="1">
        <f t="shared" si="14"/>
        <v>0.67222222222222217</v>
      </c>
      <c r="H190" t="str">
        <f t="shared" si="9"/>
        <v>Tyrone Wallace missed Jumper.</v>
      </c>
      <c r="I190" t="str">
        <f t="shared" si="13"/>
        <v>CAL</v>
      </c>
      <c r="J190" t="str">
        <f>MID(D190,1,FIND("-",D190)-1)</f>
        <v>30</v>
      </c>
      <c r="K190" t="str">
        <f>MID(D190,FIND("-",D190)+1,2)</f>
        <v>44</v>
      </c>
      <c r="L190">
        <f t="shared" si="11"/>
        <v>-14</v>
      </c>
    </row>
    <row r="191" spans="2:12">
      <c r="B191" s="1">
        <v>0.67222222222222217</v>
      </c>
      <c r="C191" t="s">
        <v>42</v>
      </c>
      <c r="D191" s="2" t="s">
        <v>135</v>
      </c>
      <c r="G191" s="1">
        <f t="shared" si="14"/>
        <v>0.67222222222222217</v>
      </c>
      <c r="H191" t="str">
        <f t="shared" si="9"/>
        <v>Kingsley Okoroh Offensive Rebound.</v>
      </c>
      <c r="I191" t="str">
        <f t="shared" si="13"/>
        <v>CAL</v>
      </c>
      <c r="J191" t="str">
        <f>MID(D191,1,FIND("-",D191)-1)</f>
        <v>30</v>
      </c>
      <c r="K191" t="str">
        <f>MID(D191,FIND("-",D191)+1,2)</f>
        <v>44</v>
      </c>
      <c r="L191">
        <f t="shared" si="11"/>
        <v>-14</v>
      </c>
    </row>
    <row r="192" spans="2:12">
      <c r="B192" s="1">
        <v>0.67222222222222217</v>
      </c>
      <c r="C192" t="s">
        <v>137</v>
      </c>
      <c r="D192" s="2" t="s">
        <v>138</v>
      </c>
      <c r="G192" s="1">
        <f t="shared" si="14"/>
        <v>0.67222222222222217</v>
      </c>
      <c r="H192" t="str">
        <f t="shared" si="9"/>
        <v>Kingsley Okoroh made Two Point Tip Shot.</v>
      </c>
      <c r="I192" t="str">
        <f t="shared" si="13"/>
        <v>CAL</v>
      </c>
      <c r="J192" t="str">
        <f>MID(D192,1,FIND("-",D192)-1)</f>
        <v>32</v>
      </c>
      <c r="K192" t="str">
        <f>MID(D192,FIND("-",D192)+1,2)</f>
        <v>44</v>
      </c>
      <c r="L192">
        <f t="shared" si="11"/>
        <v>-12</v>
      </c>
    </row>
    <row r="193" spans="2:12">
      <c r="B193" s="1">
        <v>0.6694444444444444</v>
      </c>
      <c r="C193" t="s">
        <v>114</v>
      </c>
      <c r="G193" s="1">
        <f t="shared" si="14"/>
        <v>0.6694444444444444</v>
      </c>
      <c r="H193" t="str">
        <f t="shared" si="9"/>
        <v>California Timeout</v>
      </c>
      <c r="I193" t="str">
        <f t="shared" si="13"/>
        <v>CAL</v>
      </c>
      <c r="J193">
        <v>32</v>
      </c>
      <c r="K193">
        <v>44</v>
      </c>
      <c r="L193">
        <f t="shared" si="11"/>
        <v>-12</v>
      </c>
    </row>
    <row r="194" spans="2:12">
      <c r="B194" s="1">
        <v>0.66111111111111109</v>
      </c>
      <c r="D194" s="1" t="s">
        <v>139</v>
      </c>
      <c r="E194" t="s">
        <v>140</v>
      </c>
      <c r="G194" s="1">
        <f t="shared" si="14"/>
        <v>0.66111111111111109</v>
      </c>
      <c r="H194" t="str">
        <f t="shared" si="9"/>
        <v>Anthony Brown made Jumper.</v>
      </c>
      <c r="I194" t="str">
        <f t="shared" si="13"/>
        <v>STANFORD</v>
      </c>
      <c r="J194" t="str">
        <f>MID(D194,1,FIND("-",D194)-1)</f>
        <v>32</v>
      </c>
      <c r="K194" t="str">
        <f>MID(D194,FIND("-",D194)+1,2)</f>
        <v>46</v>
      </c>
      <c r="L194">
        <f t="shared" si="11"/>
        <v>-14</v>
      </c>
    </row>
    <row r="195" spans="2:12">
      <c r="B195" s="1">
        <v>0.64861111111111114</v>
      </c>
      <c r="D195" s="1" t="s">
        <v>139</v>
      </c>
      <c r="E195" t="s">
        <v>141</v>
      </c>
      <c r="G195" s="1">
        <f t="shared" si="14"/>
        <v>0.64861111111111114</v>
      </c>
      <c r="H195" t="str">
        <f t="shared" si="9"/>
        <v>Foul on Michael Humphrey.</v>
      </c>
      <c r="I195" t="str">
        <f t="shared" si="13"/>
        <v>STANFORD</v>
      </c>
      <c r="J195" t="str">
        <f>MID(D195,1,FIND("-",D195)-1)</f>
        <v>32</v>
      </c>
      <c r="K195" t="str">
        <f>MID(D195,FIND("-",D195)+1,2)</f>
        <v>46</v>
      </c>
      <c r="L195">
        <f t="shared" si="11"/>
        <v>-14</v>
      </c>
    </row>
    <row r="196" spans="2:12">
      <c r="B196" s="1">
        <v>0.64861111111111114</v>
      </c>
      <c r="C196" t="s">
        <v>38</v>
      </c>
      <c r="G196" s="1">
        <f t="shared" si="14"/>
        <v>0.64861111111111114</v>
      </c>
      <c r="H196" t="str">
        <f t="shared" si="9"/>
        <v>Official TV Timeout</v>
      </c>
      <c r="I196" t="str">
        <f t="shared" si="13"/>
        <v>CAL</v>
      </c>
      <c r="J196">
        <v>32</v>
      </c>
      <c r="K196">
        <v>46</v>
      </c>
      <c r="L196">
        <f t="shared" si="11"/>
        <v>-14</v>
      </c>
    </row>
    <row r="197" spans="2:12">
      <c r="B197" s="1">
        <v>0.64861111111111114</v>
      </c>
      <c r="C197" t="s">
        <v>142</v>
      </c>
      <c r="D197" s="2" t="s">
        <v>143</v>
      </c>
      <c r="G197" s="1">
        <f t="shared" si="14"/>
        <v>0.64861111111111114</v>
      </c>
      <c r="H197" t="str">
        <f t="shared" ref="H197:H260" si="15">IF(C197="",E197,C197)</f>
        <v>David Kravish made Free Throw.</v>
      </c>
      <c r="I197" t="str">
        <f t="shared" si="13"/>
        <v>CAL</v>
      </c>
      <c r="J197" t="str">
        <f>MID(D197,1,FIND("-",D197)-1)</f>
        <v>33</v>
      </c>
      <c r="K197" t="str">
        <f>MID(D197,FIND("-",D197)+1,2)</f>
        <v>46</v>
      </c>
      <c r="L197">
        <f t="shared" ref="L197:L260" si="16">J197-K197</f>
        <v>-13</v>
      </c>
    </row>
    <row r="198" spans="2:12">
      <c r="B198" s="1">
        <v>0.64861111111111114</v>
      </c>
      <c r="C198" t="s">
        <v>142</v>
      </c>
      <c r="D198" s="2" t="s">
        <v>144</v>
      </c>
      <c r="G198" s="1">
        <f t="shared" si="14"/>
        <v>0.64861111111111114</v>
      </c>
      <c r="H198" t="str">
        <f t="shared" si="15"/>
        <v>David Kravish made Free Throw.</v>
      </c>
      <c r="I198" t="str">
        <f t="shared" si="13"/>
        <v>CAL</v>
      </c>
      <c r="J198" t="str">
        <f>MID(D198,1,FIND("-",D198)-1)</f>
        <v>34</v>
      </c>
      <c r="K198" t="str">
        <f>MID(D198,FIND("-",D198)+1,2)</f>
        <v>46</v>
      </c>
      <c r="L198">
        <f t="shared" si="16"/>
        <v>-12</v>
      </c>
    </row>
    <row r="199" spans="2:12">
      <c r="B199" s="1">
        <v>0.63194444444444442</v>
      </c>
      <c r="C199" t="s">
        <v>145</v>
      </c>
      <c r="D199" s="2" t="s">
        <v>144</v>
      </c>
      <c r="G199" s="1">
        <f t="shared" si="14"/>
        <v>0.63194444444444442</v>
      </c>
      <c r="H199" t="str">
        <f t="shared" si="15"/>
        <v>Foul on Jabari Bird.</v>
      </c>
      <c r="I199" t="str">
        <f t="shared" si="13"/>
        <v>CAL</v>
      </c>
      <c r="J199" t="str">
        <f>MID(D199,1,FIND("-",D199)-1)</f>
        <v>34</v>
      </c>
      <c r="K199" t="str">
        <f>MID(D199,FIND("-",D199)+1,2)</f>
        <v>46</v>
      </c>
      <c r="L199">
        <f t="shared" si="16"/>
        <v>-12</v>
      </c>
    </row>
    <row r="200" spans="2:12">
      <c r="B200" s="1">
        <v>0.6118055555555556</v>
      </c>
      <c r="D200" s="1" t="s">
        <v>146</v>
      </c>
      <c r="E200" t="s">
        <v>147</v>
      </c>
      <c r="G200" s="1">
        <f t="shared" si="14"/>
        <v>0.6118055555555556</v>
      </c>
      <c r="H200" t="str">
        <f t="shared" si="15"/>
        <v>Michael Humphrey made Jumper. Assisted by Chasson Randle.</v>
      </c>
      <c r="I200" t="str">
        <f t="shared" si="13"/>
        <v>STANFORD</v>
      </c>
      <c r="J200" t="str">
        <f>MID(D200,1,FIND("-",D200)-1)</f>
        <v>34</v>
      </c>
      <c r="K200" t="str">
        <f>MID(D200,FIND("-",D200)+1,2)</f>
        <v>48</v>
      </c>
      <c r="L200">
        <f t="shared" si="16"/>
        <v>-14</v>
      </c>
    </row>
    <row r="201" spans="2:12">
      <c r="B201" s="1">
        <v>0.59791666666666665</v>
      </c>
      <c r="D201" s="1" t="s">
        <v>146</v>
      </c>
      <c r="E201" t="s">
        <v>129</v>
      </c>
      <c r="G201" s="1">
        <f t="shared" si="14"/>
        <v>0.59791666666666665</v>
      </c>
      <c r="H201" t="str">
        <f t="shared" si="15"/>
        <v>Foul on Marcus Allen.</v>
      </c>
      <c r="I201" t="str">
        <f t="shared" si="13"/>
        <v>STANFORD</v>
      </c>
      <c r="J201" t="str">
        <f>MID(D201,1,FIND("-",D201)-1)</f>
        <v>34</v>
      </c>
      <c r="K201" t="str">
        <f>MID(D201,FIND("-",D201)+1,2)</f>
        <v>48</v>
      </c>
      <c r="L201">
        <f t="shared" si="16"/>
        <v>-14</v>
      </c>
    </row>
    <row r="202" spans="2:12">
      <c r="B202" s="1">
        <v>0.59791666666666665</v>
      </c>
      <c r="C202" t="s">
        <v>148</v>
      </c>
      <c r="D202" s="2" t="s">
        <v>149</v>
      </c>
      <c r="G202" s="1">
        <f t="shared" si="14"/>
        <v>0.59791666666666665</v>
      </c>
      <c r="H202" t="str">
        <f t="shared" si="15"/>
        <v>Jordan Mathews made Free Throw.</v>
      </c>
      <c r="I202" t="str">
        <f t="shared" si="13"/>
        <v>CAL</v>
      </c>
      <c r="J202" t="str">
        <f>MID(D202,1,FIND("-",D202)-1)</f>
        <v>35</v>
      </c>
      <c r="K202" t="str">
        <f>MID(D202,FIND("-",D202)+1,2)</f>
        <v>48</v>
      </c>
      <c r="L202">
        <f t="shared" si="16"/>
        <v>-13</v>
      </c>
    </row>
    <row r="203" spans="2:12">
      <c r="B203" s="1">
        <v>0.59791666666666665</v>
      </c>
      <c r="C203" t="s">
        <v>148</v>
      </c>
      <c r="D203" s="2" t="s">
        <v>150</v>
      </c>
      <c r="G203" s="1">
        <f t="shared" si="14"/>
        <v>0.59791666666666665</v>
      </c>
      <c r="H203" t="str">
        <f t="shared" si="15"/>
        <v>Jordan Mathews made Free Throw.</v>
      </c>
      <c r="I203" t="str">
        <f t="shared" si="13"/>
        <v>CAL</v>
      </c>
      <c r="J203" t="str">
        <f>MID(D203,1,FIND("-",D203)-1)</f>
        <v>36</v>
      </c>
      <c r="K203" t="str">
        <f>MID(D203,FIND("-",D203)+1,2)</f>
        <v>48</v>
      </c>
      <c r="L203">
        <f t="shared" si="16"/>
        <v>-12</v>
      </c>
    </row>
    <row r="204" spans="2:12">
      <c r="B204" s="1">
        <v>0.59791666666666665</v>
      </c>
      <c r="C204" t="s">
        <v>151</v>
      </c>
      <c r="D204" s="2" t="s">
        <v>150</v>
      </c>
      <c r="G204" s="1">
        <f t="shared" si="14"/>
        <v>0.59791666666666665</v>
      </c>
      <c r="H204" t="str">
        <f t="shared" si="15"/>
        <v>Jordan Mathews missed Free Throw.</v>
      </c>
      <c r="I204" t="str">
        <f t="shared" si="13"/>
        <v>CAL</v>
      </c>
      <c r="J204" t="str">
        <f>MID(D204,1,FIND("-",D204)-1)</f>
        <v>36</v>
      </c>
      <c r="K204" t="str">
        <f>MID(D204,FIND("-",D204)+1,2)</f>
        <v>48</v>
      </c>
      <c r="L204">
        <f t="shared" si="16"/>
        <v>-12</v>
      </c>
    </row>
    <row r="205" spans="2:12">
      <c r="B205" s="1">
        <v>0.59791666666666665</v>
      </c>
      <c r="D205" s="1" t="s">
        <v>150</v>
      </c>
      <c r="E205" t="s">
        <v>49</v>
      </c>
      <c r="G205" s="1">
        <f t="shared" si="14"/>
        <v>0.59791666666666665</v>
      </c>
      <c r="H205" t="str">
        <f t="shared" si="15"/>
        <v>Anthony Brown Defensive Rebound.</v>
      </c>
      <c r="I205" t="str">
        <f t="shared" si="13"/>
        <v>STANFORD</v>
      </c>
      <c r="J205" t="str">
        <f>MID(D205,1,FIND("-",D205)-1)</f>
        <v>36</v>
      </c>
      <c r="K205" t="str">
        <f>MID(D205,FIND("-",D205)+1,2)</f>
        <v>48</v>
      </c>
      <c r="L205">
        <f t="shared" si="16"/>
        <v>-12</v>
      </c>
    </row>
    <row r="206" spans="2:12">
      <c r="B206" s="1">
        <v>0.58750000000000002</v>
      </c>
      <c r="D206" s="1" t="s">
        <v>152</v>
      </c>
      <c r="E206" t="s">
        <v>153</v>
      </c>
      <c r="G206" s="1">
        <f t="shared" si="14"/>
        <v>0.58750000000000002</v>
      </c>
      <c r="H206" t="str">
        <f t="shared" si="15"/>
        <v>Chasson Randle made Jumper.</v>
      </c>
      <c r="I206" t="str">
        <f t="shared" si="13"/>
        <v>STANFORD</v>
      </c>
      <c r="J206" t="str">
        <f>MID(D206,1,FIND("-",D206)-1)</f>
        <v>36</v>
      </c>
      <c r="K206" t="str">
        <f>MID(D206,FIND("-",D206)+1,2)</f>
        <v>50</v>
      </c>
      <c r="L206">
        <f t="shared" si="16"/>
        <v>-14</v>
      </c>
    </row>
    <row r="207" spans="2:12">
      <c r="B207" s="1">
        <v>0.57152777777777775</v>
      </c>
      <c r="C207" t="s">
        <v>154</v>
      </c>
      <c r="D207" s="2" t="s">
        <v>155</v>
      </c>
      <c r="G207" s="1">
        <f t="shared" si="14"/>
        <v>0.57152777777777775</v>
      </c>
      <c r="H207" t="str">
        <f t="shared" si="15"/>
        <v>Jordan Mathews made Three Point Jumper. Assisted by Tyrone Wallace.</v>
      </c>
      <c r="I207" t="str">
        <f t="shared" si="13"/>
        <v>CAL</v>
      </c>
      <c r="J207" t="str">
        <f>MID(D207,1,FIND("-",D207)-1)</f>
        <v>39</v>
      </c>
      <c r="K207" t="str">
        <f>MID(D207,FIND("-",D207)+1,2)</f>
        <v>50</v>
      </c>
      <c r="L207">
        <f t="shared" si="16"/>
        <v>-11</v>
      </c>
    </row>
    <row r="208" spans="2:12">
      <c r="B208" s="1">
        <v>0.55625000000000002</v>
      </c>
      <c r="D208" s="1" t="s">
        <v>155</v>
      </c>
      <c r="E208" t="s">
        <v>50</v>
      </c>
      <c r="G208" s="1">
        <f t="shared" si="14"/>
        <v>0.55625000000000002</v>
      </c>
      <c r="H208" t="str">
        <f t="shared" si="15"/>
        <v>Reid Travis missed Jumper.</v>
      </c>
      <c r="I208" t="str">
        <f t="shared" si="13"/>
        <v>STANFORD</v>
      </c>
      <c r="J208" t="str">
        <f>MID(D208,1,FIND("-",D208)-1)</f>
        <v>39</v>
      </c>
      <c r="K208" t="str">
        <f>MID(D208,FIND("-",D208)+1,2)</f>
        <v>50</v>
      </c>
      <c r="L208">
        <f t="shared" si="16"/>
        <v>-11</v>
      </c>
    </row>
    <row r="209" spans="2:12">
      <c r="B209" s="1">
        <v>0.55625000000000002</v>
      </c>
      <c r="D209" s="1" t="s">
        <v>155</v>
      </c>
      <c r="E209" t="s">
        <v>156</v>
      </c>
      <c r="G209" s="1">
        <f t="shared" si="14"/>
        <v>0.55625000000000002</v>
      </c>
      <c r="H209" t="str">
        <f t="shared" si="15"/>
        <v>Marcus Allen Offensive Rebound.</v>
      </c>
      <c r="I209" t="str">
        <f t="shared" si="13"/>
        <v>STANFORD</v>
      </c>
      <c r="J209" t="str">
        <f>MID(D209,1,FIND("-",D209)-1)</f>
        <v>39</v>
      </c>
      <c r="K209" t="str">
        <f>MID(D209,FIND("-",D209)+1,2)</f>
        <v>50</v>
      </c>
      <c r="L209">
        <f t="shared" si="16"/>
        <v>-11</v>
      </c>
    </row>
    <row r="210" spans="2:12">
      <c r="B210" s="1">
        <v>0.55625000000000002</v>
      </c>
      <c r="D210" s="1" t="s">
        <v>155</v>
      </c>
      <c r="E210" t="s">
        <v>157</v>
      </c>
      <c r="G210" s="1">
        <f t="shared" si="14"/>
        <v>0.55625000000000002</v>
      </c>
      <c r="H210" t="str">
        <f t="shared" si="15"/>
        <v>Marcus Allen missed Layup.</v>
      </c>
      <c r="I210" t="str">
        <f t="shared" si="13"/>
        <v>STANFORD</v>
      </c>
      <c r="J210" t="str">
        <f>MID(D210,1,FIND("-",D210)-1)</f>
        <v>39</v>
      </c>
      <c r="K210" t="str">
        <f>MID(D210,FIND("-",D210)+1,2)</f>
        <v>50</v>
      </c>
      <c r="L210">
        <f t="shared" si="16"/>
        <v>-11</v>
      </c>
    </row>
    <row r="211" spans="2:12">
      <c r="B211" s="1">
        <v>0.55625000000000002</v>
      </c>
      <c r="D211" s="1" t="s">
        <v>155</v>
      </c>
      <c r="E211" t="s">
        <v>156</v>
      </c>
      <c r="G211" s="1">
        <f t="shared" si="14"/>
        <v>0.55625000000000002</v>
      </c>
      <c r="H211" t="str">
        <f t="shared" si="15"/>
        <v>Marcus Allen Offensive Rebound.</v>
      </c>
      <c r="I211" t="str">
        <f t="shared" si="13"/>
        <v>STANFORD</v>
      </c>
      <c r="J211" t="str">
        <f>MID(D211,1,FIND("-",D211)-1)</f>
        <v>39</v>
      </c>
      <c r="K211" t="str">
        <f>MID(D211,FIND("-",D211)+1,2)</f>
        <v>50</v>
      </c>
      <c r="L211">
        <f t="shared" si="16"/>
        <v>-11</v>
      </c>
    </row>
    <row r="212" spans="2:12">
      <c r="B212" s="1">
        <v>0.55208333333333337</v>
      </c>
      <c r="D212" s="1" t="s">
        <v>158</v>
      </c>
      <c r="E212" t="s">
        <v>159</v>
      </c>
      <c r="G212" s="1">
        <f t="shared" si="14"/>
        <v>0.55208333333333337</v>
      </c>
      <c r="H212" t="str">
        <f t="shared" si="15"/>
        <v>Marcus Allen made Layup.</v>
      </c>
      <c r="I212" t="str">
        <f t="shared" si="13"/>
        <v>STANFORD</v>
      </c>
      <c r="J212" t="str">
        <f>MID(D212,1,FIND("-",D212)-1)</f>
        <v>39</v>
      </c>
      <c r="K212" t="str">
        <f>MID(D212,FIND("-",D212)+1,2)</f>
        <v>52</v>
      </c>
      <c r="L212">
        <f t="shared" si="16"/>
        <v>-13</v>
      </c>
    </row>
    <row r="213" spans="2:12">
      <c r="B213" s="1">
        <v>0.54999999999999993</v>
      </c>
      <c r="D213" s="1" t="s">
        <v>158</v>
      </c>
      <c r="E213" t="s">
        <v>141</v>
      </c>
      <c r="G213" s="1">
        <f t="shared" si="14"/>
        <v>0.54999999999999993</v>
      </c>
      <c r="H213" t="str">
        <f t="shared" si="15"/>
        <v>Foul on Michael Humphrey.</v>
      </c>
      <c r="I213" t="str">
        <f t="shared" si="13"/>
        <v>STANFORD</v>
      </c>
      <c r="J213" t="str">
        <f>MID(D213,1,FIND("-",D213)-1)</f>
        <v>39</v>
      </c>
      <c r="K213" t="str">
        <f>MID(D213,FIND("-",D213)+1,2)</f>
        <v>52</v>
      </c>
      <c r="L213">
        <f t="shared" si="16"/>
        <v>-13</v>
      </c>
    </row>
    <row r="214" spans="2:12">
      <c r="B214" s="1">
        <v>0.53888888888888886</v>
      </c>
      <c r="D214" s="1" t="s">
        <v>158</v>
      </c>
      <c r="E214" t="s">
        <v>160</v>
      </c>
      <c r="G214" s="1">
        <f t="shared" si="14"/>
        <v>0.53888888888888886</v>
      </c>
      <c r="H214" t="str">
        <f t="shared" si="15"/>
        <v>Foul on Chasson Randle.</v>
      </c>
      <c r="I214" t="str">
        <f t="shared" si="13"/>
        <v>STANFORD</v>
      </c>
      <c r="J214" t="str">
        <f>MID(D214,1,FIND("-",D214)-1)</f>
        <v>39</v>
      </c>
      <c r="K214" t="str">
        <f>MID(D214,FIND("-",D214)+1,2)</f>
        <v>52</v>
      </c>
      <c r="L214">
        <f t="shared" si="16"/>
        <v>-13</v>
      </c>
    </row>
    <row r="215" spans="2:12">
      <c r="B215" s="1">
        <v>0.53888888888888886</v>
      </c>
      <c r="C215" t="s">
        <v>148</v>
      </c>
      <c r="D215" s="2" t="s">
        <v>161</v>
      </c>
      <c r="G215" s="1">
        <f t="shared" si="14"/>
        <v>0.53888888888888886</v>
      </c>
      <c r="H215" t="str">
        <f t="shared" si="15"/>
        <v>Jordan Mathews made Free Throw.</v>
      </c>
      <c r="I215" t="str">
        <f t="shared" si="13"/>
        <v>CAL</v>
      </c>
      <c r="J215" t="str">
        <f>MID(D215,1,FIND("-",D215)-1)</f>
        <v>40</v>
      </c>
      <c r="K215" t="str">
        <f>MID(D215,FIND("-",D215)+1,2)</f>
        <v>52</v>
      </c>
      <c r="L215">
        <f t="shared" si="16"/>
        <v>-12</v>
      </c>
    </row>
    <row r="216" spans="2:12">
      <c r="B216" s="1">
        <v>0.53888888888888886</v>
      </c>
      <c r="C216" t="s">
        <v>148</v>
      </c>
      <c r="D216" s="2" t="s">
        <v>162</v>
      </c>
      <c r="G216" s="1">
        <f t="shared" si="14"/>
        <v>0.53888888888888886</v>
      </c>
      <c r="H216" t="str">
        <f t="shared" si="15"/>
        <v>Jordan Mathews made Free Throw.</v>
      </c>
      <c r="I216" t="str">
        <f t="shared" si="13"/>
        <v>CAL</v>
      </c>
      <c r="J216" t="str">
        <f>MID(D216,1,FIND("-",D216)-1)</f>
        <v>41</v>
      </c>
      <c r="K216" t="str">
        <f>MID(D216,FIND("-",D216)+1,2)</f>
        <v>52</v>
      </c>
      <c r="L216">
        <f t="shared" si="16"/>
        <v>-11</v>
      </c>
    </row>
    <row r="217" spans="2:12">
      <c r="B217" s="1">
        <v>0.52986111111111112</v>
      </c>
      <c r="C217" t="s">
        <v>88</v>
      </c>
      <c r="D217" s="2" t="s">
        <v>162</v>
      </c>
      <c r="G217" s="1">
        <f t="shared" si="14"/>
        <v>0.52986111111111112</v>
      </c>
      <c r="H217" t="str">
        <f t="shared" si="15"/>
        <v>Foul on David Kravish.</v>
      </c>
      <c r="I217" t="str">
        <f t="shared" si="13"/>
        <v>CAL</v>
      </c>
      <c r="J217" t="str">
        <f>MID(D217,1,FIND("-",D217)-1)</f>
        <v>41</v>
      </c>
      <c r="K217" t="str">
        <f>MID(D217,FIND("-",D217)+1,2)</f>
        <v>52</v>
      </c>
      <c r="L217">
        <f t="shared" si="16"/>
        <v>-11</v>
      </c>
    </row>
    <row r="218" spans="2:12">
      <c r="B218" s="1">
        <v>0.5229166666666667</v>
      </c>
      <c r="D218" s="1" t="s">
        <v>162</v>
      </c>
      <c r="E218" t="s">
        <v>163</v>
      </c>
      <c r="G218" s="1">
        <f t="shared" si="14"/>
        <v>0.5229166666666667</v>
      </c>
      <c r="H218" t="str">
        <f t="shared" si="15"/>
        <v>Reid Travis Turnover.</v>
      </c>
      <c r="I218" t="str">
        <f t="shared" si="13"/>
        <v>STANFORD</v>
      </c>
      <c r="J218" t="str">
        <f>MID(D218,1,FIND("-",D218)-1)</f>
        <v>41</v>
      </c>
      <c r="K218" t="str">
        <f>MID(D218,FIND("-",D218)+1,2)</f>
        <v>52</v>
      </c>
      <c r="L218">
        <f t="shared" si="16"/>
        <v>-11</v>
      </c>
    </row>
    <row r="219" spans="2:12">
      <c r="B219" s="1">
        <v>0.5229166666666667</v>
      </c>
      <c r="C219" t="s">
        <v>164</v>
      </c>
      <c r="D219" s="2" t="s">
        <v>162</v>
      </c>
      <c r="G219" s="1">
        <f t="shared" si="14"/>
        <v>0.5229166666666667</v>
      </c>
      <c r="H219" t="str">
        <f t="shared" si="15"/>
        <v>Tyrone Wallace Steal.</v>
      </c>
      <c r="I219" t="str">
        <f t="shared" si="13"/>
        <v>CAL</v>
      </c>
      <c r="J219" t="str">
        <f>MID(D219,1,FIND("-",D219)-1)</f>
        <v>41</v>
      </c>
      <c r="K219" t="str">
        <f>MID(D219,FIND("-",D219)+1,2)</f>
        <v>52</v>
      </c>
      <c r="L219">
        <f t="shared" si="16"/>
        <v>-11</v>
      </c>
    </row>
    <row r="220" spans="2:12">
      <c r="B220" s="1">
        <v>0.51944444444444449</v>
      </c>
      <c r="C220" t="s">
        <v>165</v>
      </c>
      <c r="D220" s="2" t="s">
        <v>162</v>
      </c>
      <c r="G220" s="1">
        <f t="shared" si="14"/>
        <v>0.51944444444444449</v>
      </c>
      <c r="H220" t="str">
        <f t="shared" si="15"/>
        <v>Jordan Mathews Turnover.</v>
      </c>
      <c r="I220" t="str">
        <f t="shared" si="13"/>
        <v>CAL</v>
      </c>
      <c r="J220" t="str">
        <f>MID(D220,1,FIND("-",D220)-1)</f>
        <v>41</v>
      </c>
      <c r="K220" t="str">
        <f>MID(D220,FIND("-",D220)+1,2)</f>
        <v>52</v>
      </c>
      <c r="L220">
        <f t="shared" si="16"/>
        <v>-11</v>
      </c>
    </row>
    <row r="221" spans="2:12">
      <c r="B221" s="1">
        <v>0.51944444444444449</v>
      </c>
      <c r="D221" s="1" t="s">
        <v>162</v>
      </c>
      <c r="E221" t="s">
        <v>166</v>
      </c>
      <c r="G221" s="1">
        <f t="shared" si="14"/>
        <v>0.51944444444444449</v>
      </c>
      <c r="H221" t="str">
        <f t="shared" si="15"/>
        <v>Chasson Randle Steal.</v>
      </c>
      <c r="I221" t="str">
        <f t="shared" si="13"/>
        <v>STANFORD</v>
      </c>
      <c r="J221" t="str">
        <f>MID(D221,1,FIND("-",D221)-1)</f>
        <v>41</v>
      </c>
      <c r="K221" t="str">
        <f>MID(D221,FIND("-",D221)+1,2)</f>
        <v>52</v>
      </c>
      <c r="L221">
        <f t="shared" si="16"/>
        <v>-11</v>
      </c>
    </row>
    <row r="222" spans="2:12">
      <c r="B222" s="1">
        <v>0.51180555555555551</v>
      </c>
      <c r="D222" s="1" t="s">
        <v>167</v>
      </c>
      <c r="E222" t="s">
        <v>70</v>
      </c>
      <c r="G222" s="1">
        <f t="shared" si="14"/>
        <v>0.51180555555555551</v>
      </c>
      <c r="H222" t="str">
        <f t="shared" si="15"/>
        <v>Reid Travis made Layup. Assisted by Chasson Randle.</v>
      </c>
      <c r="I222" t="str">
        <f t="shared" si="13"/>
        <v>STANFORD</v>
      </c>
      <c r="J222" t="str">
        <f>MID(D222,1,FIND("-",D222)-1)</f>
        <v>41</v>
      </c>
      <c r="K222" t="str">
        <f>MID(D222,FIND("-",D222)+1,2)</f>
        <v>54</v>
      </c>
      <c r="L222">
        <f t="shared" si="16"/>
        <v>-13</v>
      </c>
    </row>
    <row r="223" spans="2:12">
      <c r="B223" s="1">
        <v>0.4993055555555555</v>
      </c>
      <c r="D223" s="1" t="s">
        <v>167</v>
      </c>
      <c r="E223" t="s">
        <v>92</v>
      </c>
      <c r="G223" s="1">
        <f t="shared" si="14"/>
        <v>0.4993055555555555</v>
      </c>
      <c r="H223" t="str">
        <f t="shared" si="15"/>
        <v>Foul on Stefan Nastic.</v>
      </c>
      <c r="I223" t="str">
        <f t="shared" ref="I223:I286" si="17">IF(C223="","STANFORD","CAL")</f>
        <v>STANFORD</v>
      </c>
      <c r="J223" t="str">
        <f>MID(D223,1,FIND("-",D223)-1)</f>
        <v>41</v>
      </c>
      <c r="K223" t="str">
        <f>MID(D223,FIND("-",D223)+1,2)</f>
        <v>54</v>
      </c>
      <c r="L223">
        <f t="shared" si="16"/>
        <v>-13</v>
      </c>
    </row>
    <row r="224" spans="2:12">
      <c r="B224" s="1">
        <v>0.4993055555555555</v>
      </c>
      <c r="C224" t="s">
        <v>38</v>
      </c>
      <c r="G224" s="1">
        <f t="shared" si="14"/>
        <v>0.4993055555555555</v>
      </c>
      <c r="H224" t="str">
        <f t="shared" si="15"/>
        <v>Official TV Timeout</v>
      </c>
      <c r="I224" t="str">
        <f t="shared" si="17"/>
        <v>CAL</v>
      </c>
      <c r="J224">
        <v>41</v>
      </c>
      <c r="K224">
        <v>54</v>
      </c>
      <c r="L224">
        <f t="shared" si="16"/>
        <v>-13</v>
      </c>
    </row>
    <row r="225" spans="2:12">
      <c r="B225" s="1">
        <v>0.4993055555555555</v>
      </c>
      <c r="C225" t="s">
        <v>142</v>
      </c>
      <c r="D225" s="2" t="s">
        <v>168</v>
      </c>
      <c r="G225" s="1">
        <f t="shared" ref="G225:G288" si="18">B225</f>
        <v>0.4993055555555555</v>
      </c>
      <c r="H225" t="str">
        <f t="shared" si="15"/>
        <v>David Kravish made Free Throw.</v>
      </c>
      <c r="I225" t="str">
        <f t="shared" si="17"/>
        <v>CAL</v>
      </c>
      <c r="J225" t="str">
        <f>MID(D225,1,FIND("-",D225)-1)</f>
        <v>42</v>
      </c>
      <c r="K225" t="str">
        <f>MID(D225,FIND("-",D225)+1,2)</f>
        <v>54</v>
      </c>
      <c r="L225">
        <f t="shared" si="16"/>
        <v>-12</v>
      </c>
    </row>
    <row r="226" spans="2:12">
      <c r="B226" s="1">
        <v>0.4993055555555555</v>
      </c>
      <c r="C226" t="s">
        <v>142</v>
      </c>
      <c r="D226" s="2" t="s">
        <v>169</v>
      </c>
      <c r="G226" s="1">
        <f t="shared" si="18"/>
        <v>0.4993055555555555</v>
      </c>
      <c r="H226" t="str">
        <f t="shared" si="15"/>
        <v>David Kravish made Free Throw.</v>
      </c>
      <c r="I226" t="str">
        <f t="shared" si="17"/>
        <v>CAL</v>
      </c>
      <c r="J226" t="str">
        <f>MID(D226,1,FIND("-",D226)-1)</f>
        <v>43</v>
      </c>
      <c r="K226" t="str">
        <f>MID(D226,FIND("-",D226)+1,2)</f>
        <v>54</v>
      </c>
      <c r="L226">
        <f t="shared" si="16"/>
        <v>-11</v>
      </c>
    </row>
    <row r="227" spans="2:12">
      <c r="B227" s="1">
        <v>0.49513888888888885</v>
      </c>
      <c r="D227" s="1" t="s">
        <v>170</v>
      </c>
      <c r="E227" t="s">
        <v>171</v>
      </c>
      <c r="G227" s="1">
        <f t="shared" si="18"/>
        <v>0.49513888888888885</v>
      </c>
      <c r="H227" t="str">
        <f t="shared" si="15"/>
        <v>Michael Humphrey made Layup. Assisted by Marcus Allen.</v>
      </c>
      <c r="I227" t="str">
        <f t="shared" si="17"/>
        <v>STANFORD</v>
      </c>
      <c r="J227" t="str">
        <f>MID(D227,1,FIND("-",D227)-1)</f>
        <v>43</v>
      </c>
      <c r="K227" t="str">
        <f>MID(D227,FIND("-",D227)+1,2)</f>
        <v>56</v>
      </c>
      <c r="L227">
        <f t="shared" si="16"/>
        <v>-13</v>
      </c>
    </row>
    <row r="228" spans="2:12">
      <c r="B228" s="1">
        <v>0.48472222222222222</v>
      </c>
      <c r="C228" t="s">
        <v>172</v>
      </c>
      <c r="D228" s="2" t="s">
        <v>170</v>
      </c>
      <c r="G228" s="1">
        <f t="shared" si="18"/>
        <v>0.48472222222222222</v>
      </c>
      <c r="H228" t="str">
        <f t="shared" si="15"/>
        <v>Kingsley Okoroh missed Layup.</v>
      </c>
      <c r="I228" t="str">
        <f t="shared" si="17"/>
        <v>CAL</v>
      </c>
      <c r="J228" t="str">
        <f>MID(D228,1,FIND("-",D228)-1)</f>
        <v>43</v>
      </c>
      <c r="K228" t="str">
        <f>MID(D228,FIND("-",D228)+1,2)</f>
        <v>56</v>
      </c>
      <c r="L228">
        <f t="shared" si="16"/>
        <v>-13</v>
      </c>
    </row>
    <row r="229" spans="2:12">
      <c r="B229" s="1">
        <v>0.48472222222222222</v>
      </c>
      <c r="D229" s="1" t="s">
        <v>170</v>
      </c>
      <c r="E229" t="s">
        <v>49</v>
      </c>
      <c r="G229" s="1">
        <f t="shared" si="18"/>
        <v>0.48472222222222222</v>
      </c>
      <c r="H229" t="str">
        <f t="shared" si="15"/>
        <v>Anthony Brown Defensive Rebound.</v>
      </c>
      <c r="I229" t="str">
        <f t="shared" si="17"/>
        <v>STANFORD</v>
      </c>
      <c r="J229" t="str">
        <f>MID(D229,1,FIND("-",D229)-1)</f>
        <v>43</v>
      </c>
      <c r="K229" t="str">
        <f>MID(D229,FIND("-",D229)+1,2)</f>
        <v>56</v>
      </c>
      <c r="L229">
        <f t="shared" si="16"/>
        <v>-13</v>
      </c>
    </row>
    <row r="230" spans="2:12">
      <c r="B230" s="1">
        <v>0.47847222222222219</v>
      </c>
      <c r="D230" s="1" t="s">
        <v>173</v>
      </c>
      <c r="E230" t="s">
        <v>174</v>
      </c>
      <c r="G230" s="1">
        <f t="shared" si="18"/>
        <v>0.47847222222222219</v>
      </c>
      <c r="H230" t="str">
        <f t="shared" si="15"/>
        <v>Michael Humphrey made Dunk. Assisted by Anthony Brown.</v>
      </c>
      <c r="I230" t="str">
        <f t="shared" si="17"/>
        <v>STANFORD</v>
      </c>
      <c r="J230" t="str">
        <f>MID(D230,1,FIND("-",D230)-1)</f>
        <v>43</v>
      </c>
      <c r="K230" t="str">
        <f>MID(D230,FIND("-",D230)+1,2)</f>
        <v>58</v>
      </c>
      <c r="L230">
        <f t="shared" si="16"/>
        <v>-15</v>
      </c>
    </row>
    <row r="231" spans="2:12">
      <c r="B231" s="1">
        <v>0.47222222222222227</v>
      </c>
      <c r="C231" t="s">
        <v>114</v>
      </c>
      <c r="G231" s="1">
        <f t="shared" si="18"/>
        <v>0.47222222222222227</v>
      </c>
      <c r="H231" t="str">
        <f t="shared" si="15"/>
        <v>California Timeout</v>
      </c>
      <c r="I231" t="str">
        <f t="shared" si="17"/>
        <v>CAL</v>
      </c>
      <c r="J231">
        <v>43</v>
      </c>
      <c r="K231">
        <v>58</v>
      </c>
      <c r="L231">
        <f t="shared" si="16"/>
        <v>-15</v>
      </c>
    </row>
    <row r="232" spans="2:12">
      <c r="B232" s="1">
        <v>0.46319444444444446</v>
      </c>
      <c r="C232" t="s">
        <v>126</v>
      </c>
      <c r="D232" s="2" t="s">
        <v>173</v>
      </c>
      <c r="G232" s="1">
        <f t="shared" si="18"/>
        <v>0.46319444444444446</v>
      </c>
      <c r="H232" t="str">
        <f t="shared" si="15"/>
        <v>Foul on Jordan Mathews.</v>
      </c>
      <c r="I232" t="str">
        <f t="shared" si="17"/>
        <v>CAL</v>
      </c>
      <c r="J232" t="str">
        <f>MID(D232,1,FIND("-",D232)-1)</f>
        <v>43</v>
      </c>
      <c r="K232" t="str">
        <f>MID(D232,FIND("-",D232)+1,2)</f>
        <v>58</v>
      </c>
      <c r="L232">
        <f t="shared" si="16"/>
        <v>-15</v>
      </c>
    </row>
    <row r="233" spans="2:12">
      <c r="B233" s="1">
        <v>0.46319444444444446</v>
      </c>
      <c r="C233" t="s">
        <v>165</v>
      </c>
      <c r="D233" s="2" t="s">
        <v>173</v>
      </c>
      <c r="G233" s="1">
        <f t="shared" si="18"/>
        <v>0.46319444444444446</v>
      </c>
      <c r="H233" t="str">
        <f t="shared" si="15"/>
        <v>Jordan Mathews Turnover.</v>
      </c>
      <c r="I233" t="str">
        <f t="shared" si="17"/>
        <v>CAL</v>
      </c>
      <c r="J233" t="str">
        <f>MID(D233,1,FIND("-",D233)-1)</f>
        <v>43</v>
      </c>
      <c r="K233" t="str">
        <f>MID(D233,FIND("-",D233)+1,2)</f>
        <v>58</v>
      </c>
      <c r="L233">
        <f t="shared" si="16"/>
        <v>-15</v>
      </c>
    </row>
    <row r="234" spans="2:12">
      <c r="B234" s="1">
        <v>0.4548611111111111</v>
      </c>
      <c r="D234" s="1" t="s">
        <v>173</v>
      </c>
      <c r="E234" t="s">
        <v>175</v>
      </c>
      <c r="G234" s="1">
        <f t="shared" si="18"/>
        <v>0.4548611111111111</v>
      </c>
      <c r="H234" t="str">
        <f t="shared" si="15"/>
        <v>Reid Travis missed Layup.</v>
      </c>
      <c r="I234" t="str">
        <f t="shared" si="17"/>
        <v>STANFORD</v>
      </c>
      <c r="J234" t="str">
        <f>MID(D234,1,FIND("-",D234)-1)</f>
        <v>43</v>
      </c>
      <c r="K234" t="str">
        <f>MID(D234,FIND("-",D234)+1,2)</f>
        <v>58</v>
      </c>
      <c r="L234">
        <f t="shared" si="16"/>
        <v>-15</v>
      </c>
    </row>
    <row r="235" spans="2:12">
      <c r="B235" s="1">
        <v>0.4548611111111111</v>
      </c>
      <c r="C235" t="s">
        <v>15</v>
      </c>
      <c r="D235" s="2" t="s">
        <v>173</v>
      </c>
      <c r="G235" s="1">
        <f t="shared" si="18"/>
        <v>0.4548611111111111</v>
      </c>
      <c r="H235" t="str">
        <f t="shared" si="15"/>
        <v>David Kravish Defensive Rebound.</v>
      </c>
      <c r="I235" t="str">
        <f t="shared" si="17"/>
        <v>CAL</v>
      </c>
      <c r="J235" t="str">
        <f>MID(D235,1,FIND("-",D235)-1)</f>
        <v>43</v>
      </c>
      <c r="K235" t="str">
        <f>MID(D235,FIND("-",D235)+1,2)</f>
        <v>58</v>
      </c>
      <c r="L235">
        <f t="shared" si="16"/>
        <v>-15</v>
      </c>
    </row>
    <row r="236" spans="2:12">
      <c r="B236" s="1">
        <v>0.44305555555555554</v>
      </c>
      <c r="D236" s="1" t="s">
        <v>173</v>
      </c>
      <c r="E236" t="s">
        <v>176</v>
      </c>
      <c r="G236" s="1">
        <f t="shared" si="18"/>
        <v>0.44305555555555554</v>
      </c>
      <c r="H236" t="str">
        <f t="shared" si="15"/>
        <v>Foul on Reid Travis.</v>
      </c>
      <c r="I236" t="str">
        <f t="shared" si="17"/>
        <v>STANFORD</v>
      </c>
      <c r="J236" t="str">
        <f>MID(D236,1,FIND("-",D236)-1)</f>
        <v>43</v>
      </c>
      <c r="K236" t="str">
        <f>MID(D236,FIND("-",D236)+1,2)</f>
        <v>58</v>
      </c>
      <c r="L236">
        <f t="shared" si="16"/>
        <v>-15</v>
      </c>
    </row>
    <row r="237" spans="2:12">
      <c r="B237" s="1">
        <v>0.44305555555555554</v>
      </c>
      <c r="C237" t="s">
        <v>25</v>
      </c>
      <c r="D237" s="2" t="s">
        <v>173</v>
      </c>
      <c r="G237" s="1">
        <f t="shared" si="18"/>
        <v>0.44305555555555554</v>
      </c>
      <c r="H237" t="str">
        <f t="shared" si="15"/>
        <v>Tyrone Wallace missed Free Throw.</v>
      </c>
      <c r="I237" t="str">
        <f t="shared" si="17"/>
        <v>CAL</v>
      </c>
      <c r="J237" t="str">
        <f>MID(D237,1,FIND("-",D237)-1)</f>
        <v>43</v>
      </c>
      <c r="K237" t="str">
        <f>MID(D237,FIND("-",D237)+1,2)</f>
        <v>58</v>
      </c>
      <c r="L237">
        <f t="shared" si="16"/>
        <v>-15</v>
      </c>
    </row>
    <row r="238" spans="2:12">
      <c r="B238" s="1">
        <v>0.44305555555555554</v>
      </c>
      <c r="D238" s="1" t="s">
        <v>173</v>
      </c>
      <c r="E238" t="s">
        <v>19</v>
      </c>
      <c r="G238" s="1">
        <f t="shared" si="18"/>
        <v>0.44305555555555554</v>
      </c>
      <c r="H238" t="str">
        <f t="shared" si="15"/>
        <v>Michael Humphrey Defensive Rebound.</v>
      </c>
      <c r="I238" t="str">
        <f t="shared" si="17"/>
        <v>STANFORD</v>
      </c>
      <c r="J238" t="str">
        <f>MID(D238,1,FIND("-",D238)-1)</f>
        <v>43</v>
      </c>
      <c r="K238" t="str">
        <f>MID(D238,FIND("-",D238)+1,2)</f>
        <v>58</v>
      </c>
      <c r="L238">
        <f t="shared" si="16"/>
        <v>-15</v>
      </c>
    </row>
    <row r="239" spans="2:12">
      <c r="B239" s="1">
        <v>0.43263888888888885</v>
      </c>
      <c r="D239" s="1" t="s">
        <v>173</v>
      </c>
      <c r="E239" t="s">
        <v>65</v>
      </c>
      <c r="G239" s="1">
        <f t="shared" si="18"/>
        <v>0.43263888888888885</v>
      </c>
      <c r="H239" t="str">
        <f t="shared" si="15"/>
        <v>Chasson Randle missed Three Point Jumper.</v>
      </c>
      <c r="I239" t="str">
        <f t="shared" si="17"/>
        <v>STANFORD</v>
      </c>
      <c r="J239" t="str">
        <f>MID(D239,1,FIND("-",D239)-1)</f>
        <v>43</v>
      </c>
      <c r="K239" t="str">
        <f>MID(D239,FIND("-",D239)+1,2)</f>
        <v>58</v>
      </c>
      <c r="L239">
        <f t="shared" si="16"/>
        <v>-15</v>
      </c>
    </row>
    <row r="240" spans="2:12">
      <c r="B240" s="1">
        <v>0.43263888888888885</v>
      </c>
      <c r="C240" t="s">
        <v>67</v>
      </c>
      <c r="D240" s="2" t="s">
        <v>173</v>
      </c>
      <c r="G240" s="1">
        <f t="shared" si="18"/>
        <v>0.43263888888888885</v>
      </c>
      <c r="H240" t="str">
        <f t="shared" si="15"/>
        <v>Tyrone Wallace Defensive Rebound.</v>
      </c>
      <c r="I240" t="str">
        <f t="shared" si="17"/>
        <v>CAL</v>
      </c>
      <c r="J240" t="str">
        <f>MID(D240,1,FIND("-",D240)-1)</f>
        <v>43</v>
      </c>
      <c r="K240" t="str">
        <f>MID(D240,FIND("-",D240)+1,2)</f>
        <v>58</v>
      </c>
      <c r="L240">
        <f t="shared" si="16"/>
        <v>-15</v>
      </c>
    </row>
    <row r="241" spans="2:12">
      <c r="B241" s="1">
        <v>0.42083333333333334</v>
      </c>
      <c r="C241" t="s">
        <v>115</v>
      </c>
      <c r="D241" s="2" t="s">
        <v>173</v>
      </c>
      <c r="G241" s="1">
        <f t="shared" si="18"/>
        <v>0.42083333333333334</v>
      </c>
      <c r="H241" t="str">
        <f t="shared" si="15"/>
        <v>Tyrone Wallace missed Layup.</v>
      </c>
      <c r="I241" t="str">
        <f t="shared" si="17"/>
        <v>CAL</v>
      </c>
      <c r="J241" t="str">
        <f>MID(D241,1,FIND("-",D241)-1)</f>
        <v>43</v>
      </c>
      <c r="K241" t="str">
        <f>MID(D241,FIND("-",D241)+1,2)</f>
        <v>58</v>
      </c>
      <c r="L241">
        <f t="shared" si="16"/>
        <v>-15</v>
      </c>
    </row>
    <row r="242" spans="2:12">
      <c r="B242" s="1">
        <v>0.42083333333333334</v>
      </c>
      <c r="D242" s="1" t="s">
        <v>173</v>
      </c>
      <c r="E242" t="s">
        <v>177</v>
      </c>
      <c r="G242" s="1">
        <f t="shared" si="18"/>
        <v>0.42083333333333334</v>
      </c>
      <c r="H242" t="str">
        <f t="shared" si="15"/>
        <v>Michael Humphrey Block.</v>
      </c>
      <c r="I242" t="str">
        <f t="shared" si="17"/>
        <v>STANFORD</v>
      </c>
      <c r="J242" t="str">
        <f>MID(D242,1,FIND("-",D242)-1)</f>
        <v>43</v>
      </c>
      <c r="K242" t="str">
        <f>MID(D242,FIND("-",D242)+1,2)</f>
        <v>58</v>
      </c>
      <c r="L242">
        <f t="shared" si="16"/>
        <v>-15</v>
      </c>
    </row>
    <row r="243" spans="2:12">
      <c r="B243" s="1">
        <v>0.42083333333333334</v>
      </c>
      <c r="C243" t="s">
        <v>178</v>
      </c>
      <c r="D243" s="2" t="s">
        <v>173</v>
      </c>
      <c r="G243" s="1">
        <f t="shared" si="18"/>
        <v>0.42083333333333334</v>
      </c>
      <c r="H243" t="str">
        <f t="shared" si="15"/>
        <v>California Offensive Rebound.</v>
      </c>
      <c r="I243" t="str">
        <f t="shared" si="17"/>
        <v>CAL</v>
      </c>
      <c r="J243" t="str">
        <f>MID(D243,1,FIND("-",D243)-1)</f>
        <v>43</v>
      </c>
      <c r="K243" t="str">
        <f>MID(D243,FIND("-",D243)+1,2)</f>
        <v>58</v>
      </c>
      <c r="L243">
        <f t="shared" si="16"/>
        <v>-15</v>
      </c>
    </row>
    <row r="244" spans="2:12">
      <c r="B244" s="1">
        <v>0.4152777777777778</v>
      </c>
      <c r="C244" t="s">
        <v>179</v>
      </c>
      <c r="D244" s="2" t="s">
        <v>173</v>
      </c>
      <c r="G244" s="1">
        <f t="shared" si="18"/>
        <v>0.4152777777777778</v>
      </c>
      <c r="H244" t="str">
        <f t="shared" si="15"/>
        <v>Dwight Tarwater missed Layup.</v>
      </c>
      <c r="I244" t="str">
        <f t="shared" si="17"/>
        <v>CAL</v>
      </c>
      <c r="J244" t="str">
        <f>MID(D244,1,FIND("-",D244)-1)</f>
        <v>43</v>
      </c>
      <c r="K244" t="str">
        <f>MID(D244,FIND("-",D244)+1,2)</f>
        <v>58</v>
      </c>
      <c r="L244">
        <f t="shared" si="16"/>
        <v>-15</v>
      </c>
    </row>
    <row r="245" spans="2:12">
      <c r="B245" s="1">
        <v>0.4152777777777778</v>
      </c>
      <c r="C245" t="s">
        <v>180</v>
      </c>
      <c r="D245" s="2" t="s">
        <v>173</v>
      </c>
      <c r="G245" s="1">
        <f t="shared" si="18"/>
        <v>0.4152777777777778</v>
      </c>
      <c r="H245" t="str">
        <f t="shared" si="15"/>
        <v>Dwight Tarwater Offensive Rebound.</v>
      </c>
      <c r="I245" t="str">
        <f t="shared" si="17"/>
        <v>CAL</v>
      </c>
      <c r="J245" t="str">
        <f>MID(D245,1,FIND("-",D245)-1)</f>
        <v>43</v>
      </c>
      <c r="K245" t="str">
        <f>MID(D245,FIND("-",D245)+1,2)</f>
        <v>58</v>
      </c>
      <c r="L245">
        <f t="shared" si="16"/>
        <v>-15</v>
      </c>
    </row>
    <row r="246" spans="2:12">
      <c r="B246" s="1">
        <v>0.40833333333333338</v>
      </c>
      <c r="C246" t="s">
        <v>181</v>
      </c>
      <c r="D246" s="2" t="s">
        <v>182</v>
      </c>
      <c r="G246" s="1">
        <f t="shared" si="18"/>
        <v>0.40833333333333338</v>
      </c>
      <c r="H246" t="str">
        <f t="shared" si="15"/>
        <v>Jabari Bird made Layup. Assisted by Dwight Tarwater.</v>
      </c>
      <c r="I246" t="str">
        <f t="shared" si="17"/>
        <v>CAL</v>
      </c>
      <c r="J246" t="str">
        <f>MID(D246,1,FIND("-",D246)-1)</f>
        <v>45</v>
      </c>
      <c r="K246" t="str">
        <f>MID(D246,FIND("-",D246)+1,2)</f>
        <v>58</v>
      </c>
      <c r="L246">
        <f t="shared" si="16"/>
        <v>-13</v>
      </c>
    </row>
    <row r="247" spans="2:12">
      <c r="B247" s="1">
        <v>0.39999999999999997</v>
      </c>
      <c r="C247" t="s">
        <v>145</v>
      </c>
      <c r="D247" s="2" t="s">
        <v>182</v>
      </c>
      <c r="G247" s="1">
        <f t="shared" si="18"/>
        <v>0.39999999999999997</v>
      </c>
      <c r="H247" t="str">
        <f t="shared" si="15"/>
        <v>Foul on Jabari Bird.</v>
      </c>
      <c r="I247" t="str">
        <f t="shared" si="17"/>
        <v>CAL</v>
      </c>
      <c r="J247" t="str">
        <f>MID(D247,1,FIND("-",D247)-1)</f>
        <v>45</v>
      </c>
      <c r="K247" t="str">
        <f>MID(D247,FIND("-",D247)+1,2)</f>
        <v>58</v>
      </c>
      <c r="L247">
        <f t="shared" si="16"/>
        <v>-13</v>
      </c>
    </row>
    <row r="248" spans="2:12">
      <c r="B248" s="1">
        <v>0.39166666666666666</v>
      </c>
      <c r="C248" t="s">
        <v>79</v>
      </c>
      <c r="D248" s="2" t="s">
        <v>182</v>
      </c>
      <c r="G248" s="1">
        <f t="shared" si="18"/>
        <v>0.39166666666666666</v>
      </c>
      <c r="H248" t="str">
        <f t="shared" si="15"/>
        <v>Foul on Dwight Tarwater.</v>
      </c>
      <c r="I248" t="str">
        <f t="shared" si="17"/>
        <v>CAL</v>
      </c>
      <c r="J248" t="str">
        <f>MID(D248,1,FIND("-",D248)-1)</f>
        <v>45</v>
      </c>
      <c r="K248" t="str">
        <f>MID(D248,FIND("-",D248)+1,2)</f>
        <v>58</v>
      </c>
      <c r="L248">
        <f t="shared" si="16"/>
        <v>-13</v>
      </c>
    </row>
    <row r="249" spans="2:12">
      <c r="B249" s="1">
        <v>0.39166666666666666</v>
      </c>
      <c r="D249" s="1" t="s">
        <v>182</v>
      </c>
      <c r="E249" t="s">
        <v>183</v>
      </c>
      <c r="G249" s="1">
        <f t="shared" si="18"/>
        <v>0.39166666666666666</v>
      </c>
      <c r="H249" t="str">
        <f t="shared" si="15"/>
        <v>Michael Humphrey missed Free Throw.</v>
      </c>
      <c r="I249" t="str">
        <f t="shared" si="17"/>
        <v>STANFORD</v>
      </c>
      <c r="J249" t="str">
        <f>MID(D249,1,FIND("-",D249)-1)</f>
        <v>45</v>
      </c>
      <c r="K249" t="str">
        <f>MID(D249,FIND("-",D249)+1,2)</f>
        <v>58</v>
      </c>
      <c r="L249">
        <f t="shared" si="16"/>
        <v>-13</v>
      </c>
    </row>
    <row r="250" spans="2:12">
      <c r="B250" s="1">
        <v>0.39166666666666666</v>
      </c>
      <c r="C250" t="s">
        <v>15</v>
      </c>
      <c r="D250" s="2" t="s">
        <v>182</v>
      </c>
      <c r="G250" s="1">
        <f t="shared" si="18"/>
        <v>0.39166666666666666</v>
      </c>
      <c r="H250" t="str">
        <f t="shared" si="15"/>
        <v>David Kravish Defensive Rebound.</v>
      </c>
      <c r="I250" t="str">
        <f t="shared" si="17"/>
        <v>CAL</v>
      </c>
      <c r="J250" t="str">
        <f>MID(D250,1,FIND("-",D250)-1)</f>
        <v>45</v>
      </c>
      <c r="K250" t="str">
        <f>MID(D250,FIND("-",D250)+1,2)</f>
        <v>58</v>
      </c>
      <c r="L250">
        <f t="shared" si="16"/>
        <v>-13</v>
      </c>
    </row>
    <row r="251" spans="2:12">
      <c r="B251" s="1">
        <v>0.38680555555555557</v>
      </c>
      <c r="C251" t="s">
        <v>55</v>
      </c>
      <c r="D251" s="2" t="s">
        <v>182</v>
      </c>
      <c r="G251" s="1">
        <f t="shared" si="18"/>
        <v>0.38680555555555557</v>
      </c>
      <c r="H251" t="str">
        <f t="shared" si="15"/>
        <v>David Kravish missed Jumper.</v>
      </c>
      <c r="I251" t="str">
        <f t="shared" si="17"/>
        <v>CAL</v>
      </c>
      <c r="J251" t="str">
        <f>MID(D251,1,FIND("-",D251)-1)</f>
        <v>45</v>
      </c>
      <c r="K251" t="str">
        <f>MID(D251,FIND("-",D251)+1,2)</f>
        <v>58</v>
      </c>
      <c r="L251">
        <f t="shared" si="16"/>
        <v>-13</v>
      </c>
    </row>
    <row r="252" spans="2:12">
      <c r="B252" s="1">
        <v>0.38680555555555557</v>
      </c>
      <c r="D252" s="1" t="s">
        <v>182</v>
      </c>
      <c r="E252" t="s">
        <v>68</v>
      </c>
      <c r="G252" s="1">
        <f t="shared" si="18"/>
        <v>0.38680555555555557</v>
      </c>
      <c r="H252" t="str">
        <f t="shared" si="15"/>
        <v>Reid Travis Defensive Rebound.</v>
      </c>
      <c r="I252" t="str">
        <f t="shared" si="17"/>
        <v>STANFORD</v>
      </c>
      <c r="J252" t="str">
        <f>MID(D252,1,FIND("-",D252)-1)</f>
        <v>45</v>
      </c>
      <c r="K252" t="str">
        <f>MID(D252,FIND("-",D252)+1,2)</f>
        <v>58</v>
      </c>
      <c r="L252">
        <f t="shared" si="16"/>
        <v>-13</v>
      </c>
    </row>
    <row r="253" spans="2:12">
      <c r="B253" s="1">
        <v>0.37777777777777777</v>
      </c>
      <c r="C253" t="s">
        <v>145</v>
      </c>
      <c r="D253" s="2" t="s">
        <v>182</v>
      </c>
      <c r="G253" s="1">
        <f t="shared" si="18"/>
        <v>0.37777777777777777</v>
      </c>
      <c r="H253" t="str">
        <f t="shared" si="15"/>
        <v>Foul on Jabari Bird.</v>
      </c>
      <c r="I253" t="str">
        <f t="shared" si="17"/>
        <v>CAL</v>
      </c>
      <c r="J253" t="str">
        <f>MID(D253,1,FIND("-",D253)-1)</f>
        <v>45</v>
      </c>
      <c r="K253" t="str">
        <f>MID(D253,FIND("-",D253)+1,2)</f>
        <v>58</v>
      </c>
      <c r="L253">
        <f t="shared" si="16"/>
        <v>-13</v>
      </c>
    </row>
    <row r="254" spans="2:12">
      <c r="B254" s="1">
        <v>0.37777777777777777</v>
      </c>
      <c r="D254" s="1" t="s">
        <v>184</v>
      </c>
      <c r="E254" t="s">
        <v>185</v>
      </c>
      <c r="G254" s="1">
        <f t="shared" si="18"/>
        <v>0.37777777777777777</v>
      </c>
      <c r="H254" t="str">
        <f t="shared" si="15"/>
        <v>Chasson Randle made Free Throw.</v>
      </c>
      <c r="I254" t="str">
        <f t="shared" si="17"/>
        <v>STANFORD</v>
      </c>
      <c r="J254" t="str">
        <f>MID(D254,1,FIND("-",D254)-1)</f>
        <v>45</v>
      </c>
      <c r="K254" t="str">
        <f>MID(D254,FIND("-",D254)+1,2)</f>
        <v>59</v>
      </c>
      <c r="L254">
        <f t="shared" si="16"/>
        <v>-14</v>
      </c>
    </row>
    <row r="255" spans="2:12">
      <c r="B255" s="1">
        <v>0.37777777777777777</v>
      </c>
      <c r="D255" s="1" t="s">
        <v>186</v>
      </c>
      <c r="E255" t="s">
        <v>185</v>
      </c>
      <c r="G255" s="1">
        <f t="shared" si="18"/>
        <v>0.37777777777777777</v>
      </c>
      <c r="H255" t="str">
        <f t="shared" si="15"/>
        <v>Chasson Randle made Free Throw.</v>
      </c>
      <c r="I255" t="str">
        <f t="shared" si="17"/>
        <v>STANFORD</v>
      </c>
      <c r="J255" t="str">
        <f>MID(D255,1,FIND("-",D255)-1)</f>
        <v>45</v>
      </c>
      <c r="K255" t="str">
        <f>MID(D255,FIND("-",D255)+1,2)</f>
        <v>60</v>
      </c>
      <c r="L255">
        <f t="shared" si="16"/>
        <v>-15</v>
      </c>
    </row>
    <row r="256" spans="2:12">
      <c r="B256" s="1">
        <v>0.36249999999999999</v>
      </c>
      <c r="D256" s="1" t="s">
        <v>186</v>
      </c>
      <c r="E256" t="s">
        <v>63</v>
      </c>
      <c r="G256" s="1">
        <f t="shared" si="18"/>
        <v>0.36249999999999999</v>
      </c>
      <c r="H256" t="str">
        <f t="shared" si="15"/>
        <v>Foul on Robert Cartwright.</v>
      </c>
      <c r="I256" t="str">
        <f t="shared" si="17"/>
        <v>STANFORD</v>
      </c>
      <c r="J256" t="str">
        <f>MID(D256,1,FIND("-",D256)-1)</f>
        <v>45</v>
      </c>
      <c r="K256" t="str">
        <f>MID(D256,FIND("-",D256)+1,2)</f>
        <v>60</v>
      </c>
      <c r="L256">
        <f t="shared" si="16"/>
        <v>-15</v>
      </c>
    </row>
    <row r="257" spans="2:12">
      <c r="B257" s="1">
        <v>0.36249999999999999</v>
      </c>
      <c r="C257" t="s">
        <v>142</v>
      </c>
      <c r="D257" s="2" t="s">
        <v>187</v>
      </c>
      <c r="G257" s="1">
        <f t="shared" si="18"/>
        <v>0.36249999999999999</v>
      </c>
      <c r="H257" t="str">
        <f t="shared" si="15"/>
        <v>David Kravish made Free Throw.</v>
      </c>
      <c r="I257" t="str">
        <f t="shared" si="17"/>
        <v>CAL</v>
      </c>
      <c r="J257" t="str">
        <f>MID(D257,1,FIND("-",D257)-1)</f>
        <v>46</v>
      </c>
      <c r="K257" t="str">
        <f>MID(D257,FIND("-",D257)+1,2)</f>
        <v>60</v>
      </c>
      <c r="L257">
        <f t="shared" si="16"/>
        <v>-14</v>
      </c>
    </row>
    <row r="258" spans="2:12">
      <c r="B258" s="1">
        <v>0.36249999999999999</v>
      </c>
      <c r="C258" t="s">
        <v>188</v>
      </c>
      <c r="D258" s="2" t="s">
        <v>187</v>
      </c>
      <c r="G258" s="1">
        <f t="shared" si="18"/>
        <v>0.36249999999999999</v>
      </c>
      <c r="H258" t="str">
        <f t="shared" si="15"/>
        <v>David Kravish missed Free Throw.</v>
      </c>
      <c r="I258" t="str">
        <f t="shared" si="17"/>
        <v>CAL</v>
      </c>
      <c r="J258" t="str">
        <f>MID(D258,1,FIND("-",D258)-1)</f>
        <v>46</v>
      </c>
      <c r="K258" t="str">
        <f>MID(D258,FIND("-",D258)+1,2)</f>
        <v>60</v>
      </c>
      <c r="L258">
        <f t="shared" si="16"/>
        <v>-14</v>
      </c>
    </row>
    <row r="259" spans="2:12">
      <c r="B259" s="1">
        <v>0.36249999999999999</v>
      </c>
      <c r="D259" s="1" t="s">
        <v>187</v>
      </c>
      <c r="E259" t="s">
        <v>19</v>
      </c>
      <c r="G259" s="1">
        <f t="shared" si="18"/>
        <v>0.36249999999999999</v>
      </c>
      <c r="H259" t="str">
        <f t="shared" si="15"/>
        <v>Michael Humphrey Defensive Rebound.</v>
      </c>
      <c r="I259" t="str">
        <f t="shared" si="17"/>
        <v>STANFORD</v>
      </c>
      <c r="J259" t="str">
        <f>MID(D259,1,FIND("-",D259)-1)</f>
        <v>46</v>
      </c>
      <c r="K259" t="str">
        <f>MID(D259,FIND("-",D259)+1,2)</f>
        <v>60</v>
      </c>
      <c r="L259">
        <f t="shared" si="16"/>
        <v>-14</v>
      </c>
    </row>
    <row r="260" spans="2:12">
      <c r="B260" s="1">
        <v>0.35625000000000001</v>
      </c>
      <c r="D260" s="1" t="s">
        <v>187</v>
      </c>
      <c r="E260" t="s">
        <v>66</v>
      </c>
      <c r="G260" s="1">
        <f t="shared" si="18"/>
        <v>0.35625000000000001</v>
      </c>
      <c r="H260" t="str">
        <f t="shared" si="15"/>
        <v>Anthony Brown missed Three Point Jumper.</v>
      </c>
      <c r="I260" t="str">
        <f t="shared" si="17"/>
        <v>STANFORD</v>
      </c>
      <c r="J260" t="str">
        <f>MID(D260,1,FIND("-",D260)-1)</f>
        <v>46</v>
      </c>
      <c r="K260" t="str">
        <f>MID(D260,FIND("-",D260)+1,2)</f>
        <v>60</v>
      </c>
      <c r="L260">
        <f t="shared" si="16"/>
        <v>-14</v>
      </c>
    </row>
    <row r="261" spans="2:12">
      <c r="B261" s="1">
        <v>0.35625000000000001</v>
      </c>
      <c r="D261" s="1" t="s">
        <v>187</v>
      </c>
      <c r="E261" t="s">
        <v>81</v>
      </c>
      <c r="G261" s="1">
        <f t="shared" si="18"/>
        <v>0.35625000000000001</v>
      </c>
      <c r="H261" t="str">
        <f t="shared" ref="H261:H324" si="19">IF(C261="",E261,C261)</f>
        <v>Stanford Deadball Team Rebound.</v>
      </c>
      <c r="I261" t="str">
        <f t="shared" si="17"/>
        <v>STANFORD</v>
      </c>
      <c r="J261" t="str">
        <f>MID(D261,1,FIND("-",D261)-1)</f>
        <v>46</v>
      </c>
      <c r="K261" t="str">
        <f>MID(D261,FIND("-",D261)+1,2)</f>
        <v>60</v>
      </c>
      <c r="L261">
        <f t="shared" ref="L261:L324" si="20">J261-K261</f>
        <v>-14</v>
      </c>
    </row>
    <row r="262" spans="2:12">
      <c r="B262" s="1">
        <v>0.35138888888888892</v>
      </c>
      <c r="C262" t="s">
        <v>126</v>
      </c>
      <c r="D262" s="2" t="s">
        <v>187</v>
      </c>
      <c r="G262" s="1">
        <f t="shared" si="18"/>
        <v>0.35138888888888892</v>
      </c>
      <c r="H262" t="str">
        <f t="shared" si="19"/>
        <v>Foul on Jordan Mathews.</v>
      </c>
      <c r="I262" t="str">
        <f t="shared" si="17"/>
        <v>CAL</v>
      </c>
      <c r="J262" t="str">
        <f>MID(D262,1,FIND("-",D262)-1)</f>
        <v>46</v>
      </c>
      <c r="K262" t="str">
        <f>MID(D262,FIND("-",D262)+1,2)</f>
        <v>60</v>
      </c>
      <c r="L262">
        <f t="shared" si="20"/>
        <v>-14</v>
      </c>
    </row>
    <row r="263" spans="2:12">
      <c r="B263" s="1">
        <v>0.35138888888888892</v>
      </c>
      <c r="D263" s="1" t="s">
        <v>187</v>
      </c>
      <c r="E263" t="s">
        <v>189</v>
      </c>
      <c r="G263" s="1">
        <f t="shared" si="18"/>
        <v>0.35138888888888892</v>
      </c>
      <c r="H263" t="str">
        <f t="shared" si="19"/>
        <v>Robert Cartwright missed Free Throw.</v>
      </c>
      <c r="I263" t="str">
        <f t="shared" si="17"/>
        <v>STANFORD</v>
      </c>
      <c r="J263" t="str">
        <f>MID(D263,1,FIND("-",D263)-1)</f>
        <v>46</v>
      </c>
      <c r="K263" t="str">
        <f>MID(D263,FIND("-",D263)+1,2)</f>
        <v>60</v>
      </c>
      <c r="L263">
        <f t="shared" si="20"/>
        <v>-14</v>
      </c>
    </row>
    <row r="264" spans="2:12">
      <c r="B264" s="1">
        <v>0.35138888888888892</v>
      </c>
      <c r="C264" t="s">
        <v>190</v>
      </c>
      <c r="D264" s="2" t="s">
        <v>187</v>
      </c>
      <c r="G264" s="1">
        <f t="shared" si="18"/>
        <v>0.35138888888888892</v>
      </c>
      <c r="H264" t="str">
        <f t="shared" si="19"/>
        <v>Jordan Mathews Defensive Rebound.</v>
      </c>
      <c r="I264" t="str">
        <f t="shared" si="17"/>
        <v>CAL</v>
      </c>
      <c r="J264" t="str">
        <f>MID(D264,1,FIND("-",D264)-1)</f>
        <v>46</v>
      </c>
      <c r="K264" t="str">
        <f>MID(D264,FIND("-",D264)+1,2)</f>
        <v>60</v>
      </c>
      <c r="L264">
        <f t="shared" si="20"/>
        <v>-14</v>
      </c>
    </row>
    <row r="265" spans="2:12">
      <c r="B265" s="1">
        <v>0.34513888888888888</v>
      </c>
      <c r="D265" s="1" t="s">
        <v>187</v>
      </c>
      <c r="E265" t="s">
        <v>141</v>
      </c>
      <c r="G265" s="1">
        <f t="shared" si="18"/>
        <v>0.34513888888888888</v>
      </c>
      <c r="H265" t="str">
        <f t="shared" si="19"/>
        <v>Foul on Michael Humphrey.</v>
      </c>
      <c r="I265" t="str">
        <f t="shared" si="17"/>
        <v>STANFORD</v>
      </c>
      <c r="J265" t="str">
        <f>MID(D265,1,FIND("-",D265)-1)</f>
        <v>46</v>
      </c>
      <c r="K265" t="str">
        <f>MID(D265,FIND("-",D265)+1,2)</f>
        <v>60</v>
      </c>
      <c r="L265">
        <f t="shared" si="20"/>
        <v>-14</v>
      </c>
    </row>
    <row r="266" spans="2:12">
      <c r="B266" s="1">
        <v>0.34513888888888888</v>
      </c>
      <c r="C266" t="s">
        <v>27</v>
      </c>
      <c r="D266" s="2" t="s">
        <v>191</v>
      </c>
      <c r="G266" s="1">
        <f t="shared" si="18"/>
        <v>0.34513888888888888</v>
      </c>
      <c r="H266" t="str">
        <f t="shared" si="19"/>
        <v>Tyrone Wallace made Free Throw.</v>
      </c>
      <c r="I266" t="str">
        <f t="shared" si="17"/>
        <v>CAL</v>
      </c>
      <c r="J266" t="str">
        <f>MID(D266,1,FIND("-",D266)-1)</f>
        <v>47</v>
      </c>
      <c r="K266" t="str">
        <f>MID(D266,FIND("-",D266)+1,2)</f>
        <v>60</v>
      </c>
      <c r="L266">
        <f t="shared" si="20"/>
        <v>-13</v>
      </c>
    </row>
    <row r="267" spans="2:12">
      <c r="B267" s="1">
        <v>0.34513888888888888</v>
      </c>
      <c r="C267" t="s">
        <v>27</v>
      </c>
      <c r="D267" s="2" t="s">
        <v>192</v>
      </c>
      <c r="G267" s="1">
        <f t="shared" si="18"/>
        <v>0.34513888888888888</v>
      </c>
      <c r="H267" t="str">
        <f t="shared" si="19"/>
        <v>Tyrone Wallace made Free Throw.</v>
      </c>
      <c r="I267" t="str">
        <f t="shared" si="17"/>
        <v>CAL</v>
      </c>
      <c r="J267" t="str">
        <f>MID(D267,1,FIND("-",D267)-1)</f>
        <v>48</v>
      </c>
      <c r="K267" t="str">
        <f>MID(D267,FIND("-",D267)+1,2)</f>
        <v>60</v>
      </c>
      <c r="L267">
        <f t="shared" si="20"/>
        <v>-12</v>
      </c>
    </row>
    <row r="268" spans="2:12">
      <c r="B268" s="1">
        <v>0.32916666666666666</v>
      </c>
      <c r="D268" s="1" t="s">
        <v>192</v>
      </c>
      <c r="E268" t="s">
        <v>193</v>
      </c>
      <c r="G268" s="1">
        <f t="shared" si="18"/>
        <v>0.32916666666666666</v>
      </c>
      <c r="H268" t="str">
        <f t="shared" si="19"/>
        <v>Michael Humphrey missed Jumper.</v>
      </c>
      <c r="I268" t="str">
        <f t="shared" si="17"/>
        <v>STANFORD</v>
      </c>
      <c r="J268" t="str">
        <f>MID(D268,1,FIND("-",D268)-1)</f>
        <v>48</v>
      </c>
      <c r="K268" t="str">
        <f>MID(D268,FIND("-",D268)+1,2)</f>
        <v>60</v>
      </c>
      <c r="L268">
        <f t="shared" si="20"/>
        <v>-12</v>
      </c>
    </row>
    <row r="269" spans="2:12">
      <c r="B269" s="1">
        <v>0.32916666666666666</v>
      </c>
      <c r="D269" s="1" t="s">
        <v>192</v>
      </c>
      <c r="E269" t="s">
        <v>45</v>
      </c>
      <c r="G269" s="1">
        <f t="shared" si="18"/>
        <v>0.32916666666666666</v>
      </c>
      <c r="H269" t="str">
        <f t="shared" si="19"/>
        <v>Stanford Offensive Rebound.</v>
      </c>
      <c r="I269" t="str">
        <f t="shared" si="17"/>
        <v>STANFORD</v>
      </c>
      <c r="J269" t="str">
        <f>MID(D269,1,FIND("-",D269)-1)</f>
        <v>48</v>
      </c>
      <c r="K269" t="str">
        <f>MID(D269,FIND("-",D269)+1,2)</f>
        <v>60</v>
      </c>
      <c r="L269">
        <f t="shared" si="20"/>
        <v>-12</v>
      </c>
    </row>
    <row r="270" spans="2:12">
      <c r="B270" s="1">
        <v>0.32708333333333334</v>
      </c>
      <c r="C270" t="s">
        <v>38</v>
      </c>
      <c r="G270" s="1">
        <f t="shared" si="18"/>
        <v>0.32708333333333334</v>
      </c>
      <c r="H270" t="str">
        <f t="shared" si="19"/>
        <v>Official TV Timeout</v>
      </c>
      <c r="I270" t="str">
        <f t="shared" si="17"/>
        <v>CAL</v>
      </c>
      <c r="J270">
        <v>48</v>
      </c>
      <c r="K270">
        <v>60</v>
      </c>
      <c r="L270">
        <f t="shared" si="20"/>
        <v>-12</v>
      </c>
    </row>
    <row r="271" spans="2:12">
      <c r="B271" s="1">
        <v>0.30763888888888891</v>
      </c>
      <c r="D271" s="1" t="s">
        <v>192</v>
      </c>
      <c r="E271" t="s">
        <v>14</v>
      </c>
      <c r="G271" s="1">
        <f t="shared" si="18"/>
        <v>0.30763888888888891</v>
      </c>
      <c r="H271" t="str">
        <f t="shared" si="19"/>
        <v>Chasson Randle missed Jumper.</v>
      </c>
      <c r="I271" t="str">
        <f t="shared" si="17"/>
        <v>STANFORD</v>
      </c>
      <c r="J271" t="str">
        <f>MID(D271,1,FIND("-",D271)-1)</f>
        <v>48</v>
      </c>
      <c r="K271" t="str">
        <f>MID(D271,FIND("-",D271)+1,2)</f>
        <v>60</v>
      </c>
      <c r="L271">
        <f t="shared" si="20"/>
        <v>-12</v>
      </c>
    </row>
    <row r="272" spans="2:12">
      <c r="B272" s="1">
        <v>0.30763888888888891</v>
      </c>
      <c r="C272" t="s">
        <v>15</v>
      </c>
      <c r="D272" s="2" t="s">
        <v>192</v>
      </c>
      <c r="G272" s="1">
        <f t="shared" si="18"/>
        <v>0.30763888888888891</v>
      </c>
      <c r="H272" t="str">
        <f t="shared" si="19"/>
        <v>David Kravish Defensive Rebound.</v>
      </c>
      <c r="I272" t="str">
        <f t="shared" si="17"/>
        <v>CAL</v>
      </c>
      <c r="J272" t="str">
        <f>MID(D272,1,FIND("-",D272)-1)</f>
        <v>48</v>
      </c>
      <c r="K272" t="str">
        <f>MID(D272,FIND("-",D272)+1,2)</f>
        <v>60</v>
      </c>
      <c r="L272">
        <f t="shared" si="20"/>
        <v>-12</v>
      </c>
    </row>
    <row r="273" spans="2:12">
      <c r="B273" s="1">
        <v>0.29375000000000001</v>
      </c>
      <c r="C273" t="s">
        <v>35</v>
      </c>
      <c r="D273" s="2" t="s">
        <v>192</v>
      </c>
      <c r="G273" s="1">
        <f t="shared" si="18"/>
        <v>0.29375000000000001</v>
      </c>
      <c r="H273" t="str">
        <f t="shared" si="19"/>
        <v>Tyrone Wallace missed Three Point Jumper.</v>
      </c>
      <c r="I273" t="str">
        <f t="shared" si="17"/>
        <v>CAL</v>
      </c>
      <c r="J273" t="str">
        <f>MID(D273,1,FIND("-",D273)-1)</f>
        <v>48</v>
      </c>
      <c r="K273" t="str">
        <f>MID(D273,FIND("-",D273)+1,2)</f>
        <v>60</v>
      </c>
      <c r="L273">
        <f t="shared" si="20"/>
        <v>-12</v>
      </c>
    </row>
    <row r="274" spans="2:12">
      <c r="B274" s="1">
        <v>0.29375000000000001</v>
      </c>
      <c r="D274" s="1" t="s">
        <v>192</v>
      </c>
      <c r="E274" t="s">
        <v>49</v>
      </c>
      <c r="G274" s="1">
        <f t="shared" si="18"/>
        <v>0.29375000000000001</v>
      </c>
      <c r="H274" t="str">
        <f t="shared" si="19"/>
        <v>Anthony Brown Defensive Rebound.</v>
      </c>
      <c r="I274" t="str">
        <f t="shared" si="17"/>
        <v>STANFORD</v>
      </c>
      <c r="J274" t="str">
        <f>MID(D274,1,FIND("-",D274)-1)</f>
        <v>48</v>
      </c>
      <c r="K274" t="str">
        <f>MID(D274,FIND("-",D274)+1,2)</f>
        <v>60</v>
      </c>
      <c r="L274">
        <f t="shared" si="20"/>
        <v>-12</v>
      </c>
    </row>
    <row r="275" spans="2:12">
      <c r="B275" s="1">
        <v>0.28611111111111115</v>
      </c>
      <c r="C275" t="s">
        <v>194</v>
      </c>
      <c r="D275" s="2" t="s">
        <v>192</v>
      </c>
      <c r="G275" s="1">
        <f t="shared" si="18"/>
        <v>0.28611111111111115</v>
      </c>
      <c r="H275" t="str">
        <f t="shared" si="19"/>
        <v>Foul on Brandon Chauca.</v>
      </c>
      <c r="I275" t="str">
        <f t="shared" si="17"/>
        <v>CAL</v>
      </c>
      <c r="J275" t="str">
        <f>MID(D275,1,FIND("-",D275)-1)</f>
        <v>48</v>
      </c>
      <c r="K275" t="str">
        <f>MID(D275,FIND("-",D275)+1,2)</f>
        <v>60</v>
      </c>
      <c r="L275">
        <f t="shared" si="20"/>
        <v>-12</v>
      </c>
    </row>
    <row r="276" spans="2:12">
      <c r="B276" s="1">
        <v>0.28611111111111115</v>
      </c>
      <c r="D276" s="1" t="s">
        <v>192</v>
      </c>
      <c r="E276" t="s">
        <v>195</v>
      </c>
      <c r="G276" s="1">
        <f t="shared" si="18"/>
        <v>0.28611111111111115</v>
      </c>
      <c r="H276" t="str">
        <f t="shared" si="19"/>
        <v>Anthony Brown missed Free Throw.</v>
      </c>
      <c r="I276" t="str">
        <f t="shared" si="17"/>
        <v>STANFORD</v>
      </c>
      <c r="J276" t="str">
        <f>MID(D276,1,FIND("-",D276)-1)</f>
        <v>48</v>
      </c>
      <c r="K276" t="str">
        <f>MID(D276,FIND("-",D276)+1,2)</f>
        <v>60</v>
      </c>
      <c r="L276">
        <f t="shared" si="20"/>
        <v>-12</v>
      </c>
    </row>
    <row r="277" spans="2:12">
      <c r="B277" s="1">
        <v>0.28611111111111115</v>
      </c>
      <c r="D277" s="1" t="s">
        <v>192</v>
      </c>
      <c r="E277" t="s">
        <v>81</v>
      </c>
      <c r="G277" s="1">
        <f t="shared" si="18"/>
        <v>0.28611111111111115</v>
      </c>
      <c r="H277" t="str">
        <f t="shared" si="19"/>
        <v>Stanford Deadball Team Rebound.</v>
      </c>
      <c r="I277" t="str">
        <f t="shared" si="17"/>
        <v>STANFORD</v>
      </c>
      <c r="J277" t="str">
        <f>MID(D277,1,FIND("-",D277)-1)</f>
        <v>48</v>
      </c>
      <c r="K277" t="str">
        <f>MID(D277,FIND("-",D277)+1,2)</f>
        <v>60</v>
      </c>
      <c r="L277">
        <f t="shared" si="20"/>
        <v>-12</v>
      </c>
    </row>
    <row r="278" spans="2:12">
      <c r="B278" s="1">
        <v>0.28611111111111115</v>
      </c>
      <c r="D278" s="1" t="s">
        <v>196</v>
      </c>
      <c r="E278" t="s">
        <v>112</v>
      </c>
      <c r="G278" s="1">
        <f t="shared" si="18"/>
        <v>0.28611111111111115</v>
      </c>
      <c r="H278" t="str">
        <f t="shared" si="19"/>
        <v>Anthony Brown made Free Throw.</v>
      </c>
      <c r="I278" t="str">
        <f t="shared" si="17"/>
        <v>STANFORD</v>
      </c>
      <c r="J278" t="str">
        <f>MID(D278,1,FIND("-",D278)-1)</f>
        <v>48</v>
      </c>
      <c r="K278" t="str">
        <f>MID(D278,FIND("-",D278)+1,2)</f>
        <v>61</v>
      </c>
      <c r="L278">
        <f t="shared" si="20"/>
        <v>-13</v>
      </c>
    </row>
    <row r="279" spans="2:12">
      <c r="B279" s="1">
        <v>0.27013888888888887</v>
      </c>
      <c r="C279" t="s">
        <v>61</v>
      </c>
      <c r="D279" s="2" t="s">
        <v>196</v>
      </c>
      <c r="G279" s="1">
        <f t="shared" si="18"/>
        <v>0.27013888888888887</v>
      </c>
      <c r="H279" t="str">
        <f t="shared" si="19"/>
        <v>Jabari Bird missed Jumper.</v>
      </c>
      <c r="I279" t="str">
        <f t="shared" si="17"/>
        <v>CAL</v>
      </c>
      <c r="J279" t="str">
        <f>MID(D279,1,FIND("-",D279)-1)</f>
        <v>48</v>
      </c>
      <c r="K279" t="str">
        <f>MID(D279,FIND("-",D279)+1,2)</f>
        <v>61</v>
      </c>
      <c r="L279">
        <f t="shared" si="20"/>
        <v>-13</v>
      </c>
    </row>
    <row r="280" spans="2:12">
      <c r="B280" s="1">
        <v>0.27013888888888887</v>
      </c>
      <c r="D280" s="1" t="s">
        <v>196</v>
      </c>
      <c r="E280" t="s">
        <v>177</v>
      </c>
      <c r="G280" s="1">
        <f t="shared" si="18"/>
        <v>0.27013888888888887</v>
      </c>
      <c r="H280" t="str">
        <f t="shared" si="19"/>
        <v>Michael Humphrey Block.</v>
      </c>
      <c r="I280" t="str">
        <f t="shared" si="17"/>
        <v>STANFORD</v>
      </c>
      <c r="J280" t="str">
        <f>MID(D280,1,FIND("-",D280)-1)</f>
        <v>48</v>
      </c>
      <c r="K280" t="str">
        <f>MID(D280,FIND("-",D280)+1,2)</f>
        <v>61</v>
      </c>
      <c r="L280">
        <f t="shared" si="20"/>
        <v>-13</v>
      </c>
    </row>
    <row r="281" spans="2:12">
      <c r="B281" s="1">
        <v>0.27013888888888887</v>
      </c>
      <c r="C281" t="s">
        <v>178</v>
      </c>
      <c r="D281" s="2" t="s">
        <v>196</v>
      </c>
      <c r="G281" s="1">
        <f t="shared" si="18"/>
        <v>0.27013888888888887</v>
      </c>
      <c r="H281" t="str">
        <f t="shared" si="19"/>
        <v>California Offensive Rebound.</v>
      </c>
      <c r="I281" t="str">
        <f t="shared" si="17"/>
        <v>CAL</v>
      </c>
      <c r="J281" t="str">
        <f>MID(D281,1,FIND("-",D281)-1)</f>
        <v>48</v>
      </c>
      <c r="K281" t="str">
        <f>MID(D281,FIND("-",D281)+1,2)</f>
        <v>61</v>
      </c>
      <c r="L281">
        <f t="shared" si="20"/>
        <v>-13</v>
      </c>
    </row>
    <row r="282" spans="2:12">
      <c r="B282" s="1">
        <v>0.27013888888888887</v>
      </c>
      <c r="C282" t="s">
        <v>197</v>
      </c>
      <c r="D282" s="2" t="s">
        <v>198</v>
      </c>
      <c r="G282" s="1">
        <f t="shared" si="18"/>
        <v>0.27013888888888887</v>
      </c>
      <c r="H282" t="str">
        <f t="shared" si="19"/>
        <v>David Kravish made Jumper. Assisted by Brandon Chauca.</v>
      </c>
      <c r="I282" t="str">
        <f t="shared" si="17"/>
        <v>CAL</v>
      </c>
      <c r="J282" t="str">
        <f>MID(D282,1,FIND("-",D282)-1)</f>
        <v>50</v>
      </c>
      <c r="K282" t="str">
        <f>MID(D282,FIND("-",D282)+1,2)</f>
        <v>61</v>
      </c>
      <c r="L282">
        <f t="shared" si="20"/>
        <v>-11</v>
      </c>
    </row>
    <row r="283" spans="2:12">
      <c r="B283" s="1">
        <v>0.24166666666666667</v>
      </c>
      <c r="D283" s="1" t="s">
        <v>198</v>
      </c>
      <c r="E283" t="s">
        <v>199</v>
      </c>
      <c r="G283" s="1">
        <f t="shared" si="18"/>
        <v>0.24166666666666667</v>
      </c>
      <c r="H283" t="str">
        <f t="shared" si="19"/>
        <v>Stanford Turnover.</v>
      </c>
      <c r="I283" t="str">
        <f t="shared" si="17"/>
        <v>STANFORD</v>
      </c>
      <c r="J283" t="str">
        <f>MID(D283,1,FIND("-",D283)-1)</f>
        <v>50</v>
      </c>
      <c r="K283" t="str">
        <f>MID(D283,FIND("-",D283)+1,2)</f>
        <v>61</v>
      </c>
      <c r="L283">
        <f t="shared" si="20"/>
        <v>-11</v>
      </c>
    </row>
    <row r="284" spans="2:12">
      <c r="B284" s="1">
        <v>0.23263888888888887</v>
      </c>
      <c r="C284" t="s">
        <v>29</v>
      </c>
      <c r="D284" s="2" t="s">
        <v>200</v>
      </c>
      <c r="G284" s="1">
        <f t="shared" si="18"/>
        <v>0.23263888888888887</v>
      </c>
      <c r="H284" t="str">
        <f t="shared" si="19"/>
        <v>David Kravish made Jumper.</v>
      </c>
      <c r="I284" t="str">
        <f t="shared" si="17"/>
        <v>CAL</v>
      </c>
      <c r="J284" t="str">
        <f>MID(D284,1,FIND("-",D284)-1)</f>
        <v>52</v>
      </c>
      <c r="K284" t="str">
        <f>MID(D284,FIND("-",D284)+1,2)</f>
        <v>61</v>
      </c>
      <c r="L284">
        <f t="shared" si="20"/>
        <v>-9</v>
      </c>
    </row>
    <row r="285" spans="2:12">
      <c r="B285" s="1">
        <v>0.22291666666666665</v>
      </c>
      <c r="C285" t="s">
        <v>13</v>
      </c>
      <c r="G285" s="1">
        <f t="shared" si="18"/>
        <v>0.22291666666666665</v>
      </c>
      <c r="H285" t="str">
        <f t="shared" si="19"/>
        <v>Stanford Timeout</v>
      </c>
      <c r="I285" t="str">
        <f t="shared" si="17"/>
        <v>CAL</v>
      </c>
      <c r="J285">
        <v>52</v>
      </c>
      <c r="K285">
        <v>61</v>
      </c>
      <c r="L285">
        <f t="shared" si="20"/>
        <v>-9</v>
      </c>
    </row>
    <row r="286" spans="2:12">
      <c r="B286" s="1">
        <v>0.21041666666666667</v>
      </c>
      <c r="C286" t="s">
        <v>194</v>
      </c>
      <c r="D286" s="2" t="s">
        <v>200</v>
      </c>
      <c r="G286" s="1">
        <f t="shared" si="18"/>
        <v>0.21041666666666667</v>
      </c>
      <c r="H286" t="str">
        <f t="shared" si="19"/>
        <v>Foul on Brandon Chauca.</v>
      </c>
      <c r="I286" t="str">
        <f t="shared" si="17"/>
        <v>CAL</v>
      </c>
      <c r="J286" t="str">
        <f>MID(D286,1,FIND("-",D286)-1)</f>
        <v>52</v>
      </c>
      <c r="K286" t="str">
        <f>MID(D286,FIND("-",D286)+1,2)</f>
        <v>61</v>
      </c>
      <c r="L286">
        <f t="shared" si="20"/>
        <v>-9</v>
      </c>
    </row>
    <row r="287" spans="2:12">
      <c r="B287" s="1">
        <v>0.21041666666666667</v>
      </c>
      <c r="D287" s="1" t="s">
        <v>201</v>
      </c>
      <c r="E287" t="s">
        <v>185</v>
      </c>
      <c r="G287" s="1">
        <f t="shared" si="18"/>
        <v>0.21041666666666667</v>
      </c>
      <c r="H287" t="str">
        <f t="shared" si="19"/>
        <v>Chasson Randle made Free Throw.</v>
      </c>
      <c r="I287" t="str">
        <f t="shared" ref="I287:I338" si="21">IF(C287="","STANFORD","CAL")</f>
        <v>STANFORD</v>
      </c>
      <c r="J287" t="str">
        <f>MID(D287,1,FIND("-",D287)-1)</f>
        <v>52</v>
      </c>
      <c r="K287" t="str">
        <f>MID(D287,FIND("-",D287)+1,2)</f>
        <v>62</v>
      </c>
      <c r="L287">
        <f t="shared" si="20"/>
        <v>-10</v>
      </c>
    </row>
    <row r="288" spans="2:12">
      <c r="B288" s="1">
        <v>0.21041666666666667</v>
      </c>
      <c r="D288" s="1" t="s">
        <v>202</v>
      </c>
      <c r="E288" t="s">
        <v>185</v>
      </c>
      <c r="G288" s="1">
        <f t="shared" si="18"/>
        <v>0.21041666666666667</v>
      </c>
      <c r="H288" t="str">
        <f t="shared" si="19"/>
        <v>Chasson Randle made Free Throw.</v>
      </c>
      <c r="I288" t="str">
        <f t="shared" si="21"/>
        <v>STANFORD</v>
      </c>
      <c r="J288" t="str">
        <f>MID(D288,1,FIND("-",D288)-1)</f>
        <v>52</v>
      </c>
      <c r="K288" t="str">
        <f>MID(D288,FIND("-",D288)+1,2)</f>
        <v>63</v>
      </c>
      <c r="L288">
        <f t="shared" si="20"/>
        <v>-11</v>
      </c>
    </row>
    <row r="289" spans="2:12">
      <c r="B289" s="1">
        <v>0.19583333333333333</v>
      </c>
      <c r="C289" t="s">
        <v>203</v>
      </c>
      <c r="D289" s="2" t="s">
        <v>204</v>
      </c>
      <c r="G289" s="1">
        <f t="shared" ref="G289:G338" si="22">B289</f>
        <v>0.19583333333333333</v>
      </c>
      <c r="H289" t="str">
        <f t="shared" si="19"/>
        <v>Brandon Chauca made Three Point Jumper. Assisted by Jabari Bird.</v>
      </c>
      <c r="I289" t="str">
        <f t="shared" si="21"/>
        <v>CAL</v>
      </c>
      <c r="J289" t="str">
        <f>MID(D289,1,FIND("-",D289)-1)</f>
        <v>55</v>
      </c>
      <c r="K289" t="str">
        <f>MID(D289,FIND("-",D289)+1,2)</f>
        <v>63</v>
      </c>
      <c r="L289">
        <f t="shared" si="20"/>
        <v>-8</v>
      </c>
    </row>
    <row r="290" spans="2:12">
      <c r="B290" s="1">
        <v>0.17916666666666667</v>
      </c>
      <c r="D290" s="1" t="s">
        <v>204</v>
      </c>
      <c r="E290" t="s">
        <v>32</v>
      </c>
      <c r="G290" s="1">
        <f t="shared" si="22"/>
        <v>0.17916666666666667</v>
      </c>
      <c r="H290" t="str">
        <f t="shared" si="19"/>
        <v>Anthony Brown missed Jumper.</v>
      </c>
      <c r="I290" t="str">
        <f t="shared" si="21"/>
        <v>STANFORD</v>
      </c>
      <c r="J290" t="str">
        <f>MID(D290,1,FIND("-",D290)-1)</f>
        <v>55</v>
      </c>
      <c r="K290" t="str">
        <f>MID(D290,FIND("-",D290)+1,2)</f>
        <v>63</v>
      </c>
      <c r="L290">
        <f t="shared" si="20"/>
        <v>-8</v>
      </c>
    </row>
    <row r="291" spans="2:12">
      <c r="B291" s="1">
        <v>0.17916666666666667</v>
      </c>
      <c r="C291" t="s">
        <v>205</v>
      </c>
      <c r="D291" s="2" t="s">
        <v>204</v>
      </c>
      <c r="G291" s="1">
        <f t="shared" si="22"/>
        <v>0.17916666666666667</v>
      </c>
      <c r="H291" t="str">
        <f t="shared" si="19"/>
        <v>Brandon Chauca Defensive Rebound.</v>
      </c>
      <c r="I291" t="str">
        <f t="shared" si="21"/>
        <v>CAL</v>
      </c>
      <c r="J291" t="str">
        <f>MID(D291,1,FIND("-",D291)-1)</f>
        <v>55</v>
      </c>
      <c r="K291" t="str">
        <f>MID(D291,FIND("-",D291)+1,2)</f>
        <v>63</v>
      </c>
      <c r="L291">
        <f t="shared" si="20"/>
        <v>-8</v>
      </c>
    </row>
    <row r="292" spans="2:12">
      <c r="B292" s="1">
        <v>0.17152777777777775</v>
      </c>
      <c r="C292" t="s">
        <v>91</v>
      </c>
      <c r="D292" s="2" t="s">
        <v>204</v>
      </c>
      <c r="G292" s="1">
        <f t="shared" si="22"/>
        <v>0.17152777777777775</v>
      </c>
      <c r="H292" t="str">
        <f t="shared" si="19"/>
        <v>Brandon Chauca Turnover.</v>
      </c>
      <c r="I292" t="str">
        <f t="shared" si="21"/>
        <v>CAL</v>
      </c>
      <c r="J292" t="str">
        <f>MID(D292,1,FIND("-",D292)-1)</f>
        <v>55</v>
      </c>
      <c r="K292" t="str">
        <f>MID(D292,FIND("-",D292)+1,2)</f>
        <v>63</v>
      </c>
      <c r="L292">
        <f t="shared" si="20"/>
        <v>-8</v>
      </c>
    </row>
    <row r="293" spans="2:12">
      <c r="B293" s="1">
        <v>0.17152777777777775</v>
      </c>
      <c r="D293" s="1" t="s">
        <v>204</v>
      </c>
      <c r="E293" t="s">
        <v>109</v>
      </c>
      <c r="G293" s="1">
        <f t="shared" si="22"/>
        <v>0.17152777777777775</v>
      </c>
      <c r="H293" t="str">
        <f t="shared" si="19"/>
        <v>Reid Travis Steal.</v>
      </c>
      <c r="I293" t="str">
        <f t="shared" si="21"/>
        <v>STANFORD</v>
      </c>
      <c r="J293" t="str">
        <f>MID(D293,1,FIND("-",D293)-1)</f>
        <v>55</v>
      </c>
      <c r="K293" t="str">
        <f>MID(D293,FIND("-",D293)+1,2)</f>
        <v>63</v>
      </c>
      <c r="L293">
        <f t="shared" si="20"/>
        <v>-8</v>
      </c>
    </row>
    <row r="294" spans="2:12">
      <c r="B294" s="1">
        <v>0.15763888888888888</v>
      </c>
      <c r="C294" t="s">
        <v>194</v>
      </c>
      <c r="D294" s="2" t="s">
        <v>204</v>
      </c>
      <c r="G294" s="1">
        <f t="shared" si="22"/>
        <v>0.15763888888888888</v>
      </c>
      <c r="H294" t="str">
        <f t="shared" si="19"/>
        <v>Foul on Brandon Chauca.</v>
      </c>
      <c r="I294" t="str">
        <f t="shared" si="21"/>
        <v>CAL</v>
      </c>
      <c r="J294" t="str">
        <f>MID(D294,1,FIND("-",D294)-1)</f>
        <v>55</v>
      </c>
      <c r="K294" t="str">
        <f>MID(D294,FIND("-",D294)+1,2)</f>
        <v>63</v>
      </c>
      <c r="L294">
        <f t="shared" si="20"/>
        <v>-8</v>
      </c>
    </row>
    <row r="295" spans="2:12">
      <c r="B295" s="1">
        <v>0.15763888888888888</v>
      </c>
      <c r="C295" t="s">
        <v>38</v>
      </c>
      <c r="G295" s="1">
        <f t="shared" si="22"/>
        <v>0.15763888888888888</v>
      </c>
      <c r="H295" t="str">
        <f t="shared" si="19"/>
        <v>Official TV Timeout</v>
      </c>
      <c r="I295" t="str">
        <f t="shared" si="21"/>
        <v>CAL</v>
      </c>
      <c r="J295">
        <v>55</v>
      </c>
      <c r="K295">
        <v>63</v>
      </c>
      <c r="L295">
        <f t="shared" si="20"/>
        <v>-8</v>
      </c>
    </row>
    <row r="296" spans="2:12">
      <c r="B296" s="1">
        <v>0.15763888888888888</v>
      </c>
      <c r="D296" s="1" t="s">
        <v>206</v>
      </c>
      <c r="E296" t="s">
        <v>185</v>
      </c>
      <c r="G296" s="1">
        <f t="shared" si="22"/>
        <v>0.15763888888888888</v>
      </c>
      <c r="H296" t="str">
        <f t="shared" si="19"/>
        <v>Chasson Randle made Free Throw.</v>
      </c>
      <c r="I296" t="str">
        <f t="shared" si="21"/>
        <v>STANFORD</v>
      </c>
      <c r="J296" t="str">
        <f>MID(D296,1,FIND("-",D296)-1)</f>
        <v>55</v>
      </c>
      <c r="K296" t="str">
        <f>MID(D296,FIND("-",D296)+1,2)</f>
        <v>64</v>
      </c>
      <c r="L296">
        <f t="shared" si="20"/>
        <v>-9</v>
      </c>
    </row>
    <row r="297" spans="2:12">
      <c r="B297" s="1">
        <v>0.15763888888888888</v>
      </c>
      <c r="D297" s="1" t="s">
        <v>207</v>
      </c>
      <c r="E297" t="s">
        <v>185</v>
      </c>
      <c r="G297" s="1">
        <f t="shared" si="22"/>
        <v>0.15763888888888888</v>
      </c>
      <c r="H297" t="str">
        <f t="shared" si="19"/>
        <v>Chasson Randle made Free Throw.</v>
      </c>
      <c r="I297" t="str">
        <f t="shared" si="21"/>
        <v>STANFORD</v>
      </c>
      <c r="J297" t="str">
        <f>MID(D297,1,FIND("-",D297)-1)</f>
        <v>55</v>
      </c>
      <c r="K297" t="str">
        <f>MID(D297,FIND("-",D297)+1,2)</f>
        <v>65</v>
      </c>
      <c r="L297">
        <f t="shared" si="20"/>
        <v>-10</v>
      </c>
    </row>
    <row r="298" spans="2:12">
      <c r="B298" s="1">
        <v>0.14444444444444446</v>
      </c>
      <c r="C298" t="s">
        <v>18</v>
      </c>
      <c r="D298" s="2" t="s">
        <v>207</v>
      </c>
      <c r="G298" s="1">
        <f t="shared" si="22"/>
        <v>0.14444444444444446</v>
      </c>
      <c r="H298" t="str">
        <f t="shared" si="19"/>
        <v>Jabari Bird missed Three Point Jumper.</v>
      </c>
      <c r="I298" t="str">
        <f t="shared" si="21"/>
        <v>CAL</v>
      </c>
      <c r="J298" t="str">
        <f>MID(D298,1,FIND("-",D298)-1)</f>
        <v>55</v>
      </c>
      <c r="K298" t="str">
        <f>MID(D298,FIND("-",D298)+1,2)</f>
        <v>65</v>
      </c>
      <c r="L298">
        <f t="shared" si="20"/>
        <v>-10</v>
      </c>
    </row>
    <row r="299" spans="2:12">
      <c r="B299" s="1">
        <v>0.14444444444444446</v>
      </c>
      <c r="D299" s="1" t="s">
        <v>207</v>
      </c>
      <c r="E299" t="s">
        <v>208</v>
      </c>
      <c r="G299" s="1">
        <f t="shared" si="22"/>
        <v>0.14444444444444446</v>
      </c>
      <c r="H299" t="str">
        <f t="shared" si="19"/>
        <v>Marcus Allen Defensive Rebound.</v>
      </c>
      <c r="I299" t="str">
        <f t="shared" si="21"/>
        <v>STANFORD</v>
      </c>
      <c r="J299" t="str">
        <f>MID(D299,1,FIND("-",D299)-1)</f>
        <v>55</v>
      </c>
      <c r="K299" t="str">
        <f>MID(D299,FIND("-",D299)+1,2)</f>
        <v>65</v>
      </c>
      <c r="L299">
        <f t="shared" si="20"/>
        <v>-10</v>
      </c>
    </row>
    <row r="300" spans="2:12">
      <c r="B300" s="1">
        <v>0.1173611111111111</v>
      </c>
      <c r="D300" s="1" t="s">
        <v>207</v>
      </c>
      <c r="E300" t="s">
        <v>100</v>
      </c>
      <c r="G300" s="1">
        <f t="shared" si="22"/>
        <v>0.1173611111111111</v>
      </c>
      <c r="H300" t="str">
        <f t="shared" si="19"/>
        <v>Chasson Randle missed Layup.</v>
      </c>
      <c r="I300" t="str">
        <f t="shared" si="21"/>
        <v>STANFORD</v>
      </c>
      <c r="J300" t="str">
        <f>MID(D300,1,FIND("-",D300)-1)</f>
        <v>55</v>
      </c>
      <c r="K300" t="str">
        <f>MID(D300,FIND("-",D300)+1,2)</f>
        <v>65</v>
      </c>
      <c r="L300">
        <f t="shared" si="20"/>
        <v>-10</v>
      </c>
    </row>
    <row r="301" spans="2:12">
      <c r="B301" s="1">
        <v>0.1173611111111111</v>
      </c>
      <c r="C301" t="s">
        <v>209</v>
      </c>
      <c r="D301" s="2" t="s">
        <v>207</v>
      </c>
      <c r="G301" s="1">
        <f t="shared" si="22"/>
        <v>0.1173611111111111</v>
      </c>
      <c r="H301" t="str">
        <f t="shared" si="19"/>
        <v>Kingsley Okoroh Block.</v>
      </c>
      <c r="I301" t="str">
        <f t="shared" si="21"/>
        <v>CAL</v>
      </c>
      <c r="J301" t="str">
        <f>MID(D301,1,FIND("-",D301)-1)</f>
        <v>55</v>
      </c>
      <c r="K301" t="str">
        <f>MID(D301,FIND("-",D301)+1,2)</f>
        <v>65</v>
      </c>
      <c r="L301">
        <f t="shared" si="20"/>
        <v>-10</v>
      </c>
    </row>
    <row r="302" spans="2:12">
      <c r="B302" s="1">
        <v>0.1173611111111111</v>
      </c>
      <c r="D302" s="1" t="s">
        <v>207</v>
      </c>
      <c r="E302" t="s">
        <v>45</v>
      </c>
      <c r="G302" s="1">
        <f t="shared" si="22"/>
        <v>0.1173611111111111</v>
      </c>
      <c r="H302" t="str">
        <f t="shared" si="19"/>
        <v>Stanford Offensive Rebound.</v>
      </c>
      <c r="I302" t="str">
        <f t="shared" si="21"/>
        <v>STANFORD</v>
      </c>
      <c r="J302" t="str">
        <f>MID(D302,1,FIND("-",D302)-1)</f>
        <v>55</v>
      </c>
      <c r="K302" t="str">
        <f>MID(D302,FIND("-",D302)+1,2)</f>
        <v>65</v>
      </c>
      <c r="L302">
        <f t="shared" si="20"/>
        <v>-10</v>
      </c>
    </row>
    <row r="303" spans="2:12">
      <c r="B303" s="1">
        <v>0.1173611111111111</v>
      </c>
      <c r="D303" s="1" t="s">
        <v>210</v>
      </c>
      <c r="E303" t="s">
        <v>211</v>
      </c>
      <c r="G303" s="1">
        <f t="shared" si="22"/>
        <v>0.1173611111111111</v>
      </c>
      <c r="H303" t="str">
        <f t="shared" si="19"/>
        <v>Stefan Nastic made Jumper. Assisted by Chasson Randle.</v>
      </c>
      <c r="I303" t="str">
        <f t="shared" si="21"/>
        <v>STANFORD</v>
      </c>
      <c r="J303" t="str">
        <f>MID(D303,1,FIND("-",D303)-1)</f>
        <v>55</v>
      </c>
      <c r="K303" t="str">
        <f>MID(D303,FIND("-",D303)+1,2)</f>
        <v>67</v>
      </c>
      <c r="L303">
        <f t="shared" si="20"/>
        <v>-12</v>
      </c>
    </row>
    <row r="304" spans="2:12">
      <c r="B304" s="1">
        <v>0.1076388888888889</v>
      </c>
      <c r="D304" s="1" t="s">
        <v>210</v>
      </c>
      <c r="E304" t="s">
        <v>92</v>
      </c>
      <c r="G304" s="1">
        <f t="shared" si="22"/>
        <v>0.1076388888888889</v>
      </c>
      <c r="H304" t="str">
        <f t="shared" si="19"/>
        <v>Foul on Stefan Nastic.</v>
      </c>
      <c r="I304" t="str">
        <f t="shared" si="21"/>
        <v>STANFORD</v>
      </c>
      <c r="J304" t="str">
        <f>MID(D304,1,FIND("-",D304)-1)</f>
        <v>55</v>
      </c>
      <c r="K304" t="str">
        <f>MID(D304,FIND("-",D304)+1,2)</f>
        <v>67</v>
      </c>
      <c r="L304">
        <f t="shared" si="20"/>
        <v>-12</v>
      </c>
    </row>
    <row r="305" spans="2:12">
      <c r="B305" s="1">
        <v>0.1076388888888889</v>
      </c>
      <c r="C305" t="s">
        <v>134</v>
      </c>
      <c r="D305" s="2" t="s">
        <v>210</v>
      </c>
      <c r="G305" s="1">
        <f t="shared" si="22"/>
        <v>0.1076388888888889</v>
      </c>
      <c r="H305" t="str">
        <f t="shared" si="19"/>
        <v>Jabari Bird missed Free Throw.</v>
      </c>
      <c r="I305" t="str">
        <f t="shared" si="21"/>
        <v>CAL</v>
      </c>
      <c r="J305" t="str">
        <f>MID(D305,1,FIND("-",D305)-1)</f>
        <v>55</v>
      </c>
      <c r="K305" t="str">
        <f>MID(D305,FIND("-",D305)+1,2)</f>
        <v>67</v>
      </c>
      <c r="L305">
        <f t="shared" si="20"/>
        <v>-12</v>
      </c>
    </row>
    <row r="306" spans="2:12">
      <c r="B306" s="1">
        <v>0.1076388888888889</v>
      </c>
      <c r="C306" t="s">
        <v>26</v>
      </c>
      <c r="D306" s="2" t="s">
        <v>210</v>
      </c>
      <c r="G306" s="1">
        <f t="shared" si="22"/>
        <v>0.1076388888888889</v>
      </c>
      <c r="H306" t="str">
        <f t="shared" si="19"/>
        <v>California Deadball Team Rebound.</v>
      </c>
      <c r="I306" t="str">
        <f t="shared" si="21"/>
        <v>CAL</v>
      </c>
      <c r="J306" t="str">
        <f>MID(D306,1,FIND("-",D306)-1)</f>
        <v>55</v>
      </c>
      <c r="K306" t="str">
        <f>MID(D306,FIND("-",D306)+1,2)</f>
        <v>67</v>
      </c>
      <c r="L306">
        <f t="shared" si="20"/>
        <v>-12</v>
      </c>
    </row>
    <row r="307" spans="2:12">
      <c r="B307" s="1">
        <v>0.1076388888888889</v>
      </c>
      <c r="C307" t="s">
        <v>134</v>
      </c>
      <c r="D307" s="2" t="s">
        <v>210</v>
      </c>
      <c r="G307" s="1">
        <f t="shared" si="22"/>
        <v>0.1076388888888889</v>
      </c>
      <c r="H307" t="str">
        <f t="shared" si="19"/>
        <v>Jabari Bird missed Free Throw.</v>
      </c>
      <c r="I307" t="str">
        <f t="shared" si="21"/>
        <v>CAL</v>
      </c>
      <c r="J307" t="str">
        <f>MID(D307,1,FIND("-",D307)-1)</f>
        <v>55</v>
      </c>
      <c r="K307" t="str">
        <f>MID(D307,FIND("-",D307)+1,2)</f>
        <v>67</v>
      </c>
      <c r="L307">
        <f t="shared" si="20"/>
        <v>-12</v>
      </c>
    </row>
    <row r="308" spans="2:12">
      <c r="B308" s="1">
        <v>0.1076388888888889</v>
      </c>
      <c r="D308" s="1" t="s">
        <v>210</v>
      </c>
      <c r="E308" t="s">
        <v>49</v>
      </c>
      <c r="G308" s="1">
        <f t="shared" si="22"/>
        <v>0.1076388888888889</v>
      </c>
      <c r="H308" t="str">
        <f t="shared" si="19"/>
        <v>Anthony Brown Defensive Rebound.</v>
      </c>
      <c r="I308" t="str">
        <f t="shared" si="21"/>
        <v>STANFORD</v>
      </c>
      <c r="J308" t="str">
        <f>MID(D308,1,FIND("-",D308)-1)</f>
        <v>55</v>
      </c>
      <c r="K308" t="str">
        <f>MID(D308,FIND("-",D308)+1,2)</f>
        <v>67</v>
      </c>
      <c r="L308">
        <f t="shared" si="20"/>
        <v>-12</v>
      </c>
    </row>
    <row r="309" spans="2:12">
      <c r="B309" s="1">
        <v>9.3055555555555558E-2</v>
      </c>
      <c r="D309" s="1" t="s">
        <v>210</v>
      </c>
      <c r="E309" t="s">
        <v>37</v>
      </c>
      <c r="G309" s="1">
        <f t="shared" si="22"/>
        <v>9.3055555555555558E-2</v>
      </c>
      <c r="H309" t="str">
        <f t="shared" si="19"/>
        <v>Chasson Randle Turnover.</v>
      </c>
      <c r="I309" t="str">
        <f t="shared" si="21"/>
        <v>STANFORD</v>
      </c>
      <c r="J309" t="str">
        <f>MID(D309,1,FIND("-",D309)-1)</f>
        <v>55</v>
      </c>
      <c r="K309" t="str">
        <f>MID(D309,FIND("-",D309)+1,2)</f>
        <v>67</v>
      </c>
      <c r="L309">
        <f t="shared" si="20"/>
        <v>-12</v>
      </c>
    </row>
    <row r="310" spans="2:12">
      <c r="B310" s="1">
        <v>8.819444444444445E-2</v>
      </c>
      <c r="C310" t="s">
        <v>212</v>
      </c>
      <c r="D310" s="2" t="s">
        <v>213</v>
      </c>
      <c r="G310" s="1">
        <f t="shared" si="22"/>
        <v>8.819444444444445E-2</v>
      </c>
      <c r="H310" t="str">
        <f t="shared" si="19"/>
        <v>Jabari Bird made Layup. Assisted by Jordan Mathews.</v>
      </c>
      <c r="I310" t="str">
        <f t="shared" si="21"/>
        <v>CAL</v>
      </c>
      <c r="J310" t="str">
        <f>MID(D310,1,FIND("-",D310)-1)</f>
        <v>57</v>
      </c>
      <c r="K310" t="str">
        <f>MID(D310,FIND("-",D310)+1,2)</f>
        <v>67</v>
      </c>
      <c r="L310">
        <f t="shared" si="20"/>
        <v>-10</v>
      </c>
    </row>
    <row r="311" spans="2:12">
      <c r="B311" s="1">
        <v>7.3611111111111113E-2</v>
      </c>
      <c r="D311" s="1" t="s">
        <v>213</v>
      </c>
      <c r="E311" t="s">
        <v>214</v>
      </c>
      <c r="G311" s="1">
        <f t="shared" si="22"/>
        <v>7.3611111111111113E-2</v>
      </c>
      <c r="H311" t="str">
        <f t="shared" si="19"/>
        <v>Anthony Brown missed Layup.</v>
      </c>
      <c r="I311" t="str">
        <f t="shared" si="21"/>
        <v>STANFORD</v>
      </c>
      <c r="J311" t="str">
        <f>MID(D311,1,FIND("-",D311)-1)</f>
        <v>57</v>
      </c>
      <c r="K311" t="str">
        <f>MID(D311,FIND("-",D311)+1,2)</f>
        <v>67</v>
      </c>
      <c r="L311">
        <f t="shared" si="20"/>
        <v>-10</v>
      </c>
    </row>
    <row r="312" spans="2:12">
      <c r="B312" s="1">
        <v>7.3611111111111113E-2</v>
      </c>
      <c r="C312" t="s">
        <v>15</v>
      </c>
      <c r="D312" s="2" t="s">
        <v>213</v>
      </c>
      <c r="G312" s="1">
        <f t="shared" si="22"/>
        <v>7.3611111111111113E-2</v>
      </c>
      <c r="H312" t="str">
        <f t="shared" si="19"/>
        <v>David Kravish Defensive Rebound.</v>
      </c>
      <c r="I312" t="str">
        <f t="shared" si="21"/>
        <v>CAL</v>
      </c>
      <c r="J312" t="str">
        <f>MID(D312,1,FIND("-",D312)-1)</f>
        <v>57</v>
      </c>
      <c r="K312" t="str">
        <f>MID(D312,FIND("-",D312)+1,2)</f>
        <v>67</v>
      </c>
      <c r="L312">
        <f t="shared" si="20"/>
        <v>-10</v>
      </c>
    </row>
    <row r="313" spans="2:12">
      <c r="B313" s="1">
        <v>6.8749999999999992E-2</v>
      </c>
      <c r="C313" t="s">
        <v>85</v>
      </c>
      <c r="D313" s="2" t="s">
        <v>213</v>
      </c>
      <c r="G313" s="1">
        <f t="shared" si="22"/>
        <v>6.8749999999999992E-2</v>
      </c>
      <c r="H313" t="str">
        <f t="shared" si="19"/>
        <v>Jump Ball won by California</v>
      </c>
      <c r="I313" t="str">
        <f t="shared" si="21"/>
        <v>CAL</v>
      </c>
      <c r="J313" t="str">
        <f>MID(D313,1,FIND("-",D313)-1)</f>
        <v>57</v>
      </c>
      <c r="K313" t="str">
        <f>MID(D313,FIND("-",D313)+1,2)</f>
        <v>67</v>
      </c>
      <c r="L313">
        <f t="shared" si="20"/>
        <v>-10</v>
      </c>
    </row>
    <row r="314" spans="2:12">
      <c r="B314" s="1">
        <v>6.1111111111111116E-2</v>
      </c>
      <c r="C314" t="s">
        <v>57</v>
      </c>
      <c r="D314" s="2" t="s">
        <v>213</v>
      </c>
      <c r="G314" s="1">
        <f t="shared" si="22"/>
        <v>6.1111111111111116E-2</v>
      </c>
      <c r="H314" t="str">
        <f t="shared" si="19"/>
        <v>Jordan Mathews missed Three Point Jumper.</v>
      </c>
      <c r="I314" t="str">
        <f t="shared" si="21"/>
        <v>CAL</v>
      </c>
      <c r="J314" t="str">
        <f>MID(D314,1,FIND("-",D314)-1)</f>
        <v>57</v>
      </c>
      <c r="K314" t="str">
        <f>MID(D314,FIND("-",D314)+1,2)</f>
        <v>67</v>
      </c>
      <c r="L314">
        <f t="shared" si="20"/>
        <v>-10</v>
      </c>
    </row>
    <row r="315" spans="2:12">
      <c r="B315" s="1">
        <v>6.1111111111111116E-2</v>
      </c>
      <c r="D315" s="1" t="s">
        <v>213</v>
      </c>
      <c r="E315" t="s">
        <v>215</v>
      </c>
      <c r="G315" s="1">
        <f t="shared" si="22"/>
        <v>6.1111111111111116E-2</v>
      </c>
      <c r="H315" t="str">
        <f t="shared" si="19"/>
        <v>Stanford Defensive Rebound.</v>
      </c>
      <c r="I315" t="str">
        <f t="shared" si="21"/>
        <v>STANFORD</v>
      </c>
      <c r="J315" t="str">
        <f>MID(D315,1,FIND("-",D315)-1)</f>
        <v>57</v>
      </c>
      <c r="K315" t="str">
        <f>MID(D315,FIND("-",D315)+1,2)</f>
        <v>67</v>
      </c>
      <c r="L315">
        <f t="shared" si="20"/>
        <v>-10</v>
      </c>
    </row>
    <row r="316" spans="2:12">
      <c r="B316" s="1">
        <v>4.5833333333333337E-2</v>
      </c>
      <c r="C316" t="s">
        <v>110</v>
      </c>
      <c r="D316" s="2" t="s">
        <v>213</v>
      </c>
      <c r="G316" s="1">
        <f t="shared" si="22"/>
        <v>4.5833333333333337E-2</v>
      </c>
      <c r="H316" t="str">
        <f t="shared" si="19"/>
        <v>Foul on Tyrone Wallace.</v>
      </c>
      <c r="I316" t="str">
        <f t="shared" si="21"/>
        <v>CAL</v>
      </c>
      <c r="J316" t="str">
        <f>MID(D316,1,FIND("-",D316)-1)</f>
        <v>57</v>
      </c>
      <c r="K316" t="str">
        <f>MID(D316,FIND("-",D316)+1,2)</f>
        <v>67</v>
      </c>
      <c r="L316">
        <f t="shared" si="20"/>
        <v>-10</v>
      </c>
    </row>
    <row r="317" spans="2:12">
      <c r="B317" s="1">
        <v>4.5833333333333337E-2</v>
      </c>
      <c r="D317" s="1" t="s">
        <v>213</v>
      </c>
      <c r="E317" t="s">
        <v>195</v>
      </c>
      <c r="G317" s="1">
        <f t="shared" si="22"/>
        <v>4.5833333333333337E-2</v>
      </c>
      <c r="H317" t="str">
        <f t="shared" si="19"/>
        <v>Anthony Brown missed Free Throw.</v>
      </c>
      <c r="I317" t="str">
        <f t="shared" si="21"/>
        <v>STANFORD</v>
      </c>
      <c r="J317" t="str">
        <f>MID(D317,1,FIND("-",D317)-1)</f>
        <v>57</v>
      </c>
      <c r="K317" t="str">
        <f>MID(D317,FIND("-",D317)+1,2)</f>
        <v>67</v>
      </c>
      <c r="L317">
        <f t="shared" si="20"/>
        <v>-10</v>
      </c>
    </row>
    <row r="318" spans="2:12">
      <c r="B318" s="1">
        <v>4.5833333333333337E-2</v>
      </c>
      <c r="D318" s="1" t="s">
        <v>213</v>
      </c>
      <c r="E318" t="s">
        <v>81</v>
      </c>
      <c r="G318" s="1">
        <f t="shared" si="22"/>
        <v>4.5833333333333337E-2</v>
      </c>
      <c r="H318" t="str">
        <f t="shared" si="19"/>
        <v>Stanford Deadball Team Rebound.</v>
      </c>
      <c r="I318" t="str">
        <f t="shared" si="21"/>
        <v>STANFORD</v>
      </c>
      <c r="J318" t="str">
        <f>MID(D318,1,FIND("-",D318)-1)</f>
        <v>57</v>
      </c>
      <c r="K318" t="str">
        <f>MID(D318,FIND("-",D318)+1,2)</f>
        <v>67</v>
      </c>
      <c r="L318">
        <f t="shared" si="20"/>
        <v>-10</v>
      </c>
    </row>
    <row r="319" spans="2:12">
      <c r="B319" s="1">
        <v>4.5833333333333337E-2</v>
      </c>
      <c r="D319" s="1" t="s">
        <v>213</v>
      </c>
      <c r="E319" t="s">
        <v>195</v>
      </c>
      <c r="G319" s="1">
        <f t="shared" si="22"/>
        <v>4.5833333333333337E-2</v>
      </c>
      <c r="H319" t="str">
        <f t="shared" si="19"/>
        <v>Anthony Brown missed Free Throw.</v>
      </c>
      <c r="I319" t="str">
        <f t="shared" si="21"/>
        <v>STANFORD</v>
      </c>
      <c r="J319" t="str">
        <f>MID(D319,1,FIND("-",D319)-1)</f>
        <v>57</v>
      </c>
      <c r="K319" t="str">
        <f>MID(D319,FIND("-",D319)+1,2)</f>
        <v>67</v>
      </c>
      <c r="L319">
        <f t="shared" si="20"/>
        <v>-10</v>
      </c>
    </row>
    <row r="320" spans="2:12">
      <c r="B320" s="1">
        <v>4.5833333333333337E-2</v>
      </c>
      <c r="C320" t="s">
        <v>15</v>
      </c>
      <c r="D320" s="2" t="s">
        <v>213</v>
      </c>
      <c r="G320" s="1">
        <f t="shared" si="22"/>
        <v>4.5833333333333337E-2</v>
      </c>
      <c r="H320" t="str">
        <f t="shared" si="19"/>
        <v>David Kravish Defensive Rebound.</v>
      </c>
      <c r="I320" t="str">
        <f t="shared" si="21"/>
        <v>CAL</v>
      </c>
      <c r="J320" t="str">
        <f>MID(D320,1,FIND("-",D320)-1)</f>
        <v>57</v>
      </c>
      <c r="K320" t="str">
        <f>MID(D320,FIND("-",D320)+1,2)</f>
        <v>67</v>
      </c>
      <c r="L320">
        <f t="shared" si="20"/>
        <v>-10</v>
      </c>
    </row>
    <row r="321" spans="2:12">
      <c r="B321" s="1">
        <v>4.0972222222222222E-2</v>
      </c>
      <c r="C321" t="s">
        <v>55</v>
      </c>
      <c r="D321" s="2" t="s">
        <v>213</v>
      </c>
      <c r="G321" s="1">
        <f t="shared" si="22"/>
        <v>4.0972222222222222E-2</v>
      </c>
      <c r="H321" t="str">
        <f t="shared" si="19"/>
        <v>David Kravish missed Jumper.</v>
      </c>
      <c r="I321" t="str">
        <f t="shared" si="21"/>
        <v>CAL</v>
      </c>
      <c r="J321" t="str">
        <f>MID(D321,1,FIND("-",D321)-1)</f>
        <v>57</v>
      </c>
      <c r="K321" t="str">
        <f>MID(D321,FIND("-",D321)+1,2)</f>
        <v>67</v>
      </c>
      <c r="L321">
        <f t="shared" si="20"/>
        <v>-10</v>
      </c>
    </row>
    <row r="322" spans="2:12">
      <c r="B322" s="1">
        <v>4.0972222222222222E-2</v>
      </c>
      <c r="D322" s="1" t="s">
        <v>213</v>
      </c>
      <c r="E322" t="s">
        <v>36</v>
      </c>
      <c r="G322" s="1">
        <f t="shared" si="22"/>
        <v>4.0972222222222222E-2</v>
      </c>
      <c r="H322" t="str">
        <f t="shared" si="19"/>
        <v>Chasson Randle Defensive Rebound.</v>
      </c>
      <c r="I322" t="str">
        <f t="shared" si="21"/>
        <v>STANFORD</v>
      </c>
      <c r="J322" t="str">
        <f>MID(D322,1,FIND("-",D322)-1)</f>
        <v>57</v>
      </c>
      <c r="K322" t="str">
        <f>MID(D322,FIND("-",D322)+1,2)</f>
        <v>67</v>
      </c>
      <c r="L322">
        <f t="shared" si="20"/>
        <v>-10</v>
      </c>
    </row>
    <row r="323" spans="2:12">
      <c r="B323" s="1">
        <v>2.9861111111111113E-2</v>
      </c>
      <c r="C323" t="s">
        <v>216</v>
      </c>
      <c r="D323" s="2" t="s">
        <v>213</v>
      </c>
      <c r="G323" s="1">
        <f t="shared" si="22"/>
        <v>2.9861111111111113E-2</v>
      </c>
      <c r="H323" t="str">
        <f t="shared" si="19"/>
        <v>Foul on Sam Singer.</v>
      </c>
      <c r="I323" t="str">
        <f t="shared" si="21"/>
        <v>CAL</v>
      </c>
      <c r="J323" t="str">
        <f>MID(D323,1,FIND("-",D323)-1)</f>
        <v>57</v>
      </c>
      <c r="K323" t="str">
        <f>MID(D323,FIND("-",D323)+1,2)</f>
        <v>67</v>
      </c>
      <c r="L323">
        <f t="shared" si="20"/>
        <v>-10</v>
      </c>
    </row>
    <row r="324" spans="2:12">
      <c r="B324" s="1">
        <v>2.9861111111111113E-2</v>
      </c>
      <c r="D324" s="1" t="s">
        <v>217</v>
      </c>
      <c r="E324" t="s">
        <v>185</v>
      </c>
      <c r="G324" s="1">
        <f t="shared" si="22"/>
        <v>2.9861111111111113E-2</v>
      </c>
      <c r="H324" t="str">
        <f t="shared" si="19"/>
        <v>Chasson Randle made Free Throw.</v>
      </c>
      <c r="I324" t="str">
        <f t="shared" si="21"/>
        <v>STANFORD</v>
      </c>
      <c r="J324" t="str">
        <f>MID(D324,1,FIND("-",D324)-1)</f>
        <v>57</v>
      </c>
      <c r="K324" t="str">
        <f>MID(D324,FIND("-",D324)+1,2)</f>
        <v>68</v>
      </c>
      <c r="L324">
        <f t="shared" si="20"/>
        <v>-11</v>
      </c>
    </row>
    <row r="325" spans="2:12">
      <c r="B325" s="1">
        <v>2.9861111111111113E-2</v>
      </c>
      <c r="D325" s="1" t="s">
        <v>218</v>
      </c>
      <c r="E325" t="s">
        <v>185</v>
      </c>
      <c r="G325" s="1">
        <f t="shared" si="22"/>
        <v>2.9861111111111113E-2</v>
      </c>
      <c r="H325" t="str">
        <f t="shared" ref="H325:H338" si="23">IF(C325="",E325,C325)</f>
        <v>Chasson Randle made Free Throw.</v>
      </c>
      <c r="I325" t="str">
        <f t="shared" si="21"/>
        <v>STANFORD</v>
      </c>
      <c r="J325" t="str">
        <f>MID(D325,1,FIND("-",D325)-1)</f>
        <v>57</v>
      </c>
      <c r="K325" t="str">
        <f>MID(D325,FIND("-",D325)+1,2)</f>
        <v>69</v>
      </c>
      <c r="L325">
        <f t="shared" ref="L325:L338" si="24">J325-K325</f>
        <v>-12</v>
      </c>
    </row>
    <row r="326" spans="2:12">
      <c r="B326" s="1">
        <v>2.7083333333333334E-2</v>
      </c>
      <c r="C326" t="s">
        <v>219</v>
      </c>
      <c r="D326" s="2" t="s">
        <v>220</v>
      </c>
      <c r="G326" s="1">
        <f t="shared" si="22"/>
        <v>2.7083333333333334E-2</v>
      </c>
      <c r="H326" t="str">
        <f t="shared" si="23"/>
        <v>Tyrone Wallace made Layup.</v>
      </c>
      <c r="I326" t="str">
        <f t="shared" si="21"/>
        <v>CAL</v>
      </c>
      <c r="J326" t="str">
        <f>MID(D326,1,FIND("-",D326)-1)</f>
        <v>59</v>
      </c>
      <c r="K326" t="str">
        <f>MID(D326,FIND("-",D326)+1,2)</f>
        <v>69</v>
      </c>
      <c r="L326">
        <f t="shared" si="24"/>
        <v>-10</v>
      </c>
    </row>
    <row r="327" spans="2:12">
      <c r="B327" s="1">
        <v>2.6388888888888889E-2</v>
      </c>
      <c r="C327" t="s">
        <v>114</v>
      </c>
      <c r="G327" s="1">
        <f t="shared" si="22"/>
        <v>2.6388888888888889E-2</v>
      </c>
      <c r="H327" t="str">
        <f t="shared" si="23"/>
        <v>California Timeout</v>
      </c>
      <c r="I327" t="str">
        <f t="shared" si="21"/>
        <v>CAL</v>
      </c>
      <c r="J327">
        <v>59</v>
      </c>
      <c r="K327">
        <v>69</v>
      </c>
      <c r="L327">
        <f t="shared" si="24"/>
        <v>-10</v>
      </c>
    </row>
    <row r="328" spans="2:12">
      <c r="B328" s="1">
        <v>2.2916666666666669E-2</v>
      </c>
      <c r="C328" t="s">
        <v>145</v>
      </c>
      <c r="D328" s="2" t="s">
        <v>220</v>
      </c>
      <c r="G328" s="1">
        <f t="shared" si="22"/>
        <v>2.2916666666666669E-2</v>
      </c>
      <c r="H328" t="str">
        <f t="shared" si="23"/>
        <v>Foul on Jabari Bird.</v>
      </c>
      <c r="I328" t="str">
        <f t="shared" si="21"/>
        <v>CAL</v>
      </c>
      <c r="J328" t="str">
        <f>MID(D328,1,FIND("-",D328)-1)</f>
        <v>59</v>
      </c>
      <c r="K328" t="str">
        <f>MID(D328,FIND("-",D328)+1,2)</f>
        <v>69</v>
      </c>
      <c r="L328">
        <f t="shared" si="24"/>
        <v>-10</v>
      </c>
    </row>
    <row r="329" spans="2:12">
      <c r="B329" s="1">
        <v>2.2916666666666669E-2</v>
      </c>
      <c r="D329" s="1" t="s">
        <v>221</v>
      </c>
      <c r="E329" t="s">
        <v>222</v>
      </c>
      <c r="G329" s="1">
        <f t="shared" si="22"/>
        <v>2.2916666666666669E-2</v>
      </c>
      <c r="H329" t="str">
        <f t="shared" si="23"/>
        <v>Robert Cartwright made Free Throw.</v>
      </c>
      <c r="I329" t="str">
        <f t="shared" si="21"/>
        <v>STANFORD</v>
      </c>
      <c r="J329" t="str">
        <f>MID(D329,1,FIND("-",D329)-1)</f>
        <v>59</v>
      </c>
      <c r="K329" t="str">
        <f>MID(D329,FIND("-",D329)+1,2)</f>
        <v>70</v>
      </c>
      <c r="L329">
        <f t="shared" si="24"/>
        <v>-11</v>
      </c>
    </row>
    <row r="330" spans="2:12">
      <c r="B330" s="1">
        <v>2.2916666666666669E-2</v>
      </c>
      <c r="D330" s="1" t="s">
        <v>223</v>
      </c>
      <c r="E330" t="s">
        <v>222</v>
      </c>
      <c r="G330" s="1">
        <f t="shared" si="22"/>
        <v>2.2916666666666669E-2</v>
      </c>
      <c r="H330" t="str">
        <f t="shared" si="23"/>
        <v>Robert Cartwright made Free Throw.</v>
      </c>
      <c r="I330" t="str">
        <f t="shared" si="21"/>
        <v>STANFORD</v>
      </c>
      <c r="J330" t="str">
        <f>MID(D330,1,FIND("-",D330)-1)</f>
        <v>59</v>
      </c>
      <c r="K330" t="str">
        <f>MID(D330,FIND("-",D330)+1,2)</f>
        <v>71</v>
      </c>
      <c r="L330">
        <f t="shared" si="24"/>
        <v>-12</v>
      </c>
    </row>
    <row r="331" spans="2:12">
      <c r="B331" s="1">
        <v>2.013888888888889E-2</v>
      </c>
      <c r="C331" t="s">
        <v>31</v>
      </c>
      <c r="D331" s="2" t="s">
        <v>224</v>
      </c>
      <c r="G331" s="1">
        <f t="shared" si="22"/>
        <v>2.013888888888889E-2</v>
      </c>
      <c r="H331" t="str">
        <f t="shared" si="23"/>
        <v>Tyrone Wallace made Jumper.</v>
      </c>
      <c r="I331" t="str">
        <f t="shared" si="21"/>
        <v>CAL</v>
      </c>
      <c r="J331" t="str">
        <f>MID(D331,1,FIND("-",D331)-1)</f>
        <v>61</v>
      </c>
      <c r="K331" t="str">
        <f>MID(D331,FIND("-",D331)+1,2)</f>
        <v>71</v>
      </c>
      <c r="L331">
        <f t="shared" si="24"/>
        <v>-10</v>
      </c>
    </row>
    <row r="332" spans="2:12">
      <c r="B332" s="1">
        <v>1.5972222222222224E-2</v>
      </c>
      <c r="C332" t="s">
        <v>216</v>
      </c>
      <c r="D332" s="2" t="s">
        <v>224</v>
      </c>
      <c r="G332" s="1">
        <f t="shared" si="22"/>
        <v>1.5972222222222224E-2</v>
      </c>
      <c r="H332" t="str">
        <f t="shared" si="23"/>
        <v>Foul on Sam Singer.</v>
      </c>
      <c r="I332" t="str">
        <f t="shared" si="21"/>
        <v>CAL</v>
      </c>
      <c r="J332" t="str">
        <f>MID(D332,1,FIND("-",D332)-1)</f>
        <v>61</v>
      </c>
      <c r="K332" t="str">
        <f>MID(D332,FIND("-",D332)+1,2)</f>
        <v>71</v>
      </c>
      <c r="L332">
        <f t="shared" si="24"/>
        <v>-10</v>
      </c>
    </row>
    <row r="333" spans="2:12">
      <c r="B333" s="1">
        <v>1.5972222222222224E-2</v>
      </c>
      <c r="D333" s="1" t="s">
        <v>225</v>
      </c>
      <c r="E333" t="s">
        <v>222</v>
      </c>
      <c r="G333" s="1">
        <f t="shared" si="22"/>
        <v>1.5972222222222224E-2</v>
      </c>
      <c r="H333" t="str">
        <f t="shared" si="23"/>
        <v>Robert Cartwright made Free Throw.</v>
      </c>
      <c r="I333" t="str">
        <f t="shared" si="21"/>
        <v>STANFORD</v>
      </c>
      <c r="J333" t="str">
        <f>MID(D333,1,FIND("-",D333)-1)</f>
        <v>61</v>
      </c>
      <c r="K333" t="str">
        <f>MID(D333,FIND("-",D333)+1,2)</f>
        <v>72</v>
      </c>
      <c r="L333">
        <f t="shared" si="24"/>
        <v>-11</v>
      </c>
    </row>
    <row r="334" spans="2:12">
      <c r="B334" s="1">
        <v>1.5972222222222224E-2</v>
      </c>
      <c r="D334" s="1" t="s">
        <v>225</v>
      </c>
      <c r="E334" t="s">
        <v>189</v>
      </c>
      <c r="G334" s="1">
        <f t="shared" si="22"/>
        <v>1.5972222222222224E-2</v>
      </c>
      <c r="H334" t="str">
        <f t="shared" si="23"/>
        <v>Robert Cartwright missed Free Throw.</v>
      </c>
      <c r="I334" t="str">
        <f t="shared" si="21"/>
        <v>STANFORD</v>
      </c>
      <c r="J334" t="str">
        <f>MID(D334,1,FIND("-",D334)-1)</f>
        <v>61</v>
      </c>
      <c r="K334" t="str">
        <f>MID(D334,FIND("-",D334)+1,2)</f>
        <v>72</v>
      </c>
      <c r="L334">
        <f t="shared" si="24"/>
        <v>-11</v>
      </c>
    </row>
    <row r="335" spans="2:12">
      <c r="B335" s="1">
        <v>1.5972222222222224E-2</v>
      </c>
      <c r="C335" t="s">
        <v>15</v>
      </c>
      <c r="D335" s="2" t="s">
        <v>225</v>
      </c>
      <c r="G335" s="1">
        <f t="shared" si="22"/>
        <v>1.5972222222222224E-2</v>
      </c>
      <c r="H335" t="str">
        <f t="shared" si="23"/>
        <v>David Kravish Defensive Rebound.</v>
      </c>
      <c r="I335" t="str">
        <f t="shared" si="21"/>
        <v>CAL</v>
      </c>
      <c r="J335" t="str">
        <f>MID(D335,1,FIND("-",D335)-1)</f>
        <v>61</v>
      </c>
      <c r="K335" t="str">
        <f>MID(D335,FIND("-",D335)+1,2)</f>
        <v>72</v>
      </c>
      <c r="L335">
        <f t="shared" si="24"/>
        <v>-11</v>
      </c>
    </row>
    <row r="336" spans="2:12">
      <c r="B336" s="1">
        <v>1.2499999999999999E-2</v>
      </c>
      <c r="C336" t="s">
        <v>226</v>
      </c>
      <c r="D336" s="2" t="s">
        <v>225</v>
      </c>
      <c r="G336" s="1">
        <f t="shared" si="22"/>
        <v>1.2499999999999999E-2</v>
      </c>
      <c r="H336" t="str">
        <f t="shared" si="23"/>
        <v>Sam Singer missed Three Point Jumper.</v>
      </c>
      <c r="I336" t="str">
        <f t="shared" si="21"/>
        <v>CAL</v>
      </c>
      <c r="J336" t="str">
        <f>MID(D336,1,FIND("-",D336)-1)</f>
        <v>61</v>
      </c>
      <c r="K336" t="str">
        <f>MID(D336,FIND("-",D336)+1,2)</f>
        <v>72</v>
      </c>
      <c r="L336">
        <f t="shared" si="24"/>
        <v>-11</v>
      </c>
    </row>
    <row r="337" spans="2:12">
      <c r="B337" s="1">
        <v>1.2499999999999999E-2</v>
      </c>
      <c r="D337" s="1" t="s">
        <v>225</v>
      </c>
      <c r="E337" t="s">
        <v>19</v>
      </c>
      <c r="G337" s="1">
        <f t="shared" si="22"/>
        <v>1.2499999999999999E-2</v>
      </c>
      <c r="H337" t="str">
        <f t="shared" si="23"/>
        <v>Michael Humphrey Defensive Rebound.</v>
      </c>
      <c r="I337" t="str">
        <f t="shared" si="21"/>
        <v>STANFORD</v>
      </c>
      <c r="J337" t="str">
        <f>MID(D337,1,FIND("-",D337)-1)</f>
        <v>61</v>
      </c>
      <c r="K337" t="str">
        <f>MID(D337,FIND("-",D337)+1,2)</f>
        <v>72</v>
      </c>
      <c r="L337">
        <f t="shared" si="24"/>
        <v>-11</v>
      </c>
    </row>
    <row r="338" spans="2:12">
      <c r="B338" s="1">
        <v>0</v>
      </c>
      <c r="C338" t="s">
        <v>227</v>
      </c>
      <c r="G338" s="1">
        <f t="shared" si="22"/>
        <v>0</v>
      </c>
      <c r="H338" t="str">
        <f t="shared" si="23"/>
        <v>End of Game</v>
      </c>
      <c r="I338" t="str">
        <f t="shared" si="21"/>
        <v>CAL</v>
      </c>
      <c r="J338">
        <v>61</v>
      </c>
      <c r="K338">
        <v>72</v>
      </c>
      <c r="L338">
        <f t="shared" si="24"/>
        <v>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8"/>
  <sheetViews>
    <sheetView workbookViewId="0">
      <selection sqref="A1:XFD1048576"/>
    </sheetView>
  </sheetViews>
  <sheetFormatPr baseColWidth="10" defaultRowHeight="15" x14ac:dyDescent="0"/>
  <cols>
    <col min="3" max="3" width="62" style="2" bestFit="1" customWidth="1"/>
    <col min="4" max="6" width="10.83203125" style="2"/>
  </cols>
  <sheetData>
    <row r="2" spans="2:7">
      <c r="B2" t="s">
        <v>0</v>
      </c>
    </row>
    <row r="3" spans="2:7">
      <c r="B3" t="s">
        <v>2</v>
      </c>
      <c r="C3" s="2" t="s">
        <v>240</v>
      </c>
      <c r="D3" s="2" t="s">
        <v>303</v>
      </c>
      <c r="E3" s="2" t="s">
        <v>241</v>
      </c>
      <c r="F3" s="2" t="s">
        <v>5</v>
      </c>
      <c r="G3" t="s">
        <v>242</v>
      </c>
    </row>
    <row r="4" spans="2:7">
      <c r="B4" s="1">
        <v>0.83333333333333337</v>
      </c>
      <c r="C4" s="2" t="s">
        <v>7</v>
      </c>
      <c r="D4" s="2" t="s">
        <v>5</v>
      </c>
      <c r="E4" s="2" t="s">
        <v>243</v>
      </c>
      <c r="F4" s="2" t="s">
        <v>243</v>
      </c>
      <c r="G4">
        <v>0</v>
      </c>
    </row>
    <row r="5" spans="2:7">
      <c r="B5" s="1">
        <v>0.82708333333333339</v>
      </c>
      <c r="C5" s="2" t="s">
        <v>9</v>
      </c>
      <c r="D5" s="2" t="s">
        <v>5</v>
      </c>
      <c r="E5" s="2" t="s">
        <v>243</v>
      </c>
      <c r="F5" s="2" t="s">
        <v>244</v>
      </c>
      <c r="G5">
        <v>-3</v>
      </c>
    </row>
    <row r="6" spans="2:7">
      <c r="B6" s="1">
        <v>0.81736111111111109</v>
      </c>
      <c r="C6" s="2" t="s">
        <v>10</v>
      </c>
      <c r="D6" s="2" t="s">
        <v>241</v>
      </c>
      <c r="E6" s="2" t="s">
        <v>245</v>
      </c>
      <c r="F6" s="2" t="s">
        <v>244</v>
      </c>
      <c r="G6">
        <v>-1</v>
      </c>
    </row>
    <row r="7" spans="2:7">
      <c r="B7" s="1">
        <v>0.80138888888888893</v>
      </c>
      <c r="C7" s="2" t="s">
        <v>11</v>
      </c>
      <c r="D7" s="2" t="s">
        <v>5</v>
      </c>
      <c r="E7" s="2" t="s">
        <v>245</v>
      </c>
      <c r="F7" s="2" t="s">
        <v>246</v>
      </c>
      <c r="G7">
        <v>-4</v>
      </c>
    </row>
    <row r="8" spans="2:7">
      <c r="B8" s="1">
        <v>0.78819444444444453</v>
      </c>
      <c r="C8" s="2" t="s">
        <v>12</v>
      </c>
      <c r="D8" s="2" t="s">
        <v>241</v>
      </c>
      <c r="E8" s="2" t="s">
        <v>247</v>
      </c>
      <c r="F8" s="2" t="s">
        <v>246</v>
      </c>
      <c r="G8">
        <v>-2</v>
      </c>
    </row>
    <row r="9" spans="2:7">
      <c r="B9" s="1">
        <v>0.76666666666666661</v>
      </c>
      <c r="C9" s="2" t="s">
        <v>13</v>
      </c>
      <c r="D9" s="2" t="s">
        <v>241</v>
      </c>
      <c r="E9" s="2">
        <v>4</v>
      </c>
      <c r="F9" s="2">
        <v>6</v>
      </c>
      <c r="G9">
        <v>-2</v>
      </c>
    </row>
    <row r="10" spans="2:7">
      <c r="B10" s="1">
        <v>0.76666666666666661</v>
      </c>
      <c r="C10" s="2" t="s">
        <v>14</v>
      </c>
      <c r="D10" s="2" t="s">
        <v>5</v>
      </c>
      <c r="E10" s="2" t="s">
        <v>247</v>
      </c>
      <c r="F10" s="2" t="s">
        <v>246</v>
      </c>
      <c r="G10">
        <v>-2</v>
      </c>
    </row>
    <row r="11" spans="2:7">
      <c r="B11" s="1">
        <v>0.76666666666666661</v>
      </c>
      <c r="C11" s="2" t="s">
        <v>15</v>
      </c>
      <c r="D11" s="2" t="s">
        <v>241</v>
      </c>
      <c r="E11" s="2" t="s">
        <v>247</v>
      </c>
      <c r="F11" s="2" t="s">
        <v>246</v>
      </c>
      <c r="G11">
        <v>-2</v>
      </c>
    </row>
    <row r="12" spans="2:7">
      <c r="B12" s="1">
        <v>0.7597222222222223</v>
      </c>
      <c r="C12" s="2" t="s">
        <v>10</v>
      </c>
      <c r="D12" s="2" t="s">
        <v>241</v>
      </c>
      <c r="E12" s="2" t="s">
        <v>246</v>
      </c>
      <c r="F12" s="2" t="s">
        <v>246</v>
      </c>
      <c r="G12">
        <v>0</v>
      </c>
    </row>
    <row r="13" spans="2:7">
      <c r="B13" s="1">
        <v>0.74652777777777779</v>
      </c>
      <c r="C13" s="2" t="s">
        <v>16</v>
      </c>
      <c r="D13" s="2" t="s">
        <v>5</v>
      </c>
      <c r="E13" s="2" t="s">
        <v>246</v>
      </c>
      <c r="F13" s="2" t="s">
        <v>246</v>
      </c>
      <c r="G13">
        <v>0</v>
      </c>
    </row>
    <row r="14" spans="2:7">
      <c r="B14" s="1">
        <v>0.74652777777777779</v>
      </c>
      <c r="C14" s="2" t="s">
        <v>17</v>
      </c>
      <c r="D14" s="2" t="s">
        <v>241</v>
      </c>
      <c r="E14" s="2" t="s">
        <v>246</v>
      </c>
      <c r="F14" s="2" t="s">
        <v>246</v>
      </c>
      <c r="G14">
        <v>0</v>
      </c>
    </row>
    <row r="15" spans="2:7">
      <c r="B15" s="1">
        <v>0.7402777777777777</v>
      </c>
      <c r="C15" s="2" t="s">
        <v>18</v>
      </c>
      <c r="D15" s="2" t="s">
        <v>241</v>
      </c>
      <c r="E15" s="2" t="s">
        <v>246</v>
      </c>
      <c r="F15" s="2" t="s">
        <v>246</v>
      </c>
      <c r="G15">
        <v>0</v>
      </c>
    </row>
    <row r="16" spans="2:7">
      <c r="B16" s="1">
        <v>0.7402777777777777</v>
      </c>
      <c r="C16" s="2" t="s">
        <v>19</v>
      </c>
      <c r="D16" s="2" t="s">
        <v>5</v>
      </c>
      <c r="E16" s="2" t="s">
        <v>246</v>
      </c>
      <c r="F16" s="2" t="s">
        <v>246</v>
      </c>
      <c r="G16">
        <v>0</v>
      </c>
    </row>
    <row r="17" spans="2:7">
      <c r="B17" s="1">
        <v>0.73263888888888884</v>
      </c>
      <c r="C17" s="2" t="s">
        <v>20</v>
      </c>
      <c r="D17" s="2" t="s">
        <v>5</v>
      </c>
      <c r="E17" s="2" t="s">
        <v>246</v>
      </c>
      <c r="F17" s="2" t="s">
        <v>248</v>
      </c>
      <c r="G17">
        <v>-3</v>
      </c>
    </row>
    <row r="18" spans="2:7">
      <c r="B18" s="1">
        <v>0.72569444444444453</v>
      </c>
      <c r="C18" s="2" t="s">
        <v>18</v>
      </c>
      <c r="D18" s="2" t="s">
        <v>241</v>
      </c>
      <c r="E18" s="2" t="s">
        <v>246</v>
      </c>
      <c r="F18" s="2" t="s">
        <v>248</v>
      </c>
      <c r="G18">
        <v>-3</v>
      </c>
    </row>
    <row r="19" spans="2:7">
      <c r="B19" s="1">
        <v>0.72569444444444453</v>
      </c>
      <c r="C19" s="2" t="s">
        <v>21</v>
      </c>
      <c r="D19" s="2" t="s">
        <v>5</v>
      </c>
      <c r="E19" s="2" t="s">
        <v>246</v>
      </c>
      <c r="F19" s="2" t="s">
        <v>248</v>
      </c>
      <c r="G19">
        <v>-3</v>
      </c>
    </row>
    <row r="20" spans="2:7">
      <c r="B20" s="1">
        <v>0.70347222222222217</v>
      </c>
      <c r="C20" s="2" t="s">
        <v>22</v>
      </c>
      <c r="D20" s="2" t="s">
        <v>5</v>
      </c>
      <c r="E20" s="2" t="s">
        <v>246</v>
      </c>
      <c r="F20" s="2" t="s">
        <v>248</v>
      </c>
      <c r="G20">
        <v>-3</v>
      </c>
    </row>
    <row r="21" spans="2:7">
      <c r="B21" s="1">
        <v>0.70347222222222217</v>
      </c>
      <c r="C21" s="2" t="s">
        <v>23</v>
      </c>
      <c r="D21" s="2" t="s">
        <v>241</v>
      </c>
      <c r="E21" s="2" t="s">
        <v>246</v>
      </c>
      <c r="F21" s="2" t="s">
        <v>248</v>
      </c>
      <c r="G21">
        <v>-3</v>
      </c>
    </row>
    <row r="22" spans="2:7">
      <c r="B22" s="1">
        <v>0.6972222222222223</v>
      </c>
      <c r="C22" s="2" t="s">
        <v>24</v>
      </c>
      <c r="D22" s="2" t="s">
        <v>5</v>
      </c>
      <c r="E22" s="2" t="s">
        <v>246</v>
      </c>
      <c r="F22" s="2" t="s">
        <v>248</v>
      </c>
      <c r="G22">
        <v>-3</v>
      </c>
    </row>
    <row r="23" spans="2:7">
      <c r="B23" s="1">
        <v>0.6972222222222223</v>
      </c>
      <c r="C23" s="2" t="s">
        <v>25</v>
      </c>
      <c r="D23" s="2" t="s">
        <v>241</v>
      </c>
      <c r="E23" s="2" t="s">
        <v>246</v>
      </c>
      <c r="F23" s="2" t="s">
        <v>248</v>
      </c>
      <c r="G23">
        <v>-3</v>
      </c>
    </row>
    <row r="24" spans="2:7">
      <c r="B24" s="1">
        <v>0.6972222222222223</v>
      </c>
      <c r="C24" s="2" t="s">
        <v>26</v>
      </c>
      <c r="D24" s="2" t="s">
        <v>241</v>
      </c>
      <c r="E24" s="2" t="s">
        <v>246</v>
      </c>
      <c r="F24" s="2" t="s">
        <v>248</v>
      </c>
      <c r="G24">
        <v>-3</v>
      </c>
    </row>
    <row r="25" spans="2:7">
      <c r="B25" s="1">
        <v>0.6972222222222223</v>
      </c>
      <c r="C25" s="2" t="s">
        <v>27</v>
      </c>
      <c r="D25" s="2" t="s">
        <v>241</v>
      </c>
      <c r="E25" s="2" t="s">
        <v>249</v>
      </c>
      <c r="F25" s="2" t="s">
        <v>248</v>
      </c>
      <c r="G25">
        <v>-2</v>
      </c>
    </row>
    <row r="26" spans="2:7">
      <c r="B26" s="1">
        <v>0.68888888888888899</v>
      </c>
      <c r="C26" s="2" t="s">
        <v>28</v>
      </c>
      <c r="D26" s="2" t="s">
        <v>5</v>
      </c>
      <c r="E26" s="2" t="s">
        <v>249</v>
      </c>
      <c r="F26" s="2" t="s">
        <v>250</v>
      </c>
      <c r="G26">
        <v>-4</v>
      </c>
    </row>
    <row r="27" spans="2:7">
      <c r="B27" s="1">
        <v>0.67638888888888893</v>
      </c>
      <c r="C27" s="2" t="s">
        <v>29</v>
      </c>
      <c r="D27" s="2" t="s">
        <v>241</v>
      </c>
      <c r="E27" s="2" t="s">
        <v>248</v>
      </c>
      <c r="F27" s="2" t="s">
        <v>250</v>
      </c>
      <c r="G27">
        <v>-2</v>
      </c>
    </row>
    <row r="28" spans="2:7">
      <c r="B28" s="1">
        <v>0.66666666666666663</v>
      </c>
      <c r="C28" s="2" t="s">
        <v>30</v>
      </c>
      <c r="D28" s="2" t="s">
        <v>5</v>
      </c>
      <c r="E28" s="2" t="s">
        <v>248</v>
      </c>
      <c r="F28" s="2" t="s">
        <v>250</v>
      </c>
      <c r="G28">
        <v>-2</v>
      </c>
    </row>
    <row r="29" spans="2:7">
      <c r="B29" s="1">
        <v>0.66666666666666663</v>
      </c>
      <c r="C29" s="2" t="s">
        <v>17</v>
      </c>
      <c r="D29" s="2" t="s">
        <v>241</v>
      </c>
      <c r="E29" s="2" t="s">
        <v>248</v>
      </c>
      <c r="F29" s="2" t="s">
        <v>250</v>
      </c>
      <c r="G29">
        <v>-2</v>
      </c>
    </row>
    <row r="30" spans="2:7">
      <c r="B30" s="1">
        <v>0.65625</v>
      </c>
      <c r="C30" s="2" t="s">
        <v>31</v>
      </c>
      <c r="D30" s="2" t="s">
        <v>241</v>
      </c>
      <c r="E30" s="2" t="s">
        <v>250</v>
      </c>
      <c r="F30" s="2" t="s">
        <v>250</v>
      </c>
      <c r="G30">
        <v>0</v>
      </c>
    </row>
    <row r="31" spans="2:7">
      <c r="B31" s="1">
        <v>0.64236111111111105</v>
      </c>
      <c r="C31" s="2" t="s">
        <v>32</v>
      </c>
      <c r="D31" s="2" t="s">
        <v>5</v>
      </c>
      <c r="E31" s="2" t="s">
        <v>250</v>
      </c>
      <c r="F31" s="2" t="s">
        <v>250</v>
      </c>
      <c r="G31">
        <v>0</v>
      </c>
    </row>
    <row r="32" spans="2:7">
      <c r="B32" s="1">
        <v>0.64236111111111105</v>
      </c>
      <c r="C32" s="2" t="s">
        <v>33</v>
      </c>
      <c r="D32" s="2" t="s">
        <v>5</v>
      </c>
      <c r="E32" s="2" t="s">
        <v>250</v>
      </c>
      <c r="F32" s="2" t="s">
        <v>250</v>
      </c>
      <c r="G32">
        <v>0</v>
      </c>
    </row>
    <row r="33" spans="2:7">
      <c r="B33" s="1">
        <v>0.63888888888888895</v>
      </c>
      <c r="C33" s="2" t="s">
        <v>34</v>
      </c>
      <c r="D33" s="2" t="s">
        <v>5</v>
      </c>
      <c r="E33" s="2" t="s">
        <v>250</v>
      </c>
      <c r="F33" s="2" t="s">
        <v>251</v>
      </c>
      <c r="G33">
        <v>-3</v>
      </c>
    </row>
    <row r="34" spans="2:7">
      <c r="B34" s="1">
        <v>0.62777777777777777</v>
      </c>
      <c r="C34" s="2" t="s">
        <v>35</v>
      </c>
      <c r="D34" s="2" t="s">
        <v>241</v>
      </c>
      <c r="E34" s="2" t="s">
        <v>250</v>
      </c>
      <c r="F34" s="2" t="s">
        <v>251</v>
      </c>
      <c r="G34">
        <v>-3</v>
      </c>
    </row>
    <row r="35" spans="2:7">
      <c r="B35" s="1">
        <v>0.62777777777777777</v>
      </c>
      <c r="C35" s="2" t="s">
        <v>36</v>
      </c>
      <c r="D35" s="2" t="s">
        <v>5</v>
      </c>
      <c r="E35" s="2" t="s">
        <v>250</v>
      </c>
      <c r="F35" s="2" t="s">
        <v>251</v>
      </c>
      <c r="G35">
        <v>-3</v>
      </c>
    </row>
    <row r="36" spans="2:7">
      <c r="B36" s="1">
        <v>0.61875000000000002</v>
      </c>
      <c r="C36" s="2" t="s">
        <v>37</v>
      </c>
      <c r="D36" s="2" t="s">
        <v>5</v>
      </c>
      <c r="E36" s="2" t="s">
        <v>250</v>
      </c>
      <c r="F36" s="2" t="s">
        <v>251</v>
      </c>
      <c r="G36">
        <v>-3</v>
      </c>
    </row>
    <row r="37" spans="2:7">
      <c r="B37" s="1">
        <v>0.61875000000000002</v>
      </c>
      <c r="C37" s="2" t="s">
        <v>38</v>
      </c>
      <c r="D37" s="2" t="s">
        <v>304</v>
      </c>
      <c r="E37" s="2">
        <v>11</v>
      </c>
      <c r="F37" s="2">
        <v>14</v>
      </c>
      <c r="G37">
        <v>-3</v>
      </c>
    </row>
    <row r="38" spans="2:7">
      <c r="B38" s="1">
        <v>0.60972222222222217</v>
      </c>
      <c r="C38" s="2" t="s">
        <v>39</v>
      </c>
      <c r="D38" s="2" t="s">
        <v>241</v>
      </c>
      <c r="E38" s="2" t="s">
        <v>250</v>
      </c>
      <c r="F38" s="2" t="s">
        <v>251</v>
      </c>
      <c r="G38">
        <v>-3</v>
      </c>
    </row>
    <row r="39" spans="2:7">
      <c r="B39" s="1">
        <v>0.60972222222222217</v>
      </c>
      <c r="C39" s="2" t="s">
        <v>19</v>
      </c>
      <c r="D39" s="2" t="s">
        <v>5</v>
      </c>
      <c r="E39" s="2" t="s">
        <v>250</v>
      </c>
      <c r="F39" s="2" t="s">
        <v>251</v>
      </c>
      <c r="G39">
        <v>-3</v>
      </c>
    </row>
    <row r="40" spans="2:7">
      <c r="B40" s="1">
        <v>0.59583333333333333</v>
      </c>
      <c r="C40" s="2" t="s">
        <v>40</v>
      </c>
      <c r="D40" s="2" t="s">
        <v>5</v>
      </c>
      <c r="E40" s="2" t="s">
        <v>250</v>
      </c>
      <c r="F40" s="2" t="s">
        <v>251</v>
      </c>
      <c r="G40">
        <v>-3</v>
      </c>
    </row>
    <row r="41" spans="2:7">
      <c r="B41" s="1">
        <v>0.59583333333333333</v>
      </c>
      <c r="C41" s="2" t="s">
        <v>41</v>
      </c>
      <c r="D41" s="2" t="s">
        <v>241</v>
      </c>
      <c r="E41" s="2" t="s">
        <v>250</v>
      </c>
      <c r="F41" s="2" t="s">
        <v>251</v>
      </c>
      <c r="G41">
        <v>-3</v>
      </c>
    </row>
    <row r="42" spans="2:7">
      <c r="B42" s="1">
        <v>0.58750000000000002</v>
      </c>
      <c r="C42" s="2" t="s">
        <v>39</v>
      </c>
      <c r="D42" s="2" t="s">
        <v>241</v>
      </c>
      <c r="E42" s="2" t="s">
        <v>250</v>
      </c>
      <c r="F42" s="2" t="s">
        <v>251</v>
      </c>
      <c r="G42">
        <v>-3</v>
      </c>
    </row>
    <row r="43" spans="2:7">
      <c r="B43" s="1">
        <v>0.58750000000000002</v>
      </c>
      <c r="C43" s="2" t="s">
        <v>42</v>
      </c>
      <c r="D43" s="2" t="s">
        <v>241</v>
      </c>
      <c r="E43" s="2" t="s">
        <v>250</v>
      </c>
      <c r="F43" s="2" t="s">
        <v>251</v>
      </c>
      <c r="G43">
        <v>-3</v>
      </c>
    </row>
    <row r="44" spans="2:7">
      <c r="B44" s="1">
        <v>0.58263888888888882</v>
      </c>
      <c r="C44" s="2" t="s">
        <v>43</v>
      </c>
      <c r="D44" s="2" t="s">
        <v>241</v>
      </c>
      <c r="E44" s="2" t="s">
        <v>250</v>
      </c>
      <c r="F44" s="2" t="s">
        <v>251</v>
      </c>
      <c r="G44">
        <v>-3</v>
      </c>
    </row>
    <row r="45" spans="2:7">
      <c r="B45" s="1">
        <v>0.58263888888888882</v>
      </c>
      <c r="C45" s="2" t="s">
        <v>19</v>
      </c>
      <c r="D45" s="2" t="s">
        <v>5</v>
      </c>
      <c r="E45" s="2" t="s">
        <v>250</v>
      </c>
      <c r="F45" s="2" t="s">
        <v>251</v>
      </c>
      <c r="G45">
        <v>-3</v>
      </c>
    </row>
    <row r="46" spans="2:7">
      <c r="B46" s="1">
        <v>0.58263888888888882</v>
      </c>
      <c r="C46" s="2" t="s">
        <v>13</v>
      </c>
      <c r="D46" s="2" t="s">
        <v>241</v>
      </c>
      <c r="E46" s="2">
        <v>11</v>
      </c>
      <c r="F46" s="2">
        <v>14</v>
      </c>
      <c r="G46">
        <v>-3</v>
      </c>
    </row>
    <row r="47" spans="2:7">
      <c r="B47" s="1">
        <v>0.57152777777777775</v>
      </c>
      <c r="C47" s="2" t="s">
        <v>30</v>
      </c>
      <c r="D47" s="2" t="s">
        <v>5</v>
      </c>
      <c r="E47" s="2" t="s">
        <v>250</v>
      </c>
      <c r="F47" s="2" t="s">
        <v>251</v>
      </c>
      <c r="G47">
        <v>-3</v>
      </c>
    </row>
    <row r="48" spans="2:7">
      <c r="B48" s="1">
        <v>0.57152777777777775</v>
      </c>
      <c r="C48" s="2" t="s">
        <v>44</v>
      </c>
      <c r="D48" s="2" t="s">
        <v>241</v>
      </c>
      <c r="E48" s="2" t="s">
        <v>250</v>
      </c>
      <c r="F48" s="2" t="s">
        <v>251</v>
      </c>
      <c r="G48">
        <v>-3</v>
      </c>
    </row>
    <row r="49" spans="2:7">
      <c r="B49" s="1">
        <v>0.57152777777777775</v>
      </c>
      <c r="C49" s="2" t="s">
        <v>45</v>
      </c>
      <c r="D49" s="2" t="s">
        <v>5</v>
      </c>
      <c r="E49" s="2" t="s">
        <v>250</v>
      </c>
      <c r="F49" s="2" t="s">
        <v>251</v>
      </c>
      <c r="G49">
        <v>-3</v>
      </c>
    </row>
    <row r="50" spans="2:7">
      <c r="B50" s="1">
        <v>0.57152777777777775</v>
      </c>
      <c r="C50" s="2" t="s">
        <v>30</v>
      </c>
      <c r="D50" s="2" t="s">
        <v>5</v>
      </c>
      <c r="E50" s="2" t="s">
        <v>250</v>
      </c>
      <c r="F50" s="2" t="s">
        <v>251</v>
      </c>
      <c r="G50">
        <v>-3</v>
      </c>
    </row>
    <row r="51" spans="2:7">
      <c r="B51" s="1">
        <v>0.57152777777777775</v>
      </c>
      <c r="C51" s="2" t="s">
        <v>46</v>
      </c>
      <c r="D51" s="2" t="s">
        <v>241</v>
      </c>
      <c r="E51" s="2" t="s">
        <v>250</v>
      </c>
      <c r="F51" s="2" t="s">
        <v>251</v>
      </c>
      <c r="G51">
        <v>-3</v>
      </c>
    </row>
    <row r="52" spans="2:7">
      <c r="B52" s="1">
        <v>0.55277777777777781</v>
      </c>
      <c r="C52" s="2" t="s">
        <v>47</v>
      </c>
      <c r="D52" s="2" t="s">
        <v>241</v>
      </c>
      <c r="E52" s="2" t="s">
        <v>250</v>
      </c>
      <c r="F52" s="2" t="s">
        <v>251</v>
      </c>
      <c r="G52">
        <v>-3</v>
      </c>
    </row>
    <row r="53" spans="2:7">
      <c r="B53" s="1">
        <v>0.55277777777777781</v>
      </c>
      <c r="C53" s="2" t="s">
        <v>48</v>
      </c>
      <c r="D53" s="2" t="s">
        <v>5</v>
      </c>
      <c r="E53" s="2" t="s">
        <v>250</v>
      </c>
      <c r="F53" s="2" t="s">
        <v>251</v>
      </c>
      <c r="G53">
        <v>-3</v>
      </c>
    </row>
    <row r="54" spans="2:7">
      <c r="B54" s="1">
        <v>0.55277777777777781</v>
      </c>
      <c r="C54" s="2" t="s">
        <v>49</v>
      </c>
      <c r="D54" s="2" t="s">
        <v>5</v>
      </c>
      <c r="E54" s="2" t="s">
        <v>250</v>
      </c>
      <c r="F54" s="2" t="s">
        <v>251</v>
      </c>
      <c r="G54">
        <v>-3</v>
      </c>
    </row>
    <row r="55" spans="2:7">
      <c r="B55" s="1">
        <v>0.53680555555555554</v>
      </c>
      <c r="C55" s="2" t="s">
        <v>50</v>
      </c>
      <c r="D55" s="2" t="s">
        <v>5</v>
      </c>
      <c r="E55" s="2" t="s">
        <v>250</v>
      </c>
      <c r="F55" s="2" t="s">
        <v>251</v>
      </c>
      <c r="G55">
        <v>-3</v>
      </c>
    </row>
    <row r="56" spans="2:7">
      <c r="B56" s="1">
        <v>0.53680555555555554</v>
      </c>
      <c r="C56" s="2" t="s">
        <v>51</v>
      </c>
      <c r="D56" s="2" t="s">
        <v>5</v>
      </c>
      <c r="E56" s="2" t="s">
        <v>250</v>
      </c>
      <c r="F56" s="2" t="s">
        <v>251</v>
      </c>
      <c r="G56">
        <v>-3</v>
      </c>
    </row>
    <row r="57" spans="2:7">
      <c r="B57" s="1">
        <v>0.53125</v>
      </c>
      <c r="C57" s="2" t="s">
        <v>32</v>
      </c>
      <c r="D57" s="2" t="s">
        <v>5</v>
      </c>
      <c r="E57" s="2" t="s">
        <v>250</v>
      </c>
      <c r="F57" s="2" t="s">
        <v>251</v>
      </c>
      <c r="G57">
        <v>-3</v>
      </c>
    </row>
    <row r="58" spans="2:7">
      <c r="B58" s="1">
        <v>0.53125</v>
      </c>
      <c r="C58" s="2" t="s">
        <v>52</v>
      </c>
      <c r="D58" s="2" t="s">
        <v>5</v>
      </c>
      <c r="E58" s="2" t="s">
        <v>250</v>
      </c>
      <c r="F58" s="2" t="s">
        <v>251</v>
      </c>
      <c r="G58">
        <v>-3</v>
      </c>
    </row>
    <row r="59" spans="2:7">
      <c r="B59" s="1">
        <v>0.52638888888888891</v>
      </c>
      <c r="C59" s="2" t="s">
        <v>53</v>
      </c>
      <c r="D59" s="2" t="s">
        <v>241</v>
      </c>
      <c r="E59" s="2" t="s">
        <v>250</v>
      </c>
      <c r="F59" s="2" t="s">
        <v>251</v>
      </c>
      <c r="G59">
        <v>-3</v>
      </c>
    </row>
    <row r="60" spans="2:7">
      <c r="B60" s="1">
        <v>0.52638888888888891</v>
      </c>
      <c r="C60" s="2" t="s">
        <v>54</v>
      </c>
      <c r="D60" s="2" t="s">
        <v>5</v>
      </c>
      <c r="E60" s="2" t="s">
        <v>250</v>
      </c>
      <c r="F60" s="2" t="s">
        <v>252</v>
      </c>
      <c r="G60">
        <v>-4</v>
      </c>
    </row>
    <row r="61" spans="2:7">
      <c r="B61" s="1">
        <v>0.52638888888888891</v>
      </c>
      <c r="C61" s="2" t="s">
        <v>54</v>
      </c>
      <c r="D61" s="2" t="s">
        <v>5</v>
      </c>
      <c r="E61" s="2" t="s">
        <v>250</v>
      </c>
      <c r="F61" s="2" t="s">
        <v>253</v>
      </c>
      <c r="G61">
        <v>-5</v>
      </c>
    </row>
    <row r="62" spans="2:7">
      <c r="B62" s="1">
        <v>0.51666666666666672</v>
      </c>
      <c r="C62" s="2" t="s">
        <v>55</v>
      </c>
      <c r="D62" s="2" t="s">
        <v>241</v>
      </c>
      <c r="E62" s="2" t="s">
        <v>250</v>
      </c>
      <c r="F62" s="2" t="s">
        <v>253</v>
      </c>
      <c r="G62">
        <v>-5</v>
      </c>
    </row>
    <row r="63" spans="2:7">
      <c r="B63" s="1">
        <v>0.51666666666666672</v>
      </c>
      <c r="C63" s="2" t="s">
        <v>49</v>
      </c>
      <c r="D63" s="2" t="s">
        <v>5</v>
      </c>
      <c r="E63" s="2" t="s">
        <v>250</v>
      </c>
      <c r="F63" s="2" t="s">
        <v>253</v>
      </c>
      <c r="G63">
        <v>-5</v>
      </c>
    </row>
    <row r="64" spans="2:7">
      <c r="B64" s="1">
        <v>0.4993055555555555</v>
      </c>
      <c r="C64" s="2" t="s">
        <v>14</v>
      </c>
      <c r="D64" s="2" t="s">
        <v>5</v>
      </c>
      <c r="E64" s="2" t="s">
        <v>250</v>
      </c>
      <c r="F64" s="2" t="s">
        <v>253</v>
      </c>
      <c r="G64">
        <v>-5</v>
      </c>
    </row>
    <row r="65" spans="2:7">
      <c r="B65" s="1">
        <v>0.4993055555555555</v>
      </c>
      <c r="C65" s="2" t="s">
        <v>56</v>
      </c>
      <c r="D65" s="2" t="s">
        <v>241</v>
      </c>
      <c r="E65" s="2" t="s">
        <v>250</v>
      </c>
      <c r="F65" s="2" t="s">
        <v>253</v>
      </c>
      <c r="G65">
        <v>-5</v>
      </c>
    </row>
    <row r="66" spans="2:7">
      <c r="B66" s="1">
        <v>0.4993055555555555</v>
      </c>
      <c r="C66" s="2" t="s">
        <v>15</v>
      </c>
      <c r="D66" s="2" t="s">
        <v>241</v>
      </c>
      <c r="E66" s="2" t="s">
        <v>250</v>
      </c>
      <c r="F66" s="2" t="s">
        <v>253</v>
      </c>
      <c r="G66">
        <v>-5</v>
      </c>
    </row>
    <row r="67" spans="2:7">
      <c r="B67" s="1">
        <v>0.49305555555555558</v>
      </c>
      <c r="C67" s="2" t="s">
        <v>57</v>
      </c>
      <c r="D67" s="2" t="s">
        <v>241</v>
      </c>
      <c r="E67" s="2" t="s">
        <v>250</v>
      </c>
      <c r="F67" s="2" t="s">
        <v>253</v>
      </c>
      <c r="G67">
        <v>-5</v>
      </c>
    </row>
    <row r="68" spans="2:7">
      <c r="B68" s="1">
        <v>0.49305555555555558</v>
      </c>
      <c r="C68" s="2" t="s">
        <v>42</v>
      </c>
      <c r="D68" s="2" t="s">
        <v>241</v>
      </c>
      <c r="E68" s="2" t="s">
        <v>250</v>
      </c>
      <c r="F68" s="2" t="s">
        <v>253</v>
      </c>
      <c r="G68">
        <v>-5</v>
      </c>
    </row>
    <row r="69" spans="2:7">
      <c r="B69" s="1">
        <v>0.4861111111111111</v>
      </c>
      <c r="C69" s="2" t="s">
        <v>58</v>
      </c>
      <c r="D69" s="2" t="s">
        <v>241</v>
      </c>
      <c r="E69" s="2" t="s">
        <v>254</v>
      </c>
      <c r="F69" s="2" t="s">
        <v>253</v>
      </c>
      <c r="G69">
        <v>-3</v>
      </c>
    </row>
    <row r="70" spans="2:7">
      <c r="B70" s="1">
        <v>0.47569444444444442</v>
      </c>
      <c r="C70" s="2" t="s">
        <v>14</v>
      </c>
      <c r="D70" s="2" t="s">
        <v>5</v>
      </c>
      <c r="E70" s="2" t="s">
        <v>254</v>
      </c>
      <c r="F70" s="2" t="s">
        <v>253</v>
      </c>
      <c r="G70">
        <v>-3</v>
      </c>
    </row>
    <row r="71" spans="2:7">
      <c r="B71" s="1">
        <v>0.47569444444444442</v>
      </c>
      <c r="C71" s="2" t="s">
        <v>60</v>
      </c>
      <c r="D71" s="2" t="s">
        <v>241</v>
      </c>
      <c r="E71" s="2" t="s">
        <v>254</v>
      </c>
      <c r="F71" s="2" t="s">
        <v>253</v>
      </c>
      <c r="G71">
        <v>-3</v>
      </c>
    </row>
    <row r="72" spans="2:7">
      <c r="B72" s="1">
        <v>0.46736111111111112</v>
      </c>
      <c r="C72" s="2" t="s">
        <v>61</v>
      </c>
      <c r="D72" s="2" t="s">
        <v>241</v>
      </c>
      <c r="E72" s="2" t="s">
        <v>254</v>
      </c>
      <c r="F72" s="2" t="s">
        <v>253</v>
      </c>
      <c r="G72">
        <v>-3</v>
      </c>
    </row>
    <row r="73" spans="2:7">
      <c r="B73" s="1">
        <v>0.46736111111111112</v>
      </c>
      <c r="C73" s="2" t="s">
        <v>49</v>
      </c>
      <c r="D73" s="2" t="s">
        <v>5</v>
      </c>
      <c r="E73" s="2" t="s">
        <v>254</v>
      </c>
      <c r="F73" s="2" t="s">
        <v>253</v>
      </c>
      <c r="G73">
        <v>-3</v>
      </c>
    </row>
    <row r="74" spans="2:7">
      <c r="B74" s="1">
        <v>0.45555555555555555</v>
      </c>
      <c r="C74" s="2" t="s">
        <v>22</v>
      </c>
      <c r="D74" s="2" t="s">
        <v>5</v>
      </c>
      <c r="E74" s="2" t="s">
        <v>254</v>
      </c>
      <c r="F74" s="2" t="s">
        <v>253</v>
      </c>
      <c r="G74">
        <v>-3</v>
      </c>
    </row>
    <row r="75" spans="2:7">
      <c r="B75" s="1">
        <v>0.45555555555555555</v>
      </c>
      <c r="C75" s="2" t="s">
        <v>62</v>
      </c>
      <c r="D75" s="2" t="s">
        <v>241</v>
      </c>
      <c r="E75" s="2" t="s">
        <v>254</v>
      </c>
      <c r="F75" s="2" t="s">
        <v>253</v>
      </c>
      <c r="G75">
        <v>-3</v>
      </c>
    </row>
    <row r="76" spans="2:7">
      <c r="B76" s="1">
        <v>0.44791666666666669</v>
      </c>
      <c r="C76" s="2" t="s">
        <v>63</v>
      </c>
      <c r="D76" s="2" t="s">
        <v>5</v>
      </c>
      <c r="E76" s="2" t="s">
        <v>254</v>
      </c>
      <c r="F76" s="2" t="s">
        <v>253</v>
      </c>
      <c r="G76">
        <v>-3</v>
      </c>
    </row>
    <row r="77" spans="2:7">
      <c r="B77" s="1">
        <v>0.44791666666666669</v>
      </c>
      <c r="C77" s="2" t="s">
        <v>38</v>
      </c>
      <c r="D77" s="2" t="s">
        <v>304</v>
      </c>
      <c r="E77" s="2">
        <v>13</v>
      </c>
      <c r="F77" s="2">
        <v>16</v>
      </c>
      <c r="G77">
        <v>-3</v>
      </c>
    </row>
    <row r="78" spans="2:7">
      <c r="B78" s="1">
        <v>0.4368055555555555</v>
      </c>
      <c r="C78" s="2" t="s">
        <v>35</v>
      </c>
      <c r="D78" s="2" t="s">
        <v>241</v>
      </c>
      <c r="E78" s="2" t="s">
        <v>254</v>
      </c>
      <c r="F78" s="2" t="s">
        <v>253</v>
      </c>
      <c r="G78">
        <v>-3</v>
      </c>
    </row>
    <row r="79" spans="2:7">
      <c r="B79" s="1">
        <v>0.4368055555555555</v>
      </c>
      <c r="C79" s="2" t="s">
        <v>64</v>
      </c>
      <c r="D79" s="2" t="s">
        <v>241</v>
      </c>
      <c r="E79" s="2" t="s">
        <v>254</v>
      </c>
      <c r="F79" s="2" t="s">
        <v>253</v>
      </c>
      <c r="G79">
        <v>-3</v>
      </c>
    </row>
    <row r="80" spans="2:7">
      <c r="B80" s="1">
        <v>0.43055555555555558</v>
      </c>
      <c r="C80" s="2" t="s">
        <v>39</v>
      </c>
      <c r="D80" s="2" t="s">
        <v>241</v>
      </c>
      <c r="E80" s="2" t="s">
        <v>254</v>
      </c>
      <c r="F80" s="2" t="s">
        <v>253</v>
      </c>
      <c r="G80">
        <v>-3</v>
      </c>
    </row>
    <row r="81" spans="2:7">
      <c r="B81" s="1">
        <v>0.43055555555555558</v>
      </c>
      <c r="C81" s="2" t="s">
        <v>49</v>
      </c>
      <c r="D81" s="2" t="s">
        <v>5</v>
      </c>
      <c r="E81" s="2" t="s">
        <v>254</v>
      </c>
      <c r="F81" s="2" t="s">
        <v>253</v>
      </c>
      <c r="G81">
        <v>-3</v>
      </c>
    </row>
    <row r="82" spans="2:7">
      <c r="B82" s="1">
        <v>0.40763888888888888</v>
      </c>
      <c r="C82" s="2" t="s">
        <v>65</v>
      </c>
      <c r="D82" s="2" t="s">
        <v>5</v>
      </c>
      <c r="E82" s="2" t="s">
        <v>254</v>
      </c>
      <c r="F82" s="2" t="s">
        <v>253</v>
      </c>
      <c r="G82">
        <v>-3</v>
      </c>
    </row>
    <row r="83" spans="2:7">
      <c r="B83" s="1">
        <v>0.40763888888888888</v>
      </c>
      <c r="C83" s="2" t="s">
        <v>52</v>
      </c>
      <c r="D83" s="2" t="s">
        <v>5</v>
      </c>
      <c r="E83" s="2" t="s">
        <v>254</v>
      </c>
      <c r="F83" s="2" t="s">
        <v>253</v>
      </c>
      <c r="G83">
        <v>-3</v>
      </c>
    </row>
    <row r="84" spans="2:7">
      <c r="B84" s="1">
        <v>0.40347222222222223</v>
      </c>
      <c r="C84" s="2" t="s">
        <v>53</v>
      </c>
      <c r="D84" s="2" t="s">
        <v>241</v>
      </c>
      <c r="E84" s="2" t="s">
        <v>254</v>
      </c>
      <c r="F84" s="2" t="s">
        <v>253</v>
      </c>
      <c r="G84">
        <v>-3</v>
      </c>
    </row>
    <row r="85" spans="2:7">
      <c r="B85" s="1">
        <v>0.39444444444444443</v>
      </c>
      <c r="C85" s="2" t="s">
        <v>66</v>
      </c>
      <c r="D85" s="2" t="s">
        <v>5</v>
      </c>
      <c r="E85" s="2" t="s">
        <v>254</v>
      </c>
      <c r="F85" s="2" t="s">
        <v>253</v>
      </c>
      <c r="G85">
        <v>-3</v>
      </c>
    </row>
    <row r="86" spans="2:7">
      <c r="B86" s="1">
        <v>0.39444444444444443</v>
      </c>
      <c r="C86" s="2" t="s">
        <v>67</v>
      </c>
      <c r="D86" s="2" t="s">
        <v>241</v>
      </c>
      <c r="E86" s="2" t="s">
        <v>254</v>
      </c>
      <c r="F86" s="2" t="s">
        <v>253</v>
      </c>
      <c r="G86">
        <v>-3</v>
      </c>
    </row>
    <row r="87" spans="2:7">
      <c r="B87" s="1">
        <v>0.38541666666666669</v>
      </c>
      <c r="C87" s="2" t="s">
        <v>61</v>
      </c>
      <c r="D87" s="2" t="s">
        <v>241</v>
      </c>
      <c r="E87" s="2" t="s">
        <v>254</v>
      </c>
      <c r="F87" s="2" t="s">
        <v>253</v>
      </c>
      <c r="G87">
        <v>-3</v>
      </c>
    </row>
    <row r="88" spans="2:7">
      <c r="B88" s="1">
        <v>0.38541666666666669</v>
      </c>
      <c r="C88" s="2" t="s">
        <v>68</v>
      </c>
      <c r="D88" s="2" t="s">
        <v>5</v>
      </c>
      <c r="E88" s="2" t="s">
        <v>254</v>
      </c>
      <c r="F88" s="2" t="s">
        <v>253</v>
      </c>
      <c r="G88">
        <v>-3</v>
      </c>
    </row>
    <row r="89" spans="2:7">
      <c r="B89" s="1">
        <v>0.3756944444444445</v>
      </c>
      <c r="C89" s="2" t="s">
        <v>70</v>
      </c>
      <c r="D89" s="2" t="s">
        <v>5</v>
      </c>
      <c r="E89" s="2" t="s">
        <v>254</v>
      </c>
      <c r="F89" s="2" t="s">
        <v>255</v>
      </c>
      <c r="G89">
        <v>-5</v>
      </c>
    </row>
    <row r="90" spans="2:7">
      <c r="B90" s="1">
        <v>0.3611111111111111</v>
      </c>
      <c r="C90" s="2" t="s">
        <v>71</v>
      </c>
      <c r="D90" s="2" t="s">
        <v>241</v>
      </c>
      <c r="E90" s="2" t="s">
        <v>252</v>
      </c>
      <c r="F90" s="2" t="s">
        <v>255</v>
      </c>
      <c r="G90">
        <v>-3</v>
      </c>
    </row>
    <row r="91" spans="2:7">
      <c r="B91" s="1">
        <v>0.35416666666666669</v>
      </c>
      <c r="C91" s="2" t="s">
        <v>74</v>
      </c>
      <c r="D91" s="2" t="s">
        <v>5</v>
      </c>
      <c r="E91" s="2" t="s">
        <v>252</v>
      </c>
      <c r="F91" s="2" t="s">
        <v>256</v>
      </c>
      <c r="G91">
        <v>-5</v>
      </c>
    </row>
    <row r="92" spans="2:7">
      <c r="B92" s="1">
        <v>0.34375</v>
      </c>
      <c r="C92" s="2" t="s">
        <v>75</v>
      </c>
      <c r="D92" s="2" t="s">
        <v>241</v>
      </c>
      <c r="E92" s="2" t="s">
        <v>257</v>
      </c>
      <c r="F92" s="2" t="s">
        <v>256</v>
      </c>
      <c r="G92">
        <v>-3</v>
      </c>
    </row>
    <row r="93" spans="2:7">
      <c r="B93" s="1">
        <v>0.3347222222222222</v>
      </c>
      <c r="C93" s="2" t="s">
        <v>78</v>
      </c>
      <c r="D93" s="2" t="s">
        <v>5</v>
      </c>
      <c r="E93" s="2" t="s">
        <v>257</v>
      </c>
      <c r="F93" s="2" t="s">
        <v>258</v>
      </c>
      <c r="G93">
        <v>-5</v>
      </c>
    </row>
    <row r="94" spans="2:7">
      <c r="B94" s="1">
        <v>0.3215277777777778</v>
      </c>
      <c r="C94" s="2" t="s">
        <v>55</v>
      </c>
      <c r="D94" s="2" t="s">
        <v>241</v>
      </c>
      <c r="E94" s="2" t="s">
        <v>257</v>
      </c>
      <c r="F94" s="2" t="s">
        <v>258</v>
      </c>
      <c r="G94">
        <v>-5</v>
      </c>
    </row>
    <row r="95" spans="2:7">
      <c r="B95" s="1">
        <v>0.3215277777777778</v>
      </c>
      <c r="C95" s="2" t="s">
        <v>68</v>
      </c>
      <c r="D95" s="2" t="s">
        <v>5</v>
      </c>
      <c r="E95" s="2" t="s">
        <v>257</v>
      </c>
      <c r="F95" s="2" t="s">
        <v>258</v>
      </c>
      <c r="G95">
        <v>-5</v>
      </c>
    </row>
    <row r="96" spans="2:7">
      <c r="B96" s="1">
        <v>0.2986111111111111</v>
      </c>
      <c r="C96" s="2" t="s">
        <v>79</v>
      </c>
      <c r="D96" s="2" t="s">
        <v>241</v>
      </c>
      <c r="E96" s="2" t="s">
        <v>257</v>
      </c>
      <c r="F96" s="2" t="s">
        <v>258</v>
      </c>
      <c r="G96">
        <v>-5</v>
      </c>
    </row>
    <row r="97" spans="2:7">
      <c r="B97" s="1">
        <v>0.2986111111111111</v>
      </c>
      <c r="C97" s="2" t="s">
        <v>38</v>
      </c>
      <c r="D97" s="2" t="s">
        <v>304</v>
      </c>
      <c r="E97" s="2">
        <v>17</v>
      </c>
      <c r="F97" s="2">
        <v>22</v>
      </c>
      <c r="G97">
        <v>-5</v>
      </c>
    </row>
    <row r="98" spans="2:7">
      <c r="B98" s="1">
        <v>0.2986111111111111</v>
      </c>
      <c r="C98" s="2" t="s">
        <v>80</v>
      </c>
      <c r="D98" s="2" t="s">
        <v>5</v>
      </c>
      <c r="E98" s="2" t="s">
        <v>257</v>
      </c>
      <c r="F98" s="2" t="s">
        <v>258</v>
      </c>
      <c r="G98">
        <v>-5</v>
      </c>
    </row>
    <row r="99" spans="2:7">
      <c r="B99" s="1">
        <v>0.2986111111111111</v>
      </c>
      <c r="C99" s="2" t="s">
        <v>81</v>
      </c>
      <c r="D99" s="2" t="s">
        <v>5</v>
      </c>
      <c r="E99" s="2" t="s">
        <v>257</v>
      </c>
      <c r="F99" s="2" t="s">
        <v>258</v>
      </c>
      <c r="G99">
        <v>-5</v>
      </c>
    </row>
    <row r="100" spans="2:7">
      <c r="B100" s="1">
        <v>0.2986111111111111</v>
      </c>
      <c r="C100" s="2" t="s">
        <v>80</v>
      </c>
      <c r="D100" s="2" t="s">
        <v>5</v>
      </c>
      <c r="E100" s="2" t="s">
        <v>257</v>
      </c>
      <c r="F100" s="2" t="s">
        <v>258</v>
      </c>
      <c r="G100">
        <v>-5</v>
      </c>
    </row>
    <row r="101" spans="2:7">
      <c r="B101" s="1">
        <v>0.2986111111111111</v>
      </c>
      <c r="C101" s="2" t="s">
        <v>15</v>
      </c>
      <c r="D101" s="2" t="s">
        <v>241</v>
      </c>
      <c r="E101" s="2" t="s">
        <v>257</v>
      </c>
      <c r="F101" s="2" t="s">
        <v>258</v>
      </c>
      <c r="G101">
        <v>-5</v>
      </c>
    </row>
    <row r="102" spans="2:7">
      <c r="B102" s="1">
        <v>0.28750000000000003</v>
      </c>
      <c r="C102" s="2" t="s">
        <v>55</v>
      </c>
      <c r="D102" s="2" t="s">
        <v>241</v>
      </c>
      <c r="E102" s="2" t="s">
        <v>257</v>
      </c>
      <c r="F102" s="2" t="s">
        <v>258</v>
      </c>
      <c r="G102">
        <v>-5</v>
      </c>
    </row>
    <row r="103" spans="2:7">
      <c r="B103" s="1">
        <v>0.28750000000000003</v>
      </c>
      <c r="C103" s="2" t="s">
        <v>64</v>
      </c>
      <c r="D103" s="2" t="s">
        <v>241</v>
      </c>
      <c r="E103" s="2" t="s">
        <v>257</v>
      </c>
      <c r="F103" s="2" t="s">
        <v>258</v>
      </c>
      <c r="G103">
        <v>-5</v>
      </c>
    </row>
    <row r="104" spans="2:7">
      <c r="B104" s="1">
        <v>0.28125</v>
      </c>
      <c r="C104" s="2" t="s">
        <v>39</v>
      </c>
      <c r="D104" s="2" t="s">
        <v>241</v>
      </c>
      <c r="E104" s="2" t="s">
        <v>257</v>
      </c>
      <c r="F104" s="2" t="s">
        <v>258</v>
      </c>
      <c r="G104">
        <v>-5</v>
      </c>
    </row>
    <row r="105" spans="2:7">
      <c r="B105" s="1">
        <v>0.28125</v>
      </c>
      <c r="C105" s="2" t="s">
        <v>82</v>
      </c>
      <c r="D105" s="2" t="s">
        <v>5</v>
      </c>
      <c r="E105" s="2" t="s">
        <v>257</v>
      </c>
      <c r="F105" s="2" t="s">
        <v>258</v>
      </c>
      <c r="G105">
        <v>-5</v>
      </c>
    </row>
    <row r="106" spans="2:7">
      <c r="B106" s="1">
        <v>0.26874999999999999</v>
      </c>
      <c r="C106" s="2" t="s">
        <v>84</v>
      </c>
      <c r="D106" s="2" t="s">
        <v>5</v>
      </c>
      <c r="E106" s="2" t="s">
        <v>257</v>
      </c>
      <c r="F106" s="2" t="s">
        <v>259</v>
      </c>
      <c r="G106">
        <v>-7</v>
      </c>
    </row>
    <row r="107" spans="2:7">
      <c r="B107" s="1">
        <v>0.25763888888888892</v>
      </c>
      <c r="C107" s="2" t="s">
        <v>61</v>
      </c>
      <c r="D107" s="2" t="s">
        <v>241</v>
      </c>
      <c r="E107" s="2" t="s">
        <v>257</v>
      </c>
      <c r="F107" s="2" t="s">
        <v>259</v>
      </c>
      <c r="G107">
        <v>-7</v>
      </c>
    </row>
    <row r="108" spans="2:7">
      <c r="B108" s="1">
        <v>0.25763888888888892</v>
      </c>
      <c r="C108" s="2" t="s">
        <v>68</v>
      </c>
      <c r="D108" s="2" t="s">
        <v>5</v>
      </c>
      <c r="E108" s="2" t="s">
        <v>257</v>
      </c>
      <c r="F108" s="2" t="s">
        <v>259</v>
      </c>
      <c r="G108">
        <v>-7</v>
      </c>
    </row>
    <row r="109" spans="2:7">
      <c r="B109" s="1">
        <v>0.2388888888888889</v>
      </c>
      <c r="C109" s="2" t="s">
        <v>85</v>
      </c>
      <c r="D109" s="2" t="s">
        <v>241</v>
      </c>
      <c r="E109" s="2" t="s">
        <v>257</v>
      </c>
      <c r="F109" s="2" t="s">
        <v>259</v>
      </c>
      <c r="G109">
        <v>-7</v>
      </c>
    </row>
    <row r="110" spans="2:7">
      <c r="B110" s="1">
        <v>0.2388888888888889</v>
      </c>
      <c r="C110" s="2" t="s">
        <v>86</v>
      </c>
      <c r="D110" s="2" t="s">
        <v>5</v>
      </c>
      <c r="E110" s="2" t="s">
        <v>257</v>
      </c>
      <c r="F110" s="2" t="s">
        <v>259</v>
      </c>
      <c r="G110">
        <v>-7</v>
      </c>
    </row>
    <row r="111" spans="2:7">
      <c r="B111" s="1">
        <v>0.2388888888888889</v>
      </c>
      <c r="C111" s="2" t="s">
        <v>41</v>
      </c>
      <c r="D111" s="2" t="s">
        <v>241</v>
      </c>
      <c r="E111" s="2" t="s">
        <v>257</v>
      </c>
      <c r="F111" s="2" t="s">
        <v>259</v>
      </c>
      <c r="G111">
        <v>-7</v>
      </c>
    </row>
    <row r="112" spans="2:7">
      <c r="B112" s="1">
        <v>0.23402777777777781</v>
      </c>
      <c r="C112" s="2" t="s">
        <v>87</v>
      </c>
      <c r="D112" s="2" t="s">
        <v>241</v>
      </c>
      <c r="E112" s="2" t="s">
        <v>257</v>
      </c>
      <c r="F112" s="2" t="s">
        <v>259</v>
      </c>
      <c r="G112">
        <v>-7</v>
      </c>
    </row>
    <row r="113" spans="2:7">
      <c r="B113" s="1">
        <v>0.23402777777777781</v>
      </c>
      <c r="C113" s="2" t="s">
        <v>21</v>
      </c>
      <c r="D113" s="2" t="s">
        <v>5</v>
      </c>
      <c r="E113" s="2" t="s">
        <v>257</v>
      </c>
      <c r="F113" s="2" t="s">
        <v>259</v>
      </c>
      <c r="G113">
        <v>-7</v>
      </c>
    </row>
    <row r="114" spans="2:7">
      <c r="B114" s="1">
        <v>0.21458333333333335</v>
      </c>
      <c r="C114" s="2" t="s">
        <v>88</v>
      </c>
      <c r="D114" s="2" t="s">
        <v>241</v>
      </c>
      <c r="E114" s="2" t="s">
        <v>257</v>
      </c>
      <c r="F114" s="2" t="s">
        <v>259</v>
      </c>
      <c r="G114">
        <v>-7</v>
      </c>
    </row>
    <row r="115" spans="2:7">
      <c r="B115" s="1">
        <v>0.21458333333333335</v>
      </c>
      <c r="C115" s="2" t="s">
        <v>54</v>
      </c>
      <c r="D115" s="2" t="s">
        <v>5</v>
      </c>
      <c r="E115" s="2" t="s">
        <v>257</v>
      </c>
      <c r="F115" s="2" t="s">
        <v>260</v>
      </c>
      <c r="G115">
        <v>-8</v>
      </c>
    </row>
    <row r="116" spans="2:7">
      <c r="B116" s="1">
        <v>0.21458333333333335</v>
      </c>
      <c r="C116" s="2" t="s">
        <v>54</v>
      </c>
      <c r="D116" s="2" t="s">
        <v>5</v>
      </c>
      <c r="E116" s="2" t="s">
        <v>257</v>
      </c>
      <c r="F116" s="2" t="s">
        <v>261</v>
      </c>
      <c r="G116">
        <v>-9</v>
      </c>
    </row>
    <row r="117" spans="2:7">
      <c r="B117" s="1">
        <v>0.20277777777777781</v>
      </c>
      <c r="C117" s="2" t="s">
        <v>91</v>
      </c>
      <c r="D117" s="2" t="s">
        <v>241</v>
      </c>
      <c r="E117" s="2" t="s">
        <v>257</v>
      </c>
      <c r="F117" s="2" t="s">
        <v>261</v>
      </c>
      <c r="G117">
        <v>-9</v>
      </c>
    </row>
    <row r="118" spans="2:7">
      <c r="B118" s="1">
        <v>0.19513888888888889</v>
      </c>
      <c r="C118" s="2" t="s">
        <v>14</v>
      </c>
      <c r="D118" s="2" t="s">
        <v>5</v>
      </c>
      <c r="E118" s="2" t="s">
        <v>257</v>
      </c>
      <c r="F118" s="2" t="s">
        <v>261</v>
      </c>
      <c r="G118">
        <v>-9</v>
      </c>
    </row>
    <row r="119" spans="2:7">
      <c r="B119" s="1">
        <v>0.19513888888888889</v>
      </c>
      <c r="C119" s="2" t="s">
        <v>15</v>
      </c>
      <c r="D119" s="2" t="s">
        <v>241</v>
      </c>
      <c r="E119" s="2" t="s">
        <v>257</v>
      </c>
      <c r="F119" s="2" t="s">
        <v>261</v>
      </c>
      <c r="G119">
        <v>-9</v>
      </c>
    </row>
    <row r="120" spans="2:7">
      <c r="B120" s="1">
        <v>0.18055555555555555</v>
      </c>
      <c r="C120" s="2" t="s">
        <v>92</v>
      </c>
      <c r="D120" s="2" t="s">
        <v>5</v>
      </c>
      <c r="E120" s="2" t="s">
        <v>257</v>
      </c>
      <c r="F120" s="2" t="s">
        <v>261</v>
      </c>
      <c r="G120">
        <v>-9</v>
      </c>
    </row>
    <row r="121" spans="2:7">
      <c r="B121" s="1">
        <v>0.17777777777777778</v>
      </c>
      <c r="C121" s="2" t="s">
        <v>93</v>
      </c>
      <c r="D121" s="2" t="s">
        <v>241</v>
      </c>
      <c r="E121" s="2" t="s">
        <v>262</v>
      </c>
      <c r="F121" s="2" t="s">
        <v>261</v>
      </c>
      <c r="G121">
        <v>-7</v>
      </c>
    </row>
    <row r="122" spans="2:7">
      <c r="B122" s="1">
        <v>0.16666666666666666</v>
      </c>
      <c r="C122" s="2" t="s">
        <v>96</v>
      </c>
      <c r="D122" s="2" t="s">
        <v>5</v>
      </c>
      <c r="E122" s="2" t="s">
        <v>262</v>
      </c>
      <c r="F122" s="2" t="s">
        <v>263</v>
      </c>
      <c r="G122">
        <v>-9</v>
      </c>
    </row>
    <row r="123" spans="2:7">
      <c r="B123" s="1">
        <v>0.15902777777777777</v>
      </c>
      <c r="C123" s="2" t="s">
        <v>97</v>
      </c>
      <c r="D123" s="2" t="s">
        <v>241</v>
      </c>
      <c r="E123" s="2" t="s">
        <v>262</v>
      </c>
      <c r="F123" s="2" t="s">
        <v>263</v>
      </c>
      <c r="G123">
        <v>-9</v>
      </c>
    </row>
    <row r="124" spans="2:7">
      <c r="B124" s="1">
        <v>0.15902777777777777</v>
      </c>
      <c r="C124" s="2" t="s">
        <v>36</v>
      </c>
      <c r="D124" s="2" t="s">
        <v>5</v>
      </c>
      <c r="E124" s="2" t="s">
        <v>262</v>
      </c>
      <c r="F124" s="2" t="s">
        <v>263</v>
      </c>
      <c r="G124">
        <v>-9</v>
      </c>
    </row>
    <row r="125" spans="2:7">
      <c r="B125" s="1">
        <v>0.1451388888888889</v>
      </c>
      <c r="C125" s="2" t="s">
        <v>30</v>
      </c>
      <c r="D125" s="2" t="s">
        <v>5</v>
      </c>
      <c r="E125" s="2" t="s">
        <v>262</v>
      </c>
      <c r="F125" s="2" t="s">
        <v>263</v>
      </c>
      <c r="G125">
        <v>-9</v>
      </c>
    </row>
    <row r="126" spans="2:7">
      <c r="B126" s="1">
        <v>0.1451388888888889</v>
      </c>
      <c r="C126" s="2" t="s">
        <v>46</v>
      </c>
      <c r="D126" s="2" t="s">
        <v>241</v>
      </c>
      <c r="E126" s="2" t="s">
        <v>262</v>
      </c>
      <c r="F126" s="2" t="s">
        <v>263</v>
      </c>
      <c r="G126">
        <v>-9</v>
      </c>
    </row>
    <row r="127" spans="2:7">
      <c r="B127" s="1">
        <v>0.14166666666666666</v>
      </c>
      <c r="C127" s="2" t="s">
        <v>38</v>
      </c>
      <c r="D127" s="2" t="s">
        <v>304</v>
      </c>
      <c r="E127" s="2">
        <v>19</v>
      </c>
      <c r="F127" s="2">
        <v>28</v>
      </c>
      <c r="G127">
        <v>-9</v>
      </c>
    </row>
    <row r="128" spans="2:7">
      <c r="B128" s="1">
        <v>0.12847222222222224</v>
      </c>
      <c r="C128" s="2" t="s">
        <v>98</v>
      </c>
      <c r="D128" s="2" t="s">
        <v>241</v>
      </c>
      <c r="E128" s="2" t="s">
        <v>264</v>
      </c>
      <c r="F128" s="2" t="s">
        <v>263</v>
      </c>
      <c r="G128">
        <v>-7</v>
      </c>
    </row>
    <row r="129" spans="2:7">
      <c r="B129" s="1">
        <v>0.1125</v>
      </c>
      <c r="C129" s="2" t="s">
        <v>100</v>
      </c>
      <c r="D129" s="2" t="s">
        <v>5</v>
      </c>
      <c r="E129" s="2" t="s">
        <v>264</v>
      </c>
      <c r="F129" s="2" t="s">
        <v>263</v>
      </c>
      <c r="G129">
        <v>-7</v>
      </c>
    </row>
    <row r="130" spans="2:7">
      <c r="B130" s="1">
        <v>0.1125</v>
      </c>
      <c r="C130" s="2" t="s">
        <v>60</v>
      </c>
      <c r="D130" s="2" t="s">
        <v>241</v>
      </c>
      <c r="E130" s="2" t="s">
        <v>264</v>
      </c>
      <c r="F130" s="2" t="s">
        <v>263</v>
      </c>
      <c r="G130">
        <v>-7</v>
      </c>
    </row>
    <row r="131" spans="2:7">
      <c r="B131" s="1">
        <v>0.1125</v>
      </c>
      <c r="C131" s="2" t="s">
        <v>92</v>
      </c>
      <c r="D131" s="2" t="s">
        <v>5</v>
      </c>
      <c r="E131" s="2" t="s">
        <v>264</v>
      </c>
      <c r="F131" s="2" t="s">
        <v>263</v>
      </c>
      <c r="G131">
        <v>-7</v>
      </c>
    </row>
    <row r="132" spans="2:7">
      <c r="B132" s="1">
        <v>0.10208333333333335</v>
      </c>
      <c r="C132" s="2" t="s">
        <v>29</v>
      </c>
      <c r="D132" s="2" t="s">
        <v>241</v>
      </c>
      <c r="E132" s="2" t="s">
        <v>265</v>
      </c>
      <c r="F132" s="2" t="s">
        <v>263</v>
      </c>
      <c r="G132">
        <v>-5</v>
      </c>
    </row>
    <row r="133" spans="2:7">
      <c r="B133" s="1">
        <v>7.8472222222222221E-2</v>
      </c>
      <c r="C133" s="2" t="s">
        <v>13</v>
      </c>
      <c r="D133" s="2" t="s">
        <v>241</v>
      </c>
      <c r="E133" s="2">
        <v>23</v>
      </c>
      <c r="F133" s="2">
        <v>28</v>
      </c>
      <c r="G133">
        <v>-5</v>
      </c>
    </row>
    <row r="134" spans="2:7">
      <c r="B134" s="1">
        <v>7.7083333333333337E-2</v>
      </c>
      <c r="C134" s="2" t="s">
        <v>14</v>
      </c>
      <c r="D134" s="2" t="s">
        <v>5</v>
      </c>
      <c r="E134" s="2" t="s">
        <v>265</v>
      </c>
      <c r="F134" s="2" t="s">
        <v>263</v>
      </c>
      <c r="G134">
        <v>-5</v>
      </c>
    </row>
    <row r="135" spans="2:7">
      <c r="B135" s="1">
        <v>7.7083333333333337E-2</v>
      </c>
      <c r="C135" s="2" t="s">
        <v>102</v>
      </c>
      <c r="D135" s="2" t="s">
        <v>5</v>
      </c>
      <c r="E135" s="2" t="s">
        <v>265</v>
      </c>
      <c r="F135" s="2" t="s">
        <v>263</v>
      </c>
      <c r="G135">
        <v>-5</v>
      </c>
    </row>
    <row r="136" spans="2:7">
      <c r="B136" s="1">
        <v>7.7083333333333337E-2</v>
      </c>
      <c r="C136" s="2" t="s">
        <v>104</v>
      </c>
      <c r="D136" s="2" t="s">
        <v>5</v>
      </c>
      <c r="E136" s="2" t="s">
        <v>265</v>
      </c>
      <c r="F136" s="2" t="s">
        <v>266</v>
      </c>
      <c r="G136">
        <v>-7</v>
      </c>
    </row>
    <row r="137" spans="2:7">
      <c r="B137" s="1">
        <v>5.347222222222222E-2</v>
      </c>
      <c r="C137" s="2" t="s">
        <v>88</v>
      </c>
      <c r="D137" s="2" t="s">
        <v>241</v>
      </c>
      <c r="E137" s="2" t="s">
        <v>265</v>
      </c>
      <c r="F137" s="2" t="s">
        <v>266</v>
      </c>
      <c r="G137">
        <v>-7</v>
      </c>
    </row>
    <row r="138" spans="2:7">
      <c r="B138" s="1">
        <v>5.347222222222222E-2</v>
      </c>
      <c r="C138" s="2" t="s">
        <v>105</v>
      </c>
      <c r="D138" s="2" t="s">
        <v>241</v>
      </c>
      <c r="E138" s="2" t="s">
        <v>265</v>
      </c>
      <c r="F138" s="2" t="s">
        <v>266</v>
      </c>
      <c r="G138">
        <v>-7</v>
      </c>
    </row>
    <row r="139" spans="2:7">
      <c r="B139" s="1">
        <v>4.3055555555555562E-2</v>
      </c>
      <c r="C139" s="2" t="s">
        <v>107</v>
      </c>
      <c r="D139" s="2" t="s">
        <v>5</v>
      </c>
      <c r="E139" s="2" t="s">
        <v>265</v>
      </c>
      <c r="F139" s="2" t="s">
        <v>267</v>
      </c>
      <c r="G139">
        <v>-10</v>
      </c>
    </row>
    <row r="140" spans="2:7">
      <c r="B140" s="1">
        <v>4.0972222222222222E-2</v>
      </c>
      <c r="C140" s="2" t="s">
        <v>79</v>
      </c>
      <c r="D140" s="2" t="s">
        <v>241</v>
      </c>
      <c r="E140" s="2" t="s">
        <v>265</v>
      </c>
      <c r="F140" s="2" t="s">
        <v>267</v>
      </c>
      <c r="G140">
        <v>-10</v>
      </c>
    </row>
    <row r="141" spans="2:7">
      <c r="B141" s="1">
        <v>4.0972222222222222E-2</v>
      </c>
      <c r="C141" s="2" t="s">
        <v>108</v>
      </c>
      <c r="D141" s="2" t="s">
        <v>241</v>
      </c>
      <c r="E141" s="2" t="s">
        <v>265</v>
      </c>
      <c r="F141" s="2" t="s">
        <v>267</v>
      </c>
      <c r="G141">
        <v>-10</v>
      </c>
    </row>
    <row r="142" spans="2:7">
      <c r="B142" s="1">
        <v>4.027777777777778E-2</v>
      </c>
      <c r="C142" s="2" t="s">
        <v>32</v>
      </c>
      <c r="D142" s="2" t="s">
        <v>5</v>
      </c>
      <c r="E142" s="2" t="s">
        <v>265</v>
      </c>
      <c r="F142" s="2" t="s">
        <v>267</v>
      </c>
      <c r="G142">
        <v>-10</v>
      </c>
    </row>
    <row r="143" spans="2:7">
      <c r="B143" s="1">
        <v>4.027777777777778E-2</v>
      </c>
      <c r="C143" s="2" t="s">
        <v>46</v>
      </c>
      <c r="D143" s="2" t="s">
        <v>241</v>
      </c>
      <c r="E143" s="2" t="s">
        <v>265</v>
      </c>
      <c r="F143" s="2" t="s">
        <v>267</v>
      </c>
      <c r="G143">
        <v>-10</v>
      </c>
    </row>
    <row r="144" spans="2:7">
      <c r="B144" s="1">
        <v>2.4999999999999998E-2</v>
      </c>
      <c r="C144" s="2" t="s">
        <v>91</v>
      </c>
      <c r="D144" s="2" t="s">
        <v>241</v>
      </c>
      <c r="E144" s="2" t="s">
        <v>265</v>
      </c>
      <c r="F144" s="2" t="s">
        <v>267</v>
      </c>
      <c r="G144">
        <v>-10</v>
      </c>
    </row>
    <row r="145" spans="2:7">
      <c r="B145" s="1">
        <v>2.4999999999999998E-2</v>
      </c>
      <c r="C145" s="2" t="s">
        <v>109</v>
      </c>
      <c r="D145" s="2" t="s">
        <v>5</v>
      </c>
      <c r="E145" s="2" t="s">
        <v>265</v>
      </c>
      <c r="F145" s="2" t="s">
        <v>267</v>
      </c>
      <c r="G145">
        <v>-10</v>
      </c>
    </row>
    <row r="146" spans="2:7">
      <c r="B146" s="1">
        <v>2.0833333333333332E-2</v>
      </c>
      <c r="C146" s="2" t="s">
        <v>110</v>
      </c>
      <c r="D146" s="2" t="s">
        <v>241</v>
      </c>
      <c r="E146" s="2" t="s">
        <v>265</v>
      </c>
      <c r="F146" s="2" t="s">
        <v>267</v>
      </c>
      <c r="G146">
        <v>-10</v>
      </c>
    </row>
    <row r="147" spans="2:7">
      <c r="B147" s="1">
        <v>2.0833333333333332E-2</v>
      </c>
      <c r="C147" s="2" t="s">
        <v>112</v>
      </c>
      <c r="D147" s="2" t="s">
        <v>5</v>
      </c>
      <c r="E147" s="2" t="s">
        <v>265</v>
      </c>
      <c r="F147" s="2" t="s">
        <v>268</v>
      </c>
      <c r="G147">
        <v>-11</v>
      </c>
    </row>
    <row r="148" spans="2:7">
      <c r="B148" s="1">
        <v>2.0833333333333332E-2</v>
      </c>
      <c r="C148" s="2" t="s">
        <v>112</v>
      </c>
      <c r="D148" s="2" t="s">
        <v>5</v>
      </c>
      <c r="E148" s="2" t="s">
        <v>265</v>
      </c>
      <c r="F148" s="2" t="s">
        <v>269</v>
      </c>
      <c r="G148">
        <v>-12</v>
      </c>
    </row>
    <row r="149" spans="2:7">
      <c r="B149" s="1">
        <v>9.7222222222222224E-3</v>
      </c>
      <c r="C149" s="2" t="s">
        <v>24</v>
      </c>
      <c r="D149" s="2" t="s">
        <v>5</v>
      </c>
      <c r="E149" s="2" t="s">
        <v>265</v>
      </c>
      <c r="F149" s="2" t="s">
        <v>269</v>
      </c>
      <c r="G149">
        <v>-12</v>
      </c>
    </row>
    <row r="150" spans="2:7">
      <c r="B150" s="1">
        <v>9.7222222222222224E-3</v>
      </c>
      <c r="C150" s="2" t="s">
        <v>114</v>
      </c>
      <c r="D150" s="2" t="s">
        <v>241</v>
      </c>
      <c r="E150" s="2">
        <v>23</v>
      </c>
      <c r="F150" s="2">
        <v>35</v>
      </c>
      <c r="G150">
        <v>-12</v>
      </c>
    </row>
    <row r="151" spans="2:7">
      <c r="B151" s="1">
        <v>5.5555555555555558E-3</v>
      </c>
      <c r="C151" s="2" t="s">
        <v>63</v>
      </c>
      <c r="D151" s="2" t="s">
        <v>5</v>
      </c>
      <c r="E151" s="2" t="s">
        <v>265</v>
      </c>
      <c r="F151" s="2" t="s">
        <v>269</v>
      </c>
      <c r="G151">
        <v>-12</v>
      </c>
    </row>
    <row r="152" spans="2:7">
      <c r="B152" s="1">
        <v>3.472222222222222E-3</v>
      </c>
      <c r="C152" s="2" t="s">
        <v>115</v>
      </c>
      <c r="D152" s="2" t="s">
        <v>241</v>
      </c>
      <c r="E152" s="2" t="s">
        <v>265</v>
      </c>
      <c r="F152" s="2" t="s">
        <v>269</v>
      </c>
      <c r="G152">
        <v>-12</v>
      </c>
    </row>
    <row r="153" spans="2:7">
      <c r="B153" s="1">
        <v>3.472222222222222E-3</v>
      </c>
      <c r="C153" s="2" t="s">
        <v>42</v>
      </c>
      <c r="D153" s="2" t="s">
        <v>241</v>
      </c>
      <c r="E153" s="2" t="s">
        <v>265</v>
      </c>
      <c r="F153" s="2" t="s">
        <v>269</v>
      </c>
      <c r="G153">
        <v>-12</v>
      </c>
    </row>
    <row r="154" spans="2:7">
      <c r="B154" s="1">
        <v>6.9444444444444447E-4</v>
      </c>
      <c r="C154" s="2" t="s">
        <v>116</v>
      </c>
      <c r="D154" s="2" t="s">
        <v>241</v>
      </c>
      <c r="E154" s="2" t="s">
        <v>265</v>
      </c>
      <c r="F154" s="2" t="s">
        <v>269</v>
      </c>
      <c r="G154">
        <v>-12</v>
      </c>
    </row>
    <row r="155" spans="2:7">
      <c r="B155" s="1">
        <v>0</v>
      </c>
      <c r="C155" s="2" t="s">
        <v>117</v>
      </c>
      <c r="D155" s="2" t="s">
        <v>241</v>
      </c>
      <c r="E155" s="2">
        <v>23</v>
      </c>
      <c r="F155" s="2">
        <v>35</v>
      </c>
      <c r="G155">
        <v>-12</v>
      </c>
    </row>
    <row r="157" spans="2:7">
      <c r="B157" t="s">
        <v>1</v>
      </c>
    </row>
    <row r="158" spans="2:7">
      <c r="B158" t="s">
        <v>2</v>
      </c>
      <c r="C158" s="2" t="s">
        <v>3</v>
      </c>
      <c r="D158" s="2" t="s">
        <v>303</v>
      </c>
      <c r="E158" s="2" t="s">
        <v>241</v>
      </c>
      <c r="F158" s="2" t="s">
        <v>5</v>
      </c>
      <c r="G158" t="s">
        <v>242</v>
      </c>
    </row>
    <row r="159" spans="2:7">
      <c r="B159" s="1">
        <v>0.83333333333333337</v>
      </c>
      <c r="C159" s="2" t="s">
        <v>7</v>
      </c>
      <c r="D159" s="2" t="s">
        <v>5</v>
      </c>
      <c r="E159" s="2" t="s">
        <v>265</v>
      </c>
      <c r="F159" s="2" t="s">
        <v>269</v>
      </c>
      <c r="G159">
        <v>-12</v>
      </c>
    </row>
    <row r="160" spans="2:7">
      <c r="B160" s="1">
        <v>0.8222222222222223</v>
      </c>
      <c r="C160" s="2" t="s">
        <v>119</v>
      </c>
      <c r="D160" s="2" t="s">
        <v>5</v>
      </c>
      <c r="E160" s="2" t="s">
        <v>265</v>
      </c>
      <c r="F160" s="2" t="s">
        <v>270</v>
      </c>
      <c r="G160">
        <v>-14</v>
      </c>
    </row>
    <row r="161" spans="2:7">
      <c r="B161" s="1">
        <v>0.80694444444444446</v>
      </c>
      <c r="C161" s="2" t="s">
        <v>29</v>
      </c>
      <c r="D161" s="2" t="s">
        <v>241</v>
      </c>
      <c r="E161" s="2" t="s">
        <v>260</v>
      </c>
      <c r="F161" s="2" t="s">
        <v>270</v>
      </c>
      <c r="G161">
        <v>-12</v>
      </c>
    </row>
    <row r="162" spans="2:7">
      <c r="B162" s="1">
        <v>0.79027777777777775</v>
      </c>
      <c r="C162" s="2" t="s">
        <v>122</v>
      </c>
      <c r="D162" s="2" t="s">
        <v>5</v>
      </c>
      <c r="E162" s="2" t="s">
        <v>260</v>
      </c>
      <c r="F162" s="2" t="s">
        <v>271</v>
      </c>
      <c r="G162">
        <v>-14</v>
      </c>
    </row>
    <row r="163" spans="2:7">
      <c r="B163" s="1">
        <v>0.78125</v>
      </c>
      <c r="C163" s="2" t="s">
        <v>61</v>
      </c>
      <c r="D163" s="2" t="s">
        <v>241</v>
      </c>
      <c r="E163" s="2" t="s">
        <v>260</v>
      </c>
      <c r="F163" s="2" t="s">
        <v>271</v>
      </c>
      <c r="G163">
        <v>-14</v>
      </c>
    </row>
    <row r="164" spans="2:7">
      <c r="B164" s="1">
        <v>0.78125</v>
      </c>
      <c r="C164" s="2" t="s">
        <v>49</v>
      </c>
      <c r="D164" s="2" t="s">
        <v>5</v>
      </c>
      <c r="E164" s="2" t="s">
        <v>260</v>
      </c>
      <c r="F164" s="2" t="s">
        <v>271</v>
      </c>
      <c r="G164">
        <v>-14</v>
      </c>
    </row>
    <row r="165" spans="2:7">
      <c r="B165" s="1">
        <v>0.77500000000000002</v>
      </c>
      <c r="C165" s="2" t="s">
        <v>24</v>
      </c>
      <c r="D165" s="2" t="s">
        <v>5</v>
      </c>
      <c r="E165" s="2" t="s">
        <v>260</v>
      </c>
      <c r="F165" s="2" t="s">
        <v>271</v>
      </c>
      <c r="G165">
        <v>-14</v>
      </c>
    </row>
    <row r="166" spans="2:7">
      <c r="B166" s="1">
        <v>0.77500000000000002</v>
      </c>
      <c r="C166" s="2" t="s">
        <v>123</v>
      </c>
      <c r="D166" s="2" t="s">
        <v>5</v>
      </c>
      <c r="E166" s="2" t="s">
        <v>260</v>
      </c>
      <c r="F166" s="2" t="s">
        <v>271</v>
      </c>
      <c r="G166">
        <v>-14</v>
      </c>
    </row>
    <row r="167" spans="2:7">
      <c r="B167" s="1">
        <v>0.76874999999999993</v>
      </c>
      <c r="C167" s="2" t="s">
        <v>124</v>
      </c>
      <c r="D167" s="2" t="s">
        <v>241</v>
      </c>
      <c r="E167" s="2" t="s">
        <v>263</v>
      </c>
      <c r="F167" s="2" t="s">
        <v>271</v>
      </c>
      <c r="G167">
        <v>-11</v>
      </c>
    </row>
    <row r="168" spans="2:7">
      <c r="B168" s="1">
        <v>0.75277777777777777</v>
      </c>
      <c r="C168" s="2" t="s">
        <v>32</v>
      </c>
      <c r="D168" s="2" t="s">
        <v>5</v>
      </c>
      <c r="E168" s="2" t="s">
        <v>263</v>
      </c>
      <c r="F168" s="2" t="s">
        <v>271</v>
      </c>
      <c r="G168">
        <v>-11</v>
      </c>
    </row>
    <row r="169" spans="2:7">
      <c r="B169" s="1">
        <v>0.75277777777777777</v>
      </c>
      <c r="C169" s="2" t="s">
        <v>102</v>
      </c>
      <c r="D169" s="2" t="s">
        <v>5</v>
      </c>
      <c r="E169" s="2" t="s">
        <v>263</v>
      </c>
      <c r="F169" s="2" t="s">
        <v>271</v>
      </c>
      <c r="G169">
        <v>-11</v>
      </c>
    </row>
    <row r="170" spans="2:7">
      <c r="B170" s="1">
        <v>0.74791666666666667</v>
      </c>
      <c r="C170" s="2" t="s">
        <v>126</v>
      </c>
      <c r="D170" s="2" t="s">
        <v>241</v>
      </c>
      <c r="E170" s="2" t="s">
        <v>263</v>
      </c>
      <c r="F170" s="2" t="s">
        <v>271</v>
      </c>
      <c r="G170">
        <v>-11</v>
      </c>
    </row>
    <row r="171" spans="2:7">
      <c r="B171" s="1">
        <v>0.74722222222222223</v>
      </c>
      <c r="C171" s="2" t="s">
        <v>30</v>
      </c>
      <c r="D171" s="2" t="s">
        <v>5</v>
      </c>
      <c r="E171" s="2" t="s">
        <v>263</v>
      </c>
      <c r="F171" s="2" t="s">
        <v>271</v>
      </c>
      <c r="G171">
        <v>-11</v>
      </c>
    </row>
    <row r="172" spans="2:7">
      <c r="B172" s="1">
        <v>0.74722222222222223</v>
      </c>
      <c r="C172" s="2" t="s">
        <v>102</v>
      </c>
      <c r="D172" s="2" t="s">
        <v>5</v>
      </c>
      <c r="E172" s="2" t="s">
        <v>263</v>
      </c>
      <c r="F172" s="2" t="s">
        <v>271</v>
      </c>
      <c r="G172">
        <v>-11</v>
      </c>
    </row>
    <row r="173" spans="2:7">
      <c r="B173" s="1">
        <v>0.73333333333333339</v>
      </c>
      <c r="C173" s="2" t="s">
        <v>110</v>
      </c>
      <c r="D173" s="2" t="s">
        <v>241</v>
      </c>
      <c r="E173" s="2" t="s">
        <v>263</v>
      </c>
      <c r="F173" s="2" t="s">
        <v>271</v>
      </c>
      <c r="G173">
        <v>-11</v>
      </c>
    </row>
    <row r="174" spans="2:7">
      <c r="B174" s="1">
        <v>0.73333333333333339</v>
      </c>
      <c r="C174" s="2" t="s">
        <v>127</v>
      </c>
      <c r="D174" s="2" t="s">
        <v>5</v>
      </c>
      <c r="E174" s="2" t="s">
        <v>263</v>
      </c>
      <c r="F174" s="2" t="s">
        <v>271</v>
      </c>
      <c r="G174">
        <v>-11</v>
      </c>
    </row>
    <row r="175" spans="2:7">
      <c r="B175" s="1">
        <v>0.73333333333333339</v>
      </c>
      <c r="C175" s="2" t="s">
        <v>81</v>
      </c>
      <c r="D175" s="2" t="s">
        <v>5</v>
      </c>
      <c r="E175" s="2" t="s">
        <v>263</v>
      </c>
      <c r="F175" s="2" t="s">
        <v>271</v>
      </c>
      <c r="G175">
        <v>-11</v>
      </c>
    </row>
    <row r="176" spans="2:7">
      <c r="B176" s="1">
        <v>0.73333333333333339</v>
      </c>
      <c r="C176" s="2" t="s">
        <v>54</v>
      </c>
      <c r="D176" s="2" t="s">
        <v>5</v>
      </c>
      <c r="E176" s="2" t="s">
        <v>263</v>
      </c>
      <c r="F176" s="2" t="s">
        <v>272</v>
      </c>
      <c r="G176">
        <v>-12</v>
      </c>
    </row>
    <row r="177" spans="2:7">
      <c r="B177" s="1">
        <v>0.7270833333333333</v>
      </c>
      <c r="C177" s="2" t="s">
        <v>129</v>
      </c>
      <c r="D177" s="2" t="s">
        <v>5</v>
      </c>
      <c r="E177" s="2" t="s">
        <v>263</v>
      </c>
      <c r="F177" s="2" t="s">
        <v>272</v>
      </c>
      <c r="G177">
        <v>-12</v>
      </c>
    </row>
    <row r="178" spans="2:7">
      <c r="B178" s="1">
        <v>0.7270833333333333</v>
      </c>
      <c r="C178" s="2" t="s">
        <v>25</v>
      </c>
      <c r="D178" s="2" t="s">
        <v>241</v>
      </c>
      <c r="E178" s="2" t="s">
        <v>263</v>
      </c>
      <c r="F178" s="2" t="s">
        <v>272</v>
      </c>
      <c r="G178">
        <v>-12</v>
      </c>
    </row>
    <row r="179" spans="2:7">
      <c r="B179" s="1">
        <v>0.7270833333333333</v>
      </c>
      <c r="C179" s="2" t="s">
        <v>26</v>
      </c>
      <c r="D179" s="2" t="s">
        <v>241</v>
      </c>
      <c r="E179" s="2" t="s">
        <v>263</v>
      </c>
      <c r="F179" s="2" t="s">
        <v>272</v>
      </c>
      <c r="G179">
        <v>-12</v>
      </c>
    </row>
    <row r="180" spans="2:7">
      <c r="B180" s="1">
        <v>0.7270833333333333</v>
      </c>
      <c r="C180" s="2" t="s">
        <v>25</v>
      </c>
      <c r="D180" s="2" t="s">
        <v>241</v>
      </c>
      <c r="E180" s="2" t="s">
        <v>263</v>
      </c>
      <c r="F180" s="2" t="s">
        <v>272</v>
      </c>
      <c r="G180">
        <v>-12</v>
      </c>
    </row>
    <row r="181" spans="2:7">
      <c r="B181" s="1">
        <v>0.7270833333333333</v>
      </c>
      <c r="C181" s="2" t="s">
        <v>19</v>
      </c>
      <c r="D181" s="2" t="s">
        <v>5</v>
      </c>
      <c r="E181" s="2" t="s">
        <v>263</v>
      </c>
      <c r="F181" s="2" t="s">
        <v>272</v>
      </c>
      <c r="G181">
        <v>-12</v>
      </c>
    </row>
    <row r="182" spans="2:7">
      <c r="B182" s="1">
        <v>0.71388888888888891</v>
      </c>
      <c r="C182" s="2" t="s">
        <v>14</v>
      </c>
      <c r="D182" s="2" t="s">
        <v>5</v>
      </c>
      <c r="E182" s="2" t="s">
        <v>263</v>
      </c>
      <c r="F182" s="2" t="s">
        <v>272</v>
      </c>
      <c r="G182">
        <v>-12</v>
      </c>
    </row>
    <row r="183" spans="2:7">
      <c r="B183" s="1">
        <v>0.71388888888888891</v>
      </c>
      <c r="C183" s="2" t="s">
        <v>102</v>
      </c>
      <c r="D183" s="2" t="s">
        <v>5</v>
      </c>
      <c r="E183" s="2" t="s">
        <v>263</v>
      </c>
      <c r="F183" s="2" t="s">
        <v>272</v>
      </c>
      <c r="G183">
        <v>-12</v>
      </c>
    </row>
    <row r="184" spans="2:7">
      <c r="B184" s="1">
        <v>0.7104166666666667</v>
      </c>
      <c r="C184" s="2" t="s">
        <v>131</v>
      </c>
      <c r="D184" s="2" t="s">
        <v>5</v>
      </c>
      <c r="E184" s="2" t="s">
        <v>263</v>
      </c>
      <c r="F184" s="2" t="s">
        <v>273</v>
      </c>
      <c r="G184">
        <v>-14</v>
      </c>
    </row>
    <row r="185" spans="2:7">
      <c r="B185" s="1">
        <v>0.70000000000000007</v>
      </c>
      <c r="C185" s="2" t="s">
        <v>132</v>
      </c>
      <c r="D185" s="2" t="s">
        <v>241</v>
      </c>
      <c r="E185" s="2" t="s">
        <v>266</v>
      </c>
      <c r="F185" s="2" t="s">
        <v>273</v>
      </c>
      <c r="G185">
        <v>-12</v>
      </c>
    </row>
    <row r="186" spans="2:7">
      <c r="B186" s="1">
        <v>0.70000000000000007</v>
      </c>
      <c r="C186" s="2" t="s">
        <v>92</v>
      </c>
      <c r="D186" s="2" t="s">
        <v>5</v>
      </c>
      <c r="E186" s="2" t="s">
        <v>266</v>
      </c>
      <c r="F186" s="2" t="s">
        <v>273</v>
      </c>
      <c r="G186">
        <v>-12</v>
      </c>
    </row>
    <row r="187" spans="2:7">
      <c r="B187" s="1">
        <v>0.70000000000000007</v>
      </c>
      <c r="C187" s="2" t="s">
        <v>134</v>
      </c>
      <c r="D187" s="2" t="s">
        <v>241</v>
      </c>
      <c r="E187" s="2" t="s">
        <v>266</v>
      </c>
      <c r="F187" s="2" t="s">
        <v>273</v>
      </c>
      <c r="G187">
        <v>-12</v>
      </c>
    </row>
    <row r="188" spans="2:7">
      <c r="B188" s="1">
        <v>0.70000000000000007</v>
      </c>
      <c r="C188" s="2" t="s">
        <v>49</v>
      </c>
      <c r="D188" s="2" t="s">
        <v>5</v>
      </c>
      <c r="E188" s="2" t="s">
        <v>266</v>
      </c>
      <c r="F188" s="2" t="s">
        <v>273</v>
      </c>
      <c r="G188">
        <v>-12</v>
      </c>
    </row>
    <row r="189" spans="2:7">
      <c r="B189" s="1">
        <v>0.68055555555555547</v>
      </c>
      <c r="C189" s="2" t="s">
        <v>136</v>
      </c>
      <c r="D189" s="2" t="s">
        <v>5</v>
      </c>
      <c r="E189" s="2" t="s">
        <v>266</v>
      </c>
      <c r="F189" s="2" t="s">
        <v>274</v>
      </c>
      <c r="G189">
        <v>-14</v>
      </c>
    </row>
    <row r="190" spans="2:7">
      <c r="B190" s="1">
        <v>0.67222222222222217</v>
      </c>
      <c r="C190" s="2" t="s">
        <v>39</v>
      </c>
      <c r="D190" s="2" t="s">
        <v>241</v>
      </c>
      <c r="E190" s="2" t="s">
        <v>266</v>
      </c>
      <c r="F190" s="2" t="s">
        <v>274</v>
      </c>
      <c r="G190">
        <v>-14</v>
      </c>
    </row>
    <row r="191" spans="2:7">
      <c r="B191" s="1">
        <v>0.67222222222222217</v>
      </c>
      <c r="C191" s="2" t="s">
        <v>42</v>
      </c>
      <c r="D191" s="2" t="s">
        <v>241</v>
      </c>
      <c r="E191" s="2" t="s">
        <v>266</v>
      </c>
      <c r="F191" s="2" t="s">
        <v>274</v>
      </c>
      <c r="G191">
        <v>-14</v>
      </c>
    </row>
    <row r="192" spans="2:7">
      <c r="B192" s="1">
        <v>0.67222222222222217</v>
      </c>
      <c r="C192" s="2" t="s">
        <v>137</v>
      </c>
      <c r="D192" s="2" t="s">
        <v>241</v>
      </c>
      <c r="E192" s="2" t="s">
        <v>275</v>
      </c>
      <c r="F192" s="2" t="s">
        <v>274</v>
      </c>
      <c r="G192">
        <v>-12</v>
      </c>
    </row>
    <row r="193" spans="2:7">
      <c r="B193" s="1">
        <v>0.6694444444444444</v>
      </c>
      <c r="C193" s="2" t="s">
        <v>114</v>
      </c>
      <c r="D193" s="2" t="s">
        <v>241</v>
      </c>
      <c r="E193" s="2">
        <v>32</v>
      </c>
      <c r="F193" s="2">
        <v>44</v>
      </c>
      <c r="G193">
        <v>-12</v>
      </c>
    </row>
    <row r="194" spans="2:7">
      <c r="B194" s="1">
        <v>0.66111111111111109</v>
      </c>
      <c r="C194" s="2" t="s">
        <v>140</v>
      </c>
      <c r="D194" s="2" t="s">
        <v>5</v>
      </c>
      <c r="E194" s="2" t="s">
        <v>275</v>
      </c>
      <c r="F194" s="2" t="s">
        <v>276</v>
      </c>
      <c r="G194">
        <v>-14</v>
      </c>
    </row>
    <row r="195" spans="2:7">
      <c r="B195" s="1">
        <v>0.64861111111111114</v>
      </c>
      <c r="C195" s="2" t="s">
        <v>141</v>
      </c>
      <c r="D195" s="2" t="s">
        <v>5</v>
      </c>
      <c r="E195" s="2" t="s">
        <v>275</v>
      </c>
      <c r="F195" s="2" t="s">
        <v>276</v>
      </c>
      <c r="G195">
        <v>-14</v>
      </c>
    </row>
    <row r="196" spans="2:7">
      <c r="B196" s="1">
        <v>0.64861111111111114</v>
      </c>
      <c r="C196" s="2" t="s">
        <v>38</v>
      </c>
      <c r="D196" s="2" t="s">
        <v>304</v>
      </c>
      <c r="E196" s="2">
        <v>32</v>
      </c>
      <c r="F196" s="2">
        <v>46</v>
      </c>
      <c r="G196">
        <v>-14</v>
      </c>
    </row>
    <row r="197" spans="2:7">
      <c r="B197" s="1">
        <v>0.64861111111111114</v>
      </c>
      <c r="C197" s="2" t="s">
        <v>142</v>
      </c>
      <c r="D197" s="2" t="s">
        <v>241</v>
      </c>
      <c r="E197" s="2" t="s">
        <v>267</v>
      </c>
      <c r="F197" s="2" t="s">
        <v>276</v>
      </c>
      <c r="G197">
        <v>-13</v>
      </c>
    </row>
    <row r="198" spans="2:7">
      <c r="B198" s="1">
        <v>0.64861111111111114</v>
      </c>
      <c r="C198" s="2" t="s">
        <v>142</v>
      </c>
      <c r="D198" s="2" t="s">
        <v>241</v>
      </c>
      <c r="E198" s="2" t="s">
        <v>268</v>
      </c>
      <c r="F198" s="2" t="s">
        <v>276</v>
      </c>
      <c r="G198">
        <v>-12</v>
      </c>
    </row>
    <row r="199" spans="2:7">
      <c r="B199" s="1">
        <v>0.63194444444444442</v>
      </c>
      <c r="C199" s="2" t="s">
        <v>145</v>
      </c>
      <c r="D199" s="2" t="s">
        <v>241</v>
      </c>
      <c r="E199" s="2" t="s">
        <v>268</v>
      </c>
      <c r="F199" s="2" t="s">
        <v>276</v>
      </c>
      <c r="G199">
        <v>-12</v>
      </c>
    </row>
    <row r="200" spans="2:7">
      <c r="B200" s="1">
        <v>0.6118055555555556</v>
      </c>
      <c r="C200" s="2" t="s">
        <v>147</v>
      </c>
      <c r="D200" s="2" t="s">
        <v>5</v>
      </c>
      <c r="E200" s="2" t="s">
        <v>268</v>
      </c>
      <c r="F200" s="2" t="s">
        <v>277</v>
      </c>
      <c r="G200">
        <v>-14</v>
      </c>
    </row>
    <row r="201" spans="2:7">
      <c r="B201" s="1">
        <v>0.59791666666666665</v>
      </c>
      <c r="C201" s="2" t="s">
        <v>129</v>
      </c>
      <c r="D201" s="2" t="s">
        <v>5</v>
      </c>
      <c r="E201" s="2" t="s">
        <v>268</v>
      </c>
      <c r="F201" s="2" t="s">
        <v>277</v>
      </c>
      <c r="G201">
        <v>-14</v>
      </c>
    </row>
    <row r="202" spans="2:7">
      <c r="B202" s="1">
        <v>0.59791666666666665</v>
      </c>
      <c r="C202" s="2" t="s">
        <v>148</v>
      </c>
      <c r="D202" s="2" t="s">
        <v>241</v>
      </c>
      <c r="E202" s="2" t="s">
        <v>269</v>
      </c>
      <c r="F202" s="2" t="s">
        <v>277</v>
      </c>
      <c r="G202">
        <v>-13</v>
      </c>
    </row>
    <row r="203" spans="2:7">
      <c r="B203" s="1">
        <v>0.59791666666666665</v>
      </c>
      <c r="C203" s="2" t="s">
        <v>148</v>
      </c>
      <c r="D203" s="2" t="s">
        <v>241</v>
      </c>
      <c r="E203" s="2" t="s">
        <v>278</v>
      </c>
      <c r="F203" s="2" t="s">
        <v>277</v>
      </c>
      <c r="G203">
        <v>-12</v>
      </c>
    </row>
    <row r="204" spans="2:7">
      <c r="B204" s="1">
        <v>0.59791666666666665</v>
      </c>
      <c r="C204" s="2" t="s">
        <v>151</v>
      </c>
      <c r="D204" s="2" t="s">
        <v>241</v>
      </c>
      <c r="E204" s="2" t="s">
        <v>278</v>
      </c>
      <c r="F204" s="2" t="s">
        <v>277</v>
      </c>
      <c r="G204">
        <v>-12</v>
      </c>
    </row>
    <row r="205" spans="2:7">
      <c r="B205" s="1">
        <v>0.59791666666666665</v>
      </c>
      <c r="C205" s="2" t="s">
        <v>49</v>
      </c>
      <c r="D205" s="2" t="s">
        <v>5</v>
      </c>
      <c r="E205" s="2" t="s">
        <v>278</v>
      </c>
      <c r="F205" s="2" t="s">
        <v>277</v>
      </c>
      <c r="G205">
        <v>-12</v>
      </c>
    </row>
    <row r="206" spans="2:7">
      <c r="B206" s="1">
        <v>0.58750000000000002</v>
      </c>
      <c r="C206" s="2" t="s">
        <v>153</v>
      </c>
      <c r="D206" s="2" t="s">
        <v>5</v>
      </c>
      <c r="E206" s="2" t="s">
        <v>278</v>
      </c>
      <c r="F206" s="2" t="s">
        <v>279</v>
      </c>
      <c r="G206">
        <v>-14</v>
      </c>
    </row>
    <row r="207" spans="2:7">
      <c r="B207" s="1">
        <v>0.57152777777777775</v>
      </c>
      <c r="C207" s="2" t="s">
        <v>154</v>
      </c>
      <c r="D207" s="2" t="s">
        <v>241</v>
      </c>
      <c r="E207" s="2" t="s">
        <v>271</v>
      </c>
      <c r="F207" s="2" t="s">
        <v>279</v>
      </c>
      <c r="G207">
        <v>-11</v>
      </c>
    </row>
    <row r="208" spans="2:7">
      <c r="B208" s="1">
        <v>0.55625000000000002</v>
      </c>
      <c r="C208" s="2" t="s">
        <v>50</v>
      </c>
      <c r="D208" s="2" t="s">
        <v>5</v>
      </c>
      <c r="E208" s="2" t="s">
        <v>271</v>
      </c>
      <c r="F208" s="2" t="s">
        <v>279</v>
      </c>
      <c r="G208">
        <v>-11</v>
      </c>
    </row>
    <row r="209" spans="2:7">
      <c r="B209" s="1">
        <v>0.55625000000000002</v>
      </c>
      <c r="C209" s="2" t="s">
        <v>156</v>
      </c>
      <c r="D209" s="2" t="s">
        <v>5</v>
      </c>
      <c r="E209" s="2" t="s">
        <v>271</v>
      </c>
      <c r="F209" s="2" t="s">
        <v>279</v>
      </c>
      <c r="G209">
        <v>-11</v>
      </c>
    </row>
    <row r="210" spans="2:7">
      <c r="B210" s="1">
        <v>0.55625000000000002</v>
      </c>
      <c r="C210" s="2" t="s">
        <v>157</v>
      </c>
      <c r="D210" s="2" t="s">
        <v>5</v>
      </c>
      <c r="E210" s="2" t="s">
        <v>271</v>
      </c>
      <c r="F210" s="2" t="s">
        <v>279</v>
      </c>
      <c r="G210">
        <v>-11</v>
      </c>
    </row>
    <row r="211" spans="2:7">
      <c r="B211" s="1">
        <v>0.55625000000000002</v>
      </c>
      <c r="C211" s="2" t="s">
        <v>156</v>
      </c>
      <c r="D211" s="2" t="s">
        <v>5</v>
      </c>
      <c r="E211" s="2" t="s">
        <v>271</v>
      </c>
      <c r="F211" s="2" t="s">
        <v>279</v>
      </c>
      <c r="G211">
        <v>-11</v>
      </c>
    </row>
    <row r="212" spans="2:7">
      <c r="B212" s="1">
        <v>0.55208333333333337</v>
      </c>
      <c r="C212" s="2" t="s">
        <v>159</v>
      </c>
      <c r="D212" s="2" t="s">
        <v>5</v>
      </c>
      <c r="E212" s="2" t="s">
        <v>271</v>
      </c>
      <c r="F212" s="2" t="s">
        <v>280</v>
      </c>
      <c r="G212">
        <v>-13</v>
      </c>
    </row>
    <row r="213" spans="2:7">
      <c r="B213" s="1">
        <v>0.54999999999999993</v>
      </c>
      <c r="C213" s="2" t="s">
        <v>141</v>
      </c>
      <c r="D213" s="2" t="s">
        <v>5</v>
      </c>
      <c r="E213" s="2" t="s">
        <v>271</v>
      </c>
      <c r="F213" s="2" t="s">
        <v>280</v>
      </c>
      <c r="G213">
        <v>-13</v>
      </c>
    </row>
    <row r="214" spans="2:7">
      <c r="B214" s="1">
        <v>0.53888888888888886</v>
      </c>
      <c r="C214" s="2" t="s">
        <v>160</v>
      </c>
      <c r="D214" s="2" t="s">
        <v>5</v>
      </c>
      <c r="E214" s="2" t="s">
        <v>271</v>
      </c>
      <c r="F214" s="2" t="s">
        <v>280</v>
      </c>
      <c r="G214">
        <v>-13</v>
      </c>
    </row>
    <row r="215" spans="2:7">
      <c r="B215" s="1">
        <v>0.53888888888888886</v>
      </c>
      <c r="C215" s="2" t="s">
        <v>148</v>
      </c>
      <c r="D215" s="2" t="s">
        <v>241</v>
      </c>
      <c r="E215" s="2" t="s">
        <v>272</v>
      </c>
      <c r="F215" s="2" t="s">
        <v>280</v>
      </c>
      <c r="G215">
        <v>-12</v>
      </c>
    </row>
    <row r="216" spans="2:7">
      <c r="B216" s="1">
        <v>0.53888888888888886</v>
      </c>
      <c r="C216" s="2" t="s">
        <v>148</v>
      </c>
      <c r="D216" s="2" t="s">
        <v>241</v>
      </c>
      <c r="E216" s="2" t="s">
        <v>281</v>
      </c>
      <c r="F216" s="2" t="s">
        <v>280</v>
      </c>
      <c r="G216">
        <v>-11</v>
      </c>
    </row>
    <row r="217" spans="2:7">
      <c r="B217" s="1">
        <v>0.52986111111111112</v>
      </c>
      <c r="C217" s="2" t="s">
        <v>88</v>
      </c>
      <c r="D217" s="2" t="s">
        <v>241</v>
      </c>
      <c r="E217" s="2" t="s">
        <v>281</v>
      </c>
      <c r="F217" s="2" t="s">
        <v>280</v>
      </c>
      <c r="G217">
        <v>-11</v>
      </c>
    </row>
    <row r="218" spans="2:7">
      <c r="B218" s="1">
        <v>0.5229166666666667</v>
      </c>
      <c r="C218" s="2" t="s">
        <v>163</v>
      </c>
      <c r="D218" s="2" t="s">
        <v>5</v>
      </c>
      <c r="E218" s="2" t="s">
        <v>281</v>
      </c>
      <c r="F218" s="2" t="s">
        <v>280</v>
      </c>
      <c r="G218">
        <v>-11</v>
      </c>
    </row>
    <row r="219" spans="2:7">
      <c r="B219" s="1">
        <v>0.5229166666666667</v>
      </c>
      <c r="C219" s="2" t="s">
        <v>164</v>
      </c>
      <c r="D219" s="2" t="s">
        <v>241</v>
      </c>
      <c r="E219" s="2" t="s">
        <v>281</v>
      </c>
      <c r="F219" s="2" t="s">
        <v>280</v>
      </c>
      <c r="G219">
        <v>-11</v>
      </c>
    </row>
    <row r="220" spans="2:7">
      <c r="B220" s="1">
        <v>0.51944444444444449</v>
      </c>
      <c r="C220" s="2" t="s">
        <v>165</v>
      </c>
      <c r="D220" s="2" t="s">
        <v>241</v>
      </c>
      <c r="E220" s="2" t="s">
        <v>281</v>
      </c>
      <c r="F220" s="2" t="s">
        <v>280</v>
      </c>
      <c r="G220">
        <v>-11</v>
      </c>
    </row>
    <row r="221" spans="2:7">
      <c r="B221" s="1">
        <v>0.51944444444444449</v>
      </c>
      <c r="C221" s="2" t="s">
        <v>166</v>
      </c>
      <c r="D221" s="2" t="s">
        <v>5</v>
      </c>
      <c r="E221" s="2" t="s">
        <v>281</v>
      </c>
      <c r="F221" s="2" t="s">
        <v>280</v>
      </c>
      <c r="G221">
        <v>-11</v>
      </c>
    </row>
    <row r="222" spans="2:7">
      <c r="B222" s="1">
        <v>0.51180555555555551</v>
      </c>
      <c r="C222" s="2" t="s">
        <v>70</v>
      </c>
      <c r="D222" s="2" t="s">
        <v>5</v>
      </c>
      <c r="E222" s="2" t="s">
        <v>281</v>
      </c>
      <c r="F222" s="2" t="s">
        <v>282</v>
      </c>
      <c r="G222">
        <v>-13</v>
      </c>
    </row>
    <row r="223" spans="2:7">
      <c r="B223" s="1">
        <v>0.4993055555555555</v>
      </c>
      <c r="C223" s="2" t="s">
        <v>92</v>
      </c>
      <c r="D223" s="2" t="s">
        <v>5</v>
      </c>
      <c r="E223" s="2" t="s">
        <v>281</v>
      </c>
      <c r="F223" s="2" t="s">
        <v>282</v>
      </c>
      <c r="G223">
        <v>-13</v>
      </c>
    </row>
    <row r="224" spans="2:7">
      <c r="B224" s="1">
        <v>0.4993055555555555</v>
      </c>
      <c r="C224" s="2" t="s">
        <v>38</v>
      </c>
      <c r="D224" s="2" t="s">
        <v>304</v>
      </c>
      <c r="E224" s="2">
        <v>41</v>
      </c>
      <c r="F224" s="2">
        <v>54</v>
      </c>
      <c r="G224">
        <v>-13</v>
      </c>
    </row>
    <row r="225" spans="2:7">
      <c r="B225" s="1">
        <v>0.4993055555555555</v>
      </c>
      <c r="C225" s="2" t="s">
        <v>142</v>
      </c>
      <c r="D225" s="2" t="s">
        <v>241</v>
      </c>
      <c r="E225" s="2" t="s">
        <v>273</v>
      </c>
      <c r="F225" s="2" t="s">
        <v>282</v>
      </c>
      <c r="G225">
        <v>-12</v>
      </c>
    </row>
    <row r="226" spans="2:7">
      <c r="B226" s="1">
        <v>0.4993055555555555</v>
      </c>
      <c r="C226" s="2" t="s">
        <v>142</v>
      </c>
      <c r="D226" s="2" t="s">
        <v>241</v>
      </c>
      <c r="E226" s="2" t="s">
        <v>283</v>
      </c>
      <c r="F226" s="2" t="s">
        <v>282</v>
      </c>
      <c r="G226">
        <v>-11</v>
      </c>
    </row>
    <row r="227" spans="2:7">
      <c r="B227" s="1">
        <v>0.49513888888888885</v>
      </c>
      <c r="C227" s="2" t="s">
        <v>171</v>
      </c>
      <c r="D227" s="2" t="s">
        <v>5</v>
      </c>
      <c r="E227" s="2" t="s">
        <v>283</v>
      </c>
      <c r="F227" s="2" t="s">
        <v>284</v>
      </c>
      <c r="G227">
        <v>-13</v>
      </c>
    </row>
    <row r="228" spans="2:7">
      <c r="B228" s="1">
        <v>0.48472222222222222</v>
      </c>
      <c r="C228" s="2" t="s">
        <v>172</v>
      </c>
      <c r="D228" s="2" t="s">
        <v>241</v>
      </c>
      <c r="E228" s="2" t="s">
        <v>283</v>
      </c>
      <c r="F228" s="2" t="s">
        <v>284</v>
      </c>
      <c r="G228">
        <v>-13</v>
      </c>
    </row>
    <row r="229" spans="2:7">
      <c r="B229" s="1">
        <v>0.48472222222222222</v>
      </c>
      <c r="C229" s="2" t="s">
        <v>49</v>
      </c>
      <c r="D229" s="2" t="s">
        <v>5</v>
      </c>
      <c r="E229" s="2" t="s">
        <v>283</v>
      </c>
      <c r="F229" s="2" t="s">
        <v>284</v>
      </c>
      <c r="G229">
        <v>-13</v>
      </c>
    </row>
    <row r="230" spans="2:7">
      <c r="B230" s="1">
        <v>0.47847222222222219</v>
      </c>
      <c r="C230" s="2" t="s">
        <v>174</v>
      </c>
      <c r="D230" s="2" t="s">
        <v>5</v>
      </c>
      <c r="E230" s="2" t="s">
        <v>283</v>
      </c>
      <c r="F230" s="2" t="s">
        <v>285</v>
      </c>
      <c r="G230">
        <v>-15</v>
      </c>
    </row>
    <row r="231" spans="2:7">
      <c r="B231" s="1">
        <v>0.47222222222222227</v>
      </c>
      <c r="C231" s="2" t="s">
        <v>114</v>
      </c>
      <c r="D231" s="2" t="s">
        <v>241</v>
      </c>
      <c r="E231" s="2">
        <v>43</v>
      </c>
      <c r="F231" s="2">
        <v>58</v>
      </c>
      <c r="G231">
        <v>-15</v>
      </c>
    </row>
    <row r="232" spans="2:7">
      <c r="B232" s="1">
        <v>0.46319444444444446</v>
      </c>
      <c r="C232" s="2" t="s">
        <v>126</v>
      </c>
      <c r="D232" s="2" t="s">
        <v>241</v>
      </c>
      <c r="E232" s="2" t="s">
        <v>283</v>
      </c>
      <c r="F232" s="2" t="s">
        <v>285</v>
      </c>
      <c r="G232">
        <v>-15</v>
      </c>
    </row>
    <row r="233" spans="2:7">
      <c r="B233" s="1">
        <v>0.46319444444444446</v>
      </c>
      <c r="C233" s="2" t="s">
        <v>165</v>
      </c>
      <c r="D233" s="2" t="s">
        <v>241</v>
      </c>
      <c r="E233" s="2" t="s">
        <v>283</v>
      </c>
      <c r="F233" s="2" t="s">
        <v>285</v>
      </c>
      <c r="G233">
        <v>-15</v>
      </c>
    </row>
    <row r="234" spans="2:7">
      <c r="B234" s="1">
        <v>0.4548611111111111</v>
      </c>
      <c r="C234" s="2" t="s">
        <v>175</v>
      </c>
      <c r="D234" s="2" t="s">
        <v>5</v>
      </c>
      <c r="E234" s="2" t="s">
        <v>283</v>
      </c>
      <c r="F234" s="2" t="s">
        <v>285</v>
      </c>
      <c r="G234">
        <v>-15</v>
      </c>
    </row>
    <row r="235" spans="2:7">
      <c r="B235" s="1">
        <v>0.4548611111111111</v>
      </c>
      <c r="C235" s="2" t="s">
        <v>15</v>
      </c>
      <c r="D235" s="2" t="s">
        <v>241</v>
      </c>
      <c r="E235" s="2" t="s">
        <v>283</v>
      </c>
      <c r="F235" s="2" t="s">
        <v>285</v>
      </c>
      <c r="G235">
        <v>-15</v>
      </c>
    </row>
    <row r="236" spans="2:7">
      <c r="B236" s="1">
        <v>0.44305555555555554</v>
      </c>
      <c r="C236" s="2" t="s">
        <v>176</v>
      </c>
      <c r="D236" s="2" t="s">
        <v>5</v>
      </c>
      <c r="E236" s="2" t="s">
        <v>283</v>
      </c>
      <c r="F236" s="2" t="s">
        <v>285</v>
      </c>
      <c r="G236">
        <v>-15</v>
      </c>
    </row>
    <row r="237" spans="2:7">
      <c r="B237" s="1">
        <v>0.44305555555555554</v>
      </c>
      <c r="C237" s="2" t="s">
        <v>25</v>
      </c>
      <c r="D237" s="2" t="s">
        <v>241</v>
      </c>
      <c r="E237" s="2" t="s">
        <v>283</v>
      </c>
      <c r="F237" s="2" t="s">
        <v>285</v>
      </c>
      <c r="G237">
        <v>-15</v>
      </c>
    </row>
    <row r="238" spans="2:7">
      <c r="B238" s="1">
        <v>0.44305555555555554</v>
      </c>
      <c r="C238" s="2" t="s">
        <v>19</v>
      </c>
      <c r="D238" s="2" t="s">
        <v>5</v>
      </c>
      <c r="E238" s="2" t="s">
        <v>283</v>
      </c>
      <c r="F238" s="2" t="s">
        <v>285</v>
      </c>
      <c r="G238">
        <v>-15</v>
      </c>
    </row>
    <row r="239" spans="2:7">
      <c r="B239" s="1">
        <v>0.43263888888888885</v>
      </c>
      <c r="C239" s="2" t="s">
        <v>65</v>
      </c>
      <c r="D239" s="2" t="s">
        <v>5</v>
      </c>
      <c r="E239" s="2" t="s">
        <v>283</v>
      </c>
      <c r="F239" s="2" t="s">
        <v>285</v>
      </c>
      <c r="G239">
        <v>-15</v>
      </c>
    </row>
    <row r="240" spans="2:7">
      <c r="B240" s="1">
        <v>0.43263888888888885</v>
      </c>
      <c r="C240" s="2" t="s">
        <v>67</v>
      </c>
      <c r="D240" s="2" t="s">
        <v>241</v>
      </c>
      <c r="E240" s="2" t="s">
        <v>283</v>
      </c>
      <c r="F240" s="2" t="s">
        <v>285</v>
      </c>
      <c r="G240">
        <v>-15</v>
      </c>
    </row>
    <row r="241" spans="2:7">
      <c r="B241" s="1">
        <v>0.42083333333333334</v>
      </c>
      <c r="C241" s="2" t="s">
        <v>115</v>
      </c>
      <c r="D241" s="2" t="s">
        <v>241</v>
      </c>
      <c r="E241" s="2" t="s">
        <v>283</v>
      </c>
      <c r="F241" s="2" t="s">
        <v>285</v>
      </c>
      <c r="G241">
        <v>-15</v>
      </c>
    </row>
    <row r="242" spans="2:7">
      <c r="B242" s="1">
        <v>0.42083333333333334</v>
      </c>
      <c r="C242" s="2" t="s">
        <v>177</v>
      </c>
      <c r="D242" s="2" t="s">
        <v>5</v>
      </c>
      <c r="E242" s="2" t="s">
        <v>283</v>
      </c>
      <c r="F242" s="2" t="s">
        <v>285</v>
      </c>
      <c r="G242">
        <v>-15</v>
      </c>
    </row>
    <row r="243" spans="2:7">
      <c r="B243" s="1">
        <v>0.42083333333333334</v>
      </c>
      <c r="C243" s="2" t="s">
        <v>178</v>
      </c>
      <c r="D243" s="2" t="s">
        <v>241</v>
      </c>
      <c r="E243" s="2" t="s">
        <v>283</v>
      </c>
      <c r="F243" s="2" t="s">
        <v>285</v>
      </c>
      <c r="G243">
        <v>-15</v>
      </c>
    </row>
    <row r="244" spans="2:7">
      <c r="B244" s="1">
        <v>0.4152777777777778</v>
      </c>
      <c r="C244" s="2" t="s">
        <v>179</v>
      </c>
      <c r="D244" s="2" t="s">
        <v>241</v>
      </c>
      <c r="E244" s="2" t="s">
        <v>283</v>
      </c>
      <c r="F244" s="2" t="s">
        <v>285</v>
      </c>
      <c r="G244">
        <v>-15</v>
      </c>
    </row>
    <row r="245" spans="2:7">
      <c r="B245" s="1">
        <v>0.4152777777777778</v>
      </c>
      <c r="C245" s="2" t="s">
        <v>180</v>
      </c>
      <c r="D245" s="2" t="s">
        <v>241</v>
      </c>
      <c r="E245" s="2" t="s">
        <v>283</v>
      </c>
      <c r="F245" s="2" t="s">
        <v>285</v>
      </c>
      <c r="G245">
        <v>-15</v>
      </c>
    </row>
    <row r="246" spans="2:7">
      <c r="B246" s="1">
        <v>0.40833333333333338</v>
      </c>
      <c r="C246" s="2" t="s">
        <v>181</v>
      </c>
      <c r="D246" s="2" t="s">
        <v>241</v>
      </c>
      <c r="E246" s="2" t="s">
        <v>286</v>
      </c>
      <c r="F246" s="2" t="s">
        <v>285</v>
      </c>
      <c r="G246">
        <v>-13</v>
      </c>
    </row>
    <row r="247" spans="2:7">
      <c r="B247" s="1">
        <v>0.39999999999999997</v>
      </c>
      <c r="C247" s="2" t="s">
        <v>145</v>
      </c>
      <c r="D247" s="2" t="s">
        <v>241</v>
      </c>
      <c r="E247" s="2" t="s">
        <v>286</v>
      </c>
      <c r="F247" s="2" t="s">
        <v>285</v>
      </c>
      <c r="G247">
        <v>-13</v>
      </c>
    </row>
    <row r="248" spans="2:7">
      <c r="B248" s="1">
        <v>0.39166666666666666</v>
      </c>
      <c r="C248" s="2" t="s">
        <v>79</v>
      </c>
      <c r="D248" s="2" t="s">
        <v>241</v>
      </c>
      <c r="E248" s="2" t="s">
        <v>286</v>
      </c>
      <c r="F248" s="2" t="s">
        <v>285</v>
      </c>
      <c r="G248">
        <v>-13</v>
      </c>
    </row>
    <row r="249" spans="2:7">
      <c r="B249" s="1">
        <v>0.39166666666666666</v>
      </c>
      <c r="C249" s="2" t="s">
        <v>183</v>
      </c>
      <c r="D249" s="2" t="s">
        <v>5</v>
      </c>
      <c r="E249" s="2" t="s">
        <v>286</v>
      </c>
      <c r="F249" s="2" t="s">
        <v>285</v>
      </c>
      <c r="G249">
        <v>-13</v>
      </c>
    </row>
    <row r="250" spans="2:7">
      <c r="B250" s="1">
        <v>0.39166666666666666</v>
      </c>
      <c r="C250" s="2" t="s">
        <v>15</v>
      </c>
      <c r="D250" s="2" t="s">
        <v>241</v>
      </c>
      <c r="E250" s="2" t="s">
        <v>286</v>
      </c>
      <c r="F250" s="2" t="s">
        <v>285</v>
      </c>
      <c r="G250">
        <v>-13</v>
      </c>
    </row>
    <row r="251" spans="2:7">
      <c r="B251" s="1">
        <v>0.38680555555555557</v>
      </c>
      <c r="C251" s="2" t="s">
        <v>55</v>
      </c>
      <c r="D251" s="2" t="s">
        <v>241</v>
      </c>
      <c r="E251" s="2" t="s">
        <v>286</v>
      </c>
      <c r="F251" s="2" t="s">
        <v>285</v>
      </c>
      <c r="G251">
        <v>-13</v>
      </c>
    </row>
    <row r="252" spans="2:7">
      <c r="B252" s="1">
        <v>0.38680555555555557</v>
      </c>
      <c r="C252" s="2" t="s">
        <v>68</v>
      </c>
      <c r="D252" s="2" t="s">
        <v>5</v>
      </c>
      <c r="E252" s="2" t="s">
        <v>286</v>
      </c>
      <c r="F252" s="2" t="s">
        <v>285</v>
      </c>
      <c r="G252">
        <v>-13</v>
      </c>
    </row>
    <row r="253" spans="2:7">
      <c r="B253" s="1">
        <v>0.37777777777777777</v>
      </c>
      <c r="C253" s="2" t="s">
        <v>145</v>
      </c>
      <c r="D253" s="2" t="s">
        <v>241</v>
      </c>
      <c r="E253" s="2" t="s">
        <v>286</v>
      </c>
      <c r="F253" s="2" t="s">
        <v>285</v>
      </c>
      <c r="G253">
        <v>-13</v>
      </c>
    </row>
    <row r="254" spans="2:7">
      <c r="B254" s="1">
        <v>0.37777777777777777</v>
      </c>
      <c r="C254" s="2" t="s">
        <v>185</v>
      </c>
      <c r="D254" s="2" t="s">
        <v>5</v>
      </c>
      <c r="E254" s="2" t="s">
        <v>286</v>
      </c>
      <c r="F254" s="2" t="s">
        <v>287</v>
      </c>
      <c r="G254">
        <v>-14</v>
      </c>
    </row>
    <row r="255" spans="2:7">
      <c r="B255" s="1">
        <v>0.37777777777777777</v>
      </c>
      <c r="C255" s="2" t="s">
        <v>185</v>
      </c>
      <c r="D255" s="2" t="s">
        <v>5</v>
      </c>
      <c r="E255" s="2" t="s">
        <v>286</v>
      </c>
      <c r="F255" s="2" t="s">
        <v>288</v>
      </c>
      <c r="G255">
        <v>-15</v>
      </c>
    </row>
    <row r="256" spans="2:7">
      <c r="B256" s="1">
        <v>0.36249999999999999</v>
      </c>
      <c r="C256" s="2" t="s">
        <v>63</v>
      </c>
      <c r="D256" s="2" t="s">
        <v>5</v>
      </c>
      <c r="E256" s="2" t="s">
        <v>286</v>
      </c>
      <c r="F256" s="2" t="s">
        <v>288</v>
      </c>
      <c r="G256">
        <v>-15</v>
      </c>
    </row>
    <row r="257" spans="2:7">
      <c r="B257" s="1">
        <v>0.36249999999999999</v>
      </c>
      <c r="C257" s="2" t="s">
        <v>142</v>
      </c>
      <c r="D257" s="2" t="s">
        <v>241</v>
      </c>
      <c r="E257" s="2" t="s">
        <v>276</v>
      </c>
      <c r="F257" s="2" t="s">
        <v>288</v>
      </c>
      <c r="G257">
        <v>-14</v>
      </c>
    </row>
    <row r="258" spans="2:7">
      <c r="B258" s="1">
        <v>0.36249999999999999</v>
      </c>
      <c r="C258" s="2" t="s">
        <v>188</v>
      </c>
      <c r="D258" s="2" t="s">
        <v>241</v>
      </c>
      <c r="E258" s="2" t="s">
        <v>276</v>
      </c>
      <c r="F258" s="2" t="s">
        <v>288</v>
      </c>
      <c r="G258">
        <v>-14</v>
      </c>
    </row>
    <row r="259" spans="2:7">
      <c r="B259" s="1">
        <v>0.36249999999999999</v>
      </c>
      <c r="C259" s="2" t="s">
        <v>19</v>
      </c>
      <c r="D259" s="2" t="s">
        <v>5</v>
      </c>
      <c r="E259" s="2" t="s">
        <v>276</v>
      </c>
      <c r="F259" s="2" t="s">
        <v>288</v>
      </c>
      <c r="G259">
        <v>-14</v>
      </c>
    </row>
    <row r="260" spans="2:7">
      <c r="B260" s="1">
        <v>0.35625000000000001</v>
      </c>
      <c r="C260" s="2" t="s">
        <v>66</v>
      </c>
      <c r="D260" s="2" t="s">
        <v>5</v>
      </c>
      <c r="E260" s="2" t="s">
        <v>276</v>
      </c>
      <c r="F260" s="2" t="s">
        <v>288</v>
      </c>
      <c r="G260">
        <v>-14</v>
      </c>
    </row>
    <row r="261" spans="2:7">
      <c r="B261" s="1">
        <v>0.35625000000000001</v>
      </c>
      <c r="C261" s="2" t="s">
        <v>81</v>
      </c>
      <c r="D261" s="2" t="s">
        <v>5</v>
      </c>
      <c r="E261" s="2" t="s">
        <v>276</v>
      </c>
      <c r="F261" s="2" t="s">
        <v>288</v>
      </c>
      <c r="G261">
        <v>-14</v>
      </c>
    </row>
    <row r="262" spans="2:7">
      <c r="B262" s="1">
        <v>0.35138888888888892</v>
      </c>
      <c r="C262" s="2" t="s">
        <v>126</v>
      </c>
      <c r="D262" s="2" t="s">
        <v>241</v>
      </c>
      <c r="E262" s="2" t="s">
        <v>276</v>
      </c>
      <c r="F262" s="2" t="s">
        <v>288</v>
      </c>
      <c r="G262">
        <v>-14</v>
      </c>
    </row>
    <row r="263" spans="2:7">
      <c r="B263" s="1">
        <v>0.35138888888888892</v>
      </c>
      <c r="C263" s="2" t="s">
        <v>189</v>
      </c>
      <c r="D263" s="2" t="s">
        <v>5</v>
      </c>
      <c r="E263" s="2" t="s">
        <v>276</v>
      </c>
      <c r="F263" s="2" t="s">
        <v>288</v>
      </c>
      <c r="G263">
        <v>-14</v>
      </c>
    </row>
    <row r="264" spans="2:7">
      <c r="B264" s="1">
        <v>0.35138888888888892</v>
      </c>
      <c r="C264" s="2" t="s">
        <v>190</v>
      </c>
      <c r="D264" s="2" t="s">
        <v>241</v>
      </c>
      <c r="E264" s="2" t="s">
        <v>276</v>
      </c>
      <c r="F264" s="2" t="s">
        <v>288</v>
      </c>
      <c r="G264">
        <v>-14</v>
      </c>
    </row>
    <row r="265" spans="2:7">
      <c r="B265" s="1">
        <v>0.34513888888888888</v>
      </c>
      <c r="C265" s="2" t="s">
        <v>141</v>
      </c>
      <c r="D265" s="2" t="s">
        <v>5</v>
      </c>
      <c r="E265" s="2" t="s">
        <v>276</v>
      </c>
      <c r="F265" s="2" t="s">
        <v>288</v>
      </c>
      <c r="G265">
        <v>-14</v>
      </c>
    </row>
    <row r="266" spans="2:7">
      <c r="B266" s="1">
        <v>0.34513888888888888</v>
      </c>
      <c r="C266" s="2" t="s">
        <v>27</v>
      </c>
      <c r="D266" s="2" t="s">
        <v>241</v>
      </c>
      <c r="E266" s="2" t="s">
        <v>289</v>
      </c>
      <c r="F266" s="2" t="s">
        <v>288</v>
      </c>
      <c r="G266">
        <v>-13</v>
      </c>
    </row>
    <row r="267" spans="2:7">
      <c r="B267" s="1">
        <v>0.34513888888888888</v>
      </c>
      <c r="C267" s="2" t="s">
        <v>27</v>
      </c>
      <c r="D267" s="2" t="s">
        <v>241</v>
      </c>
      <c r="E267" s="2" t="s">
        <v>277</v>
      </c>
      <c r="F267" s="2" t="s">
        <v>288</v>
      </c>
      <c r="G267">
        <v>-12</v>
      </c>
    </row>
    <row r="268" spans="2:7">
      <c r="B268" s="1">
        <v>0.32916666666666666</v>
      </c>
      <c r="C268" s="2" t="s">
        <v>193</v>
      </c>
      <c r="D268" s="2" t="s">
        <v>5</v>
      </c>
      <c r="E268" s="2" t="s">
        <v>277</v>
      </c>
      <c r="F268" s="2" t="s">
        <v>288</v>
      </c>
      <c r="G268">
        <v>-12</v>
      </c>
    </row>
    <row r="269" spans="2:7">
      <c r="B269" s="1">
        <v>0.32916666666666666</v>
      </c>
      <c r="C269" s="2" t="s">
        <v>45</v>
      </c>
      <c r="D269" s="2" t="s">
        <v>5</v>
      </c>
      <c r="E269" s="2" t="s">
        <v>277</v>
      </c>
      <c r="F269" s="2" t="s">
        <v>288</v>
      </c>
      <c r="G269">
        <v>-12</v>
      </c>
    </row>
    <row r="270" spans="2:7">
      <c r="B270" s="1">
        <v>0.32708333333333334</v>
      </c>
      <c r="C270" s="2" t="s">
        <v>38</v>
      </c>
      <c r="D270" s="2" t="s">
        <v>304</v>
      </c>
      <c r="E270" s="2">
        <v>48</v>
      </c>
      <c r="F270" s="2">
        <v>60</v>
      </c>
      <c r="G270">
        <v>-12</v>
      </c>
    </row>
    <row r="271" spans="2:7">
      <c r="B271" s="1">
        <v>0.30763888888888891</v>
      </c>
      <c r="C271" s="2" t="s">
        <v>14</v>
      </c>
      <c r="D271" s="2" t="s">
        <v>5</v>
      </c>
      <c r="E271" s="2" t="s">
        <v>277</v>
      </c>
      <c r="F271" s="2" t="s">
        <v>288</v>
      </c>
      <c r="G271">
        <v>-12</v>
      </c>
    </row>
    <row r="272" spans="2:7">
      <c r="B272" s="1">
        <v>0.30763888888888891</v>
      </c>
      <c r="C272" s="2" t="s">
        <v>15</v>
      </c>
      <c r="D272" s="2" t="s">
        <v>241</v>
      </c>
      <c r="E272" s="2" t="s">
        <v>277</v>
      </c>
      <c r="F272" s="2" t="s">
        <v>288</v>
      </c>
      <c r="G272">
        <v>-12</v>
      </c>
    </row>
    <row r="273" spans="2:7">
      <c r="B273" s="1">
        <v>0.29375000000000001</v>
      </c>
      <c r="C273" s="2" t="s">
        <v>35</v>
      </c>
      <c r="D273" s="2" t="s">
        <v>241</v>
      </c>
      <c r="E273" s="2" t="s">
        <v>277</v>
      </c>
      <c r="F273" s="2" t="s">
        <v>288</v>
      </c>
      <c r="G273">
        <v>-12</v>
      </c>
    </row>
    <row r="274" spans="2:7">
      <c r="B274" s="1">
        <v>0.29375000000000001</v>
      </c>
      <c r="C274" s="2" t="s">
        <v>49</v>
      </c>
      <c r="D274" s="2" t="s">
        <v>5</v>
      </c>
      <c r="E274" s="2" t="s">
        <v>277</v>
      </c>
      <c r="F274" s="2" t="s">
        <v>288</v>
      </c>
      <c r="G274">
        <v>-12</v>
      </c>
    </row>
    <row r="275" spans="2:7">
      <c r="B275" s="1">
        <v>0.28611111111111115</v>
      </c>
      <c r="C275" s="2" t="s">
        <v>194</v>
      </c>
      <c r="D275" s="2" t="s">
        <v>241</v>
      </c>
      <c r="E275" s="2" t="s">
        <v>277</v>
      </c>
      <c r="F275" s="2" t="s">
        <v>288</v>
      </c>
      <c r="G275">
        <v>-12</v>
      </c>
    </row>
    <row r="276" spans="2:7">
      <c r="B276" s="1">
        <v>0.28611111111111115</v>
      </c>
      <c r="C276" s="2" t="s">
        <v>195</v>
      </c>
      <c r="D276" s="2" t="s">
        <v>5</v>
      </c>
      <c r="E276" s="2" t="s">
        <v>277</v>
      </c>
      <c r="F276" s="2" t="s">
        <v>288</v>
      </c>
      <c r="G276">
        <v>-12</v>
      </c>
    </row>
    <row r="277" spans="2:7">
      <c r="B277" s="1">
        <v>0.28611111111111115</v>
      </c>
      <c r="C277" s="2" t="s">
        <v>81</v>
      </c>
      <c r="D277" s="2" t="s">
        <v>5</v>
      </c>
      <c r="E277" s="2" t="s">
        <v>277</v>
      </c>
      <c r="F277" s="2" t="s">
        <v>288</v>
      </c>
      <c r="G277">
        <v>-12</v>
      </c>
    </row>
    <row r="278" spans="2:7">
      <c r="B278" s="1">
        <v>0.28611111111111115</v>
      </c>
      <c r="C278" s="2" t="s">
        <v>112</v>
      </c>
      <c r="D278" s="2" t="s">
        <v>5</v>
      </c>
      <c r="E278" s="2" t="s">
        <v>277</v>
      </c>
      <c r="F278" s="2" t="s">
        <v>290</v>
      </c>
      <c r="G278">
        <v>-13</v>
      </c>
    </row>
    <row r="279" spans="2:7">
      <c r="B279" s="1">
        <v>0.27013888888888887</v>
      </c>
      <c r="C279" s="2" t="s">
        <v>61</v>
      </c>
      <c r="D279" s="2" t="s">
        <v>241</v>
      </c>
      <c r="E279" s="2" t="s">
        <v>277</v>
      </c>
      <c r="F279" s="2" t="s">
        <v>290</v>
      </c>
      <c r="G279">
        <v>-13</v>
      </c>
    </row>
    <row r="280" spans="2:7">
      <c r="B280" s="1">
        <v>0.27013888888888887</v>
      </c>
      <c r="C280" s="2" t="s">
        <v>177</v>
      </c>
      <c r="D280" s="2" t="s">
        <v>5</v>
      </c>
      <c r="E280" s="2" t="s">
        <v>277</v>
      </c>
      <c r="F280" s="2" t="s">
        <v>290</v>
      </c>
      <c r="G280">
        <v>-13</v>
      </c>
    </row>
    <row r="281" spans="2:7">
      <c r="B281" s="1">
        <v>0.27013888888888887</v>
      </c>
      <c r="C281" s="2" t="s">
        <v>178</v>
      </c>
      <c r="D281" s="2" t="s">
        <v>241</v>
      </c>
      <c r="E281" s="2" t="s">
        <v>277</v>
      </c>
      <c r="F281" s="2" t="s">
        <v>290</v>
      </c>
      <c r="G281">
        <v>-13</v>
      </c>
    </row>
    <row r="282" spans="2:7">
      <c r="B282" s="1">
        <v>0.27013888888888887</v>
      </c>
      <c r="C282" s="2" t="s">
        <v>197</v>
      </c>
      <c r="D282" s="2" t="s">
        <v>241</v>
      </c>
      <c r="E282" s="2" t="s">
        <v>279</v>
      </c>
      <c r="F282" s="2" t="s">
        <v>290</v>
      </c>
      <c r="G282">
        <v>-11</v>
      </c>
    </row>
    <row r="283" spans="2:7">
      <c r="B283" s="1">
        <v>0.24166666666666667</v>
      </c>
      <c r="C283" s="2" t="s">
        <v>199</v>
      </c>
      <c r="D283" s="2" t="s">
        <v>5</v>
      </c>
      <c r="E283" s="2" t="s">
        <v>279</v>
      </c>
      <c r="F283" s="2" t="s">
        <v>290</v>
      </c>
      <c r="G283">
        <v>-11</v>
      </c>
    </row>
    <row r="284" spans="2:7">
      <c r="B284" s="1">
        <v>0.23263888888888887</v>
      </c>
      <c r="C284" s="2" t="s">
        <v>29</v>
      </c>
      <c r="D284" s="2" t="s">
        <v>241</v>
      </c>
      <c r="E284" s="2" t="s">
        <v>280</v>
      </c>
      <c r="F284" s="2" t="s">
        <v>290</v>
      </c>
      <c r="G284">
        <v>-9</v>
      </c>
    </row>
    <row r="285" spans="2:7">
      <c r="B285" s="1">
        <v>0.22291666666666665</v>
      </c>
      <c r="C285" s="2" t="s">
        <v>13</v>
      </c>
      <c r="D285" s="2" t="s">
        <v>241</v>
      </c>
      <c r="E285" s="2">
        <v>52</v>
      </c>
      <c r="F285" s="2">
        <v>61</v>
      </c>
      <c r="G285">
        <v>-9</v>
      </c>
    </row>
    <row r="286" spans="2:7">
      <c r="B286" s="1">
        <v>0.21041666666666667</v>
      </c>
      <c r="C286" s="2" t="s">
        <v>194</v>
      </c>
      <c r="D286" s="2" t="s">
        <v>241</v>
      </c>
      <c r="E286" s="2" t="s">
        <v>280</v>
      </c>
      <c r="F286" s="2" t="s">
        <v>290</v>
      </c>
      <c r="G286">
        <v>-9</v>
      </c>
    </row>
    <row r="287" spans="2:7">
      <c r="B287" s="1">
        <v>0.21041666666666667</v>
      </c>
      <c r="C287" s="2" t="s">
        <v>185</v>
      </c>
      <c r="D287" s="2" t="s">
        <v>5</v>
      </c>
      <c r="E287" s="2" t="s">
        <v>280</v>
      </c>
      <c r="F287" s="2" t="s">
        <v>291</v>
      </c>
      <c r="G287">
        <v>-10</v>
      </c>
    </row>
    <row r="288" spans="2:7">
      <c r="B288" s="1">
        <v>0.21041666666666667</v>
      </c>
      <c r="C288" s="2" t="s">
        <v>185</v>
      </c>
      <c r="D288" s="2" t="s">
        <v>5</v>
      </c>
      <c r="E288" s="2" t="s">
        <v>280</v>
      </c>
      <c r="F288" s="2" t="s">
        <v>292</v>
      </c>
      <c r="G288">
        <v>-11</v>
      </c>
    </row>
    <row r="289" spans="2:7">
      <c r="B289" s="1">
        <v>0.19583333333333333</v>
      </c>
      <c r="C289" s="2" t="s">
        <v>203</v>
      </c>
      <c r="D289" s="2" t="s">
        <v>241</v>
      </c>
      <c r="E289" s="2" t="s">
        <v>293</v>
      </c>
      <c r="F289" s="2" t="s">
        <v>292</v>
      </c>
      <c r="G289">
        <v>-8</v>
      </c>
    </row>
    <row r="290" spans="2:7">
      <c r="B290" s="1">
        <v>0.17916666666666667</v>
      </c>
      <c r="C290" s="2" t="s">
        <v>32</v>
      </c>
      <c r="D290" s="2" t="s">
        <v>5</v>
      </c>
      <c r="E290" s="2" t="s">
        <v>293</v>
      </c>
      <c r="F290" s="2" t="s">
        <v>292</v>
      </c>
      <c r="G290">
        <v>-8</v>
      </c>
    </row>
    <row r="291" spans="2:7">
      <c r="B291" s="1">
        <v>0.17916666666666667</v>
      </c>
      <c r="C291" s="2" t="s">
        <v>205</v>
      </c>
      <c r="D291" s="2" t="s">
        <v>241</v>
      </c>
      <c r="E291" s="2" t="s">
        <v>293</v>
      </c>
      <c r="F291" s="2" t="s">
        <v>292</v>
      </c>
      <c r="G291">
        <v>-8</v>
      </c>
    </row>
    <row r="292" spans="2:7">
      <c r="B292" s="1">
        <v>0.17152777777777775</v>
      </c>
      <c r="C292" s="2" t="s">
        <v>91</v>
      </c>
      <c r="D292" s="2" t="s">
        <v>241</v>
      </c>
      <c r="E292" s="2" t="s">
        <v>293</v>
      </c>
      <c r="F292" s="2" t="s">
        <v>292</v>
      </c>
      <c r="G292">
        <v>-8</v>
      </c>
    </row>
    <row r="293" spans="2:7">
      <c r="B293" s="1">
        <v>0.17152777777777775</v>
      </c>
      <c r="C293" s="2" t="s">
        <v>109</v>
      </c>
      <c r="D293" s="2" t="s">
        <v>5</v>
      </c>
      <c r="E293" s="2" t="s">
        <v>293</v>
      </c>
      <c r="F293" s="2" t="s">
        <v>292</v>
      </c>
      <c r="G293">
        <v>-8</v>
      </c>
    </row>
    <row r="294" spans="2:7">
      <c r="B294" s="1">
        <v>0.15763888888888888</v>
      </c>
      <c r="C294" s="2" t="s">
        <v>194</v>
      </c>
      <c r="D294" s="2" t="s">
        <v>241</v>
      </c>
      <c r="E294" s="2" t="s">
        <v>293</v>
      </c>
      <c r="F294" s="2" t="s">
        <v>292</v>
      </c>
      <c r="G294">
        <v>-8</v>
      </c>
    </row>
    <row r="295" spans="2:7">
      <c r="B295" s="1">
        <v>0.15763888888888888</v>
      </c>
      <c r="C295" s="2" t="s">
        <v>38</v>
      </c>
      <c r="D295" s="2" t="s">
        <v>304</v>
      </c>
      <c r="E295" s="2">
        <v>55</v>
      </c>
      <c r="F295" s="2">
        <v>63</v>
      </c>
      <c r="G295">
        <v>-8</v>
      </c>
    </row>
    <row r="296" spans="2:7">
      <c r="B296" s="1">
        <v>0.15763888888888888</v>
      </c>
      <c r="C296" s="2" t="s">
        <v>185</v>
      </c>
      <c r="D296" s="2" t="s">
        <v>5</v>
      </c>
      <c r="E296" s="2" t="s">
        <v>293</v>
      </c>
      <c r="F296" s="2" t="s">
        <v>294</v>
      </c>
      <c r="G296">
        <v>-9</v>
      </c>
    </row>
    <row r="297" spans="2:7">
      <c r="B297" s="1">
        <v>0.15763888888888888</v>
      </c>
      <c r="C297" s="2" t="s">
        <v>185</v>
      </c>
      <c r="D297" s="2" t="s">
        <v>5</v>
      </c>
      <c r="E297" s="2" t="s">
        <v>293</v>
      </c>
      <c r="F297" s="2" t="s">
        <v>295</v>
      </c>
      <c r="G297">
        <v>-10</v>
      </c>
    </row>
    <row r="298" spans="2:7">
      <c r="B298" s="1">
        <v>0.14444444444444446</v>
      </c>
      <c r="C298" s="2" t="s">
        <v>18</v>
      </c>
      <c r="D298" s="2" t="s">
        <v>241</v>
      </c>
      <c r="E298" s="2" t="s">
        <v>293</v>
      </c>
      <c r="F298" s="2" t="s">
        <v>295</v>
      </c>
      <c r="G298">
        <v>-10</v>
      </c>
    </row>
    <row r="299" spans="2:7">
      <c r="B299" s="1">
        <v>0.14444444444444446</v>
      </c>
      <c r="C299" s="2" t="s">
        <v>208</v>
      </c>
      <c r="D299" s="2" t="s">
        <v>5</v>
      </c>
      <c r="E299" s="2" t="s">
        <v>293</v>
      </c>
      <c r="F299" s="2" t="s">
        <v>295</v>
      </c>
      <c r="G299">
        <v>-10</v>
      </c>
    </row>
    <row r="300" spans="2:7">
      <c r="B300" s="1">
        <v>0.1173611111111111</v>
      </c>
      <c r="C300" s="2" t="s">
        <v>100</v>
      </c>
      <c r="D300" s="2" t="s">
        <v>5</v>
      </c>
      <c r="E300" s="2" t="s">
        <v>293</v>
      </c>
      <c r="F300" s="2" t="s">
        <v>295</v>
      </c>
      <c r="G300">
        <v>-10</v>
      </c>
    </row>
    <row r="301" spans="2:7">
      <c r="B301" s="1">
        <v>0.1173611111111111</v>
      </c>
      <c r="C301" s="2" t="s">
        <v>209</v>
      </c>
      <c r="D301" s="2" t="s">
        <v>241</v>
      </c>
      <c r="E301" s="2" t="s">
        <v>293</v>
      </c>
      <c r="F301" s="2" t="s">
        <v>295</v>
      </c>
      <c r="G301">
        <v>-10</v>
      </c>
    </row>
    <row r="302" spans="2:7">
      <c r="B302" s="1">
        <v>0.1173611111111111</v>
      </c>
      <c r="C302" s="2" t="s">
        <v>45</v>
      </c>
      <c r="D302" s="2" t="s">
        <v>5</v>
      </c>
      <c r="E302" s="2" t="s">
        <v>293</v>
      </c>
      <c r="F302" s="2" t="s">
        <v>295</v>
      </c>
      <c r="G302">
        <v>-10</v>
      </c>
    </row>
    <row r="303" spans="2:7">
      <c r="B303" s="1">
        <v>0.1173611111111111</v>
      </c>
      <c r="C303" s="2" t="s">
        <v>211</v>
      </c>
      <c r="D303" s="2" t="s">
        <v>5</v>
      </c>
      <c r="E303" s="2" t="s">
        <v>293</v>
      </c>
      <c r="F303" s="2" t="s">
        <v>296</v>
      </c>
      <c r="G303">
        <v>-12</v>
      </c>
    </row>
    <row r="304" spans="2:7">
      <c r="B304" s="1">
        <v>0.1076388888888889</v>
      </c>
      <c r="C304" s="2" t="s">
        <v>92</v>
      </c>
      <c r="D304" s="2" t="s">
        <v>5</v>
      </c>
      <c r="E304" s="2" t="s">
        <v>293</v>
      </c>
      <c r="F304" s="2" t="s">
        <v>296</v>
      </c>
      <c r="G304">
        <v>-12</v>
      </c>
    </row>
    <row r="305" spans="2:7">
      <c r="B305" s="1">
        <v>0.1076388888888889</v>
      </c>
      <c r="C305" s="2" t="s">
        <v>134</v>
      </c>
      <c r="D305" s="2" t="s">
        <v>241</v>
      </c>
      <c r="E305" s="2" t="s">
        <v>293</v>
      </c>
      <c r="F305" s="2" t="s">
        <v>296</v>
      </c>
      <c r="G305">
        <v>-12</v>
      </c>
    </row>
    <row r="306" spans="2:7">
      <c r="B306" s="1">
        <v>0.1076388888888889</v>
      </c>
      <c r="C306" s="2" t="s">
        <v>26</v>
      </c>
      <c r="D306" s="2" t="s">
        <v>241</v>
      </c>
      <c r="E306" s="2" t="s">
        <v>293</v>
      </c>
      <c r="F306" s="2" t="s">
        <v>296</v>
      </c>
      <c r="G306">
        <v>-12</v>
      </c>
    </row>
    <row r="307" spans="2:7">
      <c r="B307" s="1">
        <v>0.1076388888888889</v>
      </c>
      <c r="C307" s="2" t="s">
        <v>134</v>
      </c>
      <c r="D307" s="2" t="s">
        <v>241</v>
      </c>
      <c r="E307" s="2" t="s">
        <v>293</v>
      </c>
      <c r="F307" s="2" t="s">
        <v>296</v>
      </c>
      <c r="G307">
        <v>-12</v>
      </c>
    </row>
    <row r="308" spans="2:7">
      <c r="B308" s="1">
        <v>0.1076388888888889</v>
      </c>
      <c r="C308" s="2" t="s">
        <v>49</v>
      </c>
      <c r="D308" s="2" t="s">
        <v>5</v>
      </c>
      <c r="E308" s="2" t="s">
        <v>293</v>
      </c>
      <c r="F308" s="2" t="s">
        <v>296</v>
      </c>
      <c r="G308">
        <v>-12</v>
      </c>
    </row>
    <row r="309" spans="2:7">
      <c r="B309" s="1">
        <v>9.3055555555555558E-2</v>
      </c>
      <c r="C309" s="2" t="s">
        <v>37</v>
      </c>
      <c r="D309" s="2" t="s">
        <v>5</v>
      </c>
      <c r="E309" s="2" t="s">
        <v>293</v>
      </c>
      <c r="F309" s="2" t="s">
        <v>296</v>
      </c>
      <c r="G309">
        <v>-12</v>
      </c>
    </row>
    <row r="310" spans="2:7">
      <c r="B310" s="1">
        <v>8.819444444444445E-2</v>
      </c>
      <c r="C310" s="2" t="s">
        <v>212</v>
      </c>
      <c r="D310" s="2" t="s">
        <v>241</v>
      </c>
      <c r="E310" s="2" t="s">
        <v>297</v>
      </c>
      <c r="F310" s="2" t="s">
        <v>296</v>
      </c>
      <c r="G310">
        <v>-10</v>
      </c>
    </row>
    <row r="311" spans="2:7">
      <c r="B311" s="1">
        <v>7.3611111111111113E-2</v>
      </c>
      <c r="C311" s="2" t="s">
        <v>214</v>
      </c>
      <c r="D311" s="2" t="s">
        <v>5</v>
      </c>
      <c r="E311" s="2" t="s">
        <v>297</v>
      </c>
      <c r="F311" s="2" t="s">
        <v>296</v>
      </c>
      <c r="G311">
        <v>-10</v>
      </c>
    </row>
    <row r="312" spans="2:7">
      <c r="B312" s="1">
        <v>7.3611111111111113E-2</v>
      </c>
      <c r="C312" s="2" t="s">
        <v>15</v>
      </c>
      <c r="D312" s="2" t="s">
        <v>241</v>
      </c>
      <c r="E312" s="2" t="s">
        <v>297</v>
      </c>
      <c r="F312" s="2" t="s">
        <v>296</v>
      </c>
      <c r="G312">
        <v>-10</v>
      </c>
    </row>
    <row r="313" spans="2:7">
      <c r="B313" s="1">
        <v>6.8749999999999992E-2</v>
      </c>
      <c r="C313" s="2" t="s">
        <v>85</v>
      </c>
      <c r="D313" s="2" t="s">
        <v>241</v>
      </c>
      <c r="E313" s="2" t="s">
        <v>297</v>
      </c>
      <c r="F313" s="2" t="s">
        <v>296</v>
      </c>
      <c r="G313">
        <v>-10</v>
      </c>
    </row>
    <row r="314" spans="2:7">
      <c r="B314" s="1">
        <v>6.1111111111111116E-2</v>
      </c>
      <c r="C314" s="2" t="s">
        <v>57</v>
      </c>
      <c r="D314" s="2" t="s">
        <v>241</v>
      </c>
      <c r="E314" s="2" t="s">
        <v>297</v>
      </c>
      <c r="F314" s="2" t="s">
        <v>296</v>
      </c>
      <c r="G314">
        <v>-10</v>
      </c>
    </row>
    <row r="315" spans="2:7">
      <c r="B315" s="1">
        <v>6.1111111111111116E-2</v>
      </c>
      <c r="C315" s="2" t="s">
        <v>215</v>
      </c>
      <c r="D315" s="2" t="s">
        <v>5</v>
      </c>
      <c r="E315" s="2" t="s">
        <v>297</v>
      </c>
      <c r="F315" s="2" t="s">
        <v>296</v>
      </c>
      <c r="G315">
        <v>-10</v>
      </c>
    </row>
    <row r="316" spans="2:7">
      <c r="B316" s="1">
        <v>4.5833333333333337E-2</v>
      </c>
      <c r="C316" s="2" t="s">
        <v>110</v>
      </c>
      <c r="D316" s="2" t="s">
        <v>241</v>
      </c>
      <c r="E316" s="2" t="s">
        <v>297</v>
      </c>
      <c r="F316" s="2" t="s">
        <v>296</v>
      </c>
      <c r="G316">
        <v>-10</v>
      </c>
    </row>
    <row r="317" spans="2:7">
      <c r="B317" s="1">
        <v>4.5833333333333337E-2</v>
      </c>
      <c r="C317" s="2" t="s">
        <v>195</v>
      </c>
      <c r="D317" s="2" t="s">
        <v>5</v>
      </c>
      <c r="E317" s="2" t="s">
        <v>297</v>
      </c>
      <c r="F317" s="2" t="s">
        <v>296</v>
      </c>
      <c r="G317">
        <v>-10</v>
      </c>
    </row>
    <row r="318" spans="2:7">
      <c r="B318" s="1">
        <v>4.5833333333333337E-2</v>
      </c>
      <c r="C318" s="2" t="s">
        <v>81</v>
      </c>
      <c r="D318" s="2" t="s">
        <v>5</v>
      </c>
      <c r="E318" s="2" t="s">
        <v>297</v>
      </c>
      <c r="F318" s="2" t="s">
        <v>296</v>
      </c>
      <c r="G318">
        <v>-10</v>
      </c>
    </row>
    <row r="319" spans="2:7">
      <c r="B319" s="1">
        <v>4.5833333333333337E-2</v>
      </c>
      <c r="C319" s="2" t="s">
        <v>195</v>
      </c>
      <c r="D319" s="2" t="s">
        <v>5</v>
      </c>
      <c r="E319" s="2" t="s">
        <v>297</v>
      </c>
      <c r="F319" s="2" t="s">
        <v>296</v>
      </c>
      <c r="G319">
        <v>-10</v>
      </c>
    </row>
    <row r="320" spans="2:7">
      <c r="B320" s="1">
        <v>4.5833333333333337E-2</v>
      </c>
      <c r="C320" s="2" t="s">
        <v>15</v>
      </c>
      <c r="D320" s="2" t="s">
        <v>241</v>
      </c>
      <c r="E320" s="2" t="s">
        <v>297</v>
      </c>
      <c r="F320" s="2" t="s">
        <v>296</v>
      </c>
      <c r="G320">
        <v>-10</v>
      </c>
    </row>
    <row r="321" spans="2:7">
      <c r="B321" s="1">
        <v>4.0972222222222222E-2</v>
      </c>
      <c r="C321" s="2" t="s">
        <v>55</v>
      </c>
      <c r="D321" s="2" t="s">
        <v>241</v>
      </c>
      <c r="E321" s="2" t="s">
        <v>297</v>
      </c>
      <c r="F321" s="2" t="s">
        <v>296</v>
      </c>
      <c r="G321">
        <v>-10</v>
      </c>
    </row>
    <row r="322" spans="2:7">
      <c r="B322" s="1">
        <v>4.0972222222222222E-2</v>
      </c>
      <c r="C322" s="2" t="s">
        <v>36</v>
      </c>
      <c r="D322" s="2" t="s">
        <v>5</v>
      </c>
      <c r="E322" s="2" t="s">
        <v>297</v>
      </c>
      <c r="F322" s="2" t="s">
        <v>296</v>
      </c>
      <c r="G322">
        <v>-10</v>
      </c>
    </row>
    <row r="323" spans="2:7">
      <c r="B323" s="1">
        <v>2.9861111111111113E-2</v>
      </c>
      <c r="C323" s="2" t="s">
        <v>216</v>
      </c>
      <c r="D323" s="2" t="s">
        <v>241</v>
      </c>
      <c r="E323" s="2" t="s">
        <v>297</v>
      </c>
      <c r="F323" s="2" t="s">
        <v>296</v>
      </c>
      <c r="G323">
        <v>-10</v>
      </c>
    </row>
    <row r="324" spans="2:7">
      <c r="B324" s="1">
        <v>2.9861111111111113E-2</v>
      </c>
      <c r="C324" s="2" t="s">
        <v>185</v>
      </c>
      <c r="D324" s="2" t="s">
        <v>5</v>
      </c>
      <c r="E324" s="2" t="s">
        <v>297</v>
      </c>
      <c r="F324" s="2" t="s">
        <v>298</v>
      </c>
      <c r="G324">
        <v>-11</v>
      </c>
    </row>
    <row r="325" spans="2:7">
      <c r="B325" s="1">
        <v>2.9861111111111113E-2</v>
      </c>
      <c r="C325" s="2" t="s">
        <v>185</v>
      </c>
      <c r="D325" s="2" t="s">
        <v>5</v>
      </c>
      <c r="E325" s="2" t="s">
        <v>297</v>
      </c>
      <c r="F325" s="2" t="s">
        <v>299</v>
      </c>
      <c r="G325">
        <v>-12</v>
      </c>
    </row>
    <row r="326" spans="2:7">
      <c r="B326" s="1">
        <v>2.7083333333333334E-2</v>
      </c>
      <c r="C326" s="2" t="s">
        <v>219</v>
      </c>
      <c r="D326" s="2" t="s">
        <v>241</v>
      </c>
      <c r="E326" s="2" t="s">
        <v>287</v>
      </c>
      <c r="F326" s="2" t="s">
        <v>299</v>
      </c>
      <c r="G326">
        <v>-10</v>
      </c>
    </row>
    <row r="327" spans="2:7">
      <c r="B327" s="1">
        <v>2.6388888888888889E-2</v>
      </c>
      <c r="C327" s="2" t="s">
        <v>114</v>
      </c>
      <c r="D327" s="2" t="s">
        <v>241</v>
      </c>
      <c r="E327" s="2">
        <v>59</v>
      </c>
      <c r="F327" s="2">
        <v>69</v>
      </c>
      <c r="G327">
        <v>-10</v>
      </c>
    </row>
    <row r="328" spans="2:7">
      <c r="B328" s="1">
        <v>2.2916666666666669E-2</v>
      </c>
      <c r="C328" s="2" t="s">
        <v>145</v>
      </c>
      <c r="D328" s="2" t="s">
        <v>241</v>
      </c>
      <c r="E328" s="2" t="s">
        <v>287</v>
      </c>
      <c r="F328" s="2" t="s">
        <v>299</v>
      </c>
      <c r="G328">
        <v>-10</v>
      </c>
    </row>
    <row r="329" spans="2:7">
      <c r="B329" s="1">
        <v>2.2916666666666669E-2</v>
      </c>
      <c r="C329" s="2" t="s">
        <v>222</v>
      </c>
      <c r="D329" s="2" t="s">
        <v>5</v>
      </c>
      <c r="E329" s="2" t="s">
        <v>287</v>
      </c>
      <c r="F329" s="2" t="s">
        <v>300</v>
      </c>
      <c r="G329">
        <v>-11</v>
      </c>
    </row>
    <row r="330" spans="2:7">
      <c r="B330" s="1">
        <v>2.2916666666666669E-2</v>
      </c>
      <c r="C330" s="2" t="s">
        <v>222</v>
      </c>
      <c r="D330" s="2" t="s">
        <v>5</v>
      </c>
      <c r="E330" s="2" t="s">
        <v>287</v>
      </c>
      <c r="F330" s="2" t="s">
        <v>301</v>
      </c>
      <c r="G330">
        <v>-12</v>
      </c>
    </row>
    <row r="331" spans="2:7">
      <c r="B331" s="1">
        <v>2.013888888888889E-2</v>
      </c>
      <c r="C331" s="2" t="s">
        <v>31</v>
      </c>
      <c r="D331" s="2" t="s">
        <v>241</v>
      </c>
      <c r="E331" s="2" t="s">
        <v>290</v>
      </c>
      <c r="F331" s="2" t="s">
        <v>301</v>
      </c>
      <c r="G331">
        <v>-10</v>
      </c>
    </row>
    <row r="332" spans="2:7">
      <c r="B332" s="1">
        <v>1.5972222222222224E-2</v>
      </c>
      <c r="C332" s="2" t="s">
        <v>216</v>
      </c>
      <c r="D332" s="2" t="s">
        <v>241</v>
      </c>
      <c r="E332" s="2" t="s">
        <v>290</v>
      </c>
      <c r="F332" s="2" t="s">
        <v>301</v>
      </c>
      <c r="G332">
        <v>-10</v>
      </c>
    </row>
    <row r="333" spans="2:7">
      <c r="B333" s="1">
        <v>1.5972222222222224E-2</v>
      </c>
      <c r="C333" s="2" t="s">
        <v>222</v>
      </c>
      <c r="D333" s="2" t="s">
        <v>5</v>
      </c>
      <c r="E333" s="2" t="s">
        <v>290</v>
      </c>
      <c r="F333" s="2" t="s">
        <v>302</v>
      </c>
      <c r="G333">
        <v>-11</v>
      </c>
    </row>
    <row r="334" spans="2:7">
      <c r="B334" s="1">
        <v>1.5972222222222224E-2</v>
      </c>
      <c r="C334" s="2" t="s">
        <v>189</v>
      </c>
      <c r="D334" s="2" t="s">
        <v>5</v>
      </c>
      <c r="E334" s="2" t="s">
        <v>290</v>
      </c>
      <c r="F334" s="2" t="s">
        <v>302</v>
      </c>
      <c r="G334">
        <v>-11</v>
      </c>
    </row>
    <row r="335" spans="2:7">
      <c r="B335" s="1">
        <v>1.5972222222222224E-2</v>
      </c>
      <c r="C335" s="2" t="s">
        <v>15</v>
      </c>
      <c r="D335" s="2" t="s">
        <v>241</v>
      </c>
      <c r="E335" s="2" t="s">
        <v>290</v>
      </c>
      <c r="F335" s="2" t="s">
        <v>302</v>
      </c>
      <c r="G335">
        <v>-11</v>
      </c>
    </row>
    <row r="336" spans="2:7">
      <c r="B336" s="1">
        <v>1.2499999999999999E-2</v>
      </c>
      <c r="C336" s="2" t="s">
        <v>226</v>
      </c>
      <c r="D336" s="2" t="s">
        <v>241</v>
      </c>
      <c r="E336" s="2" t="s">
        <v>290</v>
      </c>
      <c r="F336" s="2" t="s">
        <v>302</v>
      </c>
      <c r="G336">
        <v>-11</v>
      </c>
    </row>
    <row r="337" spans="2:7">
      <c r="B337" s="1">
        <v>1.2499999999999999E-2</v>
      </c>
      <c r="C337" s="2" t="s">
        <v>19</v>
      </c>
      <c r="D337" s="2" t="s">
        <v>5</v>
      </c>
      <c r="E337" s="2" t="s">
        <v>290</v>
      </c>
      <c r="F337" s="2" t="s">
        <v>302</v>
      </c>
      <c r="G337">
        <v>-11</v>
      </c>
    </row>
    <row r="338" spans="2:7">
      <c r="B338" s="1">
        <v>0</v>
      </c>
      <c r="C338" s="2" t="s">
        <v>227</v>
      </c>
      <c r="D338" s="2" t="s">
        <v>241</v>
      </c>
      <c r="E338" s="2">
        <v>61</v>
      </c>
      <c r="F338" s="2">
        <v>72</v>
      </c>
      <c r="G338">
        <v>-11</v>
      </c>
    </row>
  </sheetData>
  <pageMargins left="0.75" right="0.75" top="1" bottom="1" header="0.5" footer="0.5"/>
  <pageSetup orientation="portrait" horizontalDpi="4294967292" verticalDpi="4294967292"/>
  <ignoredErrors>
    <ignoredError sqref="E4:F155 E159:F33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04"/>
  <sheetViews>
    <sheetView tabSelected="1" workbookViewId="0">
      <selection activeCell="H4" sqref="H4:J1204"/>
    </sheetView>
  </sheetViews>
  <sheetFormatPr baseColWidth="10" defaultRowHeight="15" x14ac:dyDescent="0"/>
  <cols>
    <col min="1" max="1" width="12.1640625" bestFit="1" customWidth="1"/>
    <col min="3" max="3" width="62" style="2" bestFit="1" customWidth="1"/>
    <col min="4" max="6" width="10.83203125" style="2"/>
    <col min="9" max="9" width="10.83203125" style="3"/>
    <col min="10" max="10" width="10.83203125" style="4"/>
  </cols>
  <sheetData>
    <row r="2" spans="1:10">
      <c r="B2" t="s">
        <v>0</v>
      </c>
    </row>
    <row r="3" spans="1:10">
      <c r="A3" t="s">
        <v>305</v>
      </c>
      <c r="B3" t="s">
        <v>2</v>
      </c>
      <c r="C3" s="2" t="s">
        <v>240</v>
      </c>
      <c r="D3" s="2" t="s">
        <v>303</v>
      </c>
      <c r="E3" s="2" t="s">
        <v>241</v>
      </c>
      <c r="F3" s="2" t="s">
        <v>5</v>
      </c>
      <c r="G3" t="s">
        <v>242</v>
      </c>
      <c r="J3" s="4" t="s">
        <v>306</v>
      </c>
    </row>
    <row r="4" spans="1:10">
      <c r="A4" s="1">
        <v>0.83333333333333337</v>
      </c>
      <c r="B4" s="1">
        <v>0.83333333333333337</v>
      </c>
      <c r="C4" s="2" t="s">
        <v>7</v>
      </c>
      <c r="D4" s="2" t="s">
        <v>5</v>
      </c>
      <c r="E4" s="2" t="s">
        <v>243</v>
      </c>
      <c r="F4" s="2" t="s">
        <v>243</v>
      </c>
      <c r="G4">
        <v>0</v>
      </c>
      <c r="H4" t="str">
        <f>"'"</f>
        <v>'</v>
      </c>
      <c r="I4" s="1">
        <f>A4</f>
        <v>0.83333333333333337</v>
      </c>
      <c r="J4" s="4" t="str">
        <f>"':{margin:"&amp;G4&amp;"},"</f>
        <v>':{margin:0},</v>
      </c>
    </row>
    <row r="5" spans="1:10">
      <c r="A5" s="1">
        <v>0.83263888888888893</v>
      </c>
      <c r="G5">
        <v>0</v>
      </c>
      <c r="H5" t="str">
        <f t="shared" ref="H5:H68" si="0">"'"</f>
        <v>'</v>
      </c>
      <c r="I5" s="1">
        <f t="shared" ref="I5:I68" si="1">A5</f>
        <v>0.83263888888888893</v>
      </c>
      <c r="J5" s="4" t="str">
        <f t="shared" ref="J5:J68" si="2">"':{margin:"&amp;G5&amp;"},"</f>
        <v>':{margin:0},</v>
      </c>
    </row>
    <row r="6" spans="1:10">
      <c r="A6" s="1">
        <v>0.83194444444444438</v>
      </c>
      <c r="G6">
        <v>0</v>
      </c>
      <c r="H6" t="str">
        <f t="shared" si="0"/>
        <v>'</v>
      </c>
      <c r="I6" s="1">
        <f t="shared" si="1"/>
        <v>0.83194444444444438</v>
      </c>
      <c r="J6" s="4" t="str">
        <f t="shared" si="2"/>
        <v>':{margin:0},</v>
      </c>
    </row>
    <row r="7" spans="1:10">
      <c r="A7" s="1">
        <v>0.83125000000000004</v>
      </c>
      <c r="G7">
        <v>0</v>
      </c>
      <c r="H7" t="str">
        <f t="shared" si="0"/>
        <v>'</v>
      </c>
      <c r="I7" s="1">
        <f t="shared" si="1"/>
        <v>0.83125000000000004</v>
      </c>
      <c r="J7" s="4" t="str">
        <f t="shared" si="2"/>
        <v>':{margin:0},</v>
      </c>
    </row>
    <row r="8" spans="1:10">
      <c r="A8" s="1">
        <v>0.83055555555555605</v>
      </c>
      <c r="G8">
        <v>0</v>
      </c>
      <c r="H8" t="str">
        <f t="shared" si="0"/>
        <v>'</v>
      </c>
      <c r="I8" s="1">
        <f t="shared" si="1"/>
        <v>0.83055555555555605</v>
      </c>
      <c r="J8" s="4" t="str">
        <f t="shared" si="2"/>
        <v>':{margin:0},</v>
      </c>
    </row>
    <row r="9" spans="1:10">
      <c r="A9" s="1">
        <v>0.82986111111111105</v>
      </c>
      <c r="G9">
        <v>0</v>
      </c>
      <c r="H9" t="str">
        <f t="shared" si="0"/>
        <v>'</v>
      </c>
      <c r="I9" s="1">
        <f t="shared" si="1"/>
        <v>0.82986111111111105</v>
      </c>
      <c r="J9" s="4" t="str">
        <f t="shared" si="2"/>
        <v>':{margin:0},</v>
      </c>
    </row>
    <row r="10" spans="1:10">
      <c r="A10" s="1">
        <v>0.82916666666666705</v>
      </c>
      <c r="G10">
        <v>0</v>
      </c>
      <c r="H10" t="str">
        <f t="shared" si="0"/>
        <v>'</v>
      </c>
      <c r="I10" s="1">
        <f t="shared" si="1"/>
        <v>0.82916666666666705</v>
      </c>
      <c r="J10" s="4" t="str">
        <f t="shared" si="2"/>
        <v>':{margin:0},</v>
      </c>
    </row>
    <row r="11" spans="1:10">
      <c r="A11" s="1">
        <v>0.82847222222222205</v>
      </c>
      <c r="G11">
        <v>0</v>
      </c>
      <c r="H11" t="str">
        <f t="shared" si="0"/>
        <v>'</v>
      </c>
      <c r="I11" s="1">
        <f t="shared" si="1"/>
        <v>0.82847222222222205</v>
      </c>
      <c r="J11" s="4" t="str">
        <f t="shared" si="2"/>
        <v>':{margin:0},</v>
      </c>
    </row>
    <row r="12" spans="1:10">
      <c r="A12" s="1">
        <v>0.82777777777777795</v>
      </c>
      <c r="G12">
        <v>0</v>
      </c>
      <c r="H12" t="str">
        <f t="shared" si="0"/>
        <v>'</v>
      </c>
      <c r="I12" s="1">
        <f t="shared" si="1"/>
        <v>0.82777777777777795</v>
      </c>
      <c r="J12" s="4" t="str">
        <f t="shared" si="2"/>
        <v>':{margin:0},</v>
      </c>
    </row>
    <row r="13" spans="1:10">
      <c r="A13" s="1">
        <v>0.82708333333333295</v>
      </c>
      <c r="B13" s="1">
        <v>0.82708333333333339</v>
      </c>
      <c r="C13" s="2" t="s">
        <v>9</v>
      </c>
      <c r="D13" s="2" t="s">
        <v>5</v>
      </c>
      <c r="E13" s="2" t="s">
        <v>243</v>
      </c>
      <c r="F13" s="2" t="s">
        <v>244</v>
      </c>
      <c r="G13">
        <v>-3</v>
      </c>
      <c r="H13" t="str">
        <f t="shared" si="0"/>
        <v>'</v>
      </c>
      <c r="I13" s="1">
        <f t="shared" si="1"/>
        <v>0.82708333333333295</v>
      </c>
      <c r="J13" s="4" t="str">
        <f t="shared" si="2"/>
        <v>':{margin:-3},</v>
      </c>
    </row>
    <row r="14" spans="1:10">
      <c r="A14" s="1">
        <v>0.82638888888888895</v>
      </c>
      <c r="G14">
        <v>-3</v>
      </c>
      <c r="H14" t="str">
        <f t="shared" si="0"/>
        <v>'</v>
      </c>
      <c r="I14" s="1">
        <f t="shared" si="1"/>
        <v>0.82638888888888895</v>
      </c>
      <c r="J14" s="4" t="str">
        <f t="shared" si="2"/>
        <v>':{margin:-3},</v>
      </c>
    </row>
    <row r="15" spans="1:10">
      <c r="A15" s="1">
        <v>0.82569444444444495</v>
      </c>
      <c r="G15">
        <v>-3</v>
      </c>
      <c r="H15" t="str">
        <f t="shared" si="0"/>
        <v>'</v>
      </c>
      <c r="I15" s="1">
        <f t="shared" si="1"/>
        <v>0.82569444444444495</v>
      </c>
      <c r="J15" s="4" t="str">
        <f t="shared" si="2"/>
        <v>':{margin:-3},</v>
      </c>
    </row>
    <row r="16" spans="1:10">
      <c r="A16" s="1">
        <v>0.82499999999999996</v>
      </c>
      <c r="G16">
        <v>-3</v>
      </c>
      <c r="H16" t="str">
        <f t="shared" si="0"/>
        <v>'</v>
      </c>
      <c r="I16" s="1">
        <f t="shared" si="1"/>
        <v>0.82499999999999996</v>
      </c>
      <c r="J16" s="4" t="str">
        <f t="shared" si="2"/>
        <v>':{margin:-3},</v>
      </c>
    </row>
    <row r="17" spans="1:10">
      <c r="A17" s="1">
        <v>0.82430555555555596</v>
      </c>
      <c r="G17">
        <v>-3</v>
      </c>
      <c r="H17" t="str">
        <f t="shared" si="0"/>
        <v>'</v>
      </c>
      <c r="I17" s="1">
        <f t="shared" si="1"/>
        <v>0.82430555555555596</v>
      </c>
      <c r="J17" s="4" t="str">
        <f t="shared" si="2"/>
        <v>':{margin:-3},</v>
      </c>
    </row>
    <row r="18" spans="1:10">
      <c r="A18" s="1">
        <v>0.82361111111111096</v>
      </c>
      <c r="G18">
        <v>-3</v>
      </c>
      <c r="H18" t="str">
        <f t="shared" si="0"/>
        <v>'</v>
      </c>
      <c r="I18" s="1">
        <f t="shared" si="1"/>
        <v>0.82361111111111096</v>
      </c>
      <c r="J18" s="4" t="str">
        <f t="shared" si="2"/>
        <v>':{margin:-3},</v>
      </c>
    </row>
    <row r="19" spans="1:10">
      <c r="A19" s="1">
        <v>0.82291666666666696</v>
      </c>
      <c r="G19">
        <v>-3</v>
      </c>
      <c r="H19" t="str">
        <f t="shared" si="0"/>
        <v>'</v>
      </c>
      <c r="I19" s="1">
        <f t="shared" si="1"/>
        <v>0.82291666666666696</v>
      </c>
      <c r="J19" s="4" t="str">
        <f t="shared" si="2"/>
        <v>':{margin:-3},</v>
      </c>
    </row>
    <row r="20" spans="1:10">
      <c r="A20" s="1">
        <v>0.82222222222222197</v>
      </c>
      <c r="G20">
        <v>-3</v>
      </c>
      <c r="H20" t="str">
        <f t="shared" si="0"/>
        <v>'</v>
      </c>
      <c r="I20" s="1">
        <f t="shared" si="1"/>
        <v>0.82222222222222197</v>
      </c>
      <c r="J20" s="4" t="str">
        <f t="shared" si="2"/>
        <v>':{margin:-3},</v>
      </c>
    </row>
    <row r="21" spans="1:10">
      <c r="A21" s="1">
        <v>0.82152777777777797</v>
      </c>
      <c r="G21">
        <v>-3</v>
      </c>
      <c r="H21" t="str">
        <f t="shared" si="0"/>
        <v>'</v>
      </c>
      <c r="I21" s="1">
        <f t="shared" si="1"/>
        <v>0.82152777777777797</v>
      </c>
      <c r="J21" s="4" t="str">
        <f t="shared" si="2"/>
        <v>':{margin:-3},</v>
      </c>
    </row>
    <row r="22" spans="1:10">
      <c r="A22" s="1">
        <v>0.82083333333333297</v>
      </c>
      <c r="G22">
        <v>-3</v>
      </c>
      <c r="H22" t="str">
        <f t="shared" si="0"/>
        <v>'</v>
      </c>
      <c r="I22" s="1">
        <f t="shared" si="1"/>
        <v>0.82083333333333297</v>
      </c>
      <c r="J22" s="4" t="str">
        <f t="shared" si="2"/>
        <v>':{margin:-3},</v>
      </c>
    </row>
    <row r="23" spans="1:10">
      <c r="A23" s="1">
        <v>0.82013888888888897</v>
      </c>
      <c r="G23">
        <v>-3</v>
      </c>
      <c r="H23" t="str">
        <f t="shared" si="0"/>
        <v>'</v>
      </c>
      <c r="I23" s="1">
        <f t="shared" si="1"/>
        <v>0.82013888888888897</v>
      </c>
      <c r="J23" s="4" t="str">
        <f t="shared" si="2"/>
        <v>':{margin:-3},</v>
      </c>
    </row>
    <row r="24" spans="1:10">
      <c r="A24" s="1">
        <v>0.81944444444444497</v>
      </c>
      <c r="G24">
        <v>-3</v>
      </c>
      <c r="H24" t="str">
        <f t="shared" si="0"/>
        <v>'</v>
      </c>
      <c r="I24" s="1">
        <f t="shared" si="1"/>
        <v>0.81944444444444497</v>
      </c>
      <c r="J24" s="4" t="str">
        <f t="shared" si="2"/>
        <v>':{margin:-3},</v>
      </c>
    </row>
    <row r="25" spans="1:10">
      <c r="A25" s="1">
        <v>0.81874999999999998</v>
      </c>
      <c r="G25">
        <v>-3</v>
      </c>
      <c r="H25" t="str">
        <f t="shared" si="0"/>
        <v>'</v>
      </c>
      <c r="I25" s="1">
        <f t="shared" si="1"/>
        <v>0.81874999999999998</v>
      </c>
      <c r="J25" s="4" t="str">
        <f t="shared" si="2"/>
        <v>':{margin:-3},</v>
      </c>
    </row>
    <row r="26" spans="1:10">
      <c r="A26" s="1">
        <v>0.81805555555555598</v>
      </c>
      <c r="G26">
        <v>-3</v>
      </c>
      <c r="H26" t="str">
        <f t="shared" si="0"/>
        <v>'</v>
      </c>
      <c r="I26" s="1">
        <f t="shared" si="1"/>
        <v>0.81805555555555598</v>
      </c>
      <c r="J26" s="4" t="str">
        <f t="shared" si="2"/>
        <v>':{margin:-3},</v>
      </c>
    </row>
    <row r="27" spans="1:10">
      <c r="A27" s="1">
        <v>0.81736111111111098</v>
      </c>
      <c r="B27" s="1">
        <v>0.81736111111111109</v>
      </c>
      <c r="C27" s="2" t="s">
        <v>10</v>
      </c>
      <c r="D27" s="2" t="s">
        <v>241</v>
      </c>
      <c r="E27" s="2" t="s">
        <v>245</v>
      </c>
      <c r="F27" s="2" t="s">
        <v>244</v>
      </c>
      <c r="G27">
        <v>-1</v>
      </c>
      <c r="H27" t="str">
        <f t="shared" si="0"/>
        <v>'</v>
      </c>
      <c r="I27" s="1">
        <f t="shared" si="1"/>
        <v>0.81736111111111098</v>
      </c>
      <c r="J27" s="4" t="str">
        <f t="shared" si="2"/>
        <v>':{margin:-1},</v>
      </c>
    </row>
    <row r="28" spans="1:10">
      <c r="A28" s="1">
        <v>0.81666666666666698</v>
      </c>
      <c r="G28">
        <v>-1</v>
      </c>
      <c r="H28" t="str">
        <f t="shared" si="0"/>
        <v>'</v>
      </c>
      <c r="I28" s="1">
        <f t="shared" si="1"/>
        <v>0.81666666666666698</v>
      </c>
      <c r="J28" s="4" t="str">
        <f t="shared" si="2"/>
        <v>':{margin:-1},</v>
      </c>
    </row>
    <row r="29" spans="1:10">
      <c r="A29" s="1">
        <v>0.81597222222222199</v>
      </c>
      <c r="G29">
        <v>-1</v>
      </c>
      <c r="H29" t="str">
        <f t="shared" si="0"/>
        <v>'</v>
      </c>
      <c r="I29" s="1">
        <f t="shared" si="1"/>
        <v>0.81597222222222199</v>
      </c>
      <c r="J29" s="4" t="str">
        <f t="shared" si="2"/>
        <v>':{margin:-1},</v>
      </c>
    </row>
    <row r="30" spans="1:10">
      <c r="A30" s="1">
        <v>0.81527777777777799</v>
      </c>
      <c r="G30">
        <v>-1</v>
      </c>
      <c r="H30" t="str">
        <f t="shared" si="0"/>
        <v>'</v>
      </c>
      <c r="I30" s="1">
        <f t="shared" si="1"/>
        <v>0.81527777777777799</v>
      </c>
      <c r="J30" s="4" t="str">
        <f t="shared" si="2"/>
        <v>':{margin:-1},</v>
      </c>
    </row>
    <row r="31" spans="1:10">
      <c r="A31" s="1">
        <v>0.81458333333333299</v>
      </c>
      <c r="G31">
        <v>-1</v>
      </c>
      <c r="H31" t="str">
        <f t="shared" si="0"/>
        <v>'</v>
      </c>
      <c r="I31" s="1">
        <f t="shared" si="1"/>
        <v>0.81458333333333299</v>
      </c>
      <c r="J31" s="4" t="str">
        <f t="shared" si="2"/>
        <v>':{margin:-1},</v>
      </c>
    </row>
    <row r="32" spans="1:10">
      <c r="A32" s="1">
        <v>0.81388888888888899</v>
      </c>
      <c r="G32">
        <v>-1</v>
      </c>
      <c r="H32" t="str">
        <f t="shared" si="0"/>
        <v>'</v>
      </c>
      <c r="I32" s="1">
        <f t="shared" si="1"/>
        <v>0.81388888888888899</v>
      </c>
      <c r="J32" s="4" t="str">
        <f t="shared" si="2"/>
        <v>':{margin:-1},</v>
      </c>
    </row>
    <row r="33" spans="1:10">
      <c r="A33" s="1">
        <v>0.813194444444445</v>
      </c>
      <c r="G33">
        <v>-1</v>
      </c>
      <c r="H33" t="str">
        <f t="shared" si="0"/>
        <v>'</v>
      </c>
      <c r="I33" s="1">
        <f t="shared" si="1"/>
        <v>0.813194444444445</v>
      </c>
      <c r="J33" s="4" t="str">
        <f t="shared" si="2"/>
        <v>':{margin:-1},</v>
      </c>
    </row>
    <row r="34" spans="1:10">
      <c r="A34" s="1">
        <v>0.8125</v>
      </c>
      <c r="G34">
        <v>-1</v>
      </c>
      <c r="H34" t="str">
        <f t="shared" si="0"/>
        <v>'</v>
      </c>
      <c r="I34" s="1">
        <f t="shared" si="1"/>
        <v>0.8125</v>
      </c>
      <c r="J34" s="4" t="str">
        <f t="shared" si="2"/>
        <v>':{margin:-1},</v>
      </c>
    </row>
    <row r="35" spans="1:10">
      <c r="A35" s="1">
        <v>0.811805555555556</v>
      </c>
      <c r="G35">
        <v>-1</v>
      </c>
      <c r="H35" t="str">
        <f t="shared" si="0"/>
        <v>'</v>
      </c>
      <c r="I35" s="1">
        <f t="shared" si="1"/>
        <v>0.811805555555556</v>
      </c>
      <c r="J35" s="4" t="str">
        <f t="shared" si="2"/>
        <v>':{margin:-1},</v>
      </c>
    </row>
    <row r="36" spans="1:10">
      <c r="A36" s="1">
        <v>0.81111111111111101</v>
      </c>
      <c r="G36">
        <v>-1</v>
      </c>
      <c r="H36" t="str">
        <f t="shared" si="0"/>
        <v>'</v>
      </c>
      <c r="I36" s="1">
        <f t="shared" si="1"/>
        <v>0.81111111111111101</v>
      </c>
      <c r="J36" s="4" t="str">
        <f t="shared" si="2"/>
        <v>':{margin:-1},</v>
      </c>
    </row>
    <row r="37" spans="1:10">
      <c r="A37" s="1">
        <v>0.81041666666666701</v>
      </c>
      <c r="G37">
        <v>-1</v>
      </c>
      <c r="H37" t="str">
        <f t="shared" si="0"/>
        <v>'</v>
      </c>
      <c r="I37" s="1">
        <f t="shared" si="1"/>
        <v>0.81041666666666701</v>
      </c>
      <c r="J37" s="4" t="str">
        <f t="shared" si="2"/>
        <v>':{margin:-1},</v>
      </c>
    </row>
    <row r="38" spans="1:10">
      <c r="A38" s="1">
        <v>0.80972222222222201</v>
      </c>
      <c r="G38">
        <v>-1</v>
      </c>
      <c r="H38" t="str">
        <f t="shared" si="0"/>
        <v>'</v>
      </c>
      <c r="I38" s="1">
        <f t="shared" si="1"/>
        <v>0.80972222222222201</v>
      </c>
      <c r="J38" s="4" t="str">
        <f t="shared" si="2"/>
        <v>':{margin:-1},</v>
      </c>
    </row>
    <row r="39" spans="1:10">
      <c r="A39" s="1">
        <v>0.80902777777777801</v>
      </c>
      <c r="G39">
        <v>-1</v>
      </c>
      <c r="H39" t="str">
        <f t="shared" si="0"/>
        <v>'</v>
      </c>
      <c r="I39" s="1">
        <f t="shared" si="1"/>
        <v>0.80902777777777801</v>
      </c>
      <c r="J39" s="4" t="str">
        <f t="shared" si="2"/>
        <v>':{margin:-1},</v>
      </c>
    </row>
    <row r="40" spans="1:10">
      <c r="A40" s="1">
        <v>0.80833333333333302</v>
      </c>
      <c r="G40">
        <v>-1</v>
      </c>
      <c r="H40" t="str">
        <f t="shared" si="0"/>
        <v>'</v>
      </c>
      <c r="I40" s="1">
        <f t="shared" si="1"/>
        <v>0.80833333333333302</v>
      </c>
      <c r="J40" s="4" t="str">
        <f t="shared" si="2"/>
        <v>':{margin:-1},</v>
      </c>
    </row>
    <row r="41" spans="1:10">
      <c r="A41" s="1">
        <v>0.80763888888888902</v>
      </c>
      <c r="G41">
        <v>-1</v>
      </c>
      <c r="H41" t="str">
        <f t="shared" si="0"/>
        <v>'</v>
      </c>
      <c r="I41" s="1">
        <f t="shared" si="1"/>
        <v>0.80763888888888902</v>
      </c>
      <c r="J41" s="4" t="str">
        <f t="shared" si="2"/>
        <v>':{margin:-1},</v>
      </c>
    </row>
    <row r="42" spans="1:10">
      <c r="A42" s="1">
        <v>0.80694444444444502</v>
      </c>
      <c r="G42">
        <v>-1</v>
      </c>
      <c r="H42" t="str">
        <f t="shared" si="0"/>
        <v>'</v>
      </c>
      <c r="I42" s="1">
        <f t="shared" si="1"/>
        <v>0.80694444444444502</v>
      </c>
      <c r="J42" s="4" t="str">
        <f t="shared" si="2"/>
        <v>':{margin:-1},</v>
      </c>
    </row>
    <row r="43" spans="1:10">
      <c r="A43" s="1">
        <v>0.80625000000000002</v>
      </c>
      <c r="G43">
        <v>-1</v>
      </c>
      <c r="H43" t="str">
        <f t="shared" si="0"/>
        <v>'</v>
      </c>
      <c r="I43" s="1">
        <f t="shared" si="1"/>
        <v>0.80625000000000002</v>
      </c>
      <c r="J43" s="4" t="str">
        <f t="shared" si="2"/>
        <v>':{margin:-1},</v>
      </c>
    </row>
    <row r="44" spans="1:10">
      <c r="A44" s="1">
        <v>0.80555555555555602</v>
      </c>
      <c r="G44">
        <v>-1</v>
      </c>
      <c r="H44" t="str">
        <f t="shared" si="0"/>
        <v>'</v>
      </c>
      <c r="I44" s="1">
        <f t="shared" si="1"/>
        <v>0.80555555555555602</v>
      </c>
      <c r="J44" s="4" t="str">
        <f t="shared" si="2"/>
        <v>':{margin:-1},</v>
      </c>
    </row>
    <row r="45" spans="1:10">
      <c r="A45" s="1">
        <v>0.80486111111111103</v>
      </c>
      <c r="G45">
        <v>-1</v>
      </c>
      <c r="H45" t="str">
        <f t="shared" si="0"/>
        <v>'</v>
      </c>
      <c r="I45" s="1">
        <f t="shared" si="1"/>
        <v>0.80486111111111103</v>
      </c>
      <c r="J45" s="4" t="str">
        <f t="shared" si="2"/>
        <v>':{margin:-1},</v>
      </c>
    </row>
    <row r="46" spans="1:10">
      <c r="A46" s="1">
        <v>0.80416666666666703</v>
      </c>
      <c r="G46">
        <v>-1</v>
      </c>
      <c r="H46" t="str">
        <f t="shared" si="0"/>
        <v>'</v>
      </c>
      <c r="I46" s="1">
        <f t="shared" si="1"/>
        <v>0.80416666666666703</v>
      </c>
      <c r="J46" s="4" t="str">
        <f t="shared" si="2"/>
        <v>':{margin:-1},</v>
      </c>
    </row>
    <row r="47" spans="1:10">
      <c r="A47" s="1">
        <v>0.80347222222222203</v>
      </c>
      <c r="G47">
        <v>-1</v>
      </c>
      <c r="H47" t="str">
        <f t="shared" si="0"/>
        <v>'</v>
      </c>
      <c r="I47" s="1">
        <f t="shared" si="1"/>
        <v>0.80347222222222203</v>
      </c>
      <c r="J47" s="4" t="str">
        <f t="shared" si="2"/>
        <v>':{margin:-1},</v>
      </c>
    </row>
    <row r="48" spans="1:10">
      <c r="A48" s="1">
        <v>0.80277777777777803</v>
      </c>
      <c r="G48">
        <v>-1</v>
      </c>
      <c r="H48" t="str">
        <f t="shared" si="0"/>
        <v>'</v>
      </c>
      <c r="I48" s="1">
        <f t="shared" si="1"/>
        <v>0.80277777777777803</v>
      </c>
      <c r="J48" s="4" t="str">
        <f t="shared" si="2"/>
        <v>':{margin:-1},</v>
      </c>
    </row>
    <row r="49" spans="1:10">
      <c r="A49" s="1">
        <v>0.80208333333333304</v>
      </c>
      <c r="G49">
        <v>-1</v>
      </c>
      <c r="H49" t="str">
        <f t="shared" si="0"/>
        <v>'</v>
      </c>
      <c r="I49" s="1">
        <f t="shared" si="1"/>
        <v>0.80208333333333304</v>
      </c>
      <c r="J49" s="4" t="str">
        <f t="shared" si="2"/>
        <v>':{margin:-1},</v>
      </c>
    </row>
    <row r="50" spans="1:10">
      <c r="A50" s="1">
        <v>0.80138888888888904</v>
      </c>
      <c r="B50" s="1">
        <v>0.80138888888888893</v>
      </c>
      <c r="C50" s="2" t="s">
        <v>11</v>
      </c>
      <c r="D50" s="2" t="s">
        <v>5</v>
      </c>
      <c r="E50" s="2" t="s">
        <v>245</v>
      </c>
      <c r="F50" s="2" t="s">
        <v>246</v>
      </c>
      <c r="G50">
        <v>-4</v>
      </c>
      <c r="H50" t="str">
        <f t="shared" si="0"/>
        <v>'</v>
      </c>
      <c r="I50" s="1">
        <f t="shared" si="1"/>
        <v>0.80138888888888904</v>
      </c>
      <c r="J50" s="4" t="str">
        <f t="shared" si="2"/>
        <v>':{margin:-4},</v>
      </c>
    </row>
    <row r="51" spans="1:10">
      <c r="A51" s="1">
        <v>0.80069444444444504</v>
      </c>
      <c r="G51">
        <v>-4</v>
      </c>
      <c r="H51" t="str">
        <f t="shared" si="0"/>
        <v>'</v>
      </c>
      <c r="I51" s="1">
        <f t="shared" si="1"/>
        <v>0.80069444444444504</v>
      </c>
      <c r="J51" s="4" t="str">
        <f t="shared" si="2"/>
        <v>':{margin:-4},</v>
      </c>
    </row>
    <row r="52" spans="1:10">
      <c r="A52" s="1">
        <v>0.8</v>
      </c>
      <c r="G52">
        <v>-4</v>
      </c>
      <c r="H52" t="str">
        <f t="shared" si="0"/>
        <v>'</v>
      </c>
      <c r="I52" s="1">
        <f t="shared" si="1"/>
        <v>0.8</v>
      </c>
      <c r="J52" s="4" t="str">
        <f t="shared" si="2"/>
        <v>':{margin:-4},</v>
      </c>
    </row>
    <row r="53" spans="1:10">
      <c r="A53" s="1">
        <v>0.79930555555555605</v>
      </c>
      <c r="G53">
        <v>-4</v>
      </c>
      <c r="H53" t="str">
        <f t="shared" si="0"/>
        <v>'</v>
      </c>
      <c r="I53" s="1">
        <f t="shared" si="1"/>
        <v>0.79930555555555605</v>
      </c>
      <c r="J53" s="4" t="str">
        <f t="shared" si="2"/>
        <v>':{margin:-4},</v>
      </c>
    </row>
    <row r="54" spans="1:10">
      <c r="A54" s="1">
        <v>0.79861111111111105</v>
      </c>
      <c r="G54">
        <v>-4</v>
      </c>
      <c r="H54" t="str">
        <f t="shared" si="0"/>
        <v>'</v>
      </c>
      <c r="I54" s="1">
        <f t="shared" si="1"/>
        <v>0.79861111111111105</v>
      </c>
      <c r="J54" s="4" t="str">
        <f t="shared" si="2"/>
        <v>':{margin:-4},</v>
      </c>
    </row>
    <row r="55" spans="1:10">
      <c r="A55" s="1">
        <v>0.79791666666666705</v>
      </c>
      <c r="G55">
        <v>-4</v>
      </c>
      <c r="H55" t="str">
        <f t="shared" si="0"/>
        <v>'</v>
      </c>
      <c r="I55" s="1">
        <f t="shared" si="1"/>
        <v>0.79791666666666705</v>
      </c>
      <c r="J55" s="4" t="str">
        <f t="shared" si="2"/>
        <v>':{margin:-4},</v>
      </c>
    </row>
    <row r="56" spans="1:10">
      <c r="A56" s="1">
        <v>0.79722222222222205</v>
      </c>
      <c r="G56">
        <v>-4</v>
      </c>
      <c r="H56" t="str">
        <f t="shared" si="0"/>
        <v>'</v>
      </c>
      <c r="I56" s="1">
        <f t="shared" si="1"/>
        <v>0.79722222222222205</v>
      </c>
      <c r="J56" s="4" t="str">
        <f t="shared" si="2"/>
        <v>':{margin:-4},</v>
      </c>
    </row>
    <row r="57" spans="1:10">
      <c r="A57" s="1">
        <v>0.79652777777777795</v>
      </c>
      <c r="G57">
        <v>-4</v>
      </c>
      <c r="H57" t="str">
        <f t="shared" si="0"/>
        <v>'</v>
      </c>
      <c r="I57" s="1">
        <f t="shared" si="1"/>
        <v>0.79652777777777795</v>
      </c>
      <c r="J57" s="4" t="str">
        <f t="shared" si="2"/>
        <v>':{margin:-4},</v>
      </c>
    </row>
    <row r="58" spans="1:10">
      <c r="A58" s="1">
        <v>0.79583333333333395</v>
      </c>
      <c r="G58">
        <v>-4</v>
      </c>
      <c r="H58" t="str">
        <f t="shared" si="0"/>
        <v>'</v>
      </c>
      <c r="I58" s="1">
        <f t="shared" si="1"/>
        <v>0.79583333333333395</v>
      </c>
      <c r="J58" s="4" t="str">
        <f t="shared" si="2"/>
        <v>':{margin:-4},</v>
      </c>
    </row>
    <row r="59" spans="1:10">
      <c r="A59" s="1">
        <v>0.79513888888888895</v>
      </c>
      <c r="G59">
        <v>-4</v>
      </c>
      <c r="H59" t="str">
        <f t="shared" si="0"/>
        <v>'</v>
      </c>
      <c r="I59" s="1">
        <f t="shared" si="1"/>
        <v>0.79513888888888895</v>
      </c>
      <c r="J59" s="4" t="str">
        <f t="shared" si="2"/>
        <v>':{margin:-4},</v>
      </c>
    </row>
    <row r="60" spans="1:10">
      <c r="A60" s="1">
        <v>0.79444444444444495</v>
      </c>
      <c r="G60">
        <v>-4</v>
      </c>
      <c r="H60" t="str">
        <f t="shared" si="0"/>
        <v>'</v>
      </c>
      <c r="I60" s="1">
        <f t="shared" si="1"/>
        <v>0.79444444444444495</v>
      </c>
      <c r="J60" s="4" t="str">
        <f t="shared" si="2"/>
        <v>':{margin:-4},</v>
      </c>
    </row>
    <row r="61" spans="1:10">
      <c r="A61" s="1">
        <v>0.79374999999999996</v>
      </c>
      <c r="G61">
        <v>-4</v>
      </c>
      <c r="H61" t="str">
        <f t="shared" si="0"/>
        <v>'</v>
      </c>
      <c r="I61" s="1">
        <f t="shared" si="1"/>
        <v>0.79374999999999996</v>
      </c>
      <c r="J61" s="4" t="str">
        <f t="shared" si="2"/>
        <v>':{margin:-4},</v>
      </c>
    </row>
    <row r="62" spans="1:10">
      <c r="A62" s="1">
        <v>0.79305555555555596</v>
      </c>
      <c r="G62">
        <v>-4</v>
      </c>
      <c r="H62" t="str">
        <f t="shared" si="0"/>
        <v>'</v>
      </c>
      <c r="I62" s="1">
        <f t="shared" si="1"/>
        <v>0.79305555555555596</v>
      </c>
      <c r="J62" s="4" t="str">
        <f t="shared" si="2"/>
        <v>':{margin:-4},</v>
      </c>
    </row>
    <row r="63" spans="1:10">
      <c r="A63" s="1">
        <v>0.79236111111111096</v>
      </c>
      <c r="G63">
        <v>-4</v>
      </c>
      <c r="H63" t="str">
        <f t="shared" si="0"/>
        <v>'</v>
      </c>
      <c r="I63" s="1">
        <f t="shared" si="1"/>
        <v>0.79236111111111096</v>
      </c>
      <c r="J63" s="4" t="str">
        <f t="shared" si="2"/>
        <v>':{margin:-4},</v>
      </c>
    </row>
    <row r="64" spans="1:10">
      <c r="A64" s="1">
        <v>0.79166666666666696</v>
      </c>
      <c r="G64">
        <v>-4</v>
      </c>
      <c r="H64" t="str">
        <f t="shared" si="0"/>
        <v>'</v>
      </c>
      <c r="I64" s="1">
        <f t="shared" si="1"/>
        <v>0.79166666666666696</v>
      </c>
      <c r="J64" s="4" t="str">
        <f t="shared" si="2"/>
        <v>':{margin:-4},</v>
      </c>
    </row>
    <row r="65" spans="1:10">
      <c r="A65" s="1">
        <v>0.79097222222222197</v>
      </c>
      <c r="G65">
        <v>-4</v>
      </c>
      <c r="H65" t="str">
        <f t="shared" si="0"/>
        <v>'</v>
      </c>
      <c r="I65" s="1">
        <f t="shared" si="1"/>
        <v>0.79097222222222197</v>
      </c>
      <c r="J65" s="4" t="str">
        <f t="shared" si="2"/>
        <v>':{margin:-4},</v>
      </c>
    </row>
    <row r="66" spans="1:10">
      <c r="A66" s="1">
        <v>0.79027777777777797</v>
      </c>
      <c r="G66">
        <v>-4</v>
      </c>
      <c r="H66" t="str">
        <f t="shared" si="0"/>
        <v>'</v>
      </c>
      <c r="I66" s="1">
        <f t="shared" si="1"/>
        <v>0.79027777777777797</v>
      </c>
      <c r="J66" s="4" t="str">
        <f t="shared" si="2"/>
        <v>':{margin:-4},</v>
      </c>
    </row>
    <row r="67" spans="1:10">
      <c r="A67" s="1">
        <v>0.78958333333333397</v>
      </c>
      <c r="G67">
        <v>-4</v>
      </c>
      <c r="H67" t="str">
        <f t="shared" si="0"/>
        <v>'</v>
      </c>
      <c r="I67" s="1">
        <f t="shared" si="1"/>
        <v>0.78958333333333397</v>
      </c>
      <c r="J67" s="4" t="str">
        <f t="shared" si="2"/>
        <v>':{margin:-4},</v>
      </c>
    </row>
    <row r="68" spans="1:10">
      <c r="A68" s="1">
        <v>0.78888888888888897</v>
      </c>
      <c r="G68">
        <v>-4</v>
      </c>
      <c r="H68" t="str">
        <f t="shared" si="0"/>
        <v>'</v>
      </c>
      <c r="I68" s="1">
        <f t="shared" si="1"/>
        <v>0.78888888888888897</v>
      </c>
      <c r="J68" s="4" t="str">
        <f t="shared" si="2"/>
        <v>':{margin:-4},</v>
      </c>
    </row>
    <row r="69" spans="1:10">
      <c r="A69" s="1">
        <v>0.78819444444444497</v>
      </c>
      <c r="B69" s="1">
        <v>0.78819444444444453</v>
      </c>
      <c r="C69" s="2" t="s">
        <v>12</v>
      </c>
      <c r="D69" s="2" t="s">
        <v>241</v>
      </c>
      <c r="E69" s="2" t="s">
        <v>247</v>
      </c>
      <c r="F69" s="2" t="s">
        <v>246</v>
      </c>
      <c r="G69">
        <v>-2</v>
      </c>
      <c r="H69" t="str">
        <f t="shared" ref="H69:H132" si="3">"'"</f>
        <v>'</v>
      </c>
      <c r="I69" s="1">
        <f t="shared" ref="I69:I132" si="4">A69</f>
        <v>0.78819444444444497</v>
      </c>
      <c r="J69" s="4" t="str">
        <f t="shared" ref="J69:J132" si="5">"':{margin:"&amp;G69&amp;"},"</f>
        <v>':{margin:-2},</v>
      </c>
    </row>
    <row r="70" spans="1:10">
      <c r="A70" s="1">
        <v>0.78749999999999998</v>
      </c>
      <c r="G70">
        <v>-2</v>
      </c>
      <c r="H70" t="str">
        <f t="shared" si="3"/>
        <v>'</v>
      </c>
      <c r="I70" s="1">
        <f t="shared" si="4"/>
        <v>0.78749999999999998</v>
      </c>
      <c r="J70" s="4" t="str">
        <f t="shared" si="5"/>
        <v>':{margin:-2},</v>
      </c>
    </row>
    <row r="71" spans="1:10">
      <c r="A71" s="1">
        <v>0.78680555555555598</v>
      </c>
      <c r="G71">
        <v>-2</v>
      </c>
      <c r="H71" t="str">
        <f t="shared" si="3"/>
        <v>'</v>
      </c>
      <c r="I71" s="1">
        <f t="shared" si="4"/>
        <v>0.78680555555555598</v>
      </c>
      <c r="J71" s="4" t="str">
        <f t="shared" si="5"/>
        <v>':{margin:-2},</v>
      </c>
    </row>
    <row r="72" spans="1:10">
      <c r="A72" s="1">
        <v>0.78611111111111098</v>
      </c>
      <c r="G72">
        <v>-2</v>
      </c>
      <c r="H72" t="str">
        <f t="shared" si="3"/>
        <v>'</v>
      </c>
      <c r="I72" s="1">
        <f t="shared" si="4"/>
        <v>0.78611111111111098</v>
      </c>
      <c r="J72" s="4" t="str">
        <f t="shared" si="5"/>
        <v>':{margin:-2},</v>
      </c>
    </row>
    <row r="73" spans="1:10">
      <c r="A73" s="1">
        <v>0.78541666666666698</v>
      </c>
      <c r="G73">
        <v>-2</v>
      </c>
      <c r="H73" t="str">
        <f t="shared" si="3"/>
        <v>'</v>
      </c>
      <c r="I73" s="1">
        <f t="shared" si="4"/>
        <v>0.78541666666666698</v>
      </c>
      <c r="J73" s="4" t="str">
        <f t="shared" si="5"/>
        <v>':{margin:-2},</v>
      </c>
    </row>
    <row r="74" spans="1:10">
      <c r="A74" s="1">
        <v>0.78472222222222199</v>
      </c>
      <c r="G74">
        <v>-2</v>
      </c>
      <c r="H74" t="str">
        <f t="shared" si="3"/>
        <v>'</v>
      </c>
      <c r="I74" s="1">
        <f t="shared" si="4"/>
        <v>0.78472222222222199</v>
      </c>
      <c r="J74" s="4" t="str">
        <f t="shared" si="5"/>
        <v>':{margin:-2},</v>
      </c>
    </row>
    <row r="75" spans="1:10">
      <c r="A75" s="1">
        <v>0.78402777777777799</v>
      </c>
      <c r="G75">
        <v>-2</v>
      </c>
      <c r="H75" t="str">
        <f t="shared" si="3"/>
        <v>'</v>
      </c>
      <c r="I75" s="1">
        <f t="shared" si="4"/>
        <v>0.78402777777777799</v>
      </c>
      <c r="J75" s="4" t="str">
        <f t="shared" si="5"/>
        <v>':{margin:-2},</v>
      </c>
    </row>
    <row r="76" spans="1:10">
      <c r="A76" s="1">
        <v>0.78333333333333399</v>
      </c>
      <c r="G76">
        <v>-2</v>
      </c>
      <c r="H76" t="str">
        <f t="shared" si="3"/>
        <v>'</v>
      </c>
      <c r="I76" s="1">
        <f t="shared" si="4"/>
        <v>0.78333333333333399</v>
      </c>
      <c r="J76" s="4" t="str">
        <f t="shared" si="5"/>
        <v>':{margin:-2},</v>
      </c>
    </row>
    <row r="77" spans="1:10">
      <c r="A77" s="1">
        <v>0.78263888888888899</v>
      </c>
      <c r="G77">
        <v>-2</v>
      </c>
      <c r="H77" t="str">
        <f t="shared" si="3"/>
        <v>'</v>
      </c>
      <c r="I77" s="1">
        <f t="shared" si="4"/>
        <v>0.78263888888888899</v>
      </c>
      <c r="J77" s="4" t="str">
        <f t="shared" si="5"/>
        <v>':{margin:-2},</v>
      </c>
    </row>
    <row r="78" spans="1:10">
      <c r="A78" s="1">
        <v>0.781944444444445</v>
      </c>
      <c r="G78">
        <v>-2</v>
      </c>
      <c r="H78" t="str">
        <f t="shared" si="3"/>
        <v>'</v>
      </c>
      <c r="I78" s="1">
        <f t="shared" si="4"/>
        <v>0.781944444444445</v>
      </c>
      <c r="J78" s="4" t="str">
        <f t="shared" si="5"/>
        <v>':{margin:-2},</v>
      </c>
    </row>
    <row r="79" spans="1:10">
      <c r="A79" s="1">
        <v>0.78125</v>
      </c>
      <c r="G79">
        <v>-2</v>
      </c>
      <c r="H79" t="str">
        <f t="shared" si="3"/>
        <v>'</v>
      </c>
      <c r="I79" s="1">
        <f t="shared" si="4"/>
        <v>0.78125</v>
      </c>
      <c r="J79" s="4" t="str">
        <f t="shared" si="5"/>
        <v>':{margin:-2},</v>
      </c>
    </row>
    <row r="80" spans="1:10">
      <c r="A80" s="1">
        <v>0.780555555555556</v>
      </c>
      <c r="G80">
        <v>-2</v>
      </c>
      <c r="H80" t="str">
        <f t="shared" si="3"/>
        <v>'</v>
      </c>
      <c r="I80" s="1">
        <f t="shared" si="4"/>
        <v>0.780555555555556</v>
      </c>
      <c r="J80" s="4" t="str">
        <f t="shared" si="5"/>
        <v>':{margin:-2},</v>
      </c>
    </row>
    <row r="81" spans="1:10">
      <c r="A81" s="1">
        <v>0.77986111111111101</v>
      </c>
      <c r="G81">
        <v>-2</v>
      </c>
      <c r="H81" t="str">
        <f t="shared" si="3"/>
        <v>'</v>
      </c>
      <c r="I81" s="1">
        <f t="shared" si="4"/>
        <v>0.77986111111111101</v>
      </c>
      <c r="J81" s="4" t="str">
        <f t="shared" si="5"/>
        <v>':{margin:-2},</v>
      </c>
    </row>
    <row r="82" spans="1:10">
      <c r="A82" s="1">
        <v>0.77916666666666701</v>
      </c>
      <c r="G82">
        <v>-2</v>
      </c>
      <c r="H82" t="str">
        <f t="shared" si="3"/>
        <v>'</v>
      </c>
      <c r="I82" s="1">
        <f t="shared" si="4"/>
        <v>0.77916666666666701</v>
      </c>
      <c r="J82" s="4" t="str">
        <f t="shared" si="5"/>
        <v>':{margin:-2},</v>
      </c>
    </row>
    <row r="83" spans="1:10">
      <c r="A83" s="1">
        <v>0.77847222222222201</v>
      </c>
      <c r="G83">
        <v>-2</v>
      </c>
      <c r="H83" t="str">
        <f t="shared" si="3"/>
        <v>'</v>
      </c>
      <c r="I83" s="1">
        <f t="shared" si="4"/>
        <v>0.77847222222222201</v>
      </c>
      <c r="J83" s="4" t="str">
        <f t="shared" si="5"/>
        <v>':{margin:-2},</v>
      </c>
    </row>
    <row r="84" spans="1:10">
      <c r="A84" s="1">
        <v>0.77777777777777801</v>
      </c>
      <c r="G84">
        <v>-2</v>
      </c>
      <c r="H84" t="str">
        <f t="shared" si="3"/>
        <v>'</v>
      </c>
      <c r="I84" s="1">
        <f t="shared" si="4"/>
        <v>0.77777777777777801</v>
      </c>
      <c r="J84" s="4" t="str">
        <f t="shared" si="5"/>
        <v>':{margin:-2},</v>
      </c>
    </row>
    <row r="85" spans="1:10">
      <c r="A85" s="1">
        <v>0.77708333333333401</v>
      </c>
      <c r="G85">
        <v>-2</v>
      </c>
      <c r="H85" t="str">
        <f t="shared" si="3"/>
        <v>'</v>
      </c>
      <c r="I85" s="1">
        <f t="shared" si="4"/>
        <v>0.77708333333333401</v>
      </c>
      <c r="J85" s="4" t="str">
        <f t="shared" si="5"/>
        <v>':{margin:-2},</v>
      </c>
    </row>
    <row r="86" spans="1:10">
      <c r="A86" s="1">
        <v>0.77638888888888902</v>
      </c>
      <c r="G86">
        <v>-2</v>
      </c>
      <c r="H86" t="str">
        <f t="shared" si="3"/>
        <v>'</v>
      </c>
      <c r="I86" s="1">
        <f t="shared" si="4"/>
        <v>0.77638888888888902</v>
      </c>
      <c r="J86" s="4" t="str">
        <f t="shared" si="5"/>
        <v>':{margin:-2},</v>
      </c>
    </row>
    <row r="87" spans="1:10">
      <c r="A87" s="1">
        <v>0.77569444444444502</v>
      </c>
      <c r="G87">
        <v>-2</v>
      </c>
      <c r="H87" t="str">
        <f t="shared" si="3"/>
        <v>'</v>
      </c>
      <c r="I87" s="1">
        <f t="shared" si="4"/>
        <v>0.77569444444444502</v>
      </c>
      <c r="J87" s="4" t="str">
        <f t="shared" si="5"/>
        <v>':{margin:-2},</v>
      </c>
    </row>
    <row r="88" spans="1:10">
      <c r="A88" s="1">
        <v>0.77500000000000002</v>
      </c>
      <c r="G88">
        <v>-2</v>
      </c>
      <c r="H88" t="str">
        <f t="shared" si="3"/>
        <v>'</v>
      </c>
      <c r="I88" s="1">
        <f t="shared" si="4"/>
        <v>0.77500000000000002</v>
      </c>
      <c r="J88" s="4" t="str">
        <f t="shared" si="5"/>
        <v>':{margin:-2},</v>
      </c>
    </row>
    <row r="89" spans="1:10">
      <c r="A89" s="1">
        <v>0.77430555555555602</v>
      </c>
      <c r="G89">
        <v>-2</v>
      </c>
      <c r="H89" t="str">
        <f t="shared" si="3"/>
        <v>'</v>
      </c>
      <c r="I89" s="1">
        <f t="shared" si="4"/>
        <v>0.77430555555555602</v>
      </c>
      <c r="J89" s="4" t="str">
        <f t="shared" si="5"/>
        <v>':{margin:-2},</v>
      </c>
    </row>
    <row r="90" spans="1:10">
      <c r="A90" s="1">
        <v>0.77361111111111103</v>
      </c>
      <c r="G90">
        <v>-2</v>
      </c>
      <c r="H90" t="str">
        <f t="shared" si="3"/>
        <v>'</v>
      </c>
      <c r="I90" s="1">
        <f t="shared" si="4"/>
        <v>0.77361111111111103</v>
      </c>
      <c r="J90" s="4" t="str">
        <f t="shared" si="5"/>
        <v>':{margin:-2},</v>
      </c>
    </row>
    <row r="91" spans="1:10">
      <c r="A91" s="1">
        <v>0.77291666666666703</v>
      </c>
      <c r="G91">
        <v>-2</v>
      </c>
      <c r="H91" t="str">
        <f t="shared" si="3"/>
        <v>'</v>
      </c>
      <c r="I91" s="1">
        <f t="shared" si="4"/>
        <v>0.77291666666666703</v>
      </c>
      <c r="J91" s="4" t="str">
        <f t="shared" si="5"/>
        <v>':{margin:-2},</v>
      </c>
    </row>
    <row r="92" spans="1:10">
      <c r="A92" s="1">
        <v>0.77222222222222203</v>
      </c>
      <c r="G92">
        <v>-2</v>
      </c>
      <c r="H92" t="str">
        <f t="shared" si="3"/>
        <v>'</v>
      </c>
      <c r="I92" s="1">
        <f t="shared" si="4"/>
        <v>0.77222222222222203</v>
      </c>
      <c r="J92" s="4" t="str">
        <f t="shared" si="5"/>
        <v>':{margin:-2},</v>
      </c>
    </row>
    <row r="93" spans="1:10">
      <c r="A93" s="1">
        <v>0.77152777777777803</v>
      </c>
      <c r="G93">
        <v>-2</v>
      </c>
      <c r="H93" t="str">
        <f t="shared" si="3"/>
        <v>'</v>
      </c>
      <c r="I93" s="1">
        <f t="shared" si="4"/>
        <v>0.77152777777777803</v>
      </c>
      <c r="J93" s="4" t="str">
        <f t="shared" si="5"/>
        <v>':{margin:-2},</v>
      </c>
    </row>
    <row r="94" spans="1:10">
      <c r="A94" s="1">
        <v>0.77083333333333404</v>
      </c>
      <c r="G94">
        <v>-2</v>
      </c>
      <c r="H94" t="str">
        <f t="shared" si="3"/>
        <v>'</v>
      </c>
      <c r="I94" s="1">
        <f t="shared" si="4"/>
        <v>0.77083333333333404</v>
      </c>
      <c r="J94" s="4" t="str">
        <f t="shared" si="5"/>
        <v>':{margin:-2},</v>
      </c>
    </row>
    <row r="95" spans="1:10">
      <c r="A95" s="1">
        <v>0.77013888888888904</v>
      </c>
      <c r="G95">
        <v>-2</v>
      </c>
      <c r="H95" t="str">
        <f t="shared" si="3"/>
        <v>'</v>
      </c>
      <c r="I95" s="1">
        <f t="shared" si="4"/>
        <v>0.77013888888888904</v>
      </c>
      <c r="J95" s="4" t="str">
        <f t="shared" si="5"/>
        <v>':{margin:-2},</v>
      </c>
    </row>
    <row r="96" spans="1:10">
      <c r="A96" s="1">
        <v>0.76944444444444504</v>
      </c>
      <c r="G96">
        <v>-2</v>
      </c>
      <c r="H96" t="str">
        <f t="shared" si="3"/>
        <v>'</v>
      </c>
      <c r="I96" s="1">
        <f t="shared" si="4"/>
        <v>0.76944444444444504</v>
      </c>
      <c r="J96" s="4" t="str">
        <f t="shared" si="5"/>
        <v>':{margin:-2},</v>
      </c>
    </row>
    <row r="97" spans="1:10">
      <c r="A97" s="1">
        <v>0.76875000000000004</v>
      </c>
      <c r="G97">
        <v>-2</v>
      </c>
      <c r="H97" t="str">
        <f t="shared" si="3"/>
        <v>'</v>
      </c>
      <c r="I97" s="1">
        <f t="shared" si="4"/>
        <v>0.76875000000000004</v>
      </c>
      <c r="J97" s="4" t="str">
        <f t="shared" si="5"/>
        <v>':{margin:-2},</v>
      </c>
    </row>
    <row r="98" spans="1:10">
      <c r="A98" s="1">
        <v>0.76805555555555605</v>
      </c>
      <c r="G98">
        <v>-2</v>
      </c>
      <c r="H98" t="str">
        <f t="shared" si="3"/>
        <v>'</v>
      </c>
      <c r="I98" s="1">
        <f t="shared" si="4"/>
        <v>0.76805555555555605</v>
      </c>
      <c r="J98" s="4" t="str">
        <f t="shared" si="5"/>
        <v>':{margin:-2},</v>
      </c>
    </row>
    <row r="99" spans="1:10">
      <c r="A99" s="1">
        <v>0.76736111111111105</v>
      </c>
      <c r="G99">
        <v>-2</v>
      </c>
      <c r="H99" t="str">
        <f t="shared" si="3"/>
        <v>'</v>
      </c>
      <c r="I99" s="1">
        <f t="shared" si="4"/>
        <v>0.76736111111111105</v>
      </c>
      <c r="J99" s="4" t="str">
        <f t="shared" si="5"/>
        <v>':{margin:-2},</v>
      </c>
    </row>
    <row r="100" spans="1:10">
      <c r="A100" s="1">
        <v>0.76666666666666705</v>
      </c>
      <c r="B100" s="1">
        <v>0.76666666666666661</v>
      </c>
      <c r="C100" s="2" t="s">
        <v>13</v>
      </c>
      <c r="D100" s="2" t="s">
        <v>241</v>
      </c>
      <c r="E100" s="2">
        <v>4</v>
      </c>
      <c r="F100" s="2">
        <v>6</v>
      </c>
      <c r="G100">
        <v>-2</v>
      </c>
      <c r="H100" t="str">
        <f t="shared" si="3"/>
        <v>'</v>
      </c>
      <c r="I100" s="1">
        <f t="shared" si="4"/>
        <v>0.76666666666666705</v>
      </c>
      <c r="J100" s="4" t="str">
        <f t="shared" si="5"/>
        <v>':{margin:-2},</v>
      </c>
    </row>
    <row r="101" spans="1:10">
      <c r="A101" s="1">
        <v>0.76597222222222205</v>
      </c>
      <c r="B101" s="1">
        <v>0.76666666666666661</v>
      </c>
      <c r="C101" s="2" t="s">
        <v>14</v>
      </c>
      <c r="D101" s="2" t="s">
        <v>5</v>
      </c>
      <c r="E101" s="2" t="s">
        <v>247</v>
      </c>
      <c r="F101" s="2" t="s">
        <v>246</v>
      </c>
      <c r="G101">
        <v>-2</v>
      </c>
      <c r="H101" t="str">
        <f t="shared" si="3"/>
        <v>'</v>
      </c>
      <c r="I101" s="1">
        <f t="shared" si="4"/>
        <v>0.76597222222222205</v>
      </c>
      <c r="J101" s="4" t="str">
        <f t="shared" si="5"/>
        <v>':{margin:-2},</v>
      </c>
    </row>
    <row r="102" spans="1:10">
      <c r="A102" s="1">
        <v>0.76527777777777795</v>
      </c>
      <c r="B102" s="1">
        <v>0.76666666666666661</v>
      </c>
      <c r="C102" s="2" t="s">
        <v>15</v>
      </c>
      <c r="D102" s="2" t="s">
        <v>241</v>
      </c>
      <c r="E102" s="2" t="s">
        <v>247</v>
      </c>
      <c r="F102" s="2" t="s">
        <v>246</v>
      </c>
      <c r="G102">
        <v>-2</v>
      </c>
      <c r="H102" t="str">
        <f t="shared" si="3"/>
        <v>'</v>
      </c>
      <c r="I102" s="1">
        <f t="shared" si="4"/>
        <v>0.76527777777777795</v>
      </c>
      <c r="J102" s="4" t="str">
        <f t="shared" si="5"/>
        <v>':{margin:-2},</v>
      </c>
    </row>
    <row r="103" spans="1:10">
      <c r="A103" s="1">
        <v>0.76458333333333395</v>
      </c>
      <c r="G103">
        <v>-2</v>
      </c>
      <c r="H103" t="str">
        <f t="shared" si="3"/>
        <v>'</v>
      </c>
      <c r="I103" s="1">
        <f t="shared" si="4"/>
        <v>0.76458333333333395</v>
      </c>
      <c r="J103" s="4" t="str">
        <f t="shared" si="5"/>
        <v>':{margin:-2},</v>
      </c>
    </row>
    <row r="104" spans="1:10">
      <c r="A104" s="1">
        <v>0.76388888888888895</v>
      </c>
      <c r="G104">
        <v>-2</v>
      </c>
      <c r="H104" t="str">
        <f t="shared" si="3"/>
        <v>'</v>
      </c>
      <c r="I104" s="1">
        <f t="shared" si="4"/>
        <v>0.76388888888888895</v>
      </c>
      <c r="J104" s="4" t="str">
        <f t="shared" si="5"/>
        <v>':{margin:-2},</v>
      </c>
    </row>
    <row r="105" spans="1:10">
      <c r="A105" s="1">
        <v>0.76319444444444495</v>
      </c>
      <c r="G105">
        <v>-2</v>
      </c>
      <c r="H105" t="str">
        <f t="shared" si="3"/>
        <v>'</v>
      </c>
      <c r="I105" s="1">
        <f t="shared" si="4"/>
        <v>0.76319444444444495</v>
      </c>
      <c r="J105" s="4" t="str">
        <f t="shared" si="5"/>
        <v>':{margin:-2},</v>
      </c>
    </row>
    <row r="106" spans="1:10">
      <c r="A106" s="1">
        <v>0.76249999999999996</v>
      </c>
      <c r="G106">
        <v>-2</v>
      </c>
      <c r="H106" t="str">
        <f t="shared" si="3"/>
        <v>'</v>
      </c>
      <c r="I106" s="1">
        <f t="shared" si="4"/>
        <v>0.76249999999999996</v>
      </c>
      <c r="J106" s="4" t="str">
        <f t="shared" si="5"/>
        <v>':{margin:-2},</v>
      </c>
    </row>
    <row r="107" spans="1:10">
      <c r="A107" s="1">
        <v>0.76180555555555596</v>
      </c>
      <c r="G107">
        <v>-2</v>
      </c>
      <c r="H107" t="str">
        <f t="shared" si="3"/>
        <v>'</v>
      </c>
      <c r="I107" s="1">
        <f t="shared" si="4"/>
        <v>0.76180555555555596</v>
      </c>
      <c r="J107" s="4" t="str">
        <f t="shared" si="5"/>
        <v>':{margin:-2},</v>
      </c>
    </row>
    <row r="108" spans="1:10">
      <c r="A108" s="1">
        <v>0.76111111111111096</v>
      </c>
      <c r="G108">
        <v>-2</v>
      </c>
      <c r="H108" t="str">
        <f t="shared" si="3"/>
        <v>'</v>
      </c>
      <c r="I108" s="1">
        <f t="shared" si="4"/>
        <v>0.76111111111111096</v>
      </c>
      <c r="J108" s="4" t="str">
        <f t="shared" si="5"/>
        <v>':{margin:-2},</v>
      </c>
    </row>
    <row r="109" spans="1:10">
      <c r="A109" s="1">
        <v>0.76041666666666696</v>
      </c>
      <c r="G109">
        <v>-2</v>
      </c>
      <c r="H109" t="str">
        <f t="shared" si="3"/>
        <v>'</v>
      </c>
      <c r="I109" s="1">
        <f t="shared" si="4"/>
        <v>0.76041666666666696</v>
      </c>
      <c r="J109" s="4" t="str">
        <f t="shared" si="5"/>
        <v>':{margin:-2},</v>
      </c>
    </row>
    <row r="110" spans="1:10">
      <c r="A110" s="1">
        <v>0.75972222222222296</v>
      </c>
      <c r="B110" s="1">
        <v>0.7597222222222223</v>
      </c>
      <c r="C110" s="2" t="s">
        <v>10</v>
      </c>
      <c r="D110" s="2" t="s">
        <v>241</v>
      </c>
      <c r="E110" s="2" t="s">
        <v>246</v>
      </c>
      <c r="F110" s="2" t="s">
        <v>246</v>
      </c>
      <c r="G110">
        <v>0</v>
      </c>
      <c r="H110" t="str">
        <f t="shared" si="3"/>
        <v>'</v>
      </c>
      <c r="I110" s="1">
        <f t="shared" si="4"/>
        <v>0.75972222222222296</v>
      </c>
      <c r="J110" s="4" t="str">
        <f t="shared" si="5"/>
        <v>':{margin:0},</v>
      </c>
    </row>
    <row r="111" spans="1:10">
      <c r="A111" s="1">
        <v>0.75902777777777797</v>
      </c>
      <c r="G111">
        <v>0</v>
      </c>
      <c r="H111" t="str">
        <f t="shared" si="3"/>
        <v>'</v>
      </c>
      <c r="I111" s="1">
        <f t="shared" si="4"/>
        <v>0.75902777777777797</v>
      </c>
      <c r="J111" s="4" t="str">
        <f t="shared" si="5"/>
        <v>':{margin:0},</v>
      </c>
    </row>
    <row r="112" spans="1:10">
      <c r="A112" s="1">
        <v>0.75833333333333397</v>
      </c>
      <c r="G112">
        <v>0</v>
      </c>
      <c r="H112" t="str">
        <f t="shared" si="3"/>
        <v>'</v>
      </c>
      <c r="I112" s="1">
        <f t="shared" si="4"/>
        <v>0.75833333333333397</v>
      </c>
      <c r="J112" s="4" t="str">
        <f t="shared" si="5"/>
        <v>':{margin:0},</v>
      </c>
    </row>
    <row r="113" spans="1:10">
      <c r="A113" s="1">
        <v>0.75763888888888897</v>
      </c>
      <c r="G113">
        <v>0</v>
      </c>
      <c r="H113" t="str">
        <f t="shared" si="3"/>
        <v>'</v>
      </c>
      <c r="I113" s="1">
        <f t="shared" si="4"/>
        <v>0.75763888888888897</v>
      </c>
      <c r="J113" s="4" t="str">
        <f t="shared" si="5"/>
        <v>':{margin:0},</v>
      </c>
    </row>
    <row r="114" spans="1:10">
      <c r="A114" s="1">
        <v>0.75694444444444497</v>
      </c>
      <c r="G114">
        <v>0</v>
      </c>
      <c r="H114" t="str">
        <f t="shared" si="3"/>
        <v>'</v>
      </c>
      <c r="I114" s="1">
        <f t="shared" si="4"/>
        <v>0.75694444444444497</v>
      </c>
      <c r="J114" s="4" t="str">
        <f t="shared" si="5"/>
        <v>':{margin:0},</v>
      </c>
    </row>
    <row r="115" spans="1:10">
      <c r="A115" s="1">
        <v>0.75624999999999998</v>
      </c>
      <c r="G115">
        <v>0</v>
      </c>
      <c r="H115" t="str">
        <f t="shared" si="3"/>
        <v>'</v>
      </c>
      <c r="I115" s="1">
        <f t="shared" si="4"/>
        <v>0.75624999999999998</v>
      </c>
      <c r="J115" s="4" t="str">
        <f t="shared" si="5"/>
        <v>':{margin:0},</v>
      </c>
    </row>
    <row r="116" spans="1:10">
      <c r="A116" s="1">
        <v>0.75555555555555598</v>
      </c>
      <c r="G116">
        <v>0</v>
      </c>
      <c r="H116" t="str">
        <f t="shared" si="3"/>
        <v>'</v>
      </c>
      <c r="I116" s="1">
        <f t="shared" si="4"/>
        <v>0.75555555555555598</v>
      </c>
      <c r="J116" s="4" t="str">
        <f t="shared" si="5"/>
        <v>':{margin:0},</v>
      </c>
    </row>
    <row r="117" spans="1:10">
      <c r="A117" s="1">
        <v>0.75486111111111098</v>
      </c>
      <c r="G117">
        <v>0</v>
      </c>
      <c r="H117" t="str">
        <f t="shared" si="3"/>
        <v>'</v>
      </c>
      <c r="I117" s="1">
        <f t="shared" si="4"/>
        <v>0.75486111111111098</v>
      </c>
      <c r="J117" s="4" t="str">
        <f t="shared" si="5"/>
        <v>':{margin:0},</v>
      </c>
    </row>
    <row r="118" spans="1:10">
      <c r="A118" s="1">
        <v>0.75416666666666698</v>
      </c>
      <c r="G118">
        <v>0</v>
      </c>
      <c r="H118" t="str">
        <f t="shared" si="3"/>
        <v>'</v>
      </c>
      <c r="I118" s="1">
        <f t="shared" si="4"/>
        <v>0.75416666666666698</v>
      </c>
      <c r="J118" s="4" t="str">
        <f t="shared" si="5"/>
        <v>':{margin:0},</v>
      </c>
    </row>
    <row r="119" spans="1:10">
      <c r="A119" s="1">
        <v>0.75347222222222299</v>
      </c>
      <c r="G119">
        <v>0</v>
      </c>
      <c r="H119" t="str">
        <f t="shared" si="3"/>
        <v>'</v>
      </c>
      <c r="I119" s="1">
        <f t="shared" si="4"/>
        <v>0.75347222222222299</v>
      </c>
      <c r="J119" s="4" t="str">
        <f t="shared" si="5"/>
        <v>':{margin:0},</v>
      </c>
    </row>
    <row r="120" spans="1:10">
      <c r="A120" s="1">
        <v>0.75277777777777799</v>
      </c>
      <c r="G120">
        <v>0</v>
      </c>
      <c r="H120" t="str">
        <f t="shared" si="3"/>
        <v>'</v>
      </c>
      <c r="I120" s="1">
        <f t="shared" si="4"/>
        <v>0.75277777777777799</v>
      </c>
      <c r="J120" s="4" t="str">
        <f t="shared" si="5"/>
        <v>':{margin:0},</v>
      </c>
    </row>
    <row r="121" spans="1:10">
      <c r="A121" s="1">
        <v>0.75208333333333399</v>
      </c>
      <c r="G121">
        <v>0</v>
      </c>
      <c r="H121" t="str">
        <f t="shared" si="3"/>
        <v>'</v>
      </c>
      <c r="I121" s="1">
        <f t="shared" si="4"/>
        <v>0.75208333333333399</v>
      </c>
      <c r="J121" s="4" t="str">
        <f t="shared" si="5"/>
        <v>':{margin:0},</v>
      </c>
    </row>
    <row r="122" spans="1:10">
      <c r="A122" s="1">
        <v>0.75138888888888899</v>
      </c>
      <c r="G122">
        <v>0</v>
      </c>
      <c r="H122" t="str">
        <f t="shared" si="3"/>
        <v>'</v>
      </c>
      <c r="I122" s="1">
        <f t="shared" si="4"/>
        <v>0.75138888888888899</v>
      </c>
      <c r="J122" s="4" t="str">
        <f t="shared" si="5"/>
        <v>':{margin:0},</v>
      </c>
    </row>
    <row r="123" spans="1:10">
      <c r="A123" s="1">
        <v>0.750694444444445</v>
      </c>
      <c r="G123">
        <v>0</v>
      </c>
      <c r="H123" t="str">
        <f t="shared" si="3"/>
        <v>'</v>
      </c>
      <c r="I123" s="1">
        <f t="shared" si="4"/>
        <v>0.750694444444445</v>
      </c>
      <c r="J123" s="4" t="str">
        <f t="shared" si="5"/>
        <v>':{margin:0},</v>
      </c>
    </row>
    <row r="124" spans="1:10">
      <c r="A124" s="1">
        <v>0.75</v>
      </c>
      <c r="G124">
        <v>0</v>
      </c>
      <c r="H124" t="str">
        <f t="shared" si="3"/>
        <v>'</v>
      </c>
      <c r="I124" s="1">
        <f t="shared" si="4"/>
        <v>0.75</v>
      </c>
      <c r="J124" s="4" t="str">
        <f t="shared" si="5"/>
        <v>':{margin:0},</v>
      </c>
    </row>
    <row r="125" spans="1:10">
      <c r="A125" s="1">
        <v>0.749305555555556</v>
      </c>
      <c r="G125">
        <v>0</v>
      </c>
      <c r="H125" t="str">
        <f t="shared" si="3"/>
        <v>'</v>
      </c>
      <c r="I125" s="1">
        <f t="shared" si="4"/>
        <v>0.749305555555556</v>
      </c>
      <c r="J125" s="4" t="str">
        <f t="shared" si="5"/>
        <v>':{margin:0},</v>
      </c>
    </row>
    <row r="126" spans="1:10">
      <c r="A126" s="1">
        <v>0.74861111111111101</v>
      </c>
      <c r="G126">
        <v>0</v>
      </c>
      <c r="H126" t="str">
        <f t="shared" si="3"/>
        <v>'</v>
      </c>
      <c r="I126" s="1">
        <f t="shared" si="4"/>
        <v>0.74861111111111101</v>
      </c>
      <c r="J126" s="4" t="str">
        <f t="shared" si="5"/>
        <v>':{margin:0},</v>
      </c>
    </row>
    <row r="127" spans="1:10">
      <c r="A127" s="1">
        <v>0.74791666666666701</v>
      </c>
      <c r="G127">
        <v>0</v>
      </c>
      <c r="H127" t="str">
        <f t="shared" si="3"/>
        <v>'</v>
      </c>
      <c r="I127" s="1">
        <f t="shared" si="4"/>
        <v>0.74791666666666701</v>
      </c>
      <c r="J127" s="4" t="str">
        <f t="shared" si="5"/>
        <v>':{margin:0},</v>
      </c>
    </row>
    <row r="128" spans="1:10">
      <c r="A128" s="1">
        <v>0.74722222222222301</v>
      </c>
      <c r="G128">
        <v>0</v>
      </c>
      <c r="H128" t="str">
        <f t="shared" si="3"/>
        <v>'</v>
      </c>
      <c r="I128" s="1">
        <f t="shared" si="4"/>
        <v>0.74722222222222301</v>
      </c>
      <c r="J128" s="4" t="str">
        <f t="shared" si="5"/>
        <v>':{margin:0},</v>
      </c>
    </row>
    <row r="129" spans="1:10">
      <c r="A129" s="1">
        <v>0.74652777777777801</v>
      </c>
      <c r="B129" s="1">
        <v>0.74652777777777779</v>
      </c>
      <c r="C129" s="2" t="s">
        <v>16</v>
      </c>
      <c r="D129" s="2" t="s">
        <v>5</v>
      </c>
      <c r="E129" s="2" t="s">
        <v>246</v>
      </c>
      <c r="F129" s="2" t="s">
        <v>246</v>
      </c>
      <c r="G129">
        <v>0</v>
      </c>
      <c r="H129" t="str">
        <f t="shared" si="3"/>
        <v>'</v>
      </c>
      <c r="I129" s="1">
        <f t="shared" si="4"/>
        <v>0.74652777777777801</v>
      </c>
      <c r="J129" s="4" t="str">
        <f t="shared" si="5"/>
        <v>':{margin:0},</v>
      </c>
    </row>
    <row r="130" spans="1:10">
      <c r="A130" s="1">
        <v>0.74583333333333401</v>
      </c>
      <c r="B130" s="1">
        <v>0.74652777777777779</v>
      </c>
      <c r="C130" s="2" t="s">
        <v>17</v>
      </c>
      <c r="D130" s="2" t="s">
        <v>241</v>
      </c>
      <c r="E130" s="2" t="s">
        <v>246</v>
      </c>
      <c r="F130" s="2" t="s">
        <v>246</v>
      </c>
      <c r="G130">
        <v>0</v>
      </c>
      <c r="H130" t="str">
        <f t="shared" si="3"/>
        <v>'</v>
      </c>
      <c r="I130" s="1">
        <f t="shared" si="4"/>
        <v>0.74583333333333401</v>
      </c>
      <c r="J130" s="4" t="str">
        <f t="shared" si="5"/>
        <v>':{margin:0},</v>
      </c>
    </row>
    <row r="131" spans="1:10">
      <c r="A131" s="1">
        <v>0.74513888888888902</v>
      </c>
      <c r="G131">
        <v>0</v>
      </c>
      <c r="H131" t="str">
        <f t="shared" si="3"/>
        <v>'</v>
      </c>
      <c r="I131" s="1">
        <f t="shared" si="4"/>
        <v>0.74513888888888902</v>
      </c>
      <c r="J131" s="4" t="str">
        <f t="shared" si="5"/>
        <v>':{margin:0},</v>
      </c>
    </row>
    <row r="132" spans="1:10">
      <c r="A132" s="1">
        <v>0.74444444444444502</v>
      </c>
      <c r="G132">
        <v>0</v>
      </c>
      <c r="H132" t="str">
        <f t="shared" si="3"/>
        <v>'</v>
      </c>
      <c r="I132" s="1">
        <f t="shared" si="4"/>
        <v>0.74444444444444502</v>
      </c>
      <c r="J132" s="4" t="str">
        <f t="shared" si="5"/>
        <v>':{margin:0},</v>
      </c>
    </row>
    <row r="133" spans="1:10">
      <c r="A133" s="1">
        <v>0.74375000000000002</v>
      </c>
      <c r="G133">
        <v>0</v>
      </c>
      <c r="H133" t="str">
        <f t="shared" ref="H133:H196" si="6">"'"</f>
        <v>'</v>
      </c>
      <c r="I133" s="1">
        <f t="shared" ref="I133:I196" si="7">A133</f>
        <v>0.74375000000000002</v>
      </c>
      <c r="J133" s="4" t="str">
        <f t="shared" ref="J133:J196" si="8">"':{margin:"&amp;G133&amp;"},"</f>
        <v>':{margin:0},</v>
      </c>
    </row>
    <row r="134" spans="1:10">
      <c r="A134" s="1">
        <v>0.74305555555555602</v>
      </c>
      <c r="G134">
        <v>0</v>
      </c>
      <c r="H134" t="str">
        <f t="shared" si="6"/>
        <v>'</v>
      </c>
      <c r="I134" s="1">
        <f t="shared" si="7"/>
        <v>0.74305555555555602</v>
      </c>
      <c r="J134" s="4" t="str">
        <f t="shared" si="8"/>
        <v>':{margin:0},</v>
      </c>
    </row>
    <row r="135" spans="1:10">
      <c r="A135" s="1">
        <v>0.74236111111111103</v>
      </c>
      <c r="G135">
        <v>0</v>
      </c>
      <c r="H135" t="str">
        <f t="shared" si="6"/>
        <v>'</v>
      </c>
      <c r="I135" s="1">
        <f t="shared" si="7"/>
        <v>0.74236111111111103</v>
      </c>
      <c r="J135" s="4" t="str">
        <f t="shared" si="8"/>
        <v>':{margin:0},</v>
      </c>
    </row>
    <row r="136" spans="1:10">
      <c r="A136" s="1">
        <v>0.74166666666666703</v>
      </c>
      <c r="G136">
        <v>0</v>
      </c>
      <c r="H136" t="str">
        <f t="shared" si="6"/>
        <v>'</v>
      </c>
      <c r="I136" s="1">
        <f t="shared" si="7"/>
        <v>0.74166666666666703</v>
      </c>
      <c r="J136" s="4" t="str">
        <f t="shared" si="8"/>
        <v>':{margin:0},</v>
      </c>
    </row>
    <row r="137" spans="1:10">
      <c r="A137" s="1">
        <v>0.74097222222222303</v>
      </c>
      <c r="G137">
        <v>0</v>
      </c>
      <c r="H137" t="str">
        <f t="shared" si="6"/>
        <v>'</v>
      </c>
      <c r="I137" s="1">
        <f t="shared" si="7"/>
        <v>0.74097222222222303</v>
      </c>
      <c r="J137" s="4" t="str">
        <f t="shared" si="8"/>
        <v>':{margin:0},</v>
      </c>
    </row>
    <row r="138" spans="1:10">
      <c r="A138" s="1">
        <v>0.74027777777777803</v>
      </c>
      <c r="B138" s="1">
        <v>0.7402777777777777</v>
      </c>
      <c r="C138" s="2" t="s">
        <v>18</v>
      </c>
      <c r="D138" s="2" t="s">
        <v>241</v>
      </c>
      <c r="E138" s="2" t="s">
        <v>246</v>
      </c>
      <c r="F138" s="2" t="s">
        <v>246</v>
      </c>
      <c r="G138">
        <v>0</v>
      </c>
      <c r="H138" t="str">
        <f t="shared" si="6"/>
        <v>'</v>
      </c>
      <c r="I138" s="1">
        <f t="shared" si="7"/>
        <v>0.74027777777777803</v>
      </c>
      <c r="J138" s="4" t="str">
        <f t="shared" si="8"/>
        <v>':{margin:0},</v>
      </c>
    </row>
    <row r="139" spans="1:10">
      <c r="A139" s="1">
        <v>0.73958333333333404</v>
      </c>
      <c r="B139" s="1">
        <v>0.7402777777777777</v>
      </c>
      <c r="C139" s="2" t="s">
        <v>19</v>
      </c>
      <c r="D139" s="2" t="s">
        <v>5</v>
      </c>
      <c r="E139" s="2" t="s">
        <v>246</v>
      </c>
      <c r="F139" s="2" t="s">
        <v>246</v>
      </c>
      <c r="G139">
        <v>0</v>
      </c>
      <c r="H139" t="str">
        <f t="shared" si="6"/>
        <v>'</v>
      </c>
      <c r="I139" s="1">
        <f t="shared" si="7"/>
        <v>0.73958333333333404</v>
      </c>
      <c r="J139" s="4" t="str">
        <f t="shared" si="8"/>
        <v>':{margin:0},</v>
      </c>
    </row>
    <row r="140" spans="1:10">
      <c r="A140" s="1">
        <v>0.73888888888888904</v>
      </c>
      <c r="G140">
        <v>0</v>
      </c>
      <c r="H140" t="str">
        <f t="shared" si="6"/>
        <v>'</v>
      </c>
      <c r="I140" s="1">
        <f t="shared" si="7"/>
        <v>0.73888888888888904</v>
      </c>
      <c r="J140" s="4" t="str">
        <f t="shared" si="8"/>
        <v>':{margin:0},</v>
      </c>
    </row>
    <row r="141" spans="1:10">
      <c r="A141" s="1">
        <v>0.73819444444444504</v>
      </c>
      <c r="G141">
        <v>0</v>
      </c>
      <c r="H141" t="str">
        <f t="shared" si="6"/>
        <v>'</v>
      </c>
      <c r="I141" s="1">
        <f t="shared" si="7"/>
        <v>0.73819444444444504</v>
      </c>
      <c r="J141" s="4" t="str">
        <f t="shared" si="8"/>
        <v>':{margin:0},</v>
      </c>
    </row>
    <row r="142" spans="1:10">
      <c r="A142" s="1">
        <v>0.73750000000000004</v>
      </c>
      <c r="G142">
        <v>0</v>
      </c>
      <c r="H142" t="str">
        <f t="shared" si="6"/>
        <v>'</v>
      </c>
      <c r="I142" s="1">
        <f t="shared" si="7"/>
        <v>0.73750000000000004</v>
      </c>
      <c r="J142" s="4" t="str">
        <f t="shared" si="8"/>
        <v>':{margin:0},</v>
      </c>
    </row>
    <row r="143" spans="1:10">
      <c r="A143" s="1">
        <v>0.73680555555555605</v>
      </c>
      <c r="G143">
        <v>0</v>
      </c>
      <c r="H143" t="str">
        <f t="shared" si="6"/>
        <v>'</v>
      </c>
      <c r="I143" s="1">
        <f t="shared" si="7"/>
        <v>0.73680555555555605</v>
      </c>
      <c r="J143" s="4" t="str">
        <f t="shared" si="8"/>
        <v>':{margin:0},</v>
      </c>
    </row>
    <row r="144" spans="1:10">
      <c r="A144" s="1">
        <v>0.73611111111111105</v>
      </c>
      <c r="G144">
        <v>0</v>
      </c>
      <c r="H144" t="str">
        <f t="shared" si="6"/>
        <v>'</v>
      </c>
      <c r="I144" s="1">
        <f t="shared" si="7"/>
        <v>0.73611111111111105</v>
      </c>
      <c r="J144" s="4" t="str">
        <f t="shared" si="8"/>
        <v>':{margin:0},</v>
      </c>
    </row>
    <row r="145" spans="1:10">
      <c r="A145" s="1">
        <v>0.73541666666666705</v>
      </c>
      <c r="G145">
        <v>0</v>
      </c>
      <c r="H145" t="str">
        <f t="shared" si="6"/>
        <v>'</v>
      </c>
      <c r="I145" s="1">
        <f t="shared" si="7"/>
        <v>0.73541666666666705</v>
      </c>
      <c r="J145" s="4" t="str">
        <f t="shared" si="8"/>
        <v>':{margin:0},</v>
      </c>
    </row>
    <row r="146" spans="1:10">
      <c r="A146" s="1">
        <v>0.73472222222222305</v>
      </c>
      <c r="G146">
        <v>0</v>
      </c>
      <c r="H146" t="str">
        <f t="shared" si="6"/>
        <v>'</v>
      </c>
      <c r="I146" s="1">
        <f t="shared" si="7"/>
        <v>0.73472222222222305</v>
      </c>
      <c r="J146" s="4" t="str">
        <f t="shared" si="8"/>
        <v>':{margin:0},</v>
      </c>
    </row>
    <row r="147" spans="1:10">
      <c r="A147" s="1">
        <v>0.73402777777777795</v>
      </c>
      <c r="G147">
        <v>0</v>
      </c>
      <c r="H147" t="str">
        <f t="shared" si="6"/>
        <v>'</v>
      </c>
      <c r="I147" s="1">
        <f t="shared" si="7"/>
        <v>0.73402777777777795</v>
      </c>
      <c r="J147" s="4" t="str">
        <f t="shared" si="8"/>
        <v>':{margin:0},</v>
      </c>
    </row>
    <row r="148" spans="1:10">
      <c r="A148" s="1">
        <v>0.73333333333333395</v>
      </c>
      <c r="G148">
        <v>0</v>
      </c>
      <c r="H148" t="str">
        <f t="shared" si="6"/>
        <v>'</v>
      </c>
      <c r="I148" s="1">
        <f t="shared" si="7"/>
        <v>0.73333333333333395</v>
      </c>
      <c r="J148" s="4" t="str">
        <f t="shared" si="8"/>
        <v>':{margin:0},</v>
      </c>
    </row>
    <row r="149" spans="1:10">
      <c r="A149" s="1">
        <v>0.73263888888888895</v>
      </c>
      <c r="B149" s="1">
        <v>0.73263888888888884</v>
      </c>
      <c r="C149" s="2" t="s">
        <v>20</v>
      </c>
      <c r="D149" s="2" t="s">
        <v>5</v>
      </c>
      <c r="E149" s="2" t="s">
        <v>246</v>
      </c>
      <c r="F149" s="2" t="s">
        <v>248</v>
      </c>
      <c r="G149">
        <v>-3</v>
      </c>
      <c r="H149" t="str">
        <f t="shared" si="6"/>
        <v>'</v>
      </c>
      <c r="I149" s="1">
        <f t="shared" si="7"/>
        <v>0.73263888888888895</v>
      </c>
      <c r="J149" s="4" t="str">
        <f t="shared" si="8"/>
        <v>':{margin:-3},</v>
      </c>
    </row>
    <row r="150" spans="1:10">
      <c r="A150" s="1">
        <v>0.73194444444444395</v>
      </c>
      <c r="G150">
        <v>-3</v>
      </c>
      <c r="H150" t="str">
        <f t="shared" si="6"/>
        <v>'</v>
      </c>
      <c r="I150" s="1">
        <f t="shared" si="7"/>
        <v>0.73194444444444395</v>
      </c>
      <c r="J150" s="4" t="str">
        <f t="shared" si="8"/>
        <v>':{margin:-3},</v>
      </c>
    </row>
    <row r="151" spans="1:10">
      <c r="A151" s="1">
        <v>0.73124999999999996</v>
      </c>
      <c r="G151">
        <v>-3</v>
      </c>
      <c r="H151" t="str">
        <f t="shared" si="6"/>
        <v>'</v>
      </c>
      <c r="I151" s="1">
        <f t="shared" si="7"/>
        <v>0.73124999999999996</v>
      </c>
      <c r="J151" s="4" t="str">
        <f t="shared" si="8"/>
        <v>':{margin:-3},</v>
      </c>
    </row>
    <row r="152" spans="1:10">
      <c r="A152" s="1">
        <v>0.73055555555555596</v>
      </c>
      <c r="G152">
        <v>-3</v>
      </c>
      <c r="H152" t="str">
        <f t="shared" si="6"/>
        <v>'</v>
      </c>
      <c r="I152" s="1">
        <f t="shared" si="7"/>
        <v>0.73055555555555596</v>
      </c>
      <c r="J152" s="4" t="str">
        <f t="shared" si="8"/>
        <v>':{margin:-3},</v>
      </c>
    </row>
    <row r="153" spans="1:10">
      <c r="A153" s="1">
        <v>0.72986111111111096</v>
      </c>
      <c r="G153">
        <v>-3</v>
      </c>
      <c r="H153" t="str">
        <f t="shared" si="6"/>
        <v>'</v>
      </c>
      <c r="I153" s="1">
        <f t="shared" si="7"/>
        <v>0.72986111111111096</v>
      </c>
      <c r="J153" s="4" t="str">
        <f t="shared" si="8"/>
        <v>':{margin:-3},</v>
      </c>
    </row>
    <row r="154" spans="1:10">
      <c r="A154" s="1">
        <v>0.72916666666666696</v>
      </c>
      <c r="G154">
        <v>-3</v>
      </c>
      <c r="H154" t="str">
        <f t="shared" si="6"/>
        <v>'</v>
      </c>
      <c r="I154" s="1">
        <f t="shared" si="7"/>
        <v>0.72916666666666696</v>
      </c>
      <c r="J154" s="4" t="str">
        <f t="shared" si="8"/>
        <v>':{margin:-3},</v>
      </c>
    </row>
    <row r="155" spans="1:10">
      <c r="A155" s="1">
        <v>0.72847222222222197</v>
      </c>
      <c r="G155">
        <v>-3</v>
      </c>
      <c r="H155" t="str">
        <f t="shared" si="6"/>
        <v>'</v>
      </c>
      <c r="I155" s="1">
        <f t="shared" si="7"/>
        <v>0.72847222222222197</v>
      </c>
      <c r="J155" s="4" t="str">
        <f t="shared" si="8"/>
        <v>':{margin:-3},</v>
      </c>
    </row>
    <row r="156" spans="1:10">
      <c r="A156" s="1">
        <v>0.72777777777777597</v>
      </c>
      <c r="G156">
        <v>-3</v>
      </c>
      <c r="H156" t="str">
        <f t="shared" si="6"/>
        <v>'</v>
      </c>
      <c r="I156" s="1">
        <f t="shared" si="7"/>
        <v>0.72777777777777597</v>
      </c>
      <c r="J156" s="4" t="str">
        <f t="shared" si="8"/>
        <v>':{margin:-3},</v>
      </c>
    </row>
    <row r="157" spans="1:10">
      <c r="A157" s="1">
        <v>0.72708333333333097</v>
      </c>
      <c r="G157">
        <v>-3</v>
      </c>
      <c r="H157" t="str">
        <f t="shared" si="6"/>
        <v>'</v>
      </c>
      <c r="I157" s="1">
        <f t="shared" si="7"/>
        <v>0.72708333333333097</v>
      </c>
      <c r="J157" s="4" t="str">
        <f t="shared" si="8"/>
        <v>':{margin:-3},</v>
      </c>
    </row>
    <row r="158" spans="1:10">
      <c r="A158" s="1">
        <v>0.72638888888888598</v>
      </c>
      <c r="G158">
        <v>-3</v>
      </c>
      <c r="H158" t="str">
        <f t="shared" si="6"/>
        <v>'</v>
      </c>
      <c r="I158" s="1">
        <f t="shared" si="7"/>
        <v>0.72638888888888598</v>
      </c>
      <c r="J158" s="4" t="str">
        <f t="shared" si="8"/>
        <v>':{margin:-3},</v>
      </c>
    </row>
    <row r="159" spans="1:10">
      <c r="A159" s="1">
        <v>0.72569444444444098</v>
      </c>
      <c r="B159" s="1">
        <v>0.72569444444444453</v>
      </c>
      <c r="C159" s="2" t="s">
        <v>18</v>
      </c>
      <c r="D159" s="2" t="s">
        <v>241</v>
      </c>
      <c r="E159" s="2" t="s">
        <v>246</v>
      </c>
      <c r="F159" s="2" t="s">
        <v>248</v>
      </c>
      <c r="G159">
        <v>-3</v>
      </c>
      <c r="H159" t="str">
        <f t="shared" si="6"/>
        <v>'</v>
      </c>
      <c r="I159" s="1">
        <f t="shared" si="7"/>
        <v>0.72569444444444098</v>
      </c>
      <c r="J159" s="4" t="str">
        <f t="shared" si="8"/>
        <v>':{margin:-3},</v>
      </c>
    </row>
    <row r="160" spans="1:10">
      <c r="A160" s="1">
        <v>0.72499999999999598</v>
      </c>
      <c r="B160" s="1">
        <v>0.72569444444444453</v>
      </c>
      <c r="C160" s="2" t="s">
        <v>21</v>
      </c>
      <c r="D160" s="2" t="s">
        <v>5</v>
      </c>
      <c r="E160" s="2" t="s">
        <v>246</v>
      </c>
      <c r="F160" s="2" t="s">
        <v>248</v>
      </c>
      <c r="G160">
        <v>-3</v>
      </c>
      <c r="H160" t="str">
        <f t="shared" si="6"/>
        <v>'</v>
      </c>
      <c r="I160" s="1">
        <f t="shared" si="7"/>
        <v>0.72499999999999598</v>
      </c>
      <c r="J160" s="4" t="str">
        <f t="shared" si="8"/>
        <v>':{margin:-3},</v>
      </c>
    </row>
    <row r="161" spans="1:10">
      <c r="A161" s="1">
        <v>0.72430555555555098</v>
      </c>
      <c r="B161" s="1"/>
      <c r="G161">
        <v>-3</v>
      </c>
      <c r="H161" t="str">
        <f t="shared" si="6"/>
        <v>'</v>
      </c>
      <c r="I161" s="1">
        <f t="shared" si="7"/>
        <v>0.72430555555555098</v>
      </c>
      <c r="J161" s="4" t="str">
        <f t="shared" si="8"/>
        <v>':{margin:-3},</v>
      </c>
    </row>
    <row r="162" spans="1:10">
      <c r="A162" s="1">
        <v>0.72361111111110599</v>
      </c>
      <c r="B162" s="1"/>
      <c r="G162">
        <v>-3</v>
      </c>
      <c r="H162" t="str">
        <f t="shared" si="6"/>
        <v>'</v>
      </c>
      <c r="I162" s="1">
        <f t="shared" si="7"/>
        <v>0.72361111111110599</v>
      </c>
      <c r="J162" s="4" t="str">
        <f t="shared" si="8"/>
        <v>':{margin:-3},</v>
      </c>
    </row>
    <row r="163" spans="1:10">
      <c r="A163" s="1">
        <v>0.72291666666666099</v>
      </c>
      <c r="B163" s="1"/>
      <c r="G163">
        <v>-3</v>
      </c>
      <c r="H163" t="str">
        <f t="shared" si="6"/>
        <v>'</v>
      </c>
      <c r="I163" s="1">
        <f t="shared" si="7"/>
        <v>0.72291666666666099</v>
      </c>
      <c r="J163" s="4" t="str">
        <f t="shared" si="8"/>
        <v>':{margin:-3},</v>
      </c>
    </row>
    <row r="164" spans="1:10">
      <c r="A164" s="1">
        <v>0.72222222222221599</v>
      </c>
      <c r="B164" s="1"/>
      <c r="G164">
        <v>-3</v>
      </c>
      <c r="H164" t="str">
        <f t="shared" si="6"/>
        <v>'</v>
      </c>
      <c r="I164" s="1">
        <f t="shared" si="7"/>
        <v>0.72222222222221599</v>
      </c>
      <c r="J164" s="4" t="str">
        <f t="shared" si="8"/>
        <v>':{margin:-3},</v>
      </c>
    </row>
    <row r="165" spans="1:10">
      <c r="A165" s="1">
        <v>0.721527777777771</v>
      </c>
      <c r="B165" s="1"/>
      <c r="G165">
        <v>-3</v>
      </c>
      <c r="H165" t="str">
        <f t="shared" si="6"/>
        <v>'</v>
      </c>
      <c r="I165" s="1">
        <f t="shared" si="7"/>
        <v>0.721527777777771</v>
      </c>
      <c r="J165" s="4" t="str">
        <f t="shared" si="8"/>
        <v>':{margin:-3},</v>
      </c>
    </row>
    <row r="166" spans="1:10">
      <c r="A166" s="1">
        <v>0.720833333333326</v>
      </c>
      <c r="B166" s="1"/>
      <c r="G166">
        <v>-3</v>
      </c>
      <c r="H166" t="str">
        <f t="shared" si="6"/>
        <v>'</v>
      </c>
      <c r="I166" s="1">
        <f t="shared" si="7"/>
        <v>0.720833333333326</v>
      </c>
      <c r="J166" s="4" t="str">
        <f t="shared" si="8"/>
        <v>':{margin:-3},</v>
      </c>
    </row>
    <row r="167" spans="1:10">
      <c r="A167" s="1">
        <v>0.720138888888881</v>
      </c>
      <c r="B167" s="1"/>
      <c r="G167">
        <v>-3</v>
      </c>
      <c r="H167" t="str">
        <f t="shared" si="6"/>
        <v>'</v>
      </c>
      <c r="I167" s="1">
        <f t="shared" si="7"/>
        <v>0.720138888888881</v>
      </c>
      <c r="J167" s="4" t="str">
        <f t="shared" si="8"/>
        <v>':{margin:-3},</v>
      </c>
    </row>
    <row r="168" spans="1:10">
      <c r="A168" s="1">
        <v>0.719444444444436</v>
      </c>
      <c r="B168" s="1"/>
      <c r="G168">
        <v>-3</v>
      </c>
      <c r="H168" t="str">
        <f t="shared" si="6"/>
        <v>'</v>
      </c>
      <c r="I168" s="1">
        <f t="shared" si="7"/>
        <v>0.719444444444436</v>
      </c>
      <c r="J168" s="4" t="str">
        <f t="shared" si="8"/>
        <v>':{margin:-3},</v>
      </c>
    </row>
    <row r="169" spans="1:10">
      <c r="A169" s="1">
        <v>0.71874999999999101</v>
      </c>
      <c r="B169" s="1"/>
      <c r="G169">
        <v>-3</v>
      </c>
      <c r="H169" t="str">
        <f t="shared" si="6"/>
        <v>'</v>
      </c>
      <c r="I169" s="1">
        <f t="shared" si="7"/>
        <v>0.71874999999999101</v>
      </c>
      <c r="J169" s="4" t="str">
        <f t="shared" si="8"/>
        <v>':{margin:-3},</v>
      </c>
    </row>
    <row r="170" spans="1:10">
      <c r="A170" s="1">
        <v>0.71805555555554601</v>
      </c>
      <c r="B170" s="1"/>
      <c r="G170">
        <v>-3</v>
      </c>
      <c r="H170" t="str">
        <f t="shared" si="6"/>
        <v>'</v>
      </c>
      <c r="I170" s="1">
        <f t="shared" si="7"/>
        <v>0.71805555555554601</v>
      </c>
      <c r="J170" s="4" t="str">
        <f t="shared" si="8"/>
        <v>':{margin:-3},</v>
      </c>
    </row>
    <row r="171" spans="1:10">
      <c r="A171" s="1">
        <v>0.71736111111110101</v>
      </c>
      <c r="B171" s="1"/>
      <c r="G171">
        <v>-3</v>
      </c>
      <c r="H171" t="str">
        <f t="shared" si="6"/>
        <v>'</v>
      </c>
      <c r="I171" s="1">
        <f t="shared" si="7"/>
        <v>0.71736111111110101</v>
      </c>
      <c r="J171" s="4" t="str">
        <f t="shared" si="8"/>
        <v>':{margin:-3},</v>
      </c>
    </row>
    <row r="172" spans="1:10">
      <c r="A172" s="1">
        <v>0.71666666666665602</v>
      </c>
      <c r="B172" s="1"/>
      <c r="G172">
        <v>-3</v>
      </c>
      <c r="H172" t="str">
        <f t="shared" si="6"/>
        <v>'</v>
      </c>
      <c r="I172" s="1">
        <f t="shared" si="7"/>
        <v>0.71666666666665602</v>
      </c>
      <c r="J172" s="4" t="str">
        <f t="shared" si="8"/>
        <v>':{margin:-3},</v>
      </c>
    </row>
    <row r="173" spans="1:10">
      <c r="A173" s="1">
        <v>0.71597222222221102</v>
      </c>
      <c r="B173" s="1"/>
      <c r="G173">
        <v>-3</v>
      </c>
      <c r="H173" t="str">
        <f t="shared" si="6"/>
        <v>'</v>
      </c>
      <c r="I173" s="1">
        <f t="shared" si="7"/>
        <v>0.71597222222221102</v>
      </c>
      <c r="J173" s="4" t="str">
        <f t="shared" si="8"/>
        <v>':{margin:-3},</v>
      </c>
    </row>
    <row r="174" spans="1:10">
      <c r="A174" s="1">
        <v>0.71527777777776602</v>
      </c>
      <c r="B174" s="1"/>
      <c r="G174">
        <v>-3</v>
      </c>
      <c r="H174" t="str">
        <f t="shared" si="6"/>
        <v>'</v>
      </c>
      <c r="I174" s="1">
        <f t="shared" si="7"/>
        <v>0.71527777777776602</v>
      </c>
      <c r="J174" s="4" t="str">
        <f t="shared" si="8"/>
        <v>':{margin:-3},</v>
      </c>
    </row>
    <row r="175" spans="1:10">
      <c r="A175" s="1">
        <v>0.71458333333332102</v>
      </c>
      <c r="B175" s="1"/>
      <c r="G175">
        <v>-3</v>
      </c>
      <c r="H175" t="str">
        <f t="shared" si="6"/>
        <v>'</v>
      </c>
      <c r="I175" s="1">
        <f t="shared" si="7"/>
        <v>0.71458333333332102</v>
      </c>
      <c r="J175" s="4" t="str">
        <f t="shared" si="8"/>
        <v>':{margin:-3},</v>
      </c>
    </row>
    <row r="176" spans="1:10">
      <c r="A176" s="1">
        <v>0.71388888888887603</v>
      </c>
      <c r="B176" s="1"/>
      <c r="G176">
        <v>-3</v>
      </c>
      <c r="H176" t="str">
        <f t="shared" si="6"/>
        <v>'</v>
      </c>
      <c r="I176" s="1">
        <f t="shared" si="7"/>
        <v>0.71388888888887603</v>
      </c>
      <c r="J176" s="4" t="str">
        <f t="shared" si="8"/>
        <v>':{margin:-3},</v>
      </c>
    </row>
    <row r="177" spans="1:10">
      <c r="A177" s="1">
        <v>0.71319444444443103</v>
      </c>
      <c r="B177" s="1"/>
      <c r="G177">
        <v>-3</v>
      </c>
      <c r="H177" t="str">
        <f t="shared" si="6"/>
        <v>'</v>
      </c>
      <c r="I177" s="1">
        <f t="shared" si="7"/>
        <v>0.71319444444443103</v>
      </c>
      <c r="J177" s="4" t="str">
        <f t="shared" si="8"/>
        <v>':{margin:-3},</v>
      </c>
    </row>
    <row r="178" spans="1:10">
      <c r="A178" s="1">
        <v>0.71249999999998603</v>
      </c>
      <c r="B178" s="1"/>
      <c r="G178">
        <v>-3</v>
      </c>
      <c r="H178" t="str">
        <f t="shared" si="6"/>
        <v>'</v>
      </c>
      <c r="I178" s="1">
        <f t="shared" si="7"/>
        <v>0.71249999999998603</v>
      </c>
      <c r="J178" s="4" t="str">
        <f t="shared" si="8"/>
        <v>':{margin:-3},</v>
      </c>
    </row>
    <row r="179" spans="1:10">
      <c r="A179" s="1">
        <v>0.71180555555554104</v>
      </c>
      <c r="B179" s="1"/>
      <c r="G179">
        <v>-3</v>
      </c>
      <c r="H179" t="str">
        <f t="shared" si="6"/>
        <v>'</v>
      </c>
      <c r="I179" s="1">
        <f t="shared" si="7"/>
        <v>0.71180555555554104</v>
      </c>
      <c r="J179" s="4" t="str">
        <f t="shared" si="8"/>
        <v>':{margin:-3},</v>
      </c>
    </row>
    <row r="180" spans="1:10">
      <c r="A180" s="1">
        <v>0.71111111111109604</v>
      </c>
      <c r="B180" s="1"/>
      <c r="G180">
        <v>-3</v>
      </c>
      <c r="H180" t="str">
        <f t="shared" si="6"/>
        <v>'</v>
      </c>
      <c r="I180" s="1">
        <f t="shared" si="7"/>
        <v>0.71111111111109604</v>
      </c>
      <c r="J180" s="4" t="str">
        <f t="shared" si="8"/>
        <v>':{margin:-3},</v>
      </c>
    </row>
    <row r="181" spans="1:10">
      <c r="A181" s="1">
        <v>0.71041666666665104</v>
      </c>
      <c r="B181" s="1"/>
      <c r="G181">
        <v>-3</v>
      </c>
      <c r="H181" t="str">
        <f t="shared" si="6"/>
        <v>'</v>
      </c>
      <c r="I181" s="1">
        <f t="shared" si="7"/>
        <v>0.71041666666665104</v>
      </c>
      <c r="J181" s="4" t="str">
        <f t="shared" si="8"/>
        <v>':{margin:-3},</v>
      </c>
    </row>
    <row r="182" spans="1:10">
      <c r="A182" s="1">
        <v>0.70972222222220605</v>
      </c>
      <c r="B182" s="1"/>
      <c r="G182">
        <v>-3</v>
      </c>
      <c r="H182" t="str">
        <f t="shared" si="6"/>
        <v>'</v>
      </c>
      <c r="I182" s="1">
        <f t="shared" si="7"/>
        <v>0.70972222222220605</v>
      </c>
      <c r="J182" s="4" t="str">
        <f t="shared" si="8"/>
        <v>':{margin:-3},</v>
      </c>
    </row>
    <row r="183" spans="1:10">
      <c r="A183" s="1">
        <v>0.70902777777776105</v>
      </c>
      <c r="B183" s="1"/>
      <c r="G183">
        <v>-3</v>
      </c>
      <c r="H183" t="str">
        <f t="shared" si="6"/>
        <v>'</v>
      </c>
      <c r="I183" s="1">
        <f t="shared" si="7"/>
        <v>0.70902777777776105</v>
      </c>
      <c r="J183" s="4" t="str">
        <f t="shared" si="8"/>
        <v>':{margin:-3},</v>
      </c>
    </row>
    <row r="184" spans="1:10">
      <c r="A184" s="1">
        <v>0.70833333333331605</v>
      </c>
      <c r="B184" s="1"/>
      <c r="G184">
        <v>-3</v>
      </c>
      <c r="H184" t="str">
        <f t="shared" si="6"/>
        <v>'</v>
      </c>
      <c r="I184" s="1">
        <f t="shared" si="7"/>
        <v>0.70833333333331605</v>
      </c>
      <c r="J184" s="4" t="str">
        <f t="shared" si="8"/>
        <v>':{margin:-3},</v>
      </c>
    </row>
    <row r="185" spans="1:10">
      <c r="A185" s="1">
        <v>0.70763888888887105</v>
      </c>
      <c r="B185" s="1"/>
      <c r="G185">
        <v>-3</v>
      </c>
      <c r="H185" t="str">
        <f t="shared" si="6"/>
        <v>'</v>
      </c>
      <c r="I185" s="1">
        <f t="shared" si="7"/>
        <v>0.70763888888887105</v>
      </c>
      <c r="J185" s="4" t="str">
        <f t="shared" si="8"/>
        <v>':{margin:-3},</v>
      </c>
    </row>
    <row r="186" spans="1:10">
      <c r="A186" s="1">
        <v>0.70694444444442595</v>
      </c>
      <c r="B186" s="1"/>
      <c r="G186">
        <v>-3</v>
      </c>
      <c r="H186" t="str">
        <f t="shared" si="6"/>
        <v>'</v>
      </c>
      <c r="I186" s="1">
        <f t="shared" si="7"/>
        <v>0.70694444444442595</v>
      </c>
      <c r="J186" s="4" t="str">
        <f t="shared" si="8"/>
        <v>':{margin:-3},</v>
      </c>
    </row>
    <row r="187" spans="1:10">
      <c r="A187" s="1">
        <v>0.70624999999998095</v>
      </c>
      <c r="B187" s="1"/>
      <c r="G187">
        <v>-3</v>
      </c>
      <c r="H187" t="str">
        <f t="shared" si="6"/>
        <v>'</v>
      </c>
      <c r="I187" s="1">
        <f t="shared" si="7"/>
        <v>0.70624999999998095</v>
      </c>
      <c r="J187" s="4" t="str">
        <f t="shared" si="8"/>
        <v>':{margin:-3},</v>
      </c>
    </row>
    <row r="188" spans="1:10">
      <c r="A188" s="1">
        <v>0.70555555555553595</v>
      </c>
      <c r="B188" s="1"/>
      <c r="G188">
        <v>-3</v>
      </c>
      <c r="H188" t="str">
        <f t="shared" si="6"/>
        <v>'</v>
      </c>
      <c r="I188" s="1">
        <f t="shared" si="7"/>
        <v>0.70555555555553595</v>
      </c>
      <c r="J188" s="4" t="str">
        <f t="shared" si="8"/>
        <v>':{margin:-3},</v>
      </c>
    </row>
    <row r="189" spans="1:10">
      <c r="A189" s="1">
        <v>0.70486111111109095</v>
      </c>
      <c r="B189" s="1"/>
      <c r="G189">
        <v>-3</v>
      </c>
      <c r="H189" t="str">
        <f t="shared" si="6"/>
        <v>'</v>
      </c>
      <c r="I189" s="1">
        <f t="shared" si="7"/>
        <v>0.70486111111109095</v>
      </c>
      <c r="J189" s="4" t="str">
        <f t="shared" si="8"/>
        <v>':{margin:-3},</v>
      </c>
    </row>
    <row r="190" spans="1:10">
      <c r="A190" s="1">
        <v>0.70416666666664596</v>
      </c>
      <c r="B190" s="1"/>
      <c r="G190">
        <v>-3</v>
      </c>
      <c r="H190" t="str">
        <f t="shared" si="6"/>
        <v>'</v>
      </c>
      <c r="I190" s="1">
        <f t="shared" si="7"/>
        <v>0.70416666666664596</v>
      </c>
      <c r="J190" s="4" t="str">
        <f t="shared" si="8"/>
        <v>':{margin:-3},</v>
      </c>
    </row>
    <row r="191" spans="1:10">
      <c r="A191" s="1">
        <v>0.70347222222220096</v>
      </c>
      <c r="B191" s="1">
        <v>0.70347222222222217</v>
      </c>
      <c r="C191" s="2" t="s">
        <v>22</v>
      </c>
      <c r="D191" s="2" t="s">
        <v>5</v>
      </c>
      <c r="E191" s="2" t="s">
        <v>246</v>
      </c>
      <c r="F191" s="2" t="s">
        <v>248</v>
      </c>
      <c r="G191">
        <v>-3</v>
      </c>
      <c r="H191" t="str">
        <f t="shared" si="6"/>
        <v>'</v>
      </c>
      <c r="I191" s="1">
        <f t="shared" si="7"/>
        <v>0.70347222222220096</v>
      </c>
      <c r="J191" s="4" t="str">
        <f t="shared" si="8"/>
        <v>':{margin:-3},</v>
      </c>
    </row>
    <row r="192" spans="1:10">
      <c r="A192" s="1">
        <v>0.70277777777775596</v>
      </c>
      <c r="B192" s="1">
        <v>0.70347222222222217</v>
      </c>
      <c r="C192" s="2" t="s">
        <v>23</v>
      </c>
      <c r="D192" s="2" t="s">
        <v>241</v>
      </c>
      <c r="E192" s="2" t="s">
        <v>246</v>
      </c>
      <c r="F192" s="2" t="s">
        <v>248</v>
      </c>
      <c r="G192">
        <v>-3</v>
      </c>
      <c r="H192" t="str">
        <f t="shared" si="6"/>
        <v>'</v>
      </c>
      <c r="I192" s="1">
        <f t="shared" si="7"/>
        <v>0.70277777777775596</v>
      </c>
      <c r="J192" s="4" t="str">
        <f t="shared" si="8"/>
        <v>':{margin:-3},</v>
      </c>
    </row>
    <row r="193" spans="1:10">
      <c r="A193" s="1">
        <v>0.70208333333331097</v>
      </c>
      <c r="B193" s="1"/>
      <c r="G193">
        <v>-3</v>
      </c>
      <c r="H193" t="str">
        <f t="shared" si="6"/>
        <v>'</v>
      </c>
      <c r="I193" s="1">
        <f t="shared" si="7"/>
        <v>0.70208333333331097</v>
      </c>
      <c r="J193" s="4" t="str">
        <f t="shared" si="8"/>
        <v>':{margin:-3},</v>
      </c>
    </row>
    <row r="194" spans="1:10">
      <c r="A194" s="1">
        <v>0.70138888888886597</v>
      </c>
      <c r="B194" s="1"/>
      <c r="G194">
        <v>-3</v>
      </c>
      <c r="H194" t="str">
        <f t="shared" si="6"/>
        <v>'</v>
      </c>
      <c r="I194" s="1">
        <f t="shared" si="7"/>
        <v>0.70138888888886597</v>
      </c>
      <c r="J194" s="4" t="str">
        <f t="shared" si="8"/>
        <v>':{margin:-3},</v>
      </c>
    </row>
    <row r="195" spans="1:10">
      <c r="A195" s="1">
        <v>0.70069444444442097</v>
      </c>
      <c r="B195" s="1"/>
      <c r="G195">
        <v>-3</v>
      </c>
      <c r="H195" t="str">
        <f t="shared" si="6"/>
        <v>'</v>
      </c>
      <c r="I195" s="1">
        <f t="shared" si="7"/>
        <v>0.70069444444442097</v>
      </c>
      <c r="J195" s="4" t="str">
        <f t="shared" si="8"/>
        <v>':{margin:-3},</v>
      </c>
    </row>
    <row r="196" spans="1:10">
      <c r="A196" s="1">
        <v>0.69999999999997597</v>
      </c>
      <c r="B196" s="1"/>
      <c r="G196">
        <v>-3</v>
      </c>
      <c r="H196" t="str">
        <f t="shared" si="6"/>
        <v>'</v>
      </c>
      <c r="I196" s="1">
        <f t="shared" si="7"/>
        <v>0.69999999999997597</v>
      </c>
      <c r="J196" s="4" t="str">
        <f t="shared" si="8"/>
        <v>':{margin:-3},</v>
      </c>
    </row>
    <row r="197" spans="1:10">
      <c r="A197" s="1">
        <v>0.69930555555553098</v>
      </c>
      <c r="B197" s="1"/>
      <c r="G197">
        <v>-3</v>
      </c>
      <c r="H197" t="str">
        <f t="shared" ref="H197:H260" si="9">"'"</f>
        <v>'</v>
      </c>
      <c r="I197" s="1">
        <f t="shared" ref="I197:I260" si="10">A197</f>
        <v>0.69930555555553098</v>
      </c>
      <c r="J197" s="4" t="str">
        <f t="shared" ref="J197:J260" si="11">"':{margin:"&amp;G197&amp;"},"</f>
        <v>':{margin:-3},</v>
      </c>
    </row>
    <row r="198" spans="1:10">
      <c r="A198" s="1">
        <v>0.69861111111108598</v>
      </c>
      <c r="B198" s="1"/>
      <c r="G198">
        <v>-3</v>
      </c>
      <c r="H198" t="str">
        <f t="shared" si="9"/>
        <v>'</v>
      </c>
      <c r="I198" s="1">
        <f t="shared" si="10"/>
        <v>0.69861111111108598</v>
      </c>
      <c r="J198" s="4" t="str">
        <f t="shared" si="11"/>
        <v>':{margin:-3},</v>
      </c>
    </row>
    <row r="199" spans="1:10">
      <c r="A199" s="1">
        <v>0.69791666666664098</v>
      </c>
      <c r="B199" s="1"/>
      <c r="G199">
        <v>-3</v>
      </c>
      <c r="H199" t="str">
        <f t="shared" si="9"/>
        <v>'</v>
      </c>
      <c r="I199" s="1">
        <f t="shared" si="10"/>
        <v>0.69791666666664098</v>
      </c>
      <c r="J199" s="4" t="str">
        <f t="shared" si="11"/>
        <v>':{margin:-3},</v>
      </c>
    </row>
    <row r="200" spans="1:10">
      <c r="A200" s="1">
        <v>0.69722222222219599</v>
      </c>
      <c r="B200" s="1">
        <v>0.6972222222222223</v>
      </c>
      <c r="C200" s="2" t="s">
        <v>24</v>
      </c>
      <c r="D200" s="2" t="s">
        <v>5</v>
      </c>
      <c r="E200" s="2" t="s">
        <v>246</v>
      </c>
      <c r="F200" s="2" t="s">
        <v>248</v>
      </c>
      <c r="G200">
        <v>-3</v>
      </c>
      <c r="H200" t="str">
        <f t="shared" si="9"/>
        <v>'</v>
      </c>
      <c r="I200" s="1">
        <f t="shared" si="10"/>
        <v>0.69722222222219599</v>
      </c>
      <c r="J200" s="4" t="str">
        <f t="shared" si="11"/>
        <v>':{margin:-3},</v>
      </c>
    </row>
    <row r="201" spans="1:10">
      <c r="A201" s="1">
        <v>0.69652777777775099</v>
      </c>
      <c r="B201" s="1">
        <v>0.6972222222222223</v>
      </c>
      <c r="C201" s="2" t="s">
        <v>25</v>
      </c>
      <c r="D201" s="2" t="s">
        <v>241</v>
      </c>
      <c r="E201" s="2" t="s">
        <v>246</v>
      </c>
      <c r="F201" s="2" t="s">
        <v>248</v>
      </c>
      <c r="G201">
        <v>-3</v>
      </c>
      <c r="H201" t="str">
        <f t="shared" si="9"/>
        <v>'</v>
      </c>
      <c r="I201" s="1">
        <f t="shared" si="10"/>
        <v>0.69652777777775099</v>
      </c>
      <c r="J201" s="4" t="str">
        <f t="shared" si="11"/>
        <v>':{margin:-3},</v>
      </c>
    </row>
    <row r="202" spans="1:10">
      <c r="A202" s="1">
        <v>0.69583333333330599</v>
      </c>
      <c r="B202" s="1">
        <v>0.6972222222222223</v>
      </c>
      <c r="C202" s="2" t="s">
        <v>26</v>
      </c>
      <c r="D202" s="2" t="s">
        <v>241</v>
      </c>
      <c r="E202" s="2" t="s">
        <v>246</v>
      </c>
      <c r="F202" s="2" t="s">
        <v>248</v>
      </c>
      <c r="G202">
        <v>-3</v>
      </c>
      <c r="H202" t="str">
        <f t="shared" si="9"/>
        <v>'</v>
      </c>
      <c r="I202" s="1">
        <f t="shared" si="10"/>
        <v>0.69583333333330599</v>
      </c>
      <c r="J202" s="4" t="str">
        <f t="shared" si="11"/>
        <v>':{margin:-3},</v>
      </c>
    </row>
    <row r="203" spans="1:10">
      <c r="A203" s="1">
        <v>0.695138888888861</v>
      </c>
      <c r="B203" s="1">
        <v>0.6972222222222223</v>
      </c>
      <c r="C203" s="2" t="s">
        <v>27</v>
      </c>
      <c r="D203" s="2" t="s">
        <v>241</v>
      </c>
      <c r="E203" s="2" t="s">
        <v>249</v>
      </c>
      <c r="F203" s="2" t="s">
        <v>248</v>
      </c>
      <c r="G203">
        <v>-2</v>
      </c>
      <c r="H203" t="str">
        <f t="shared" si="9"/>
        <v>'</v>
      </c>
      <c r="I203" s="1">
        <f t="shared" si="10"/>
        <v>0.695138888888861</v>
      </c>
      <c r="J203" s="4" t="str">
        <f t="shared" si="11"/>
        <v>':{margin:-2},</v>
      </c>
    </row>
    <row r="204" spans="1:10">
      <c r="A204" s="1">
        <v>0.694444444444416</v>
      </c>
      <c r="B204" s="1"/>
      <c r="G204">
        <v>-2</v>
      </c>
      <c r="H204" t="str">
        <f t="shared" si="9"/>
        <v>'</v>
      </c>
      <c r="I204" s="1">
        <f t="shared" si="10"/>
        <v>0.694444444444416</v>
      </c>
      <c r="J204" s="4" t="str">
        <f t="shared" si="11"/>
        <v>':{margin:-2},</v>
      </c>
    </row>
    <row r="205" spans="1:10">
      <c r="A205" s="1">
        <v>0.693749999999971</v>
      </c>
      <c r="B205" s="1"/>
      <c r="G205">
        <v>-2</v>
      </c>
      <c r="H205" t="str">
        <f t="shared" si="9"/>
        <v>'</v>
      </c>
      <c r="I205" s="1">
        <f t="shared" si="10"/>
        <v>0.693749999999971</v>
      </c>
      <c r="J205" s="4" t="str">
        <f t="shared" si="11"/>
        <v>':{margin:-2},</v>
      </c>
    </row>
    <row r="206" spans="1:10">
      <c r="A206" s="1">
        <v>0.693055555555526</v>
      </c>
      <c r="B206" s="1"/>
      <c r="G206">
        <v>-2</v>
      </c>
      <c r="H206" t="str">
        <f t="shared" si="9"/>
        <v>'</v>
      </c>
      <c r="I206" s="1">
        <f t="shared" si="10"/>
        <v>0.693055555555526</v>
      </c>
      <c r="J206" s="4" t="str">
        <f t="shared" si="11"/>
        <v>':{margin:-2},</v>
      </c>
    </row>
    <row r="207" spans="1:10">
      <c r="A207" s="1">
        <v>0.69236111111108101</v>
      </c>
      <c r="B207" s="1"/>
      <c r="G207">
        <v>-2</v>
      </c>
      <c r="H207" t="str">
        <f t="shared" si="9"/>
        <v>'</v>
      </c>
      <c r="I207" s="1">
        <f t="shared" si="10"/>
        <v>0.69236111111108101</v>
      </c>
      <c r="J207" s="4" t="str">
        <f t="shared" si="11"/>
        <v>':{margin:-2},</v>
      </c>
    </row>
    <row r="208" spans="1:10">
      <c r="A208" s="1">
        <v>0.69166666666663601</v>
      </c>
      <c r="B208" s="1"/>
      <c r="G208">
        <v>-2</v>
      </c>
      <c r="H208" t="str">
        <f t="shared" si="9"/>
        <v>'</v>
      </c>
      <c r="I208" s="1">
        <f t="shared" si="10"/>
        <v>0.69166666666663601</v>
      </c>
      <c r="J208" s="4" t="str">
        <f t="shared" si="11"/>
        <v>':{margin:-2},</v>
      </c>
    </row>
    <row r="209" spans="1:10">
      <c r="A209" s="1">
        <v>0.69097222222219101</v>
      </c>
      <c r="B209" s="1"/>
      <c r="G209">
        <v>-2</v>
      </c>
      <c r="H209" t="str">
        <f t="shared" si="9"/>
        <v>'</v>
      </c>
      <c r="I209" s="1">
        <f t="shared" si="10"/>
        <v>0.69097222222219101</v>
      </c>
      <c r="J209" s="4" t="str">
        <f t="shared" si="11"/>
        <v>':{margin:-2},</v>
      </c>
    </row>
    <row r="210" spans="1:10">
      <c r="A210" s="1">
        <v>0.69027777777774602</v>
      </c>
      <c r="B210" s="1"/>
      <c r="G210">
        <v>-2</v>
      </c>
      <c r="H210" t="str">
        <f t="shared" si="9"/>
        <v>'</v>
      </c>
      <c r="I210" s="1">
        <f t="shared" si="10"/>
        <v>0.69027777777774602</v>
      </c>
      <c r="J210" s="4" t="str">
        <f t="shared" si="11"/>
        <v>':{margin:-2},</v>
      </c>
    </row>
    <row r="211" spans="1:10">
      <c r="A211" s="1">
        <v>0.68958333333330102</v>
      </c>
      <c r="B211" s="1"/>
      <c r="G211">
        <v>-2</v>
      </c>
      <c r="H211" t="str">
        <f t="shared" si="9"/>
        <v>'</v>
      </c>
      <c r="I211" s="1">
        <f t="shared" si="10"/>
        <v>0.68958333333330102</v>
      </c>
      <c r="J211" s="4" t="str">
        <f t="shared" si="11"/>
        <v>':{margin:-2},</v>
      </c>
    </row>
    <row r="212" spans="1:10">
      <c r="A212" s="1">
        <v>0.68888888888885602</v>
      </c>
      <c r="B212" s="1">
        <v>0.68888888888888899</v>
      </c>
      <c r="C212" s="2" t="s">
        <v>28</v>
      </c>
      <c r="D212" s="2" t="s">
        <v>5</v>
      </c>
      <c r="E212" s="2" t="s">
        <v>249</v>
      </c>
      <c r="F212" s="2" t="s">
        <v>250</v>
      </c>
      <c r="G212">
        <v>-4</v>
      </c>
      <c r="H212" t="str">
        <f t="shared" si="9"/>
        <v>'</v>
      </c>
      <c r="I212" s="1">
        <f t="shared" si="10"/>
        <v>0.68888888888885602</v>
      </c>
      <c r="J212" s="4" t="str">
        <f t="shared" si="11"/>
        <v>':{margin:-4},</v>
      </c>
    </row>
    <row r="213" spans="1:10">
      <c r="A213" s="1">
        <v>0.68819444444441102</v>
      </c>
      <c r="B213" s="1"/>
      <c r="G213">
        <v>-4</v>
      </c>
      <c r="H213" t="str">
        <f t="shared" si="9"/>
        <v>'</v>
      </c>
      <c r="I213" s="1">
        <f t="shared" si="10"/>
        <v>0.68819444444441102</v>
      </c>
      <c r="J213" s="4" t="str">
        <f t="shared" si="11"/>
        <v>':{margin:-4},</v>
      </c>
    </row>
    <row r="214" spans="1:10">
      <c r="A214" s="1">
        <v>0.68749999999996603</v>
      </c>
      <c r="B214" s="1"/>
      <c r="G214">
        <v>-4</v>
      </c>
      <c r="H214" t="str">
        <f t="shared" si="9"/>
        <v>'</v>
      </c>
      <c r="I214" s="1">
        <f t="shared" si="10"/>
        <v>0.68749999999996603</v>
      </c>
      <c r="J214" s="4" t="str">
        <f t="shared" si="11"/>
        <v>':{margin:-4},</v>
      </c>
    </row>
    <row r="215" spans="1:10">
      <c r="A215" s="1">
        <v>0.68680555555552103</v>
      </c>
      <c r="B215" s="1"/>
      <c r="G215">
        <v>-4</v>
      </c>
      <c r="H215" t="str">
        <f t="shared" si="9"/>
        <v>'</v>
      </c>
      <c r="I215" s="1">
        <f t="shared" si="10"/>
        <v>0.68680555555552103</v>
      </c>
      <c r="J215" s="4" t="str">
        <f t="shared" si="11"/>
        <v>':{margin:-4},</v>
      </c>
    </row>
    <row r="216" spans="1:10">
      <c r="A216" s="1">
        <v>0.68611111111107603</v>
      </c>
      <c r="B216" s="1"/>
      <c r="G216">
        <v>-4</v>
      </c>
      <c r="H216" t="str">
        <f t="shared" si="9"/>
        <v>'</v>
      </c>
      <c r="I216" s="1">
        <f t="shared" si="10"/>
        <v>0.68611111111107603</v>
      </c>
      <c r="J216" s="4" t="str">
        <f t="shared" si="11"/>
        <v>':{margin:-4},</v>
      </c>
    </row>
    <row r="217" spans="1:10">
      <c r="A217" s="1">
        <v>0.68541666666663104</v>
      </c>
      <c r="B217" s="1"/>
      <c r="G217">
        <v>-4</v>
      </c>
      <c r="H217" t="str">
        <f t="shared" si="9"/>
        <v>'</v>
      </c>
      <c r="I217" s="1">
        <f t="shared" si="10"/>
        <v>0.68541666666663104</v>
      </c>
      <c r="J217" s="4" t="str">
        <f t="shared" si="11"/>
        <v>':{margin:-4},</v>
      </c>
    </row>
    <row r="218" spans="1:10">
      <c r="A218" s="1">
        <v>0.68472222222218604</v>
      </c>
      <c r="B218" s="1"/>
      <c r="G218">
        <v>-4</v>
      </c>
      <c r="H218" t="str">
        <f t="shared" si="9"/>
        <v>'</v>
      </c>
      <c r="I218" s="1">
        <f t="shared" si="10"/>
        <v>0.68472222222218604</v>
      </c>
      <c r="J218" s="4" t="str">
        <f t="shared" si="11"/>
        <v>':{margin:-4},</v>
      </c>
    </row>
    <row r="219" spans="1:10">
      <c r="A219" s="1">
        <v>0.68402777777774104</v>
      </c>
      <c r="B219" s="1"/>
      <c r="G219">
        <v>-4</v>
      </c>
      <c r="H219" t="str">
        <f t="shared" si="9"/>
        <v>'</v>
      </c>
      <c r="I219" s="1">
        <f t="shared" si="10"/>
        <v>0.68402777777774104</v>
      </c>
      <c r="J219" s="4" t="str">
        <f t="shared" si="11"/>
        <v>':{margin:-4},</v>
      </c>
    </row>
    <row r="220" spans="1:10">
      <c r="A220" s="1">
        <v>0.68333333333329604</v>
      </c>
      <c r="B220" s="1"/>
      <c r="G220">
        <v>-4</v>
      </c>
      <c r="H220" t="str">
        <f t="shared" si="9"/>
        <v>'</v>
      </c>
      <c r="I220" s="1">
        <f t="shared" si="10"/>
        <v>0.68333333333329604</v>
      </c>
      <c r="J220" s="4" t="str">
        <f t="shared" si="11"/>
        <v>':{margin:-4},</v>
      </c>
    </row>
    <row r="221" spans="1:10">
      <c r="A221" s="1">
        <v>0.68263888888885105</v>
      </c>
      <c r="B221" s="1"/>
      <c r="G221">
        <v>-4</v>
      </c>
      <c r="H221" t="str">
        <f t="shared" si="9"/>
        <v>'</v>
      </c>
      <c r="I221" s="1">
        <f t="shared" si="10"/>
        <v>0.68263888888885105</v>
      </c>
      <c r="J221" s="4" t="str">
        <f t="shared" si="11"/>
        <v>':{margin:-4},</v>
      </c>
    </row>
    <row r="222" spans="1:10">
      <c r="A222" s="1">
        <v>0.68194444444440605</v>
      </c>
      <c r="B222" s="1"/>
      <c r="G222">
        <v>-4</v>
      </c>
      <c r="H222" t="str">
        <f t="shared" si="9"/>
        <v>'</v>
      </c>
      <c r="I222" s="1">
        <f t="shared" si="10"/>
        <v>0.68194444444440605</v>
      </c>
      <c r="J222" s="4" t="str">
        <f t="shared" si="11"/>
        <v>':{margin:-4},</v>
      </c>
    </row>
    <row r="223" spans="1:10">
      <c r="A223" s="1">
        <v>0.68124999999996105</v>
      </c>
      <c r="B223" s="1"/>
      <c r="G223">
        <v>-4</v>
      </c>
      <c r="H223" t="str">
        <f t="shared" si="9"/>
        <v>'</v>
      </c>
      <c r="I223" s="1">
        <f t="shared" si="10"/>
        <v>0.68124999999996105</v>
      </c>
      <c r="J223" s="4" t="str">
        <f t="shared" si="11"/>
        <v>':{margin:-4},</v>
      </c>
    </row>
    <row r="224" spans="1:10">
      <c r="A224" s="1">
        <v>0.68055555555551595</v>
      </c>
      <c r="B224" s="1"/>
      <c r="G224">
        <v>-4</v>
      </c>
      <c r="H224" t="str">
        <f t="shared" si="9"/>
        <v>'</v>
      </c>
      <c r="I224" s="1">
        <f t="shared" si="10"/>
        <v>0.68055555555551595</v>
      </c>
      <c r="J224" s="4" t="str">
        <f t="shared" si="11"/>
        <v>':{margin:-4},</v>
      </c>
    </row>
    <row r="225" spans="1:10">
      <c r="A225" s="1">
        <v>0.67986111111107095</v>
      </c>
      <c r="B225" s="1"/>
      <c r="G225">
        <v>-4</v>
      </c>
      <c r="H225" t="str">
        <f t="shared" si="9"/>
        <v>'</v>
      </c>
      <c r="I225" s="1">
        <f t="shared" si="10"/>
        <v>0.67986111111107095</v>
      </c>
      <c r="J225" s="4" t="str">
        <f t="shared" si="11"/>
        <v>':{margin:-4},</v>
      </c>
    </row>
    <row r="226" spans="1:10">
      <c r="A226" s="1">
        <v>0.67916666666662595</v>
      </c>
      <c r="B226" s="1"/>
      <c r="G226">
        <v>-4</v>
      </c>
      <c r="H226" t="str">
        <f t="shared" si="9"/>
        <v>'</v>
      </c>
      <c r="I226" s="1">
        <f t="shared" si="10"/>
        <v>0.67916666666662595</v>
      </c>
      <c r="J226" s="4" t="str">
        <f t="shared" si="11"/>
        <v>':{margin:-4},</v>
      </c>
    </row>
    <row r="227" spans="1:10">
      <c r="A227" s="1">
        <v>0.67847222222218095</v>
      </c>
      <c r="B227" s="1"/>
      <c r="G227">
        <v>-4</v>
      </c>
      <c r="H227" t="str">
        <f t="shared" si="9"/>
        <v>'</v>
      </c>
      <c r="I227" s="1">
        <f t="shared" si="10"/>
        <v>0.67847222222218095</v>
      </c>
      <c r="J227" s="4" t="str">
        <f t="shared" si="11"/>
        <v>':{margin:-4},</v>
      </c>
    </row>
    <row r="228" spans="1:10">
      <c r="A228" s="1">
        <v>0.67777777777773596</v>
      </c>
      <c r="B228" s="1"/>
      <c r="G228">
        <v>-4</v>
      </c>
      <c r="H228" t="str">
        <f t="shared" si="9"/>
        <v>'</v>
      </c>
      <c r="I228" s="1">
        <f t="shared" si="10"/>
        <v>0.67777777777773596</v>
      </c>
      <c r="J228" s="4" t="str">
        <f t="shared" si="11"/>
        <v>':{margin:-4},</v>
      </c>
    </row>
    <row r="229" spans="1:10">
      <c r="A229" s="1">
        <v>0.67708333333329096</v>
      </c>
      <c r="B229" s="1"/>
      <c r="G229">
        <v>-4</v>
      </c>
      <c r="H229" t="str">
        <f t="shared" si="9"/>
        <v>'</v>
      </c>
      <c r="I229" s="1">
        <f t="shared" si="10"/>
        <v>0.67708333333329096</v>
      </c>
      <c r="J229" s="4" t="str">
        <f t="shared" si="11"/>
        <v>':{margin:-4},</v>
      </c>
    </row>
    <row r="230" spans="1:10">
      <c r="A230" s="1">
        <v>0.67638888888884596</v>
      </c>
      <c r="B230" s="1">
        <v>0.67638888888888893</v>
      </c>
      <c r="C230" s="2" t="s">
        <v>29</v>
      </c>
      <c r="D230" s="2" t="s">
        <v>241</v>
      </c>
      <c r="E230" s="2" t="s">
        <v>248</v>
      </c>
      <c r="F230" s="2" t="s">
        <v>250</v>
      </c>
      <c r="G230">
        <v>-2</v>
      </c>
      <c r="H230" t="str">
        <f t="shared" si="9"/>
        <v>'</v>
      </c>
      <c r="I230" s="1">
        <f t="shared" si="10"/>
        <v>0.67638888888884596</v>
      </c>
      <c r="J230" s="4" t="str">
        <f t="shared" si="11"/>
        <v>':{margin:-2},</v>
      </c>
    </row>
    <row r="231" spans="1:10">
      <c r="A231" s="1">
        <v>0.67569444444440097</v>
      </c>
      <c r="B231" s="1"/>
      <c r="G231">
        <v>-2</v>
      </c>
      <c r="H231" t="str">
        <f t="shared" si="9"/>
        <v>'</v>
      </c>
      <c r="I231" s="1">
        <f t="shared" si="10"/>
        <v>0.67569444444440097</v>
      </c>
      <c r="J231" s="4" t="str">
        <f t="shared" si="11"/>
        <v>':{margin:-2},</v>
      </c>
    </row>
    <row r="232" spans="1:10">
      <c r="A232" s="1">
        <v>0.67499999999995597</v>
      </c>
      <c r="B232" s="1"/>
      <c r="G232">
        <v>-2</v>
      </c>
      <c r="H232" t="str">
        <f t="shared" si="9"/>
        <v>'</v>
      </c>
      <c r="I232" s="1">
        <f t="shared" si="10"/>
        <v>0.67499999999995597</v>
      </c>
      <c r="J232" s="4" t="str">
        <f t="shared" si="11"/>
        <v>':{margin:-2},</v>
      </c>
    </row>
    <row r="233" spans="1:10">
      <c r="A233" s="1">
        <v>0.67430555555551097</v>
      </c>
      <c r="B233" s="1"/>
      <c r="G233">
        <v>-2</v>
      </c>
      <c r="H233" t="str">
        <f t="shared" si="9"/>
        <v>'</v>
      </c>
      <c r="I233" s="1">
        <f t="shared" si="10"/>
        <v>0.67430555555551097</v>
      </c>
      <c r="J233" s="4" t="str">
        <f t="shared" si="11"/>
        <v>':{margin:-2},</v>
      </c>
    </row>
    <row r="234" spans="1:10">
      <c r="A234" s="1">
        <v>0.67361111111106597</v>
      </c>
      <c r="B234" s="1"/>
      <c r="G234">
        <v>-2</v>
      </c>
      <c r="H234" t="str">
        <f t="shared" si="9"/>
        <v>'</v>
      </c>
      <c r="I234" s="1">
        <f t="shared" si="10"/>
        <v>0.67361111111106597</v>
      </c>
      <c r="J234" s="4" t="str">
        <f t="shared" si="11"/>
        <v>':{margin:-2},</v>
      </c>
    </row>
    <row r="235" spans="1:10">
      <c r="A235" s="1">
        <v>0.67291666666662098</v>
      </c>
      <c r="B235" s="1"/>
      <c r="G235">
        <v>-2</v>
      </c>
      <c r="H235" t="str">
        <f t="shared" si="9"/>
        <v>'</v>
      </c>
      <c r="I235" s="1">
        <f t="shared" si="10"/>
        <v>0.67291666666662098</v>
      </c>
      <c r="J235" s="4" t="str">
        <f t="shared" si="11"/>
        <v>':{margin:-2},</v>
      </c>
    </row>
    <row r="236" spans="1:10">
      <c r="A236" s="1">
        <v>0.67222222222217598</v>
      </c>
      <c r="B236" s="1"/>
      <c r="G236">
        <v>-2</v>
      </c>
      <c r="H236" t="str">
        <f t="shared" si="9"/>
        <v>'</v>
      </c>
      <c r="I236" s="1">
        <f t="shared" si="10"/>
        <v>0.67222222222217598</v>
      </c>
      <c r="J236" s="4" t="str">
        <f t="shared" si="11"/>
        <v>':{margin:-2},</v>
      </c>
    </row>
    <row r="237" spans="1:10">
      <c r="A237" s="1">
        <v>0.67152777777773098</v>
      </c>
      <c r="B237" s="1"/>
      <c r="G237">
        <v>-2</v>
      </c>
      <c r="H237" t="str">
        <f t="shared" si="9"/>
        <v>'</v>
      </c>
      <c r="I237" s="1">
        <f t="shared" si="10"/>
        <v>0.67152777777773098</v>
      </c>
      <c r="J237" s="4" t="str">
        <f t="shared" si="11"/>
        <v>':{margin:-2},</v>
      </c>
    </row>
    <row r="238" spans="1:10">
      <c r="A238" s="1">
        <v>0.67083333333328599</v>
      </c>
      <c r="B238" s="1"/>
      <c r="G238">
        <v>-2</v>
      </c>
      <c r="H238" t="str">
        <f t="shared" si="9"/>
        <v>'</v>
      </c>
      <c r="I238" s="1">
        <f t="shared" si="10"/>
        <v>0.67083333333328599</v>
      </c>
      <c r="J238" s="4" t="str">
        <f t="shared" si="11"/>
        <v>':{margin:-2},</v>
      </c>
    </row>
    <row r="239" spans="1:10">
      <c r="A239" s="1">
        <v>0.67013888888884099</v>
      </c>
      <c r="B239" s="1"/>
      <c r="G239">
        <v>-2</v>
      </c>
      <c r="H239" t="str">
        <f t="shared" si="9"/>
        <v>'</v>
      </c>
      <c r="I239" s="1">
        <f t="shared" si="10"/>
        <v>0.67013888888884099</v>
      </c>
      <c r="J239" s="4" t="str">
        <f t="shared" si="11"/>
        <v>':{margin:-2},</v>
      </c>
    </row>
    <row r="240" spans="1:10">
      <c r="A240" s="1">
        <v>0.66944444444439599</v>
      </c>
      <c r="B240" s="1"/>
      <c r="G240">
        <v>-2</v>
      </c>
      <c r="H240" t="str">
        <f t="shared" si="9"/>
        <v>'</v>
      </c>
      <c r="I240" s="1">
        <f t="shared" si="10"/>
        <v>0.66944444444439599</v>
      </c>
      <c r="J240" s="4" t="str">
        <f t="shared" si="11"/>
        <v>':{margin:-2},</v>
      </c>
    </row>
    <row r="241" spans="1:10">
      <c r="A241" s="1">
        <v>0.66874999999995099</v>
      </c>
      <c r="B241" s="1"/>
      <c r="G241">
        <v>-2</v>
      </c>
      <c r="H241" t="str">
        <f t="shared" si="9"/>
        <v>'</v>
      </c>
      <c r="I241" s="1">
        <f t="shared" si="10"/>
        <v>0.66874999999995099</v>
      </c>
      <c r="J241" s="4" t="str">
        <f t="shared" si="11"/>
        <v>':{margin:-2},</v>
      </c>
    </row>
    <row r="242" spans="1:10">
      <c r="A242" s="1">
        <v>0.668055555555506</v>
      </c>
      <c r="B242" s="1"/>
      <c r="G242">
        <v>-2</v>
      </c>
      <c r="H242" t="str">
        <f t="shared" si="9"/>
        <v>'</v>
      </c>
      <c r="I242" s="1">
        <f t="shared" si="10"/>
        <v>0.668055555555506</v>
      </c>
      <c r="J242" s="4" t="str">
        <f t="shared" si="11"/>
        <v>':{margin:-2},</v>
      </c>
    </row>
    <row r="243" spans="1:10">
      <c r="A243" s="1">
        <v>0.667361111111061</v>
      </c>
      <c r="B243" s="1"/>
      <c r="G243">
        <v>-2</v>
      </c>
      <c r="H243" t="str">
        <f t="shared" si="9"/>
        <v>'</v>
      </c>
      <c r="I243" s="1">
        <f t="shared" si="10"/>
        <v>0.667361111111061</v>
      </c>
      <c r="J243" s="4" t="str">
        <f t="shared" si="11"/>
        <v>':{margin:-2},</v>
      </c>
    </row>
    <row r="244" spans="1:10">
      <c r="A244" s="1">
        <v>0.666666666666616</v>
      </c>
      <c r="B244" s="1">
        <v>0.66666666666666663</v>
      </c>
      <c r="C244" s="2" t="s">
        <v>30</v>
      </c>
      <c r="D244" s="2" t="s">
        <v>5</v>
      </c>
      <c r="E244" s="2" t="s">
        <v>248</v>
      </c>
      <c r="F244" s="2" t="s">
        <v>250</v>
      </c>
      <c r="G244">
        <v>-2</v>
      </c>
      <c r="H244" t="str">
        <f t="shared" si="9"/>
        <v>'</v>
      </c>
      <c r="I244" s="1">
        <f t="shared" si="10"/>
        <v>0.666666666666616</v>
      </c>
      <c r="J244" s="4" t="str">
        <f t="shared" si="11"/>
        <v>':{margin:-2},</v>
      </c>
    </row>
    <row r="245" spans="1:10">
      <c r="A245" s="1">
        <v>0.66597222222217101</v>
      </c>
      <c r="B245" s="1">
        <v>0.66666666666666663</v>
      </c>
      <c r="C245" s="2" t="s">
        <v>17</v>
      </c>
      <c r="D245" s="2" t="s">
        <v>241</v>
      </c>
      <c r="E245" s="2" t="s">
        <v>248</v>
      </c>
      <c r="F245" s="2" t="s">
        <v>250</v>
      </c>
      <c r="G245">
        <v>-2</v>
      </c>
      <c r="H245" t="str">
        <f t="shared" si="9"/>
        <v>'</v>
      </c>
      <c r="I245" s="1">
        <f t="shared" si="10"/>
        <v>0.66597222222217101</v>
      </c>
      <c r="J245" s="4" t="str">
        <f t="shared" si="11"/>
        <v>':{margin:-2},</v>
      </c>
    </row>
    <row r="246" spans="1:10">
      <c r="A246" s="1">
        <v>0.66527777777772601</v>
      </c>
      <c r="B246" s="1"/>
      <c r="G246">
        <v>-2</v>
      </c>
      <c r="H246" t="str">
        <f t="shared" si="9"/>
        <v>'</v>
      </c>
      <c r="I246" s="1">
        <f t="shared" si="10"/>
        <v>0.66527777777772601</v>
      </c>
      <c r="J246" s="4" t="str">
        <f t="shared" si="11"/>
        <v>':{margin:-2},</v>
      </c>
    </row>
    <row r="247" spans="1:10">
      <c r="A247" s="1">
        <v>0.66458333333328101</v>
      </c>
      <c r="B247" s="1"/>
      <c r="G247">
        <v>-2</v>
      </c>
      <c r="H247" t="str">
        <f t="shared" si="9"/>
        <v>'</v>
      </c>
      <c r="I247" s="1">
        <f t="shared" si="10"/>
        <v>0.66458333333328101</v>
      </c>
      <c r="J247" s="4" t="str">
        <f t="shared" si="11"/>
        <v>':{margin:-2},</v>
      </c>
    </row>
    <row r="248" spans="1:10">
      <c r="A248" s="1">
        <v>0.66388888888883602</v>
      </c>
      <c r="B248" s="1"/>
      <c r="G248">
        <v>-2</v>
      </c>
      <c r="H248" t="str">
        <f t="shared" si="9"/>
        <v>'</v>
      </c>
      <c r="I248" s="1">
        <f t="shared" si="10"/>
        <v>0.66388888888883602</v>
      </c>
      <c r="J248" s="4" t="str">
        <f t="shared" si="11"/>
        <v>':{margin:-2},</v>
      </c>
    </row>
    <row r="249" spans="1:10">
      <c r="A249" s="1">
        <v>0.66319444444439102</v>
      </c>
      <c r="B249" s="1"/>
      <c r="G249">
        <v>-2</v>
      </c>
      <c r="H249" t="str">
        <f t="shared" si="9"/>
        <v>'</v>
      </c>
      <c r="I249" s="1">
        <f t="shared" si="10"/>
        <v>0.66319444444439102</v>
      </c>
      <c r="J249" s="4" t="str">
        <f t="shared" si="11"/>
        <v>':{margin:-2},</v>
      </c>
    </row>
    <row r="250" spans="1:10">
      <c r="A250" s="1">
        <v>0.66249999999994602</v>
      </c>
      <c r="B250" s="1"/>
      <c r="G250">
        <v>-2</v>
      </c>
      <c r="H250" t="str">
        <f t="shared" si="9"/>
        <v>'</v>
      </c>
      <c r="I250" s="1">
        <f t="shared" si="10"/>
        <v>0.66249999999994602</v>
      </c>
      <c r="J250" s="4" t="str">
        <f t="shared" si="11"/>
        <v>':{margin:-2},</v>
      </c>
    </row>
    <row r="251" spans="1:10">
      <c r="A251" s="1">
        <v>0.66180555555550102</v>
      </c>
      <c r="B251" s="1"/>
      <c r="G251">
        <v>-2</v>
      </c>
      <c r="H251" t="str">
        <f t="shared" si="9"/>
        <v>'</v>
      </c>
      <c r="I251" s="1">
        <f t="shared" si="10"/>
        <v>0.66180555555550102</v>
      </c>
      <c r="J251" s="4" t="str">
        <f t="shared" si="11"/>
        <v>':{margin:-2},</v>
      </c>
    </row>
    <row r="252" spans="1:10">
      <c r="A252" s="1">
        <v>0.66111111111105603</v>
      </c>
      <c r="B252" s="1"/>
      <c r="G252">
        <v>-2</v>
      </c>
      <c r="H252" t="str">
        <f t="shared" si="9"/>
        <v>'</v>
      </c>
      <c r="I252" s="1">
        <f t="shared" si="10"/>
        <v>0.66111111111105603</v>
      </c>
      <c r="J252" s="4" t="str">
        <f t="shared" si="11"/>
        <v>':{margin:-2},</v>
      </c>
    </row>
    <row r="253" spans="1:10">
      <c r="A253" s="1">
        <v>0.66041666666661103</v>
      </c>
      <c r="B253" s="1"/>
      <c r="G253">
        <v>-2</v>
      </c>
      <c r="H253" t="str">
        <f t="shared" si="9"/>
        <v>'</v>
      </c>
      <c r="I253" s="1">
        <f t="shared" si="10"/>
        <v>0.66041666666661103</v>
      </c>
      <c r="J253" s="4" t="str">
        <f t="shared" si="11"/>
        <v>':{margin:-2},</v>
      </c>
    </row>
    <row r="254" spans="1:10">
      <c r="A254" s="1">
        <v>0.65972222222216603</v>
      </c>
      <c r="B254" s="1"/>
      <c r="G254">
        <v>-2</v>
      </c>
      <c r="H254" t="str">
        <f t="shared" si="9"/>
        <v>'</v>
      </c>
      <c r="I254" s="1">
        <f t="shared" si="10"/>
        <v>0.65972222222216603</v>
      </c>
      <c r="J254" s="4" t="str">
        <f t="shared" si="11"/>
        <v>':{margin:-2},</v>
      </c>
    </row>
    <row r="255" spans="1:10">
      <c r="A255" s="1">
        <v>0.65902777777772104</v>
      </c>
      <c r="B255" s="1"/>
      <c r="G255">
        <v>-2</v>
      </c>
      <c r="H255" t="str">
        <f t="shared" si="9"/>
        <v>'</v>
      </c>
      <c r="I255" s="1">
        <f t="shared" si="10"/>
        <v>0.65902777777772104</v>
      </c>
      <c r="J255" s="4" t="str">
        <f t="shared" si="11"/>
        <v>':{margin:-2},</v>
      </c>
    </row>
    <row r="256" spans="1:10">
      <c r="A256" s="1">
        <v>0.65833333333327604</v>
      </c>
      <c r="B256" s="1"/>
      <c r="G256">
        <v>-2</v>
      </c>
      <c r="H256" t="str">
        <f t="shared" si="9"/>
        <v>'</v>
      </c>
      <c r="I256" s="1">
        <f t="shared" si="10"/>
        <v>0.65833333333327604</v>
      </c>
      <c r="J256" s="4" t="str">
        <f t="shared" si="11"/>
        <v>':{margin:-2},</v>
      </c>
    </row>
    <row r="257" spans="1:10">
      <c r="A257" s="1">
        <v>0.65763888888883104</v>
      </c>
      <c r="B257" s="1"/>
      <c r="G257">
        <v>-2</v>
      </c>
      <c r="H257" t="str">
        <f t="shared" si="9"/>
        <v>'</v>
      </c>
      <c r="I257" s="1">
        <f t="shared" si="10"/>
        <v>0.65763888888883104</v>
      </c>
      <c r="J257" s="4" t="str">
        <f t="shared" si="11"/>
        <v>':{margin:-2},</v>
      </c>
    </row>
    <row r="258" spans="1:10">
      <c r="A258" s="1">
        <v>0.65694444444438604</v>
      </c>
      <c r="B258" s="1"/>
      <c r="G258">
        <v>-2</v>
      </c>
      <c r="H258" t="str">
        <f t="shared" si="9"/>
        <v>'</v>
      </c>
      <c r="I258" s="1">
        <f t="shared" si="10"/>
        <v>0.65694444444438604</v>
      </c>
      <c r="J258" s="4" t="str">
        <f t="shared" si="11"/>
        <v>':{margin:-2},</v>
      </c>
    </row>
    <row r="259" spans="1:10">
      <c r="A259" s="1">
        <v>0.65624999999994105</v>
      </c>
      <c r="B259" s="1">
        <v>0.65625</v>
      </c>
      <c r="C259" s="2" t="s">
        <v>31</v>
      </c>
      <c r="D259" s="2" t="s">
        <v>241</v>
      </c>
      <c r="E259" s="2" t="s">
        <v>250</v>
      </c>
      <c r="F259" s="2" t="s">
        <v>250</v>
      </c>
      <c r="G259">
        <v>0</v>
      </c>
      <c r="H259" t="str">
        <f t="shared" si="9"/>
        <v>'</v>
      </c>
      <c r="I259" s="1">
        <f t="shared" si="10"/>
        <v>0.65624999999994105</v>
      </c>
      <c r="J259" s="4" t="str">
        <f t="shared" si="11"/>
        <v>':{margin:0},</v>
      </c>
    </row>
    <row r="260" spans="1:10">
      <c r="A260" s="1">
        <v>0.65555555555549605</v>
      </c>
      <c r="B260" s="1"/>
      <c r="G260">
        <v>0</v>
      </c>
      <c r="H260" t="str">
        <f t="shared" si="9"/>
        <v>'</v>
      </c>
      <c r="I260" s="1">
        <f t="shared" si="10"/>
        <v>0.65555555555549605</v>
      </c>
      <c r="J260" s="4" t="str">
        <f t="shared" si="11"/>
        <v>':{margin:0},</v>
      </c>
    </row>
    <row r="261" spans="1:10">
      <c r="A261" s="1">
        <v>0.65486111111105105</v>
      </c>
      <c r="B261" s="1"/>
      <c r="G261">
        <v>0</v>
      </c>
      <c r="H261" t="str">
        <f t="shared" ref="H261:H324" si="12">"'"</f>
        <v>'</v>
      </c>
      <c r="I261" s="1">
        <f t="shared" ref="I261:I324" si="13">A261</f>
        <v>0.65486111111105105</v>
      </c>
      <c r="J261" s="4" t="str">
        <f t="shared" ref="J261:J324" si="14">"':{margin:"&amp;G261&amp;"},"</f>
        <v>':{margin:0},</v>
      </c>
    </row>
    <row r="262" spans="1:10">
      <c r="A262" s="1">
        <v>0.65416666666660594</v>
      </c>
      <c r="B262" s="1"/>
      <c r="G262">
        <v>0</v>
      </c>
      <c r="H262" t="str">
        <f t="shared" si="12"/>
        <v>'</v>
      </c>
      <c r="I262" s="1">
        <f t="shared" si="13"/>
        <v>0.65416666666660594</v>
      </c>
      <c r="J262" s="4" t="str">
        <f t="shared" si="14"/>
        <v>':{margin:0},</v>
      </c>
    </row>
    <row r="263" spans="1:10">
      <c r="A263" s="1">
        <v>0.65347222222216095</v>
      </c>
      <c r="B263" s="1"/>
      <c r="G263">
        <v>0</v>
      </c>
      <c r="H263" t="str">
        <f t="shared" si="12"/>
        <v>'</v>
      </c>
      <c r="I263" s="1">
        <f t="shared" si="13"/>
        <v>0.65347222222216095</v>
      </c>
      <c r="J263" s="4" t="str">
        <f t="shared" si="14"/>
        <v>':{margin:0},</v>
      </c>
    </row>
    <row r="264" spans="1:10">
      <c r="A264" s="1">
        <v>0.65277777777771595</v>
      </c>
      <c r="B264" s="1"/>
      <c r="G264">
        <v>0</v>
      </c>
      <c r="H264" t="str">
        <f t="shared" si="12"/>
        <v>'</v>
      </c>
      <c r="I264" s="1">
        <f t="shared" si="13"/>
        <v>0.65277777777771595</v>
      </c>
      <c r="J264" s="4" t="str">
        <f t="shared" si="14"/>
        <v>':{margin:0},</v>
      </c>
    </row>
    <row r="265" spans="1:10">
      <c r="A265" s="1">
        <v>0.65208333333327095</v>
      </c>
      <c r="B265" s="1"/>
      <c r="G265">
        <v>0</v>
      </c>
      <c r="H265" t="str">
        <f t="shared" si="12"/>
        <v>'</v>
      </c>
      <c r="I265" s="1">
        <f t="shared" si="13"/>
        <v>0.65208333333327095</v>
      </c>
      <c r="J265" s="4" t="str">
        <f t="shared" si="14"/>
        <v>':{margin:0},</v>
      </c>
    </row>
    <row r="266" spans="1:10">
      <c r="A266" s="1">
        <v>0.65138888888882596</v>
      </c>
      <c r="B266" s="1"/>
      <c r="G266">
        <v>0</v>
      </c>
      <c r="H266" t="str">
        <f t="shared" si="12"/>
        <v>'</v>
      </c>
      <c r="I266" s="1">
        <f t="shared" si="13"/>
        <v>0.65138888888882596</v>
      </c>
      <c r="J266" s="4" t="str">
        <f t="shared" si="14"/>
        <v>':{margin:0},</v>
      </c>
    </row>
    <row r="267" spans="1:10">
      <c r="A267" s="1">
        <v>0.65069444444438096</v>
      </c>
      <c r="B267" s="1"/>
      <c r="G267">
        <v>0</v>
      </c>
      <c r="H267" t="str">
        <f t="shared" si="12"/>
        <v>'</v>
      </c>
      <c r="I267" s="1">
        <f t="shared" si="13"/>
        <v>0.65069444444438096</v>
      </c>
      <c r="J267" s="4" t="str">
        <f t="shared" si="14"/>
        <v>':{margin:0},</v>
      </c>
    </row>
    <row r="268" spans="1:10">
      <c r="A268" s="1">
        <v>0.64999999999993596</v>
      </c>
      <c r="B268" s="1"/>
      <c r="G268">
        <v>0</v>
      </c>
      <c r="H268" t="str">
        <f t="shared" si="12"/>
        <v>'</v>
      </c>
      <c r="I268" s="1">
        <f t="shared" si="13"/>
        <v>0.64999999999993596</v>
      </c>
      <c r="J268" s="4" t="str">
        <f t="shared" si="14"/>
        <v>':{margin:0},</v>
      </c>
    </row>
    <row r="269" spans="1:10">
      <c r="A269" s="1">
        <v>0.64930555555549097</v>
      </c>
      <c r="B269" s="1"/>
      <c r="G269">
        <v>0</v>
      </c>
      <c r="H269" t="str">
        <f t="shared" si="12"/>
        <v>'</v>
      </c>
      <c r="I269" s="1">
        <f t="shared" si="13"/>
        <v>0.64930555555549097</v>
      </c>
      <c r="J269" s="4" t="str">
        <f t="shared" si="14"/>
        <v>':{margin:0},</v>
      </c>
    </row>
    <row r="270" spans="1:10">
      <c r="A270" s="1">
        <v>0.64861111111104597</v>
      </c>
      <c r="B270" s="1"/>
      <c r="G270">
        <v>0</v>
      </c>
      <c r="H270" t="str">
        <f t="shared" si="12"/>
        <v>'</v>
      </c>
      <c r="I270" s="1">
        <f t="shared" si="13"/>
        <v>0.64861111111104597</v>
      </c>
      <c r="J270" s="4" t="str">
        <f t="shared" si="14"/>
        <v>':{margin:0},</v>
      </c>
    </row>
    <row r="271" spans="1:10">
      <c r="A271" s="1">
        <v>0.64791666666660097</v>
      </c>
      <c r="B271" s="1"/>
      <c r="G271">
        <v>0</v>
      </c>
      <c r="H271" t="str">
        <f t="shared" si="12"/>
        <v>'</v>
      </c>
      <c r="I271" s="1">
        <f t="shared" si="13"/>
        <v>0.64791666666660097</v>
      </c>
      <c r="J271" s="4" t="str">
        <f t="shared" si="14"/>
        <v>':{margin:0},</v>
      </c>
    </row>
    <row r="272" spans="1:10">
      <c r="A272" s="1">
        <v>0.64722222222215597</v>
      </c>
      <c r="B272" s="1"/>
      <c r="G272">
        <v>0</v>
      </c>
      <c r="H272" t="str">
        <f t="shared" si="12"/>
        <v>'</v>
      </c>
      <c r="I272" s="1">
        <f t="shared" si="13"/>
        <v>0.64722222222215597</v>
      </c>
      <c r="J272" s="4" t="str">
        <f t="shared" si="14"/>
        <v>':{margin:0},</v>
      </c>
    </row>
    <row r="273" spans="1:10">
      <c r="A273" s="1">
        <v>0.64652777777771098</v>
      </c>
      <c r="B273" s="1"/>
      <c r="G273">
        <v>0</v>
      </c>
      <c r="H273" t="str">
        <f t="shared" si="12"/>
        <v>'</v>
      </c>
      <c r="I273" s="1">
        <f t="shared" si="13"/>
        <v>0.64652777777771098</v>
      </c>
      <c r="J273" s="4" t="str">
        <f t="shared" si="14"/>
        <v>':{margin:0},</v>
      </c>
    </row>
    <row r="274" spans="1:10">
      <c r="A274" s="1">
        <v>0.64583333333326598</v>
      </c>
      <c r="B274" s="1"/>
      <c r="G274">
        <v>0</v>
      </c>
      <c r="H274" t="str">
        <f t="shared" si="12"/>
        <v>'</v>
      </c>
      <c r="I274" s="1">
        <f t="shared" si="13"/>
        <v>0.64583333333326598</v>
      </c>
      <c r="J274" s="4" t="str">
        <f t="shared" si="14"/>
        <v>':{margin:0},</v>
      </c>
    </row>
    <row r="275" spans="1:10">
      <c r="A275" s="1">
        <v>0.64513888888882098</v>
      </c>
      <c r="B275" s="1"/>
      <c r="G275">
        <v>0</v>
      </c>
      <c r="H275" t="str">
        <f t="shared" si="12"/>
        <v>'</v>
      </c>
      <c r="I275" s="1">
        <f t="shared" si="13"/>
        <v>0.64513888888882098</v>
      </c>
      <c r="J275" s="4" t="str">
        <f t="shared" si="14"/>
        <v>':{margin:0},</v>
      </c>
    </row>
    <row r="276" spans="1:10">
      <c r="A276" s="1">
        <v>0.64444444444437599</v>
      </c>
      <c r="B276" s="1"/>
      <c r="G276">
        <v>0</v>
      </c>
      <c r="H276" t="str">
        <f t="shared" si="12"/>
        <v>'</v>
      </c>
      <c r="I276" s="1">
        <f t="shared" si="13"/>
        <v>0.64444444444437599</v>
      </c>
      <c r="J276" s="4" t="str">
        <f t="shared" si="14"/>
        <v>':{margin:0},</v>
      </c>
    </row>
    <row r="277" spans="1:10">
      <c r="A277" s="1">
        <v>0.64374999999993099</v>
      </c>
      <c r="B277" s="1"/>
      <c r="G277">
        <v>0</v>
      </c>
      <c r="H277" t="str">
        <f t="shared" si="12"/>
        <v>'</v>
      </c>
      <c r="I277" s="1">
        <f t="shared" si="13"/>
        <v>0.64374999999993099</v>
      </c>
      <c r="J277" s="4" t="str">
        <f t="shared" si="14"/>
        <v>':{margin:0},</v>
      </c>
    </row>
    <row r="278" spans="1:10">
      <c r="A278" s="1">
        <v>0.64305555555548599</v>
      </c>
      <c r="B278" s="1"/>
      <c r="G278">
        <v>0</v>
      </c>
      <c r="H278" t="str">
        <f t="shared" si="12"/>
        <v>'</v>
      </c>
      <c r="I278" s="1">
        <f t="shared" si="13"/>
        <v>0.64305555555548599</v>
      </c>
      <c r="J278" s="4" t="str">
        <f t="shared" si="14"/>
        <v>':{margin:0},</v>
      </c>
    </row>
    <row r="279" spans="1:10">
      <c r="A279" s="1">
        <v>0.64236111111104099</v>
      </c>
      <c r="B279" s="1">
        <v>0.64236111111111105</v>
      </c>
      <c r="C279" s="2" t="s">
        <v>32</v>
      </c>
      <c r="D279" s="2" t="s">
        <v>5</v>
      </c>
      <c r="E279" s="2" t="s">
        <v>250</v>
      </c>
      <c r="F279" s="2" t="s">
        <v>250</v>
      </c>
      <c r="G279">
        <v>0</v>
      </c>
      <c r="H279" t="str">
        <f t="shared" si="12"/>
        <v>'</v>
      </c>
      <c r="I279" s="1">
        <f t="shared" si="13"/>
        <v>0.64236111111104099</v>
      </c>
      <c r="J279" s="4" t="str">
        <f t="shared" si="14"/>
        <v>':{margin:0},</v>
      </c>
    </row>
    <row r="280" spans="1:10">
      <c r="A280" s="1">
        <v>0.641666666666596</v>
      </c>
      <c r="B280" s="1">
        <v>0.64236111111111105</v>
      </c>
      <c r="C280" s="2" t="s">
        <v>33</v>
      </c>
      <c r="D280" s="2" t="s">
        <v>5</v>
      </c>
      <c r="E280" s="2" t="s">
        <v>250</v>
      </c>
      <c r="F280" s="2" t="s">
        <v>250</v>
      </c>
      <c r="G280">
        <v>0</v>
      </c>
      <c r="H280" t="str">
        <f t="shared" si="12"/>
        <v>'</v>
      </c>
      <c r="I280" s="1">
        <f t="shared" si="13"/>
        <v>0.641666666666596</v>
      </c>
      <c r="J280" s="4" t="str">
        <f t="shared" si="14"/>
        <v>':{margin:0},</v>
      </c>
    </row>
    <row r="281" spans="1:10">
      <c r="A281" s="1">
        <v>0.640972222222151</v>
      </c>
      <c r="B281" s="1"/>
      <c r="G281">
        <v>0</v>
      </c>
      <c r="H281" t="str">
        <f t="shared" si="12"/>
        <v>'</v>
      </c>
      <c r="I281" s="1">
        <f t="shared" si="13"/>
        <v>0.640972222222151</v>
      </c>
      <c r="J281" s="4" t="str">
        <f t="shared" si="14"/>
        <v>':{margin:0},</v>
      </c>
    </row>
    <row r="282" spans="1:10">
      <c r="A282" s="1">
        <v>0.640277777777706</v>
      </c>
      <c r="B282" s="1"/>
      <c r="G282">
        <v>0</v>
      </c>
      <c r="H282" t="str">
        <f t="shared" si="12"/>
        <v>'</v>
      </c>
      <c r="I282" s="1">
        <f t="shared" si="13"/>
        <v>0.640277777777706</v>
      </c>
      <c r="J282" s="4" t="str">
        <f t="shared" si="14"/>
        <v>':{margin:0},</v>
      </c>
    </row>
    <row r="283" spans="1:10">
      <c r="A283" s="1">
        <v>0.63958333333326101</v>
      </c>
      <c r="B283" s="1"/>
      <c r="G283">
        <v>0</v>
      </c>
      <c r="H283" t="str">
        <f t="shared" si="12"/>
        <v>'</v>
      </c>
      <c r="I283" s="1">
        <f t="shared" si="13"/>
        <v>0.63958333333326101</v>
      </c>
      <c r="J283" s="4" t="str">
        <f t="shared" si="14"/>
        <v>':{margin:0},</v>
      </c>
    </row>
    <row r="284" spans="1:10">
      <c r="A284" s="1">
        <v>0.63888888888881601</v>
      </c>
      <c r="B284" s="1">
        <v>0.63888888888888895</v>
      </c>
      <c r="C284" s="2" t="s">
        <v>34</v>
      </c>
      <c r="D284" s="2" t="s">
        <v>5</v>
      </c>
      <c r="E284" s="2" t="s">
        <v>250</v>
      </c>
      <c r="F284" s="2" t="s">
        <v>251</v>
      </c>
      <c r="G284">
        <v>-3</v>
      </c>
      <c r="H284" t="str">
        <f t="shared" si="12"/>
        <v>'</v>
      </c>
      <c r="I284" s="1">
        <f t="shared" si="13"/>
        <v>0.63888888888881601</v>
      </c>
      <c r="J284" s="4" t="str">
        <f t="shared" si="14"/>
        <v>':{margin:-3},</v>
      </c>
    </row>
    <row r="285" spans="1:10">
      <c r="A285" s="1">
        <v>0.63819444444437101</v>
      </c>
      <c r="B285" s="1"/>
      <c r="G285">
        <v>-3</v>
      </c>
      <c r="H285" t="str">
        <f t="shared" si="12"/>
        <v>'</v>
      </c>
      <c r="I285" s="1">
        <f t="shared" si="13"/>
        <v>0.63819444444437101</v>
      </c>
      <c r="J285" s="4" t="str">
        <f t="shared" si="14"/>
        <v>':{margin:-3},</v>
      </c>
    </row>
    <row r="286" spans="1:10">
      <c r="A286" s="1">
        <v>0.63749999999992601</v>
      </c>
      <c r="B286" s="1"/>
      <c r="G286">
        <v>-3</v>
      </c>
      <c r="H286" t="str">
        <f t="shared" si="12"/>
        <v>'</v>
      </c>
      <c r="I286" s="1">
        <f t="shared" si="13"/>
        <v>0.63749999999992601</v>
      </c>
      <c r="J286" s="4" t="str">
        <f t="shared" si="14"/>
        <v>':{margin:-3},</v>
      </c>
    </row>
    <row r="287" spans="1:10">
      <c r="A287" s="1">
        <v>0.63680555555548102</v>
      </c>
      <c r="B287" s="1"/>
      <c r="G287">
        <v>-3</v>
      </c>
      <c r="H287" t="str">
        <f t="shared" si="12"/>
        <v>'</v>
      </c>
      <c r="I287" s="1">
        <f t="shared" si="13"/>
        <v>0.63680555555548102</v>
      </c>
      <c r="J287" s="4" t="str">
        <f t="shared" si="14"/>
        <v>':{margin:-3},</v>
      </c>
    </row>
    <row r="288" spans="1:10">
      <c r="A288" s="1">
        <v>0.63611111111103602</v>
      </c>
      <c r="B288" s="1"/>
      <c r="G288">
        <v>-3</v>
      </c>
      <c r="H288" t="str">
        <f t="shared" si="12"/>
        <v>'</v>
      </c>
      <c r="I288" s="1">
        <f t="shared" si="13"/>
        <v>0.63611111111103602</v>
      </c>
      <c r="J288" s="4" t="str">
        <f t="shared" si="14"/>
        <v>':{margin:-3},</v>
      </c>
    </row>
    <row r="289" spans="1:10">
      <c r="A289" s="1">
        <v>0.63541666666659102</v>
      </c>
      <c r="B289" s="1"/>
      <c r="G289">
        <v>-3</v>
      </c>
      <c r="H289" t="str">
        <f t="shared" si="12"/>
        <v>'</v>
      </c>
      <c r="I289" s="1">
        <f t="shared" si="13"/>
        <v>0.63541666666659102</v>
      </c>
      <c r="J289" s="4" t="str">
        <f t="shared" si="14"/>
        <v>':{margin:-3},</v>
      </c>
    </row>
    <row r="290" spans="1:10">
      <c r="A290" s="1">
        <v>0.63472222222214603</v>
      </c>
      <c r="B290" s="1"/>
      <c r="G290">
        <v>-3</v>
      </c>
      <c r="H290" t="str">
        <f t="shared" si="12"/>
        <v>'</v>
      </c>
      <c r="I290" s="1">
        <f t="shared" si="13"/>
        <v>0.63472222222214603</v>
      </c>
      <c r="J290" s="4" t="str">
        <f t="shared" si="14"/>
        <v>':{margin:-3},</v>
      </c>
    </row>
    <row r="291" spans="1:10">
      <c r="A291" s="1">
        <v>0.63402777777770103</v>
      </c>
      <c r="B291" s="1"/>
      <c r="G291">
        <v>-3</v>
      </c>
      <c r="H291" t="str">
        <f t="shared" si="12"/>
        <v>'</v>
      </c>
      <c r="I291" s="1">
        <f t="shared" si="13"/>
        <v>0.63402777777770103</v>
      </c>
      <c r="J291" s="4" t="str">
        <f t="shared" si="14"/>
        <v>':{margin:-3},</v>
      </c>
    </row>
    <row r="292" spans="1:10">
      <c r="A292" s="1">
        <v>0.63333333333325603</v>
      </c>
      <c r="B292" s="1"/>
      <c r="G292">
        <v>-3</v>
      </c>
      <c r="H292" t="str">
        <f t="shared" si="12"/>
        <v>'</v>
      </c>
      <c r="I292" s="1">
        <f t="shared" si="13"/>
        <v>0.63333333333325603</v>
      </c>
      <c r="J292" s="4" t="str">
        <f t="shared" si="14"/>
        <v>':{margin:-3},</v>
      </c>
    </row>
    <row r="293" spans="1:10">
      <c r="A293" s="1">
        <v>0.63263888888881104</v>
      </c>
      <c r="B293" s="1"/>
      <c r="G293">
        <v>-3</v>
      </c>
      <c r="H293" t="str">
        <f t="shared" si="12"/>
        <v>'</v>
      </c>
      <c r="I293" s="1">
        <f t="shared" si="13"/>
        <v>0.63263888888881104</v>
      </c>
      <c r="J293" s="4" t="str">
        <f t="shared" si="14"/>
        <v>':{margin:-3},</v>
      </c>
    </row>
    <row r="294" spans="1:10">
      <c r="A294" s="1">
        <v>0.63194444444436604</v>
      </c>
      <c r="B294" s="1"/>
      <c r="G294">
        <v>-3</v>
      </c>
      <c r="H294" t="str">
        <f t="shared" si="12"/>
        <v>'</v>
      </c>
      <c r="I294" s="1">
        <f t="shared" si="13"/>
        <v>0.63194444444436604</v>
      </c>
      <c r="J294" s="4" t="str">
        <f t="shared" si="14"/>
        <v>':{margin:-3},</v>
      </c>
    </row>
    <row r="295" spans="1:10">
      <c r="A295" s="1">
        <v>0.63124999999992104</v>
      </c>
      <c r="B295" s="1"/>
      <c r="G295">
        <v>-3</v>
      </c>
      <c r="H295" t="str">
        <f t="shared" si="12"/>
        <v>'</v>
      </c>
      <c r="I295" s="1">
        <f t="shared" si="13"/>
        <v>0.63124999999992104</v>
      </c>
      <c r="J295" s="4" t="str">
        <f t="shared" si="14"/>
        <v>':{margin:-3},</v>
      </c>
    </row>
    <row r="296" spans="1:10">
      <c r="A296" s="1">
        <v>0.63055555555547604</v>
      </c>
      <c r="B296" s="1"/>
      <c r="G296">
        <v>-3</v>
      </c>
      <c r="H296" t="str">
        <f t="shared" si="12"/>
        <v>'</v>
      </c>
      <c r="I296" s="1">
        <f t="shared" si="13"/>
        <v>0.63055555555547604</v>
      </c>
      <c r="J296" s="4" t="str">
        <f t="shared" si="14"/>
        <v>':{margin:-3},</v>
      </c>
    </row>
    <row r="297" spans="1:10">
      <c r="A297" s="1">
        <v>0.62986111111103105</v>
      </c>
      <c r="B297" s="1"/>
      <c r="G297">
        <v>-3</v>
      </c>
      <c r="H297" t="str">
        <f t="shared" si="12"/>
        <v>'</v>
      </c>
      <c r="I297" s="1">
        <f t="shared" si="13"/>
        <v>0.62986111111103105</v>
      </c>
      <c r="J297" s="4" t="str">
        <f t="shared" si="14"/>
        <v>':{margin:-3},</v>
      </c>
    </row>
    <row r="298" spans="1:10">
      <c r="A298" s="1">
        <v>0.62916666666658605</v>
      </c>
      <c r="B298" s="1"/>
      <c r="G298">
        <v>-3</v>
      </c>
      <c r="H298" t="str">
        <f t="shared" si="12"/>
        <v>'</v>
      </c>
      <c r="I298" s="1">
        <f t="shared" si="13"/>
        <v>0.62916666666658605</v>
      </c>
      <c r="J298" s="4" t="str">
        <f t="shared" si="14"/>
        <v>':{margin:-3},</v>
      </c>
    </row>
    <row r="299" spans="1:10">
      <c r="A299" s="1">
        <v>0.62847222222214105</v>
      </c>
      <c r="B299" s="1"/>
      <c r="G299">
        <v>-3</v>
      </c>
      <c r="H299" t="str">
        <f t="shared" si="12"/>
        <v>'</v>
      </c>
      <c r="I299" s="1">
        <f t="shared" si="13"/>
        <v>0.62847222222214105</v>
      </c>
      <c r="J299" s="4" t="str">
        <f t="shared" si="14"/>
        <v>':{margin:-3},</v>
      </c>
    </row>
    <row r="300" spans="1:10">
      <c r="A300" s="1">
        <v>0.62777777777769606</v>
      </c>
      <c r="B300" s="1">
        <v>0.62777777777777777</v>
      </c>
      <c r="C300" s="2" t="s">
        <v>35</v>
      </c>
      <c r="D300" s="2" t="s">
        <v>241</v>
      </c>
      <c r="E300" s="2" t="s">
        <v>250</v>
      </c>
      <c r="F300" s="2" t="s">
        <v>251</v>
      </c>
      <c r="G300">
        <v>-3</v>
      </c>
      <c r="H300" t="str">
        <f t="shared" si="12"/>
        <v>'</v>
      </c>
      <c r="I300" s="1">
        <f t="shared" si="13"/>
        <v>0.62777777777769606</v>
      </c>
      <c r="J300" s="4" t="str">
        <f t="shared" si="14"/>
        <v>':{margin:-3},</v>
      </c>
    </row>
    <row r="301" spans="1:10">
      <c r="A301" s="1">
        <v>0.62708333333325095</v>
      </c>
      <c r="B301" s="1">
        <v>0.62777777777777777</v>
      </c>
      <c r="C301" s="2" t="s">
        <v>36</v>
      </c>
      <c r="D301" s="2" t="s">
        <v>5</v>
      </c>
      <c r="E301" s="2" t="s">
        <v>250</v>
      </c>
      <c r="F301" s="2" t="s">
        <v>251</v>
      </c>
      <c r="G301">
        <v>-3</v>
      </c>
      <c r="H301" t="str">
        <f t="shared" si="12"/>
        <v>'</v>
      </c>
      <c r="I301" s="1">
        <f t="shared" si="13"/>
        <v>0.62708333333325095</v>
      </c>
      <c r="J301" s="4" t="str">
        <f t="shared" si="14"/>
        <v>':{margin:-3},</v>
      </c>
    </row>
    <row r="302" spans="1:10">
      <c r="A302" s="1">
        <v>0.62638888888880595</v>
      </c>
      <c r="B302" s="1"/>
      <c r="G302">
        <v>-3</v>
      </c>
      <c r="H302" t="str">
        <f t="shared" si="12"/>
        <v>'</v>
      </c>
      <c r="I302" s="1">
        <f t="shared" si="13"/>
        <v>0.62638888888880595</v>
      </c>
      <c r="J302" s="4" t="str">
        <f t="shared" si="14"/>
        <v>':{margin:-3},</v>
      </c>
    </row>
    <row r="303" spans="1:10">
      <c r="A303" s="1">
        <v>0.62569444444436095</v>
      </c>
      <c r="B303" s="1"/>
      <c r="G303">
        <v>-3</v>
      </c>
      <c r="H303" t="str">
        <f t="shared" si="12"/>
        <v>'</v>
      </c>
      <c r="I303" s="1">
        <f t="shared" si="13"/>
        <v>0.62569444444436095</v>
      </c>
      <c r="J303" s="4" t="str">
        <f t="shared" si="14"/>
        <v>':{margin:-3},</v>
      </c>
    </row>
    <row r="304" spans="1:10">
      <c r="A304" s="1">
        <v>0.62499999999991596</v>
      </c>
      <c r="B304" s="1"/>
      <c r="G304">
        <v>-3</v>
      </c>
      <c r="H304" t="str">
        <f t="shared" si="12"/>
        <v>'</v>
      </c>
      <c r="I304" s="1">
        <f t="shared" si="13"/>
        <v>0.62499999999991596</v>
      </c>
      <c r="J304" s="4" t="str">
        <f t="shared" si="14"/>
        <v>':{margin:-3},</v>
      </c>
    </row>
    <row r="305" spans="1:10">
      <c r="A305" s="1">
        <v>0.62430555555547096</v>
      </c>
      <c r="B305" s="1"/>
      <c r="G305">
        <v>-3</v>
      </c>
      <c r="H305" t="str">
        <f t="shared" si="12"/>
        <v>'</v>
      </c>
      <c r="I305" s="1">
        <f t="shared" si="13"/>
        <v>0.62430555555547096</v>
      </c>
      <c r="J305" s="4" t="str">
        <f t="shared" si="14"/>
        <v>':{margin:-3},</v>
      </c>
    </row>
    <row r="306" spans="1:10">
      <c r="A306" s="1">
        <v>0.62361111111102596</v>
      </c>
      <c r="B306" s="1"/>
      <c r="G306">
        <v>-3</v>
      </c>
      <c r="H306" t="str">
        <f t="shared" si="12"/>
        <v>'</v>
      </c>
      <c r="I306" s="1">
        <f t="shared" si="13"/>
        <v>0.62361111111102596</v>
      </c>
      <c r="J306" s="4" t="str">
        <f t="shared" si="14"/>
        <v>':{margin:-3},</v>
      </c>
    </row>
    <row r="307" spans="1:10">
      <c r="A307" s="1">
        <v>0.62291666666658096</v>
      </c>
      <c r="B307" s="1"/>
      <c r="G307">
        <v>-3</v>
      </c>
      <c r="H307" t="str">
        <f t="shared" si="12"/>
        <v>'</v>
      </c>
      <c r="I307" s="1">
        <f t="shared" si="13"/>
        <v>0.62291666666658096</v>
      </c>
      <c r="J307" s="4" t="str">
        <f t="shared" si="14"/>
        <v>':{margin:-3},</v>
      </c>
    </row>
    <row r="308" spans="1:10">
      <c r="A308" s="1">
        <v>0.62222222222213597</v>
      </c>
      <c r="B308" s="1"/>
      <c r="G308">
        <v>-3</v>
      </c>
      <c r="H308" t="str">
        <f t="shared" si="12"/>
        <v>'</v>
      </c>
      <c r="I308" s="1">
        <f t="shared" si="13"/>
        <v>0.62222222222213597</v>
      </c>
      <c r="J308" s="4" t="str">
        <f t="shared" si="14"/>
        <v>':{margin:-3},</v>
      </c>
    </row>
    <row r="309" spans="1:10">
      <c r="A309" s="1">
        <v>0.62152777777769097</v>
      </c>
      <c r="B309" s="1"/>
      <c r="G309">
        <v>-3</v>
      </c>
      <c r="H309" t="str">
        <f t="shared" si="12"/>
        <v>'</v>
      </c>
      <c r="I309" s="1">
        <f t="shared" si="13"/>
        <v>0.62152777777769097</v>
      </c>
      <c r="J309" s="4" t="str">
        <f t="shared" si="14"/>
        <v>':{margin:-3},</v>
      </c>
    </row>
    <row r="310" spans="1:10">
      <c r="A310" s="1">
        <v>0.62083333333324597</v>
      </c>
      <c r="B310" s="1"/>
      <c r="G310">
        <v>-3</v>
      </c>
      <c r="H310" t="str">
        <f t="shared" si="12"/>
        <v>'</v>
      </c>
      <c r="I310" s="1">
        <f t="shared" si="13"/>
        <v>0.62083333333324597</v>
      </c>
      <c r="J310" s="4" t="str">
        <f t="shared" si="14"/>
        <v>':{margin:-3},</v>
      </c>
    </row>
    <row r="311" spans="1:10">
      <c r="A311" s="1">
        <v>0.62013888888880098</v>
      </c>
      <c r="B311" s="1"/>
      <c r="G311">
        <v>-3</v>
      </c>
      <c r="H311" t="str">
        <f t="shared" si="12"/>
        <v>'</v>
      </c>
      <c r="I311" s="1">
        <f t="shared" si="13"/>
        <v>0.62013888888880098</v>
      </c>
      <c r="J311" s="4" t="str">
        <f t="shared" si="14"/>
        <v>':{margin:-3},</v>
      </c>
    </row>
    <row r="312" spans="1:10">
      <c r="A312" s="1">
        <v>0.61944444444435598</v>
      </c>
      <c r="B312" s="1"/>
      <c r="G312">
        <v>-3</v>
      </c>
      <c r="H312" t="str">
        <f t="shared" si="12"/>
        <v>'</v>
      </c>
      <c r="I312" s="1">
        <f t="shared" si="13"/>
        <v>0.61944444444435598</v>
      </c>
      <c r="J312" s="4" t="str">
        <f t="shared" si="14"/>
        <v>':{margin:-3},</v>
      </c>
    </row>
    <row r="313" spans="1:10">
      <c r="A313" s="1">
        <v>0.61874999999991098</v>
      </c>
      <c r="B313" s="1">
        <v>0.61875000000000002</v>
      </c>
      <c r="C313" s="2" t="s">
        <v>37</v>
      </c>
      <c r="D313" s="2" t="s">
        <v>5</v>
      </c>
      <c r="E313" s="2" t="s">
        <v>250</v>
      </c>
      <c r="F313" s="2" t="s">
        <v>251</v>
      </c>
      <c r="G313">
        <v>-3</v>
      </c>
      <c r="H313" t="str">
        <f t="shared" si="12"/>
        <v>'</v>
      </c>
      <c r="I313" s="1">
        <f t="shared" si="13"/>
        <v>0.61874999999991098</v>
      </c>
      <c r="J313" s="4" t="str">
        <f t="shared" si="14"/>
        <v>':{margin:-3},</v>
      </c>
    </row>
    <row r="314" spans="1:10">
      <c r="A314" s="1">
        <v>0.61805555555546599</v>
      </c>
      <c r="B314" s="1">
        <v>0.61875000000000002</v>
      </c>
      <c r="C314" s="2" t="s">
        <v>38</v>
      </c>
      <c r="D314" s="2" t="s">
        <v>304</v>
      </c>
      <c r="E314" s="2">
        <v>11</v>
      </c>
      <c r="F314" s="2">
        <v>14</v>
      </c>
      <c r="G314">
        <v>-3</v>
      </c>
      <c r="H314" t="str">
        <f t="shared" si="12"/>
        <v>'</v>
      </c>
      <c r="I314" s="1">
        <f t="shared" si="13"/>
        <v>0.61805555555546599</v>
      </c>
      <c r="J314" s="4" t="str">
        <f t="shared" si="14"/>
        <v>':{margin:-3},</v>
      </c>
    </row>
    <row r="315" spans="1:10">
      <c r="A315" s="1">
        <v>0.61736111111102099</v>
      </c>
      <c r="B315" s="1"/>
      <c r="G315">
        <v>-3</v>
      </c>
      <c r="H315" t="str">
        <f t="shared" si="12"/>
        <v>'</v>
      </c>
      <c r="I315" s="1">
        <f t="shared" si="13"/>
        <v>0.61736111111102099</v>
      </c>
      <c r="J315" s="4" t="str">
        <f t="shared" si="14"/>
        <v>':{margin:-3},</v>
      </c>
    </row>
    <row r="316" spans="1:10">
      <c r="A316" s="1">
        <v>0.61666666666657599</v>
      </c>
      <c r="B316" s="1"/>
      <c r="G316">
        <v>-3</v>
      </c>
      <c r="H316" t="str">
        <f t="shared" si="12"/>
        <v>'</v>
      </c>
      <c r="I316" s="1">
        <f t="shared" si="13"/>
        <v>0.61666666666657599</v>
      </c>
      <c r="J316" s="4" t="str">
        <f t="shared" si="14"/>
        <v>':{margin:-3},</v>
      </c>
    </row>
    <row r="317" spans="1:10">
      <c r="A317" s="1">
        <v>0.61597222222213099</v>
      </c>
      <c r="B317" s="1"/>
      <c r="G317">
        <v>-3</v>
      </c>
      <c r="H317" t="str">
        <f t="shared" si="12"/>
        <v>'</v>
      </c>
      <c r="I317" s="1">
        <f t="shared" si="13"/>
        <v>0.61597222222213099</v>
      </c>
      <c r="J317" s="4" t="str">
        <f t="shared" si="14"/>
        <v>':{margin:-3},</v>
      </c>
    </row>
    <row r="318" spans="1:10">
      <c r="A318" s="1">
        <v>0.615277777777686</v>
      </c>
      <c r="B318" s="1"/>
      <c r="G318">
        <v>-3</v>
      </c>
      <c r="H318" t="str">
        <f t="shared" si="12"/>
        <v>'</v>
      </c>
      <c r="I318" s="1">
        <f t="shared" si="13"/>
        <v>0.615277777777686</v>
      </c>
      <c r="J318" s="4" t="str">
        <f t="shared" si="14"/>
        <v>':{margin:-3},</v>
      </c>
    </row>
    <row r="319" spans="1:10">
      <c r="A319" s="1">
        <v>0.614583333333241</v>
      </c>
      <c r="B319" s="1"/>
      <c r="G319">
        <v>-3</v>
      </c>
      <c r="H319" t="str">
        <f t="shared" si="12"/>
        <v>'</v>
      </c>
      <c r="I319" s="1">
        <f t="shared" si="13"/>
        <v>0.614583333333241</v>
      </c>
      <c r="J319" s="4" t="str">
        <f t="shared" si="14"/>
        <v>':{margin:-3},</v>
      </c>
    </row>
    <row r="320" spans="1:10">
      <c r="A320" s="1">
        <v>0.613888888888796</v>
      </c>
      <c r="B320" s="1"/>
      <c r="G320">
        <v>-3</v>
      </c>
      <c r="H320" t="str">
        <f t="shared" si="12"/>
        <v>'</v>
      </c>
      <c r="I320" s="1">
        <f t="shared" si="13"/>
        <v>0.613888888888796</v>
      </c>
      <c r="J320" s="4" t="str">
        <f t="shared" si="14"/>
        <v>':{margin:-3},</v>
      </c>
    </row>
    <row r="321" spans="1:10">
      <c r="A321" s="1">
        <v>0.61319444444435101</v>
      </c>
      <c r="B321" s="1"/>
      <c r="G321">
        <v>-3</v>
      </c>
      <c r="H321" t="str">
        <f t="shared" si="12"/>
        <v>'</v>
      </c>
      <c r="I321" s="1">
        <f t="shared" si="13"/>
        <v>0.61319444444435101</v>
      </c>
      <c r="J321" s="4" t="str">
        <f t="shared" si="14"/>
        <v>':{margin:-3},</v>
      </c>
    </row>
    <row r="322" spans="1:10">
      <c r="A322" s="1">
        <v>0.61249999999990601</v>
      </c>
      <c r="B322" s="1"/>
      <c r="G322">
        <v>-3</v>
      </c>
      <c r="H322" t="str">
        <f t="shared" si="12"/>
        <v>'</v>
      </c>
      <c r="I322" s="1">
        <f t="shared" si="13"/>
        <v>0.61249999999990601</v>
      </c>
      <c r="J322" s="4" t="str">
        <f t="shared" si="14"/>
        <v>':{margin:-3},</v>
      </c>
    </row>
    <row r="323" spans="1:10">
      <c r="A323" s="1">
        <v>0.61180555555546101</v>
      </c>
      <c r="B323" s="1"/>
      <c r="G323">
        <v>-3</v>
      </c>
      <c r="H323" t="str">
        <f t="shared" si="12"/>
        <v>'</v>
      </c>
      <c r="I323" s="1">
        <f t="shared" si="13"/>
        <v>0.61180555555546101</v>
      </c>
      <c r="J323" s="4" t="str">
        <f t="shared" si="14"/>
        <v>':{margin:-3},</v>
      </c>
    </row>
    <row r="324" spans="1:10">
      <c r="A324" s="1">
        <v>0.61111111111101601</v>
      </c>
      <c r="B324" s="1"/>
      <c r="G324">
        <v>-3</v>
      </c>
      <c r="H324" t="str">
        <f t="shared" si="12"/>
        <v>'</v>
      </c>
      <c r="I324" s="1">
        <f t="shared" si="13"/>
        <v>0.61111111111101601</v>
      </c>
      <c r="J324" s="4" t="str">
        <f t="shared" si="14"/>
        <v>':{margin:-3},</v>
      </c>
    </row>
    <row r="325" spans="1:10">
      <c r="A325" s="1">
        <v>0.61041666666657102</v>
      </c>
      <c r="B325" s="1"/>
      <c r="G325">
        <v>-3</v>
      </c>
      <c r="H325" t="str">
        <f t="shared" ref="H325:H388" si="15">"'"</f>
        <v>'</v>
      </c>
      <c r="I325" s="1">
        <f t="shared" ref="I325:I388" si="16">A325</f>
        <v>0.61041666666657102</v>
      </c>
      <c r="J325" s="4" t="str">
        <f t="shared" ref="J325:J388" si="17">"':{margin:"&amp;G325&amp;"},"</f>
        <v>':{margin:-3},</v>
      </c>
    </row>
    <row r="326" spans="1:10">
      <c r="A326" s="1">
        <v>0.60972222222212602</v>
      </c>
      <c r="B326" s="1">
        <v>0.60972222222222217</v>
      </c>
      <c r="C326" s="2" t="s">
        <v>39</v>
      </c>
      <c r="D326" s="2" t="s">
        <v>241</v>
      </c>
      <c r="E326" s="2" t="s">
        <v>250</v>
      </c>
      <c r="F326" s="2" t="s">
        <v>251</v>
      </c>
      <c r="G326">
        <v>-3</v>
      </c>
      <c r="H326" t="str">
        <f t="shared" si="15"/>
        <v>'</v>
      </c>
      <c r="I326" s="1">
        <f t="shared" si="16"/>
        <v>0.60972222222212602</v>
      </c>
      <c r="J326" s="4" t="str">
        <f t="shared" si="17"/>
        <v>':{margin:-3},</v>
      </c>
    </row>
    <row r="327" spans="1:10">
      <c r="A327" s="1">
        <v>0.60902777777768102</v>
      </c>
      <c r="B327" s="1">
        <v>0.60972222222222217</v>
      </c>
      <c r="C327" s="2" t="s">
        <v>19</v>
      </c>
      <c r="D327" s="2" t="s">
        <v>5</v>
      </c>
      <c r="E327" s="2" t="s">
        <v>250</v>
      </c>
      <c r="F327" s="2" t="s">
        <v>251</v>
      </c>
      <c r="G327">
        <v>-3</v>
      </c>
      <c r="H327" t="str">
        <f t="shared" si="15"/>
        <v>'</v>
      </c>
      <c r="I327" s="1">
        <f t="shared" si="16"/>
        <v>0.60902777777768102</v>
      </c>
      <c r="J327" s="4" t="str">
        <f t="shared" si="17"/>
        <v>':{margin:-3},</v>
      </c>
    </row>
    <row r="328" spans="1:10">
      <c r="A328" s="1">
        <v>0.60833333333323603</v>
      </c>
      <c r="B328" s="1"/>
      <c r="G328">
        <v>-3</v>
      </c>
      <c r="H328" t="str">
        <f t="shared" si="15"/>
        <v>'</v>
      </c>
      <c r="I328" s="1">
        <f t="shared" si="16"/>
        <v>0.60833333333323603</v>
      </c>
      <c r="J328" s="4" t="str">
        <f t="shared" si="17"/>
        <v>':{margin:-3},</v>
      </c>
    </row>
    <row r="329" spans="1:10">
      <c r="A329" s="1">
        <v>0.60763888888879103</v>
      </c>
      <c r="B329" s="1"/>
      <c r="G329">
        <v>-3</v>
      </c>
      <c r="H329" t="str">
        <f t="shared" si="15"/>
        <v>'</v>
      </c>
      <c r="I329" s="1">
        <f t="shared" si="16"/>
        <v>0.60763888888879103</v>
      </c>
      <c r="J329" s="4" t="str">
        <f t="shared" si="17"/>
        <v>':{margin:-3},</v>
      </c>
    </row>
    <row r="330" spans="1:10">
      <c r="A330" s="1">
        <v>0.60694444444434603</v>
      </c>
      <c r="B330" s="1"/>
      <c r="G330">
        <v>-3</v>
      </c>
      <c r="H330" t="str">
        <f t="shared" si="15"/>
        <v>'</v>
      </c>
      <c r="I330" s="1">
        <f t="shared" si="16"/>
        <v>0.60694444444434603</v>
      </c>
      <c r="J330" s="4" t="str">
        <f t="shared" si="17"/>
        <v>':{margin:-3},</v>
      </c>
    </row>
    <row r="331" spans="1:10">
      <c r="A331" s="1">
        <v>0.60624999999990103</v>
      </c>
      <c r="B331" s="1"/>
      <c r="G331">
        <v>-3</v>
      </c>
      <c r="H331" t="str">
        <f t="shared" si="15"/>
        <v>'</v>
      </c>
      <c r="I331" s="1">
        <f t="shared" si="16"/>
        <v>0.60624999999990103</v>
      </c>
      <c r="J331" s="4" t="str">
        <f t="shared" si="17"/>
        <v>':{margin:-3},</v>
      </c>
    </row>
    <row r="332" spans="1:10">
      <c r="A332" s="1">
        <v>0.60555555555545604</v>
      </c>
      <c r="B332" s="1"/>
      <c r="G332">
        <v>-3</v>
      </c>
      <c r="H332" t="str">
        <f t="shared" si="15"/>
        <v>'</v>
      </c>
      <c r="I332" s="1">
        <f t="shared" si="16"/>
        <v>0.60555555555545604</v>
      </c>
      <c r="J332" s="4" t="str">
        <f t="shared" si="17"/>
        <v>':{margin:-3},</v>
      </c>
    </row>
    <row r="333" spans="1:10">
      <c r="A333" s="1">
        <v>0.60486111111101104</v>
      </c>
      <c r="B333" s="1"/>
      <c r="G333">
        <v>-3</v>
      </c>
      <c r="H333" t="str">
        <f t="shared" si="15"/>
        <v>'</v>
      </c>
      <c r="I333" s="1">
        <f t="shared" si="16"/>
        <v>0.60486111111101104</v>
      </c>
      <c r="J333" s="4" t="str">
        <f t="shared" si="17"/>
        <v>':{margin:-3},</v>
      </c>
    </row>
    <row r="334" spans="1:10">
      <c r="A334" s="1">
        <v>0.60416666666656604</v>
      </c>
      <c r="B334" s="1"/>
      <c r="G334">
        <v>-3</v>
      </c>
      <c r="H334" t="str">
        <f t="shared" si="15"/>
        <v>'</v>
      </c>
      <c r="I334" s="1">
        <f t="shared" si="16"/>
        <v>0.60416666666656604</v>
      </c>
      <c r="J334" s="4" t="str">
        <f t="shared" si="17"/>
        <v>':{margin:-3},</v>
      </c>
    </row>
    <row r="335" spans="1:10">
      <c r="A335" s="1">
        <v>0.60347222222212105</v>
      </c>
      <c r="B335" s="1"/>
      <c r="G335">
        <v>-3</v>
      </c>
      <c r="H335" t="str">
        <f t="shared" si="15"/>
        <v>'</v>
      </c>
      <c r="I335" s="1">
        <f t="shared" si="16"/>
        <v>0.60347222222212105</v>
      </c>
      <c r="J335" s="4" t="str">
        <f t="shared" si="17"/>
        <v>':{margin:-3},</v>
      </c>
    </row>
    <row r="336" spans="1:10">
      <c r="A336" s="1">
        <v>0.60277777777767605</v>
      </c>
      <c r="B336" s="1"/>
      <c r="G336">
        <v>-3</v>
      </c>
      <c r="H336" t="str">
        <f t="shared" si="15"/>
        <v>'</v>
      </c>
      <c r="I336" s="1">
        <f t="shared" si="16"/>
        <v>0.60277777777767605</v>
      </c>
      <c r="J336" s="4" t="str">
        <f t="shared" si="17"/>
        <v>':{margin:-3},</v>
      </c>
    </row>
    <row r="337" spans="1:10">
      <c r="A337" s="1">
        <v>0.60208333333323105</v>
      </c>
      <c r="B337" s="1"/>
      <c r="G337">
        <v>-3</v>
      </c>
      <c r="H337" t="str">
        <f t="shared" si="15"/>
        <v>'</v>
      </c>
      <c r="I337" s="1">
        <f t="shared" si="16"/>
        <v>0.60208333333323105</v>
      </c>
      <c r="J337" s="4" t="str">
        <f t="shared" si="17"/>
        <v>':{margin:-3},</v>
      </c>
    </row>
    <row r="338" spans="1:10">
      <c r="A338" s="1">
        <v>0.60138888888878606</v>
      </c>
      <c r="B338" s="1"/>
      <c r="G338">
        <v>-3</v>
      </c>
      <c r="H338" t="str">
        <f t="shared" si="15"/>
        <v>'</v>
      </c>
      <c r="I338" s="1">
        <f t="shared" si="16"/>
        <v>0.60138888888878606</v>
      </c>
      <c r="J338" s="4" t="str">
        <f t="shared" si="17"/>
        <v>':{margin:-3},</v>
      </c>
    </row>
    <row r="339" spans="1:10">
      <c r="A339" s="1">
        <v>0.60069444444434095</v>
      </c>
      <c r="G339">
        <v>-3</v>
      </c>
      <c r="H339" t="str">
        <f t="shared" si="15"/>
        <v>'</v>
      </c>
      <c r="I339" s="1">
        <f t="shared" si="16"/>
        <v>0.60069444444434095</v>
      </c>
      <c r="J339" s="4" t="str">
        <f t="shared" si="17"/>
        <v>':{margin:-3},</v>
      </c>
    </row>
    <row r="340" spans="1:10">
      <c r="A340" s="1">
        <v>0.59999999999989595</v>
      </c>
      <c r="G340">
        <v>-3</v>
      </c>
      <c r="H340" t="str">
        <f t="shared" si="15"/>
        <v>'</v>
      </c>
      <c r="I340" s="1">
        <f t="shared" si="16"/>
        <v>0.59999999999989595</v>
      </c>
      <c r="J340" s="4" t="str">
        <f t="shared" si="17"/>
        <v>':{margin:-3},</v>
      </c>
    </row>
    <row r="341" spans="1:10">
      <c r="A341" s="1">
        <v>0.59930555555545095</v>
      </c>
      <c r="G341">
        <v>-3</v>
      </c>
      <c r="H341" t="str">
        <f t="shared" si="15"/>
        <v>'</v>
      </c>
      <c r="I341" s="1">
        <f t="shared" si="16"/>
        <v>0.59930555555545095</v>
      </c>
      <c r="J341" s="4" t="str">
        <f t="shared" si="17"/>
        <v>':{margin:-3},</v>
      </c>
    </row>
    <row r="342" spans="1:10">
      <c r="A342" s="1">
        <v>0.59861111111100596</v>
      </c>
      <c r="G342">
        <v>-3</v>
      </c>
      <c r="H342" t="str">
        <f t="shared" si="15"/>
        <v>'</v>
      </c>
      <c r="I342" s="1">
        <f t="shared" si="16"/>
        <v>0.59861111111100596</v>
      </c>
      <c r="J342" s="4" t="str">
        <f t="shared" si="17"/>
        <v>':{margin:-3},</v>
      </c>
    </row>
    <row r="343" spans="1:10">
      <c r="A343" s="1">
        <v>0.59791666666656096</v>
      </c>
      <c r="G343">
        <v>-3</v>
      </c>
      <c r="H343" t="str">
        <f t="shared" si="15"/>
        <v>'</v>
      </c>
      <c r="I343" s="1">
        <f t="shared" si="16"/>
        <v>0.59791666666656096</v>
      </c>
      <c r="J343" s="4" t="str">
        <f t="shared" si="17"/>
        <v>':{margin:-3},</v>
      </c>
    </row>
    <row r="344" spans="1:10">
      <c r="A344" s="1">
        <v>0.59722222222211596</v>
      </c>
      <c r="G344">
        <v>-3</v>
      </c>
      <c r="H344" t="str">
        <f t="shared" si="15"/>
        <v>'</v>
      </c>
      <c r="I344" s="1">
        <f t="shared" si="16"/>
        <v>0.59722222222211596</v>
      </c>
      <c r="J344" s="4" t="str">
        <f t="shared" si="17"/>
        <v>':{margin:-3},</v>
      </c>
    </row>
    <row r="345" spans="1:10">
      <c r="A345" s="1">
        <v>0.59652777777767096</v>
      </c>
      <c r="G345">
        <v>-3</v>
      </c>
      <c r="H345" t="str">
        <f t="shared" si="15"/>
        <v>'</v>
      </c>
      <c r="I345" s="1">
        <f t="shared" si="16"/>
        <v>0.59652777777767096</v>
      </c>
      <c r="J345" s="4" t="str">
        <f t="shared" si="17"/>
        <v>':{margin:-3},</v>
      </c>
    </row>
    <row r="346" spans="1:10">
      <c r="A346" s="1">
        <v>0.59583333333322597</v>
      </c>
      <c r="B346" s="1">
        <v>0.59583333333333333</v>
      </c>
      <c r="C346" s="2" t="s">
        <v>40</v>
      </c>
      <c r="D346" s="2" t="s">
        <v>5</v>
      </c>
      <c r="E346" s="2" t="s">
        <v>250</v>
      </c>
      <c r="F346" s="2" t="s">
        <v>251</v>
      </c>
      <c r="G346">
        <v>-3</v>
      </c>
      <c r="H346" t="str">
        <f t="shared" si="15"/>
        <v>'</v>
      </c>
      <c r="I346" s="1">
        <f t="shared" si="16"/>
        <v>0.59583333333322597</v>
      </c>
      <c r="J346" s="4" t="str">
        <f t="shared" si="17"/>
        <v>':{margin:-3},</v>
      </c>
    </row>
    <row r="347" spans="1:10">
      <c r="A347" s="1">
        <v>0.59513888888878097</v>
      </c>
      <c r="B347" s="1">
        <v>0.59583333333333333</v>
      </c>
      <c r="C347" s="2" t="s">
        <v>41</v>
      </c>
      <c r="D347" s="2" t="s">
        <v>241</v>
      </c>
      <c r="E347" s="2" t="s">
        <v>250</v>
      </c>
      <c r="F347" s="2" t="s">
        <v>251</v>
      </c>
      <c r="G347">
        <v>-3</v>
      </c>
      <c r="H347" t="str">
        <f t="shared" si="15"/>
        <v>'</v>
      </c>
      <c r="I347" s="1">
        <f t="shared" si="16"/>
        <v>0.59513888888878097</v>
      </c>
      <c r="J347" s="4" t="str">
        <f t="shared" si="17"/>
        <v>':{margin:-3},</v>
      </c>
    </row>
    <row r="348" spans="1:10">
      <c r="A348" s="1">
        <v>0.59444444444433597</v>
      </c>
      <c r="G348">
        <v>-3</v>
      </c>
      <c r="H348" t="str">
        <f t="shared" si="15"/>
        <v>'</v>
      </c>
      <c r="I348" s="1">
        <f t="shared" si="16"/>
        <v>0.59444444444433597</v>
      </c>
      <c r="J348" s="4" t="str">
        <f t="shared" si="17"/>
        <v>':{margin:-3},</v>
      </c>
    </row>
    <row r="349" spans="1:10">
      <c r="A349" s="1">
        <v>0.59374999999989098</v>
      </c>
      <c r="G349">
        <v>-3</v>
      </c>
      <c r="H349" t="str">
        <f t="shared" si="15"/>
        <v>'</v>
      </c>
      <c r="I349" s="1">
        <f t="shared" si="16"/>
        <v>0.59374999999989098</v>
      </c>
      <c r="J349" s="4" t="str">
        <f t="shared" si="17"/>
        <v>':{margin:-3},</v>
      </c>
    </row>
    <row r="350" spans="1:10">
      <c r="A350" s="1">
        <v>0.59305555555544598</v>
      </c>
      <c r="G350">
        <v>-3</v>
      </c>
      <c r="H350" t="str">
        <f t="shared" si="15"/>
        <v>'</v>
      </c>
      <c r="I350" s="1">
        <f t="shared" si="16"/>
        <v>0.59305555555544598</v>
      </c>
      <c r="J350" s="4" t="str">
        <f t="shared" si="17"/>
        <v>':{margin:-3},</v>
      </c>
    </row>
    <row r="351" spans="1:10">
      <c r="A351" s="1">
        <v>0.59236111111100098</v>
      </c>
      <c r="G351">
        <v>-3</v>
      </c>
      <c r="H351" t="str">
        <f t="shared" si="15"/>
        <v>'</v>
      </c>
      <c r="I351" s="1">
        <f t="shared" si="16"/>
        <v>0.59236111111100098</v>
      </c>
      <c r="J351" s="4" t="str">
        <f t="shared" si="17"/>
        <v>':{margin:-3},</v>
      </c>
    </row>
    <row r="352" spans="1:10">
      <c r="A352" s="1">
        <v>0.59166666666655598</v>
      </c>
      <c r="G352">
        <v>-3</v>
      </c>
      <c r="H352" t="str">
        <f t="shared" si="15"/>
        <v>'</v>
      </c>
      <c r="I352" s="1">
        <f t="shared" si="16"/>
        <v>0.59166666666655598</v>
      </c>
      <c r="J352" s="4" t="str">
        <f t="shared" si="17"/>
        <v>':{margin:-3},</v>
      </c>
    </row>
    <row r="353" spans="1:10">
      <c r="A353" s="1">
        <v>0.59097222222211099</v>
      </c>
      <c r="G353">
        <v>-3</v>
      </c>
      <c r="H353" t="str">
        <f t="shared" si="15"/>
        <v>'</v>
      </c>
      <c r="I353" s="1">
        <f t="shared" si="16"/>
        <v>0.59097222222211099</v>
      </c>
      <c r="J353" s="4" t="str">
        <f t="shared" si="17"/>
        <v>':{margin:-3},</v>
      </c>
    </row>
    <row r="354" spans="1:10">
      <c r="A354" s="1">
        <v>0.59027777777766599</v>
      </c>
      <c r="G354">
        <v>-3</v>
      </c>
      <c r="H354" t="str">
        <f t="shared" si="15"/>
        <v>'</v>
      </c>
      <c r="I354" s="1">
        <f t="shared" si="16"/>
        <v>0.59027777777766599</v>
      </c>
      <c r="J354" s="4" t="str">
        <f t="shared" si="17"/>
        <v>':{margin:-3},</v>
      </c>
    </row>
    <row r="355" spans="1:10">
      <c r="A355" s="1">
        <v>0.58958333333322099</v>
      </c>
      <c r="G355">
        <v>-3</v>
      </c>
      <c r="H355" t="str">
        <f t="shared" si="15"/>
        <v>'</v>
      </c>
      <c r="I355" s="1">
        <f t="shared" si="16"/>
        <v>0.58958333333322099</v>
      </c>
      <c r="J355" s="4" t="str">
        <f t="shared" si="17"/>
        <v>':{margin:-3},</v>
      </c>
    </row>
    <row r="356" spans="1:10">
      <c r="A356" s="1">
        <v>0.588888888888776</v>
      </c>
      <c r="G356">
        <v>-3</v>
      </c>
      <c r="H356" t="str">
        <f t="shared" si="15"/>
        <v>'</v>
      </c>
      <c r="I356" s="1">
        <f t="shared" si="16"/>
        <v>0.588888888888776</v>
      </c>
      <c r="J356" s="4" t="str">
        <f t="shared" si="17"/>
        <v>':{margin:-3},</v>
      </c>
    </row>
    <row r="357" spans="1:10">
      <c r="A357" s="1">
        <v>0.588194444444331</v>
      </c>
      <c r="G357">
        <v>-3</v>
      </c>
      <c r="H357" t="str">
        <f t="shared" si="15"/>
        <v>'</v>
      </c>
      <c r="I357" s="1">
        <f t="shared" si="16"/>
        <v>0.588194444444331</v>
      </c>
      <c r="J357" s="4" t="str">
        <f t="shared" si="17"/>
        <v>':{margin:-3},</v>
      </c>
    </row>
    <row r="358" spans="1:10">
      <c r="A358" s="1">
        <v>0.587499999999886</v>
      </c>
      <c r="B358" s="1">
        <v>0.58750000000000002</v>
      </c>
      <c r="C358" s="2" t="s">
        <v>39</v>
      </c>
      <c r="D358" s="2" t="s">
        <v>241</v>
      </c>
      <c r="E358" s="2" t="s">
        <v>250</v>
      </c>
      <c r="F358" s="2" t="s">
        <v>251</v>
      </c>
      <c r="G358">
        <v>-3</v>
      </c>
      <c r="H358" t="str">
        <f t="shared" si="15"/>
        <v>'</v>
      </c>
      <c r="I358" s="1">
        <f t="shared" si="16"/>
        <v>0.587499999999886</v>
      </c>
      <c r="J358" s="4" t="str">
        <f t="shared" si="17"/>
        <v>':{margin:-3},</v>
      </c>
    </row>
    <row r="359" spans="1:10">
      <c r="A359" s="1">
        <v>0.58680555555544101</v>
      </c>
      <c r="B359" s="1">
        <v>0.58750000000000002</v>
      </c>
      <c r="C359" s="2" t="s">
        <v>42</v>
      </c>
      <c r="D359" s="2" t="s">
        <v>241</v>
      </c>
      <c r="E359" s="2" t="s">
        <v>250</v>
      </c>
      <c r="F359" s="2" t="s">
        <v>251</v>
      </c>
      <c r="G359">
        <v>-3</v>
      </c>
      <c r="H359" t="str">
        <f t="shared" si="15"/>
        <v>'</v>
      </c>
      <c r="I359" s="1">
        <f t="shared" si="16"/>
        <v>0.58680555555544101</v>
      </c>
      <c r="J359" s="4" t="str">
        <f t="shared" si="17"/>
        <v>':{margin:-3},</v>
      </c>
    </row>
    <row r="360" spans="1:10">
      <c r="A360" s="1">
        <v>0.58611111111099601</v>
      </c>
      <c r="G360">
        <v>-3</v>
      </c>
      <c r="H360" t="str">
        <f t="shared" si="15"/>
        <v>'</v>
      </c>
      <c r="I360" s="1">
        <f t="shared" si="16"/>
        <v>0.58611111111099601</v>
      </c>
      <c r="J360" s="4" t="str">
        <f t="shared" si="17"/>
        <v>':{margin:-3},</v>
      </c>
    </row>
    <row r="361" spans="1:10">
      <c r="A361" s="1">
        <v>0.58541666666655101</v>
      </c>
      <c r="G361">
        <v>-3</v>
      </c>
      <c r="H361" t="str">
        <f t="shared" si="15"/>
        <v>'</v>
      </c>
      <c r="I361" s="1">
        <f t="shared" si="16"/>
        <v>0.58541666666655101</v>
      </c>
      <c r="J361" s="4" t="str">
        <f t="shared" si="17"/>
        <v>':{margin:-3},</v>
      </c>
    </row>
    <row r="362" spans="1:10">
      <c r="A362" s="1">
        <v>0.58472222222210601</v>
      </c>
      <c r="G362">
        <v>-3</v>
      </c>
      <c r="H362" t="str">
        <f t="shared" si="15"/>
        <v>'</v>
      </c>
      <c r="I362" s="1">
        <f t="shared" si="16"/>
        <v>0.58472222222210601</v>
      </c>
      <c r="J362" s="4" t="str">
        <f t="shared" si="17"/>
        <v>':{margin:-3},</v>
      </c>
    </row>
    <row r="363" spans="1:10">
      <c r="A363" s="1">
        <v>0.58402777777766102</v>
      </c>
      <c r="G363">
        <v>-3</v>
      </c>
      <c r="H363" t="str">
        <f t="shared" si="15"/>
        <v>'</v>
      </c>
      <c r="I363" s="1">
        <f t="shared" si="16"/>
        <v>0.58402777777766102</v>
      </c>
      <c r="J363" s="4" t="str">
        <f t="shared" si="17"/>
        <v>':{margin:-3},</v>
      </c>
    </row>
    <row r="364" spans="1:10">
      <c r="A364" s="1">
        <v>0.58333333333321602</v>
      </c>
      <c r="G364">
        <v>-3</v>
      </c>
      <c r="H364" t="str">
        <f t="shared" si="15"/>
        <v>'</v>
      </c>
      <c r="I364" s="1">
        <f t="shared" si="16"/>
        <v>0.58333333333321602</v>
      </c>
      <c r="J364" s="4" t="str">
        <f t="shared" si="17"/>
        <v>':{margin:-3},</v>
      </c>
    </row>
    <row r="365" spans="1:10">
      <c r="A365" s="1">
        <v>0.58263888888877102</v>
      </c>
      <c r="B365" s="1">
        <v>0.58263888888888882</v>
      </c>
      <c r="C365" s="2" t="s">
        <v>43</v>
      </c>
      <c r="D365" s="2" t="s">
        <v>241</v>
      </c>
      <c r="E365" s="2" t="s">
        <v>250</v>
      </c>
      <c r="F365" s="2" t="s">
        <v>251</v>
      </c>
      <c r="G365">
        <v>-3</v>
      </c>
      <c r="H365" t="str">
        <f t="shared" si="15"/>
        <v>'</v>
      </c>
      <c r="I365" s="1">
        <f t="shared" si="16"/>
        <v>0.58263888888877102</v>
      </c>
      <c r="J365" s="4" t="str">
        <f t="shared" si="17"/>
        <v>':{margin:-3},</v>
      </c>
    </row>
    <row r="366" spans="1:10">
      <c r="A366" s="1">
        <v>0.58194444444432603</v>
      </c>
      <c r="B366" s="1">
        <v>0.58263888888888882</v>
      </c>
      <c r="C366" s="2" t="s">
        <v>19</v>
      </c>
      <c r="D366" s="2" t="s">
        <v>5</v>
      </c>
      <c r="E366" s="2" t="s">
        <v>250</v>
      </c>
      <c r="F366" s="2" t="s">
        <v>251</v>
      </c>
      <c r="G366">
        <v>-3</v>
      </c>
      <c r="H366" t="str">
        <f t="shared" si="15"/>
        <v>'</v>
      </c>
      <c r="I366" s="1">
        <f t="shared" si="16"/>
        <v>0.58194444444432603</v>
      </c>
      <c r="J366" s="4" t="str">
        <f t="shared" si="17"/>
        <v>':{margin:-3},</v>
      </c>
    </row>
    <row r="367" spans="1:10">
      <c r="A367" s="1">
        <v>0.58124999999988103</v>
      </c>
      <c r="B367" s="1">
        <v>0.58263888888888882</v>
      </c>
      <c r="C367" s="2" t="s">
        <v>13</v>
      </c>
      <c r="D367" s="2" t="s">
        <v>241</v>
      </c>
      <c r="E367" s="2">
        <v>11</v>
      </c>
      <c r="F367" s="2">
        <v>14</v>
      </c>
      <c r="G367">
        <v>-3</v>
      </c>
      <c r="H367" t="str">
        <f t="shared" si="15"/>
        <v>'</v>
      </c>
      <c r="I367" s="1">
        <f t="shared" si="16"/>
        <v>0.58124999999988103</v>
      </c>
      <c r="J367" s="4" t="str">
        <f t="shared" si="17"/>
        <v>':{margin:-3},</v>
      </c>
    </row>
    <row r="368" spans="1:10">
      <c r="A368" s="1">
        <v>0.58055555555543603</v>
      </c>
      <c r="G368">
        <v>-3</v>
      </c>
      <c r="H368" t="str">
        <f t="shared" si="15"/>
        <v>'</v>
      </c>
      <c r="I368" s="1">
        <f t="shared" si="16"/>
        <v>0.58055555555543603</v>
      </c>
      <c r="J368" s="4" t="str">
        <f t="shared" si="17"/>
        <v>':{margin:-3},</v>
      </c>
    </row>
    <row r="369" spans="1:10">
      <c r="A369" s="1">
        <v>0.57986111111099103</v>
      </c>
      <c r="G369">
        <v>-3</v>
      </c>
      <c r="H369" t="str">
        <f t="shared" si="15"/>
        <v>'</v>
      </c>
      <c r="I369" s="1">
        <f t="shared" si="16"/>
        <v>0.57986111111099103</v>
      </c>
      <c r="J369" s="4" t="str">
        <f t="shared" si="17"/>
        <v>':{margin:-3},</v>
      </c>
    </row>
    <row r="370" spans="1:10">
      <c r="A370" s="1">
        <v>0.57916666666654604</v>
      </c>
      <c r="G370">
        <v>-3</v>
      </c>
      <c r="H370" t="str">
        <f t="shared" si="15"/>
        <v>'</v>
      </c>
      <c r="I370" s="1">
        <f t="shared" si="16"/>
        <v>0.57916666666654604</v>
      </c>
      <c r="J370" s="4" t="str">
        <f t="shared" si="17"/>
        <v>':{margin:-3},</v>
      </c>
    </row>
    <row r="371" spans="1:10">
      <c r="A371" s="1">
        <v>0.57847222222210104</v>
      </c>
      <c r="G371">
        <v>-3</v>
      </c>
      <c r="H371" t="str">
        <f t="shared" si="15"/>
        <v>'</v>
      </c>
      <c r="I371" s="1">
        <f t="shared" si="16"/>
        <v>0.57847222222210104</v>
      </c>
      <c r="J371" s="4" t="str">
        <f t="shared" si="17"/>
        <v>':{margin:-3},</v>
      </c>
    </row>
    <row r="372" spans="1:10">
      <c r="A372" s="1">
        <v>0.57777777777765604</v>
      </c>
      <c r="G372">
        <v>-3</v>
      </c>
      <c r="H372" t="str">
        <f t="shared" si="15"/>
        <v>'</v>
      </c>
      <c r="I372" s="1">
        <f t="shared" si="16"/>
        <v>0.57777777777765604</v>
      </c>
      <c r="J372" s="4" t="str">
        <f t="shared" si="17"/>
        <v>':{margin:-3},</v>
      </c>
    </row>
    <row r="373" spans="1:10">
      <c r="A373" s="1">
        <v>0.57708333333321105</v>
      </c>
      <c r="G373">
        <v>-3</v>
      </c>
      <c r="H373" t="str">
        <f t="shared" si="15"/>
        <v>'</v>
      </c>
      <c r="I373" s="1">
        <f t="shared" si="16"/>
        <v>0.57708333333321105</v>
      </c>
      <c r="J373" s="4" t="str">
        <f t="shared" si="17"/>
        <v>':{margin:-3},</v>
      </c>
    </row>
    <row r="374" spans="1:10">
      <c r="A374" s="1">
        <v>0.57638888888876605</v>
      </c>
      <c r="G374">
        <v>-3</v>
      </c>
      <c r="H374" t="str">
        <f t="shared" si="15"/>
        <v>'</v>
      </c>
      <c r="I374" s="1">
        <f t="shared" si="16"/>
        <v>0.57638888888876605</v>
      </c>
      <c r="J374" s="4" t="str">
        <f t="shared" si="17"/>
        <v>':{margin:-3},</v>
      </c>
    </row>
    <row r="375" spans="1:10">
      <c r="A375" s="1">
        <v>0.57569444444432105</v>
      </c>
      <c r="G375">
        <v>-3</v>
      </c>
      <c r="H375" t="str">
        <f t="shared" si="15"/>
        <v>'</v>
      </c>
      <c r="I375" s="1">
        <f t="shared" si="16"/>
        <v>0.57569444444432105</v>
      </c>
      <c r="J375" s="4" t="str">
        <f t="shared" si="17"/>
        <v>':{margin:-3},</v>
      </c>
    </row>
    <row r="376" spans="1:10">
      <c r="A376" s="1">
        <v>0.57499999999987605</v>
      </c>
      <c r="G376">
        <v>-3</v>
      </c>
      <c r="H376" t="str">
        <f t="shared" si="15"/>
        <v>'</v>
      </c>
      <c r="I376" s="1">
        <f t="shared" si="16"/>
        <v>0.57499999999987605</v>
      </c>
      <c r="J376" s="4" t="str">
        <f t="shared" si="17"/>
        <v>':{margin:-3},</v>
      </c>
    </row>
    <row r="377" spans="1:10">
      <c r="A377" s="1">
        <v>0.57430555555543095</v>
      </c>
      <c r="G377">
        <v>-3</v>
      </c>
      <c r="H377" t="str">
        <f t="shared" si="15"/>
        <v>'</v>
      </c>
      <c r="I377" s="1">
        <f t="shared" si="16"/>
        <v>0.57430555555543095</v>
      </c>
      <c r="J377" s="4" t="str">
        <f t="shared" si="17"/>
        <v>':{margin:-3},</v>
      </c>
    </row>
    <row r="378" spans="1:10">
      <c r="A378" s="1">
        <v>0.57361111111098595</v>
      </c>
      <c r="G378">
        <v>-3</v>
      </c>
      <c r="H378" t="str">
        <f t="shared" si="15"/>
        <v>'</v>
      </c>
      <c r="I378" s="1">
        <f t="shared" si="16"/>
        <v>0.57361111111098595</v>
      </c>
      <c r="J378" s="4" t="str">
        <f t="shared" si="17"/>
        <v>':{margin:-3},</v>
      </c>
    </row>
    <row r="379" spans="1:10">
      <c r="A379" s="1">
        <v>0.57291666666654095</v>
      </c>
      <c r="G379">
        <v>-3</v>
      </c>
      <c r="H379" t="str">
        <f t="shared" si="15"/>
        <v>'</v>
      </c>
      <c r="I379" s="1">
        <f t="shared" si="16"/>
        <v>0.57291666666654095</v>
      </c>
      <c r="J379" s="4" t="str">
        <f t="shared" si="17"/>
        <v>':{margin:-3},</v>
      </c>
    </row>
    <row r="380" spans="1:10">
      <c r="A380" s="1">
        <v>0.57222222222209596</v>
      </c>
      <c r="G380">
        <v>-3</v>
      </c>
      <c r="H380" t="str">
        <f t="shared" si="15"/>
        <v>'</v>
      </c>
      <c r="I380" s="1">
        <f t="shared" si="16"/>
        <v>0.57222222222209596</v>
      </c>
      <c r="J380" s="4" t="str">
        <f t="shared" si="17"/>
        <v>':{margin:-3},</v>
      </c>
    </row>
    <row r="381" spans="1:10">
      <c r="A381" s="1">
        <v>0.57152777777765096</v>
      </c>
      <c r="B381" s="1">
        <v>0.57152777777777775</v>
      </c>
      <c r="C381" s="2" t="s">
        <v>30</v>
      </c>
      <c r="D381" s="2" t="s">
        <v>5</v>
      </c>
      <c r="E381" s="2" t="s">
        <v>250</v>
      </c>
      <c r="F381" s="2" t="s">
        <v>251</v>
      </c>
      <c r="G381">
        <v>-3</v>
      </c>
      <c r="H381" t="str">
        <f t="shared" si="15"/>
        <v>'</v>
      </c>
      <c r="I381" s="1">
        <f t="shared" si="16"/>
        <v>0.57152777777765096</v>
      </c>
      <c r="J381" s="4" t="str">
        <f t="shared" si="17"/>
        <v>':{margin:-3},</v>
      </c>
    </row>
    <row r="382" spans="1:10">
      <c r="A382" s="1">
        <v>0.57083333333320596</v>
      </c>
      <c r="B382" s="1">
        <v>0.57152777777777775</v>
      </c>
      <c r="C382" s="2" t="s">
        <v>44</v>
      </c>
      <c r="D382" s="2" t="s">
        <v>241</v>
      </c>
      <c r="E382" s="2" t="s">
        <v>250</v>
      </c>
      <c r="F382" s="2" t="s">
        <v>251</v>
      </c>
      <c r="G382">
        <v>-3</v>
      </c>
      <c r="H382" t="str">
        <f t="shared" si="15"/>
        <v>'</v>
      </c>
      <c r="I382" s="1">
        <f t="shared" si="16"/>
        <v>0.57083333333320596</v>
      </c>
      <c r="J382" s="4" t="str">
        <f t="shared" si="17"/>
        <v>':{margin:-3},</v>
      </c>
    </row>
    <row r="383" spans="1:10">
      <c r="A383" s="1">
        <v>0.57013888888876096</v>
      </c>
      <c r="B383" s="1">
        <v>0.57152777777777775</v>
      </c>
      <c r="C383" s="2" t="s">
        <v>45</v>
      </c>
      <c r="D383" s="2" t="s">
        <v>5</v>
      </c>
      <c r="E383" s="2" t="s">
        <v>250</v>
      </c>
      <c r="F383" s="2" t="s">
        <v>251</v>
      </c>
      <c r="G383">
        <v>-3</v>
      </c>
      <c r="H383" t="str">
        <f t="shared" si="15"/>
        <v>'</v>
      </c>
      <c r="I383" s="1">
        <f t="shared" si="16"/>
        <v>0.57013888888876096</v>
      </c>
      <c r="J383" s="4" t="str">
        <f t="shared" si="17"/>
        <v>':{margin:-3},</v>
      </c>
    </row>
    <row r="384" spans="1:10">
      <c r="A384" s="1">
        <v>0.56944444444431597</v>
      </c>
      <c r="B384" s="1">
        <v>0.57152777777777775</v>
      </c>
      <c r="C384" s="2" t="s">
        <v>30</v>
      </c>
      <c r="D384" s="2" t="s">
        <v>5</v>
      </c>
      <c r="E384" s="2" t="s">
        <v>250</v>
      </c>
      <c r="F384" s="2" t="s">
        <v>251</v>
      </c>
      <c r="G384">
        <v>-3</v>
      </c>
      <c r="H384" t="str">
        <f t="shared" si="15"/>
        <v>'</v>
      </c>
      <c r="I384" s="1">
        <f t="shared" si="16"/>
        <v>0.56944444444431597</v>
      </c>
      <c r="J384" s="4" t="str">
        <f t="shared" si="17"/>
        <v>':{margin:-3},</v>
      </c>
    </row>
    <row r="385" spans="1:10">
      <c r="A385" s="1">
        <v>0.56874999999987097</v>
      </c>
      <c r="B385" s="1">
        <v>0.57152777777777775</v>
      </c>
      <c r="C385" s="2" t="s">
        <v>46</v>
      </c>
      <c r="D385" s="2" t="s">
        <v>241</v>
      </c>
      <c r="E385" s="2" t="s">
        <v>250</v>
      </c>
      <c r="F385" s="2" t="s">
        <v>251</v>
      </c>
      <c r="G385">
        <v>-3</v>
      </c>
      <c r="H385" t="str">
        <f t="shared" si="15"/>
        <v>'</v>
      </c>
      <c r="I385" s="1">
        <f t="shared" si="16"/>
        <v>0.56874999999987097</v>
      </c>
      <c r="J385" s="4" t="str">
        <f t="shared" si="17"/>
        <v>':{margin:-3},</v>
      </c>
    </row>
    <row r="386" spans="1:10">
      <c r="A386" s="1">
        <v>0.56805555555542597</v>
      </c>
      <c r="G386">
        <v>-3</v>
      </c>
      <c r="H386" t="str">
        <f t="shared" si="15"/>
        <v>'</v>
      </c>
      <c r="I386" s="1">
        <f t="shared" si="16"/>
        <v>0.56805555555542597</v>
      </c>
      <c r="J386" s="4" t="str">
        <f t="shared" si="17"/>
        <v>':{margin:-3},</v>
      </c>
    </row>
    <row r="387" spans="1:10">
      <c r="A387" s="1">
        <v>0.56736111111098098</v>
      </c>
      <c r="G387">
        <v>-3</v>
      </c>
      <c r="H387" t="str">
        <f t="shared" si="15"/>
        <v>'</v>
      </c>
      <c r="I387" s="1">
        <f t="shared" si="16"/>
        <v>0.56736111111098098</v>
      </c>
      <c r="J387" s="4" t="str">
        <f t="shared" si="17"/>
        <v>':{margin:-3},</v>
      </c>
    </row>
    <row r="388" spans="1:10">
      <c r="A388" s="1">
        <v>0.56666666666653598</v>
      </c>
      <c r="G388">
        <v>-3</v>
      </c>
      <c r="H388" t="str">
        <f t="shared" si="15"/>
        <v>'</v>
      </c>
      <c r="I388" s="1">
        <f t="shared" si="16"/>
        <v>0.56666666666653598</v>
      </c>
      <c r="J388" s="4" t="str">
        <f t="shared" si="17"/>
        <v>':{margin:-3},</v>
      </c>
    </row>
    <row r="389" spans="1:10">
      <c r="A389" s="1">
        <v>0.56597222222209098</v>
      </c>
      <c r="G389">
        <v>-3</v>
      </c>
      <c r="H389" t="str">
        <f t="shared" ref="H389:H452" si="18">"'"</f>
        <v>'</v>
      </c>
      <c r="I389" s="1">
        <f t="shared" ref="I389:I452" si="19">A389</f>
        <v>0.56597222222209098</v>
      </c>
      <c r="J389" s="4" t="str">
        <f t="shared" ref="J389:J452" si="20">"':{margin:"&amp;G389&amp;"},"</f>
        <v>':{margin:-3},</v>
      </c>
    </row>
    <row r="390" spans="1:10">
      <c r="A390" s="1">
        <v>0.56527777777764598</v>
      </c>
      <c r="G390">
        <v>-3</v>
      </c>
      <c r="H390" t="str">
        <f t="shared" si="18"/>
        <v>'</v>
      </c>
      <c r="I390" s="1">
        <f t="shared" si="19"/>
        <v>0.56527777777764598</v>
      </c>
      <c r="J390" s="4" t="str">
        <f t="shared" si="20"/>
        <v>':{margin:-3},</v>
      </c>
    </row>
    <row r="391" spans="1:10">
      <c r="A391" s="1">
        <v>0.56458333333320099</v>
      </c>
      <c r="G391">
        <v>-3</v>
      </c>
      <c r="H391" t="str">
        <f t="shared" si="18"/>
        <v>'</v>
      </c>
      <c r="I391" s="1">
        <f t="shared" si="19"/>
        <v>0.56458333333320099</v>
      </c>
      <c r="J391" s="4" t="str">
        <f t="shared" si="20"/>
        <v>':{margin:-3},</v>
      </c>
    </row>
    <row r="392" spans="1:10">
      <c r="A392" s="1">
        <v>0.56388888888875599</v>
      </c>
      <c r="G392">
        <v>-3</v>
      </c>
      <c r="H392" t="str">
        <f t="shared" si="18"/>
        <v>'</v>
      </c>
      <c r="I392" s="1">
        <f t="shared" si="19"/>
        <v>0.56388888888875599</v>
      </c>
      <c r="J392" s="4" t="str">
        <f t="shared" si="20"/>
        <v>':{margin:-3},</v>
      </c>
    </row>
    <row r="393" spans="1:10">
      <c r="A393" s="1">
        <v>0.56319444444431099</v>
      </c>
      <c r="G393">
        <v>-3</v>
      </c>
      <c r="H393" t="str">
        <f t="shared" si="18"/>
        <v>'</v>
      </c>
      <c r="I393" s="1">
        <f t="shared" si="19"/>
        <v>0.56319444444431099</v>
      </c>
      <c r="J393" s="4" t="str">
        <f t="shared" si="20"/>
        <v>':{margin:-3},</v>
      </c>
    </row>
    <row r="394" spans="1:10">
      <c r="A394" s="1">
        <v>0.562499999999866</v>
      </c>
      <c r="G394">
        <v>-3</v>
      </c>
      <c r="H394" t="str">
        <f t="shared" si="18"/>
        <v>'</v>
      </c>
      <c r="I394" s="1">
        <f t="shared" si="19"/>
        <v>0.562499999999866</v>
      </c>
      <c r="J394" s="4" t="str">
        <f t="shared" si="20"/>
        <v>':{margin:-3},</v>
      </c>
    </row>
    <row r="395" spans="1:10">
      <c r="A395" s="1">
        <v>0.561805555555421</v>
      </c>
      <c r="G395">
        <v>-3</v>
      </c>
      <c r="H395" t="str">
        <f t="shared" si="18"/>
        <v>'</v>
      </c>
      <c r="I395" s="1">
        <f t="shared" si="19"/>
        <v>0.561805555555421</v>
      </c>
      <c r="J395" s="4" t="str">
        <f t="shared" si="20"/>
        <v>':{margin:-3},</v>
      </c>
    </row>
    <row r="396" spans="1:10">
      <c r="A396" s="1">
        <v>0.561111111110976</v>
      </c>
      <c r="G396">
        <v>-3</v>
      </c>
      <c r="H396" t="str">
        <f t="shared" si="18"/>
        <v>'</v>
      </c>
      <c r="I396" s="1">
        <f t="shared" si="19"/>
        <v>0.561111111110976</v>
      </c>
      <c r="J396" s="4" t="str">
        <f t="shared" si="20"/>
        <v>':{margin:-3},</v>
      </c>
    </row>
    <row r="397" spans="1:10">
      <c r="A397" s="1">
        <v>0.560416666666531</v>
      </c>
      <c r="G397">
        <v>-3</v>
      </c>
      <c r="H397" t="str">
        <f t="shared" si="18"/>
        <v>'</v>
      </c>
      <c r="I397" s="1">
        <f t="shared" si="19"/>
        <v>0.560416666666531</v>
      </c>
      <c r="J397" s="4" t="str">
        <f t="shared" si="20"/>
        <v>':{margin:-3},</v>
      </c>
    </row>
    <row r="398" spans="1:10">
      <c r="A398" s="1">
        <v>0.55972222222208601</v>
      </c>
      <c r="G398">
        <v>-3</v>
      </c>
      <c r="H398" t="str">
        <f t="shared" si="18"/>
        <v>'</v>
      </c>
      <c r="I398" s="1">
        <f t="shared" si="19"/>
        <v>0.55972222222208601</v>
      </c>
      <c r="J398" s="4" t="str">
        <f t="shared" si="20"/>
        <v>':{margin:-3},</v>
      </c>
    </row>
    <row r="399" spans="1:10">
      <c r="A399" s="1">
        <v>0.55902777777764101</v>
      </c>
      <c r="G399">
        <v>-3</v>
      </c>
      <c r="H399" t="str">
        <f t="shared" si="18"/>
        <v>'</v>
      </c>
      <c r="I399" s="1">
        <f t="shared" si="19"/>
        <v>0.55902777777764101</v>
      </c>
      <c r="J399" s="4" t="str">
        <f t="shared" si="20"/>
        <v>':{margin:-3},</v>
      </c>
    </row>
    <row r="400" spans="1:10">
      <c r="A400" s="1">
        <v>0.55833333333319601</v>
      </c>
      <c r="G400">
        <v>-3</v>
      </c>
      <c r="H400" t="str">
        <f t="shared" si="18"/>
        <v>'</v>
      </c>
      <c r="I400" s="1">
        <f t="shared" si="19"/>
        <v>0.55833333333319601</v>
      </c>
      <c r="J400" s="4" t="str">
        <f t="shared" si="20"/>
        <v>':{margin:-3},</v>
      </c>
    </row>
    <row r="401" spans="1:10">
      <c r="A401" s="1">
        <v>0.55763888888875102</v>
      </c>
      <c r="G401">
        <v>-3</v>
      </c>
      <c r="H401" t="str">
        <f t="shared" si="18"/>
        <v>'</v>
      </c>
      <c r="I401" s="1">
        <f t="shared" si="19"/>
        <v>0.55763888888875102</v>
      </c>
      <c r="J401" s="4" t="str">
        <f t="shared" si="20"/>
        <v>':{margin:-3},</v>
      </c>
    </row>
    <row r="402" spans="1:10">
      <c r="A402" s="1">
        <v>0.55694444444430602</v>
      </c>
      <c r="G402">
        <v>-3</v>
      </c>
      <c r="H402" t="str">
        <f t="shared" si="18"/>
        <v>'</v>
      </c>
      <c r="I402" s="1">
        <f t="shared" si="19"/>
        <v>0.55694444444430602</v>
      </c>
      <c r="J402" s="4" t="str">
        <f t="shared" si="20"/>
        <v>':{margin:-3},</v>
      </c>
    </row>
    <row r="403" spans="1:10">
      <c r="A403" s="1">
        <v>0.55624999999986102</v>
      </c>
      <c r="G403">
        <v>-3</v>
      </c>
      <c r="H403" t="str">
        <f t="shared" si="18"/>
        <v>'</v>
      </c>
      <c r="I403" s="1">
        <f t="shared" si="19"/>
        <v>0.55624999999986102</v>
      </c>
      <c r="J403" s="4" t="str">
        <f t="shared" si="20"/>
        <v>':{margin:-3},</v>
      </c>
    </row>
    <row r="404" spans="1:10">
      <c r="A404" s="1">
        <v>0.55555555555541603</v>
      </c>
      <c r="G404">
        <v>-3</v>
      </c>
      <c r="H404" t="str">
        <f t="shared" si="18"/>
        <v>'</v>
      </c>
      <c r="I404" s="1">
        <f t="shared" si="19"/>
        <v>0.55555555555541603</v>
      </c>
      <c r="J404" s="4" t="str">
        <f t="shared" si="20"/>
        <v>':{margin:-3},</v>
      </c>
    </row>
    <row r="405" spans="1:10">
      <c r="A405" s="1">
        <v>0.55486111111097103</v>
      </c>
      <c r="G405">
        <v>-3</v>
      </c>
      <c r="H405" t="str">
        <f t="shared" si="18"/>
        <v>'</v>
      </c>
      <c r="I405" s="1">
        <f t="shared" si="19"/>
        <v>0.55486111111097103</v>
      </c>
      <c r="J405" s="4" t="str">
        <f t="shared" si="20"/>
        <v>':{margin:-3},</v>
      </c>
    </row>
    <row r="406" spans="1:10">
      <c r="A406" s="1">
        <v>0.55416666666652603</v>
      </c>
      <c r="G406">
        <v>-3</v>
      </c>
      <c r="H406" t="str">
        <f t="shared" si="18"/>
        <v>'</v>
      </c>
      <c r="I406" s="1">
        <f t="shared" si="19"/>
        <v>0.55416666666652603</v>
      </c>
      <c r="J406" s="4" t="str">
        <f t="shared" si="20"/>
        <v>':{margin:-3},</v>
      </c>
    </row>
    <row r="407" spans="1:10">
      <c r="A407" s="1">
        <v>0.55347222222208103</v>
      </c>
      <c r="G407">
        <v>-3</v>
      </c>
      <c r="H407" t="str">
        <f t="shared" si="18"/>
        <v>'</v>
      </c>
      <c r="I407" s="1">
        <f t="shared" si="19"/>
        <v>0.55347222222208103</v>
      </c>
      <c r="J407" s="4" t="str">
        <f t="shared" si="20"/>
        <v>':{margin:-3},</v>
      </c>
    </row>
    <row r="408" spans="1:10">
      <c r="A408" s="1">
        <v>0.55277777777763604</v>
      </c>
      <c r="B408" s="1">
        <v>0.55277777777777781</v>
      </c>
      <c r="C408" s="2" t="s">
        <v>47</v>
      </c>
      <c r="D408" s="2" t="s">
        <v>241</v>
      </c>
      <c r="E408" s="2" t="s">
        <v>250</v>
      </c>
      <c r="F408" s="2" t="s">
        <v>251</v>
      </c>
      <c r="G408">
        <v>-3</v>
      </c>
      <c r="H408" t="str">
        <f t="shared" si="18"/>
        <v>'</v>
      </c>
      <c r="I408" s="1">
        <f t="shared" si="19"/>
        <v>0.55277777777763604</v>
      </c>
      <c r="J408" s="4" t="str">
        <f t="shared" si="20"/>
        <v>':{margin:-3},</v>
      </c>
    </row>
    <row r="409" spans="1:10">
      <c r="A409" s="1">
        <v>0.55208333333319104</v>
      </c>
      <c r="B409" s="1">
        <v>0.55277777777777781</v>
      </c>
      <c r="C409" s="2" t="s">
        <v>48</v>
      </c>
      <c r="D409" s="2" t="s">
        <v>5</v>
      </c>
      <c r="E409" s="2" t="s">
        <v>250</v>
      </c>
      <c r="F409" s="2" t="s">
        <v>251</v>
      </c>
      <c r="G409">
        <v>-3</v>
      </c>
      <c r="H409" t="str">
        <f t="shared" si="18"/>
        <v>'</v>
      </c>
      <c r="I409" s="1">
        <f t="shared" si="19"/>
        <v>0.55208333333319104</v>
      </c>
      <c r="J409" s="4" t="str">
        <f t="shared" si="20"/>
        <v>':{margin:-3},</v>
      </c>
    </row>
    <row r="410" spans="1:10">
      <c r="A410" s="1">
        <v>0.55138888888874604</v>
      </c>
      <c r="B410" s="1">
        <v>0.55277777777777781</v>
      </c>
      <c r="C410" s="2" t="s">
        <v>49</v>
      </c>
      <c r="D410" s="2" t="s">
        <v>5</v>
      </c>
      <c r="E410" s="2" t="s">
        <v>250</v>
      </c>
      <c r="F410" s="2" t="s">
        <v>251</v>
      </c>
      <c r="G410">
        <v>-3</v>
      </c>
      <c r="H410" t="str">
        <f t="shared" si="18"/>
        <v>'</v>
      </c>
      <c r="I410" s="1">
        <f t="shared" si="19"/>
        <v>0.55138888888874604</v>
      </c>
      <c r="J410" s="4" t="str">
        <f t="shared" si="20"/>
        <v>':{margin:-3},</v>
      </c>
    </row>
    <row r="411" spans="1:10">
      <c r="A411" s="1">
        <v>0.55069444444430105</v>
      </c>
      <c r="G411">
        <v>-3</v>
      </c>
      <c r="H411" t="str">
        <f t="shared" si="18"/>
        <v>'</v>
      </c>
      <c r="I411" s="1">
        <f t="shared" si="19"/>
        <v>0.55069444444430105</v>
      </c>
      <c r="J411" s="4" t="str">
        <f t="shared" si="20"/>
        <v>':{margin:-3},</v>
      </c>
    </row>
    <row r="412" spans="1:10">
      <c r="A412" s="1">
        <v>0.54999999999985605</v>
      </c>
      <c r="G412">
        <v>-3</v>
      </c>
      <c r="H412" t="str">
        <f t="shared" si="18"/>
        <v>'</v>
      </c>
      <c r="I412" s="1">
        <f t="shared" si="19"/>
        <v>0.54999999999985605</v>
      </c>
      <c r="J412" s="4" t="str">
        <f t="shared" si="20"/>
        <v>':{margin:-3},</v>
      </c>
    </row>
    <row r="413" spans="1:10">
      <c r="A413" s="1">
        <v>0.54930555555541105</v>
      </c>
      <c r="G413">
        <v>-3</v>
      </c>
      <c r="H413" t="str">
        <f t="shared" si="18"/>
        <v>'</v>
      </c>
      <c r="I413" s="1">
        <f t="shared" si="19"/>
        <v>0.54930555555541105</v>
      </c>
      <c r="J413" s="4" t="str">
        <f t="shared" si="20"/>
        <v>':{margin:-3},</v>
      </c>
    </row>
    <row r="414" spans="1:10">
      <c r="A414" s="1">
        <v>0.54861111111096605</v>
      </c>
      <c r="G414">
        <v>-3</v>
      </c>
      <c r="H414" t="str">
        <f t="shared" si="18"/>
        <v>'</v>
      </c>
      <c r="I414" s="1">
        <f t="shared" si="19"/>
        <v>0.54861111111096605</v>
      </c>
      <c r="J414" s="4" t="str">
        <f t="shared" si="20"/>
        <v>':{margin:-3},</v>
      </c>
    </row>
    <row r="415" spans="1:10">
      <c r="A415" s="1">
        <v>0.54791666666652095</v>
      </c>
      <c r="G415">
        <v>-3</v>
      </c>
      <c r="H415" t="str">
        <f t="shared" si="18"/>
        <v>'</v>
      </c>
      <c r="I415" s="1">
        <f t="shared" si="19"/>
        <v>0.54791666666652095</v>
      </c>
      <c r="J415" s="4" t="str">
        <f t="shared" si="20"/>
        <v>':{margin:-3},</v>
      </c>
    </row>
    <row r="416" spans="1:10">
      <c r="A416" s="1">
        <v>0.54722222222207595</v>
      </c>
      <c r="G416">
        <v>-3</v>
      </c>
      <c r="H416" t="str">
        <f t="shared" si="18"/>
        <v>'</v>
      </c>
      <c r="I416" s="1">
        <f t="shared" si="19"/>
        <v>0.54722222222207595</v>
      </c>
      <c r="J416" s="4" t="str">
        <f t="shared" si="20"/>
        <v>':{margin:-3},</v>
      </c>
    </row>
    <row r="417" spans="1:10">
      <c r="A417" s="1">
        <v>0.54652777777763095</v>
      </c>
      <c r="G417">
        <v>-3</v>
      </c>
      <c r="H417" t="str">
        <f t="shared" si="18"/>
        <v>'</v>
      </c>
      <c r="I417" s="1">
        <f t="shared" si="19"/>
        <v>0.54652777777763095</v>
      </c>
      <c r="J417" s="4" t="str">
        <f t="shared" si="20"/>
        <v>':{margin:-3},</v>
      </c>
    </row>
    <row r="418" spans="1:10">
      <c r="A418" s="1">
        <v>0.54583333333318595</v>
      </c>
      <c r="G418">
        <v>-3</v>
      </c>
      <c r="H418" t="str">
        <f t="shared" si="18"/>
        <v>'</v>
      </c>
      <c r="I418" s="1">
        <f t="shared" si="19"/>
        <v>0.54583333333318595</v>
      </c>
      <c r="J418" s="4" t="str">
        <f t="shared" si="20"/>
        <v>':{margin:-3},</v>
      </c>
    </row>
    <row r="419" spans="1:10">
      <c r="A419" s="1">
        <v>0.54513888888874096</v>
      </c>
      <c r="G419">
        <v>-3</v>
      </c>
      <c r="H419" t="str">
        <f t="shared" si="18"/>
        <v>'</v>
      </c>
      <c r="I419" s="1">
        <f t="shared" si="19"/>
        <v>0.54513888888874096</v>
      </c>
      <c r="J419" s="4" t="str">
        <f t="shared" si="20"/>
        <v>':{margin:-3},</v>
      </c>
    </row>
    <row r="420" spans="1:10">
      <c r="A420" s="1">
        <v>0.54444444444429596</v>
      </c>
      <c r="G420">
        <v>-3</v>
      </c>
      <c r="H420" t="str">
        <f t="shared" si="18"/>
        <v>'</v>
      </c>
      <c r="I420" s="1">
        <f t="shared" si="19"/>
        <v>0.54444444444429596</v>
      </c>
      <c r="J420" s="4" t="str">
        <f t="shared" si="20"/>
        <v>':{margin:-3},</v>
      </c>
    </row>
    <row r="421" spans="1:10">
      <c r="A421" s="1">
        <v>0.54374999999985096</v>
      </c>
      <c r="G421">
        <v>-3</v>
      </c>
      <c r="H421" t="str">
        <f t="shared" si="18"/>
        <v>'</v>
      </c>
      <c r="I421" s="1">
        <f t="shared" si="19"/>
        <v>0.54374999999985096</v>
      </c>
      <c r="J421" s="4" t="str">
        <f t="shared" si="20"/>
        <v>':{margin:-3},</v>
      </c>
    </row>
    <row r="422" spans="1:10">
      <c r="A422" s="1">
        <v>0.54305555555540597</v>
      </c>
      <c r="G422">
        <v>-3</v>
      </c>
      <c r="H422" t="str">
        <f t="shared" si="18"/>
        <v>'</v>
      </c>
      <c r="I422" s="1">
        <f t="shared" si="19"/>
        <v>0.54305555555540597</v>
      </c>
      <c r="J422" s="4" t="str">
        <f t="shared" si="20"/>
        <v>':{margin:-3},</v>
      </c>
    </row>
    <row r="423" spans="1:10">
      <c r="A423" s="1">
        <v>0.54236111111096097</v>
      </c>
      <c r="G423">
        <v>-3</v>
      </c>
      <c r="H423" t="str">
        <f t="shared" si="18"/>
        <v>'</v>
      </c>
      <c r="I423" s="1">
        <f t="shared" si="19"/>
        <v>0.54236111111096097</v>
      </c>
      <c r="J423" s="4" t="str">
        <f t="shared" si="20"/>
        <v>':{margin:-3},</v>
      </c>
    </row>
    <row r="424" spans="1:10">
      <c r="A424" s="1">
        <v>0.54166666666651597</v>
      </c>
      <c r="G424">
        <v>-3</v>
      </c>
      <c r="H424" t="str">
        <f t="shared" si="18"/>
        <v>'</v>
      </c>
      <c r="I424" s="1">
        <f t="shared" si="19"/>
        <v>0.54166666666651597</v>
      </c>
      <c r="J424" s="4" t="str">
        <f t="shared" si="20"/>
        <v>':{margin:-3},</v>
      </c>
    </row>
    <row r="425" spans="1:10">
      <c r="A425" s="1">
        <v>0.54097222222207098</v>
      </c>
      <c r="G425">
        <v>-3</v>
      </c>
      <c r="H425" t="str">
        <f t="shared" si="18"/>
        <v>'</v>
      </c>
      <c r="I425" s="1">
        <f t="shared" si="19"/>
        <v>0.54097222222207098</v>
      </c>
      <c r="J425" s="4" t="str">
        <f t="shared" si="20"/>
        <v>':{margin:-3},</v>
      </c>
    </row>
    <row r="426" spans="1:10">
      <c r="A426" s="1">
        <v>0.54027777777762598</v>
      </c>
      <c r="G426">
        <v>-3</v>
      </c>
      <c r="H426" t="str">
        <f t="shared" si="18"/>
        <v>'</v>
      </c>
      <c r="I426" s="1">
        <f t="shared" si="19"/>
        <v>0.54027777777762598</v>
      </c>
      <c r="J426" s="4" t="str">
        <f t="shared" si="20"/>
        <v>':{margin:-3},</v>
      </c>
    </row>
    <row r="427" spans="1:10">
      <c r="A427" s="1">
        <v>0.53958333333318098</v>
      </c>
      <c r="G427">
        <v>-3</v>
      </c>
      <c r="H427" t="str">
        <f t="shared" si="18"/>
        <v>'</v>
      </c>
      <c r="I427" s="1">
        <f t="shared" si="19"/>
        <v>0.53958333333318098</v>
      </c>
      <c r="J427" s="4" t="str">
        <f t="shared" si="20"/>
        <v>':{margin:-3},</v>
      </c>
    </row>
    <row r="428" spans="1:10">
      <c r="A428" s="1">
        <v>0.53888888888873598</v>
      </c>
      <c r="G428">
        <v>-3</v>
      </c>
      <c r="H428" t="str">
        <f t="shared" si="18"/>
        <v>'</v>
      </c>
      <c r="I428" s="1">
        <f t="shared" si="19"/>
        <v>0.53888888888873598</v>
      </c>
      <c r="J428" s="4" t="str">
        <f t="shared" si="20"/>
        <v>':{margin:-3},</v>
      </c>
    </row>
    <row r="429" spans="1:10">
      <c r="A429" s="1">
        <v>0.53819444444429099</v>
      </c>
      <c r="G429">
        <v>-3</v>
      </c>
      <c r="H429" t="str">
        <f t="shared" si="18"/>
        <v>'</v>
      </c>
      <c r="I429" s="1">
        <f t="shared" si="19"/>
        <v>0.53819444444429099</v>
      </c>
      <c r="J429" s="4" t="str">
        <f t="shared" si="20"/>
        <v>':{margin:-3},</v>
      </c>
    </row>
    <row r="430" spans="1:10">
      <c r="A430" s="1">
        <v>0.53749999999984599</v>
      </c>
      <c r="G430">
        <v>-3</v>
      </c>
      <c r="H430" t="str">
        <f t="shared" si="18"/>
        <v>'</v>
      </c>
      <c r="I430" s="1">
        <f t="shared" si="19"/>
        <v>0.53749999999984599</v>
      </c>
      <c r="J430" s="4" t="str">
        <f t="shared" si="20"/>
        <v>':{margin:-3},</v>
      </c>
    </row>
    <row r="431" spans="1:10">
      <c r="A431" s="1">
        <v>0.53680555555540099</v>
      </c>
      <c r="B431" s="1">
        <v>0.53680555555555554</v>
      </c>
      <c r="C431" s="2" t="s">
        <v>50</v>
      </c>
      <c r="D431" s="2" t="s">
        <v>5</v>
      </c>
      <c r="E431" s="2" t="s">
        <v>250</v>
      </c>
      <c r="F431" s="2" t="s">
        <v>251</v>
      </c>
      <c r="G431">
        <v>-3</v>
      </c>
      <c r="H431" t="str">
        <f t="shared" si="18"/>
        <v>'</v>
      </c>
      <c r="I431" s="1">
        <f t="shared" si="19"/>
        <v>0.53680555555540099</v>
      </c>
      <c r="J431" s="4" t="str">
        <f t="shared" si="20"/>
        <v>':{margin:-3},</v>
      </c>
    </row>
    <row r="432" spans="1:10">
      <c r="A432" s="1">
        <v>0.536111111110956</v>
      </c>
      <c r="B432" s="1">
        <v>0.53680555555555554</v>
      </c>
      <c r="C432" s="2" t="s">
        <v>51</v>
      </c>
      <c r="D432" s="2" t="s">
        <v>5</v>
      </c>
      <c r="E432" s="2" t="s">
        <v>250</v>
      </c>
      <c r="F432" s="2" t="s">
        <v>251</v>
      </c>
      <c r="G432">
        <v>-3</v>
      </c>
      <c r="H432" t="str">
        <f t="shared" si="18"/>
        <v>'</v>
      </c>
      <c r="I432" s="1">
        <f t="shared" si="19"/>
        <v>0.536111111110956</v>
      </c>
      <c r="J432" s="4" t="str">
        <f t="shared" si="20"/>
        <v>':{margin:-3},</v>
      </c>
    </row>
    <row r="433" spans="1:10">
      <c r="A433" s="1">
        <v>0.535416666666511</v>
      </c>
      <c r="G433">
        <v>-3</v>
      </c>
      <c r="H433" t="str">
        <f t="shared" si="18"/>
        <v>'</v>
      </c>
      <c r="I433" s="1">
        <f t="shared" si="19"/>
        <v>0.535416666666511</v>
      </c>
      <c r="J433" s="4" t="str">
        <f t="shared" si="20"/>
        <v>':{margin:-3},</v>
      </c>
    </row>
    <row r="434" spans="1:10">
      <c r="A434" s="1">
        <v>0.534722222222066</v>
      </c>
      <c r="G434">
        <v>-3</v>
      </c>
      <c r="H434" t="str">
        <f t="shared" si="18"/>
        <v>'</v>
      </c>
      <c r="I434" s="1">
        <f t="shared" si="19"/>
        <v>0.534722222222066</v>
      </c>
      <c r="J434" s="4" t="str">
        <f t="shared" si="20"/>
        <v>':{margin:-3},</v>
      </c>
    </row>
    <row r="435" spans="1:10">
      <c r="A435" s="1">
        <v>0.534027777777621</v>
      </c>
      <c r="G435">
        <v>-3</v>
      </c>
      <c r="H435" t="str">
        <f t="shared" si="18"/>
        <v>'</v>
      </c>
      <c r="I435" s="1">
        <f t="shared" si="19"/>
        <v>0.534027777777621</v>
      </c>
      <c r="J435" s="4" t="str">
        <f t="shared" si="20"/>
        <v>':{margin:-3},</v>
      </c>
    </row>
    <row r="436" spans="1:10">
      <c r="A436" s="1">
        <v>0.53333333333317601</v>
      </c>
      <c r="G436">
        <v>-3</v>
      </c>
      <c r="H436" t="str">
        <f t="shared" si="18"/>
        <v>'</v>
      </c>
      <c r="I436" s="1">
        <f t="shared" si="19"/>
        <v>0.53333333333317601</v>
      </c>
      <c r="J436" s="4" t="str">
        <f t="shared" si="20"/>
        <v>':{margin:-3},</v>
      </c>
    </row>
    <row r="437" spans="1:10">
      <c r="A437" s="1">
        <v>0.53263888888873101</v>
      </c>
      <c r="G437">
        <v>-3</v>
      </c>
      <c r="H437" t="str">
        <f t="shared" si="18"/>
        <v>'</v>
      </c>
      <c r="I437" s="1">
        <f t="shared" si="19"/>
        <v>0.53263888888873101</v>
      </c>
      <c r="J437" s="4" t="str">
        <f t="shared" si="20"/>
        <v>':{margin:-3},</v>
      </c>
    </row>
    <row r="438" spans="1:10">
      <c r="A438" s="1">
        <v>0.53194444444428601</v>
      </c>
      <c r="G438">
        <v>-3</v>
      </c>
      <c r="H438" t="str">
        <f t="shared" si="18"/>
        <v>'</v>
      </c>
      <c r="I438" s="1">
        <f t="shared" si="19"/>
        <v>0.53194444444428601</v>
      </c>
      <c r="J438" s="4" t="str">
        <f t="shared" si="20"/>
        <v>':{margin:-3},</v>
      </c>
    </row>
    <row r="439" spans="1:10">
      <c r="A439" s="1">
        <v>0.53124999999984102</v>
      </c>
      <c r="B439" s="1">
        <v>0.53125</v>
      </c>
      <c r="C439" s="2" t="s">
        <v>32</v>
      </c>
      <c r="D439" s="2" t="s">
        <v>5</v>
      </c>
      <c r="E439" s="2" t="s">
        <v>250</v>
      </c>
      <c r="F439" s="2" t="s">
        <v>251</v>
      </c>
      <c r="G439">
        <v>-3</v>
      </c>
      <c r="H439" t="str">
        <f t="shared" si="18"/>
        <v>'</v>
      </c>
      <c r="I439" s="1">
        <f t="shared" si="19"/>
        <v>0.53124999999984102</v>
      </c>
      <c r="J439" s="4" t="str">
        <f t="shared" si="20"/>
        <v>':{margin:-3},</v>
      </c>
    </row>
    <row r="440" spans="1:10">
      <c r="A440" s="1">
        <v>0.53055555555539602</v>
      </c>
      <c r="B440" s="1">
        <v>0.53125</v>
      </c>
      <c r="C440" s="2" t="s">
        <v>52</v>
      </c>
      <c r="D440" s="2" t="s">
        <v>5</v>
      </c>
      <c r="E440" s="2" t="s">
        <v>250</v>
      </c>
      <c r="F440" s="2" t="s">
        <v>251</v>
      </c>
      <c r="G440">
        <v>-3</v>
      </c>
      <c r="H440" t="str">
        <f t="shared" si="18"/>
        <v>'</v>
      </c>
      <c r="I440" s="1">
        <f t="shared" si="19"/>
        <v>0.53055555555539602</v>
      </c>
      <c r="J440" s="4" t="str">
        <f t="shared" si="20"/>
        <v>':{margin:-3},</v>
      </c>
    </row>
    <row r="441" spans="1:10">
      <c r="A441" s="1">
        <v>0.52986111111095102</v>
      </c>
      <c r="G441">
        <v>-3</v>
      </c>
      <c r="H441" t="str">
        <f t="shared" si="18"/>
        <v>'</v>
      </c>
      <c r="I441" s="1">
        <f t="shared" si="19"/>
        <v>0.52986111111095102</v>
      </c>
      <c r="J441" s="4" t="str">
        <f t="shared" si="20"/>
        <v>':{margin:-3},</v>
      </c>
    </row>
    <row r="442" spans="1:10">
      <c r="A442" s="1">
        <v>0.52916666666650602</v>
      </c>
      <c r="G442">
        <v>-3</v>
      </c>
      <c r="H442" t="str">
        <f t="shared" si="18"/>
        <v>'</v>
      </c>
      <c r="I442" s="1">
        <f t="shared" si="19"/>
        <v>0.52916666666650602</v>
      </c>
      <c r="J442" s="4" t="str">
        <f t="shared" si="20"/>
        <v>':{margin:-3},</v>
      </c>
    </row>
    <row r="443" spans="1:10">
      <c r="A443" s="1">
        <v>0.52847222222206103</v>
      </c>
      <c r="G443">
        <v>-3</v>
      </c>
      <c r="H443" t="str">
        <f t="shared" si="18"/>
        <v>'</v>
      </c>
      <c r="I443" s="1">
        <f t="shared" si="19"/>
        <v>0.52847222222206103</v>
      </c>
      <c r="J443" s="4" t="str">
        <f t="shared" si="20"/>
        <v>':{margin:-3},</v>
      </c>
    </row>
    <row r="444" spans="1:10">
      <c r="A444" s="1">
        <v>0.52777777777761603</v>
      </c>
      <c r="G444">
        <v>-3</v>
      </c>
      <c r="H444" t="str">
        <f t="shared" si="18"/>
        <v>'</v>
      </c>
      <c r="I444" s="1">
        <f t="shared" si="19"/>
        <v>0.52777777777761603</v>
      </c>
      <c r="J444" s="4" t="str">
        <f t="shared" si="20"/>
        <v>':{margin:-3},</v>
      </c>
    </row>
    <row r="445" spans="1:10">
      <c r="A445" s="1">
        <v>0.52708333333317103</v>
      </c>
      <c r="G445">
        <v>-3</v>
      </c>
      <c r="H445" t="str">
        <f t="shared" si="18"/>
        <v>'</v>
      </c>
      <c r="I445" s="1">
        <f t="shared" si="19"/>
        <v>0.52708333333317103</v>
      </c>
      <c r="J445" s="4" t="str">
        <f t="shared" si="20"/>
        <v>':{margin:-3},</v>
      </c>
    </row>
    <row r="446" spans="1:10">
      <c r="A446" s="1">
        <v>0.52638888888872604</v>
      </c>
      <c r="B446" s="1">
        <v>0.52638888888888891</v>
      </c>
      <c r="C446" s="2" t="s">
        <v>53</v>
      </c>
      <c r="D446" s="2" t="s">
        <v>241</v>
      </c>
      <c r="E446" s="2" t="s">
        <v>250</v>
      </c>
      <c r="F446" s="2" t="s">
        <v>251</v>
      </c>
      <c r="G446">
        <v>-3</v>
      </c>
      <c r="H446" t="str">
        <f t="shared" si="18"/>
        <v>'</v>
      </c>
      <c r="I446" s="1">
        <f t="shared" si="19"/>
        <v>0.52638888888872604</v>
      </c>
      <c r="J446" s="4" t="str">
        <f t="shared" si="20"/>
        <v>':{margin:-3},</v>
      </c>
    </row>
    <row r="447" spans="1:10">
      <c r="A447" s="1">
        <v>0.52569444444428104</v>
      </c>
      <c r="B447" s="1">
        <v>0.52638888888888891</v>
      </c>
      <c r="C447" s="2" t="s">
        <v>54</v>
      </c>
      <c r="D447" s="2" t="s">
        <v>5</v>
      </c>
      <c r="E447" s="2" t="s">
        <v>250</v>
      </c>
      <c r="F447" s="2" t="s">
        <v>252</v>
      </c>
      <c r="G447">
        <v>-4</v>
      </c>
      <c r="H447" t="str">
        <f t="shared" si="18"/>
        <v>'</v>
      </c>
      <c r="I447" s="1">
        <f t="shared" si="19"/>
        <v>0.52569444444428104</v>
      </c>
      <c r="J447" s="4" t="str">
        <f t="shared" si="20"/>
        <v>':{margin:-4},</v>
      </c>
    </row>
    <row r="448" spans="1:10">
      <c r="A448" s="1">
        <v>0.52499999999983604</v>
      </c>
      <c r="B448" s="1">
        <v>0.52638888888888891</v>
      </c>
      <c r="C448" s="2" t="s">
        <v>54</v>
      </c>
      <c r="D448" s="2" t="s">
        <v>5</v>
      </c>
      <c r="E448" s="2" t="s">
        <v>250</v>
      </c>
      <c r="F448" s="2" t="s">
        <v>253</v>
      </c>
      <c r="G448">
        <v>-5</v>
      </c>
      <c r="H448" t="str">
        <f t="shared" si="18"/>
        <v>'</v>
      </c>
      <c r="I448" s="1">
        <f t="shared" si="19"/>
        <v>0.52499999999983604</v>
      </c>
      <c r="J448" s="4" t="str">
        <f t="shared" si="20"/>
        <v>':{margin:-5},</v>
      </c>
    </row>
    <row r="449" spans="1:10">
      <c r="A449" s="1">
        <v>0.52430555555539105</v>
      </c>
      <c r="G449">
        <v>-5</v>
      </c>
      <c r="H449" t="str">
        <f t="shared" si="18"/>
        <v>'</v>
      </c>
      <c r="I449" s="1">
        <f t="shared" si="19"/>
        <v>0.52430555555539105</v>
      </c>
      <c r="J449" s="4" t="str">
        <f t="shared" si="20"/>
        <v>':{margin:-5},</v>
      </c>
    </row>
    <row r="450" spans="1:10">
      <c r="A450" s="1">
        <v>0.52361111111094605</v>
      </c>
      <c r="G450">
        <v>-5</v>
      </c>
      <c r="H450" t="str">
        <f t="shared" si="18"/>
        <v>'</v>
      </c>
      <c r="I450" s="1">
        <f t="shared" si="19"/>
        <v>0.52361111111094605</v>
      </c>
      <c r="J450" s="4" t="str">
        <f t="shared" si="20"/>
        <v>':{margin:-5},</v>
      </c>
    </row>
    <row r="451" spans="1:10">
      <c r="A451" s="1">
        <v>0.52291666666650105</v>
      </c>
      <c r="G451">
        <v>-5</v>
      </c>
      <c r="H451" t="str">
        <f t="shared" si="18"/>
        <v>'</v>
      </c>
      <c r="I451" s="1">
        <f t="shared" si="19"/>
        <v>0.52291666666650105</v>
      </c>
      <c r="J451" s="4" t="str">
        <f t="shared" si="20"/>
        <v>':{margin:-5},</v>
      </c>
    </row>
    <row r="452" spans="1:10">
      <c r="A452" s="1">
        <v>0.52222222222205605</v>
      </c>
      <c r="G452">
        <v>-5</v>
      </c>
      <c r="H452" t="str">
        <f t="shared" si="18"/>
        <v>'</v>
      </c>
      <c r="I452" s="1">
        <f t="shared" si="19"/>
        <v>0.52222222222205605</v>
      </c>
      <c r="J452" s="4" t="str">
        <f t="shared" si="20"/>
        <v>':{margin:-5},</v>
      </c>
    </row>
    <row r="453" spans="1:10">
      <c r="A453" s="1">
        <v>0.52152777777761095</v>
      </c>
      <c r="G453">
        <v>-5</v>
      </c>
      <c r="H453" t="str">
        <f t="shared" ref="H453:H516" si="21">"'"</f>
        <v>'</v>
      </c>
      <c r="I453" s="1">
        <f t="shared" ref="I453:I516" si="22">A453</f>
        <v>0.52152777777761095</v>
      </c>
      <c r="J453" s="4" t="str">
        <f t="shared" ref="J453:J516" si="23">"':{margin:"&amp;G453&amp;"},"</f>
        <v>':{margin:-5},</v>
      </c>
    </row>
    <row r="454" spans="1:10">
      <c r="A454" s="1">
        <v>0.52083333333316595</v>
      </c>
      <c r="G454">
        <v>-5</v>
      </c>
      <c r="H454" t="str">
        <f t="shared" si="21"/>
        <v>'</v>
      </c>
      <c r="I454" s="1">
        <f t="shared" si="22"/>
        <v>0.52083333333316595</v>
      </c>
      <c r="J454" s="4" t="str">
        <f t="shared" si="23"/>
        <v>':{margin:-5},</v>
      </c>
    </row>
    <row r="455" spans="1:10">
      <c r="A455" s="1">
        <v>0.52013888888872095</v>
      </c>
      <c r="G455">
        <v>-5</v>
      </c>
      <c r="H455" t="str">
        <f t="shared" si="21"/>
        <v>'</v>
      </c>
      <c r="I455" s="1">
        <f t="shared" si="22"/>
        <v>0.52013888888872095</v>
      </c>
      <c r="J455" s="4" t="str">
        <f t="shared" si="23"/>
        <v>':{margin:-5},</v>
      </c>
    </row>
    <row r="456" spans="1:10">
      <c r="A456" s="1">
        <v>0.51944444444427595</v>
      </c>
      <c r="G456">
        <v>-5</v>
      </c>
      <c r="H456" t="str">
        <f t="shared" si="21"/>
        <v>'</v>
      </c>
      <c r="I456" s="1">
        <f t="shared" si="22"/>
        <v>0.51944444444427595</v>
      </c>
      <c r="J456" s="4" t="str">
        <f t="shared" si="23"/>
        <v>':{margin:-5},</v>
      </c>
    </row>
    <row r="457" spans="1:10">
      <c r="A457" s="1">
        <v>0.51874999999983096</v>
      </c>
      <c r="G457">
        <v>-5</v>
      </c>
      <c r="H457" t="str">
        <f t="shared" si="21"/>
        <v>'</v>
      </c>
      <c r="I457" s="1">
        <f t="shared" si="22"/>
        <v>0.51874999999983096</v>
      </c>
      <c r="J457" s="4" t="str">
        <f t="shared" si="23"/>
        <v>':{margin:-5},</v>
      </c>
    </row>
    <row r="458" spans="1:10">
      <c r="A458" s="1">
        <v>0.51805555555538596</v>
      </c>
      <c r="G458">
        <v>-5</v>
      </c>
      <c r="H458" t="str">
        <f t="shared" si="21"/>
        <v>'</v>
      </c>
      <c r="I458" s="1">
        <f t="shared" si="22"/>
        <v>0.51805555555538596</v>
      </c>
      <c r="J458" s="4" t="str">
        <f t="shared" si="23"/>
        <v>':{margin:-5},</v>
      </c>
    </row>
    <row r="459" spans="1:10">
      <c r="A459" s="1">
        <v>0.51736111111094096</v>
      </c>
      <c r="G459">
        <v>-5</v>
      </c>
      <c r="H459" t="str">
        <f t="shared" si="21"/>
        <v>'</v>
      </c>
      <c r="I459" s="1">
        <f t="shared" si="22"/>
        <v>0.51736111111094096</v>
      </c>
      <c r="J459" s="4" t="str">
        <f t="shared" si="23"/>
        <v>':{margin:-5},</v>
      </c>
    </row>
    <row r="460" spans="1:10">
      <c r="A460" s="1">
        <v>0.51666666666649597</v>
      </c>
      <c r="B460" s="1">
        <v>0.51666666666666672</v>
      </c>
      <c r="C460" s="2" t="s">
        <v>55</v>
      </c>
      <c r="D460" s="2" t="s">
        <v>241</v>
      </c>
      <c r="E460" s="2" t="s">
        <v>250</v>
      </c>
      <c r="F460" s="2" t="s">
        <v>253</v>
      </c>
      <c r="G460">
        <v>-5</v>
      </c>
      <c r="H460" t="str">
        <f t="shared" si="21"/>
        <v>'</v>
      </c>
      <c r="I460" s="1">
        <f t="shared" si="22"/>
        <v>0.51666666666649597</v>
      </c>
      <c r="J460" s="4" t="str">
        <f t="shared" si="23"/>
        <v>':{margin:-5},</v>
      </c>
    </row>
    <row r="461" spans="1:10">
      <c r="A461" s="1">
        <v>0.51597222222205097</v>
      </c>
      <c r="B461" s="1">
        <v>0.51666666666666672</v>
      </c>
      <c r="C461" s="2" t="s">
        <v>49</v>
      </c>
      <c r="D461" s="2" t="s">
        <v>5</v>
      </c>
      <c r="E461" s="2" t="s">
        <v>250</v>
      </c>
      <c r="F461" s="2" t="s">
        <v>253</v>
      </c>
      <c r="G461">
        <v>-5</v>
      </c>
      <c r="H461" t="str">
        <f t="shared" si="21"/>
        <v>'</v>
      </c>
      <c r="I461" s="1">
        <f t="shared" si="22"/>
        <v>0.51597222222205097</v>
      </c>
      <c r="J461" s="4" t="str">
        <f t="shared" si="23"/>
        <v>':{margin:-5},</v>
      </c>
    </row>
    <row r="462" spans="1:10">
      <c r="A462" s="1">
        <v>0.51527777777760597</v>
      </c>
      <c r="G462">
        <v>-5</v>
      </c>
      <c r="H462" t="str">
        <f t="shared" si="21"/>
        <v>'</v>
      </c>
      <c r="I462" s="1">
        <f t="shared" si="22"/>
        <v>0.51527777777760597</v>
      </c>
      <c r="J462" s="4" t="str">
        <f t="shared" si="23"/>
        <v>':{margin:-5},</v>
      </c>
    </row>
    <row r="463" spans="1:10">
      <c r="A463" s="1">
        <v>0.51458333333316097</v>
      </c>
      <c r="G463">
        <v>-5</v>
      </c>
      <c r="H463" t="str">
        <f t="shared" si="21"/>
        <v>'</v>
      </c>
      <c r="I463" s="1">
        <f t="shared" si="22"/>
        <v>0.51458333333316097</v>
      </c>
      <c r="J463" s="4" t="str">
        <f t="shared" si="23"/>
        <v>':{margin:-5},</v>
      </c>
    </row>
    <row r="464" spans="1:10">
      <c r="A464" s="1">
        <v>0.51388888888871598</v>
      </c>
      <c r="G464">
        <v>-5</v>
      </c>
      <c r="H464" t="str">
        <f t="shared" si="21"/>
        <v>'</v>
      </c>
      <c r="I464" s="1">
        <f t="shared" si="22"/>
        <v>0.51388888888871598</v>
      </c>
      <c r="J464" s="4" t="str">
        <f t="shared" si="23"/>
        <v>':{margin:-5},</v>
      </c>
    </row>
    <row r="465" spans="1:10">
      <c r="A465" s="1">
        <v>0.51319444444427098</v>
      </c>
      <c r="G465">
        <v>-5</v>
      </c>
      <c r="H465" t="str">
        <f t="shared" si="21"/>
        <v>'</v>
      </c>
      <c r="I465" s="1">
        <f t="shared" si="22"/>
        <v>0.51319444444427098</v>
      </c>
      <c r="J465" s="4" t="str">
        <f t="shared" si="23"/>
        <v>':{margin:-5},</v>
      </c>
    </row>
    <row r="466" spans="1:10">
      <c r="A466" s="1">
        <v>0.51249999999982598</v>
      </c>
      <c r="G466">
        <v>-5</v>
      </c>
      <c r="H466" t="str">
        <f t="shared" si="21"/>
        <v>'</v>
      </c>
      <c r="I466" s="1">
        <f t="shared" si="22"/>
        <v>0.51249999999982598</v>
      </c>
      <c r="J466" s="4" t="str">
        <f t="shared" si="23"/>
        <v>':{margin:-5},</v>
      </c>
    </row>
    <row r="467" spans="1:10">
      <c r="A467" s="1">
        <v>0.51180555555538099</v>
      </c>
      <c r="G467">
        <v>-5</v>
      </c>
      <c r="H467" t="str">
        <f t="shared" si="21"/>
        <v>'</v>
      </c>
      <c r="I467" s="1">
        <f t="shared" si="22"/>
        <v>0.51180555555538099</v>
      </c>
      <c r="J467" s="4" t="str">
        <f t="shared" si="23"/>
        <v>':{margin:-5},</v>
      </c>
    </row>
    <row r="468" spans="1:10">
      <c r="A468" s="1">
        <v>0.51111111111093599</v>
      </c>
      <c r="G468">
        <v>-5</v>
      </c>
      <c r="H468" t="str">
        <f t="shared" si="21"/>
        <v>'</v>
      </c>
      <c r="I468" s="1">
        <f t="shared" si="22"/>
        <v>0.51111111111093599</v>
      </c>
      <c r="J468" s="4" t="str">
        <f t="shared" si="23"/>
        <v>':{margin:-5},</v>
      </c>
    </row>
    <row r="469" spans="1:10">
      <c r="A469" s="1">
        <v>0.51041666666649099</v>
      </c>
      <c r="G469">
        <v>-5</v>
      </c>
      <c r="H469" t="str">
        <f t="shared" si="21"/>
        <v>'</v>
      </c>
      <c r="I469" s="1">
        <f t="shared" si="22"/>
        <v>0.51041666666649099</v>
      </c>
      <c r="J469" s="4" t="str">
        <f t="shared" si="23"/>
        <v>':{margin:-5},</v>
      </c>
    </row>
    <row r="470" spans="1:10">
      <c r="A470" s="1">
        <v>0.509722222222046</v>
      </c>
      <c r="G470">
        <v>-5</v>
      </c>
      <c r="H470" t="str">
        <f t="shared" si="21"/>
        <v>'</v>
      </c>
      <c r="I470" s="1">
        <f t="shared" si="22"/>
        <v>0.509722222222046</v>
      </c>
      <c r="J470" s="4" t="str">
        <f t="shared" si="23"/>
        <v>':{margin:-5},</v>
      </c>
    </row>
    <row r="471" spans="1:10">
      <c r="A471" s="1">
        <v>0.509027777777601</v>
      </c>
      <c r="G471">
        <v>-5</v>
      </c>
      <c r="H471" t="str">
        <f t="shared" si="21"/>
        <v>'</v>
      </c>
      <c r="I471" s="1">
        <f t="shared" si="22"/>
        <v>0.509027777777601</v>
      </c>
      <c r="J471" s="4" t="str">
        <f t="shared" si="23"/>
        <v>':{margin:-5},</v>
      </c>
    </row>
    <row r="472" spans="1:10">
      <c r="A472" s="1">
        <v>0.508333333333156</v>
      </c>
      <c r="G472">
        <v>-5</v>
      </c>
      <c r="H472" t="str">
        <f t="shared" si="21"/>
        <v>'</v>
      </c>
      <c r="I472" s="1">
        <f t="shared" si="22"/>
        <v>0.508333333333156</v>
      </c>
      <c r="J472" s="4" t="str">
        <f t="shared" si="23"/>
        <v>':{margin:-5},</v>
      </c>
    </row>
    <row r="473" spans="1:10">
      <c r="A473" s="1">
        <v>0.507638888888711</v>
      </c>
      <c r="G473">
        <v>-5</v>
      </c>
      <c r="H473" t="str">
        <f t="shared" si="21"/>
        <v>'</v>
      </c>
      <c r="I473" s="1">
        <f t="shared" si="22"/>
        <v>0.507638888888711</v>
      </c>
      <c r="J473" s="4" t="str">
        <f t="shared" si="23"/>
        <v>':{margin:-5},</v>
      </c>
    </row>
    <row r="474" spans="1:10">
      <c r="A474" s="1">
        <v>0.50694444444426701</v>
      </c>
      <c r="G474">
        <v>-5</v>
      </c>
      <c r="H474" t="str">
        <f t="shared" si="21"/>
        <v>'</v>
      </c>
      <c r="I474" s="1">
        <f t="shared" si="22"/>
        <v>0.50694444444426701</v>
      </c>
      <c r="J474" s="4" t="str">
        <f t="shared" si="23"/>
        <v>':{margin:-5},</v>
      </c>
    </row>
    <row r="475" spans="1:10">
      <c r="A475" s="1">
        <v>0.50624999999982201</v>
      </c>
      <c r="G475">
        <v>-5</v>
      </c>
      <c r="H475" t="str">
        <f t="shared" si="21"/>
        <v>'</v>
      </c>
      <c r="I475" s="1">
        <f t="shared" si="22"/>
        <v>0.50624999999982201</v>
      </c>
      <c r="J475" s="4" t="str">
        <f t="shared" si="23"/>
        <v>':{margin:-5},</v>
      </c>
    </row>
    <row r="476" spans="1:10">
      <c r="A476" s="1">
        <v>0.50555555555537701</v>
      </c>
      <c r="G476">
        <v>-5</v>
      </c>
      <c r="H476" t="str">
        <f t="shared" si="21"/>
        <v>'</v>
      </c>
      <c r="I476" s="1">
        <f t="shared" si="22"/>
        <v>0.50555555555537701</v>
      </c>
      <c r="J476" s="4" t="str">
        <f t="shared" si="23"/>
        <v>':{margin:-5},</v>
      </c>
    </row>
    <row r="477" spans="1:10">
      <c r="A477" s="1">
        <v>0.50486111111093201</v>
      </c>
      <c r="G477">
        <v>-5</v>
      </c>
      <c r="H477" t="str">
        <f t="shared" si="21"/>
        <v>'</v>
      </c>
      <c r="I477" s="1">
        <f t="shared" si="22"/>
        <v>0.50486111111093201</v>
      </c>
      <c r="J477" s="4" t="str">
        <f t="shared" si="23"/>
        <v>':{margin:-5},</v>
      </c>
    </row>
    <row r="478" spans="1:10">
      <c r="A478" s="1">
        <v>0.50416666666648702</v>
      </c>
      <c r="G478">
        <v>-5</v>
      </c>
      <c r="H478" t="str">
        <f t="shared" si="21"/>
        <v>'</v>
      </c>
      <c r="I478" s="1">
        <f t="shared" si="22"/>
        <v>0.50416666666648702</v>
      </c>
      <c r="J478" s="4" t="str">
        <f t="shared" si="23"/>
        <v>':{margin:-5},</v>
      </c>
    </row>
    <row r="479" spans="1:10">
      <c r="A479" s="1">
        <v>0.50347222222204202</v>
      </c>
      <c r="G479">
        <v>-5</v>
      </c>
      <c r="H479" t="str">
        <f t="shared" si="21"/>
        <v>'</v>
      </c>
      <c r="I479" s="1">
        <f t="shared" si="22"/>
        <v>0.50347222222204202</v>
      </c>
      <c r="J479" s="4" t="str">
        <f t="shared" si="23"/>
        <v>':{margin:-5},</v>
      </c>
    </row>
    <row r="480" spans="1:10">
      <c r="A480" s="1">
        <v>0.50277777777759702</v>
      </c>
      <c r="G480">
        <v>-5</v>
      </c>
      <c r="H480" t="str">
        <f t="shared" si="21"/>
        <v>'</v>
      </c>
      <c r="I480" s="1">
        <f t="shared" si="22"/>
        <v>0.50277777777759702</v>
      </c>
      <c r="J480" s="4" t="str">
        <f t="shared" si="23"/>
        <v>':{margin:-5},</v>
      </c>
    </row>
    <row r="481" spans="1:10">
      <c r="A481" s="1">
        <v>0.50208333333315203</v>
      </c>
      <c r="G481">
        <v>-5</v>
      </c>
      <c r="H481" t="str">
        <f t="shared" si="21"/>
        <v>'</v>
      </c>
      <c r="I481" s="1">
        <f t="shared" si="22"/>
        <v>0.50208333333315203</v>
      </c>
      <c r="J481" s="4" t="str">
        <f t="shared" si="23"/>
        <v>':{margin:-5},</v>
      </c>
    </row>
    <row r="482" spans="1:10">
      <c r="A482" s="1">
        <v>0.50138888888870703</v>
      </c>
      <c r="G482">
        <v>-5</v>
      </c>
      <c r="H482" t="str">
        <f t="shared" si="21"/>
        <v>'</v>
      </c>
      <c r="I482" s="1">
        <f t="shared" si="22"/>
        <v>0.50138888888870703</v>
      </c>
      <c r="J482" s="4" t="str">
        <f t="shared" si="23"/>
        <v>':{margin:-5},</v>
      </c>
    </row>
    <row r="483" spans="1:10">
      <c r="A483" s="1">
        <v>0.50069444444426203</v>
      </c>
      <c r="G483">
        <v>-5</v>
      </c>
      <c r="H483" t="str">
        <f t="shared" si="21"/>
        <v>'</v>
      </c>
      <c r="I483" s="1">
        <f t="shared" si="22"/>
        <v>0.50069444444426203</v>
      </c>
      <c r="J483" s="4" t="str">
        <f t="shared" si="23"/>
        <v>':{margin:-5},</v>
      </c>
    </row>
    <row r="484" spans="1:10">
      <c r="A484" s="1">
        <v>0.49999999999981698</v>
      </c>
      <c r="G484">
        <v>-5</v>
      </c>
      <c r="H484" t="str">
        <f t="shared" si="21"/>
        <v>'</v>
      </c>
      <c r="I484" s="1">
        <f t="shared" si="22"/>
        <v>0.49999999999981698</v>
      </c>
      <c r="J484" s="4" t="str">
        <f t="shared" si="23"/>
        <v>':{margin:-5},</v>
      </c>
    </row>
    <row r="485" spans="1:10">
      <c r="A485" s="1">
        <v>0.49930555555537198</v>
      </c>
      <c r="B485" s="1">
        <v>0.4993055555555555</v>
      </c>
      <c r="C485" s="2" t="s">
        <v>14</v>
      </c>
      <c r="D485" s="2" t="s">
        <v>5</v>
      </c>
      <c r="E485" s="2" t="s">
        <v>250</v>
      </c>
      <c r="F485" s="2" t="s">
        <v>253</v>
      </c>
      <c r="G485">
        <v>-5</v>
      </c>
      <c r="H485" t="str">
        <f t="shared" si="21"/>
        <v>'</v>
      </c>
      <c r="I485" s="1">
        <f t="shared" si="22"/>
        <v>0.49930555555537198</v>
      </c>
      <c r="J485" s="4" t="str">
        <f t="shared" si="23"/>
        <v>':{margin:-5},</v>
      </c>
    </row>
    <row r="486" spans="1:10">
      <c r="A486" s="1">
        <v>0.49861111111092699</v>
      </c>
      <c r="B486" s="1">
        <v>0.4993055555555555</v>
      </c>
      <c r="C486" s="2" t="s">
        <v>56</v>
      </c>
      <c r="D486" s="2" t="s">
        <v>241</v>
      </c>
      <c r="E486" s="2" t="s">
        <v>250</v>
      </c>
      <c r="F486" s="2" t="s">
        <v>253</v>
      </c>
      <c r="G486">
        <v>-5</v>
      </c>
      <c r="H486" t="str">
        <f t="shared" si="21"/>
        <v>'</v>
      </c>
      <c r="I486" s="1">
        <f t="shared" si="22"/>
        <v>0.49861111111092699</v>
      </c>
      <c r="J486" s="4" t="str">
        <f t="shared" si="23"/>
        <v>':{margin:-5},</v>
      </c>
    </row>
    <row r="487" spans="1:10">
      <c r="A487" s="1">
        <v>0.49791666666648199</v>
      </c>
      <c r="B487" s="1">
        <v>0.4993055555555555</v>
      </c>
      <c r="C487" s="2" t="s">
        <v>15</v>
      </c>
      <c r="D487" s="2" t="s">
        <v>241</v>
      </c>
      <c r="E487" s="2" t="s">
        <v>250</v>
      </c>
      <c r="F487" s="2" t="s">
        <v>253</v>
      </c>
      <c r="G487">
        <v>-5</v>
      </c>
      <c r="H487" t="str">
        <f t="shared" si="21"/>
        <v>'</v>
      </c>
      <c r="I487" s="1">
        <f t="shared" si="22"/>
        <v>0.49791666666648199</v>
      </c>
      <c r="J487" s="4" t="str">
        <f t="shared" si="23"/>
        <v>':{margin:-5},</v>
      </c>
    </row>
    <row r="488" spans="1:10">
      <c r="A488" s="1">
        <v>0.49722222222203699</v>
      </c>
      <c r="G488">
        <v>-5</v>
      </c>
      <c r="H488" t="str">
        <f t="shared" si="21"/>
        <v>'</v>
      </c>
      <c r="I488" s="1">
        <f t="shared" si="22"/>
        <v>0.49722222222203699</v>
      </c>
      <c r="J488" s="4" t="str">
        <f t="shared" si="23"/>
        <v>':{margin:-5},</v>
      </c>
    </row>
    <row r="489" spans="1:10">
      <c r="A489" s="1">
        <v>0.49652777777759199</v>
      </c>
      <c r="G489">
        <v>-5</v>
      </c>
      <c r="H489" t="str">
        <f t="shared" si="21"/>
        <v>'</v>
      </c>
      <c r="I489" s="1">
        <f t="shared" si="22"/>
        <v>0.49652777777759199</v>
      </c>
      <c r="J489" s="4" t="str">
        <f t="shared" si="23"/>
        <v>':{margin:-5},</v>
      </c>
    </row>
    <row r="490" spans="1:10">
      <c r="A490" s="1">
        <v>0.495833333333147</v>
      </c>
      <c r="G490">
        <v>-5</v>
      </c>
      <c r="H490" t="str">
        <f t="shared" si="21"/>
        <v>'</v>
      </c>
      <c r="I490" s="1">
        <f t="shared" si="22"/>
        <v>0.495833333333147</v>
      </c>
      <c r="J490" s="4" t="str">
        <f t="shared" si="23"/>
        <v>':{margin:-5},</v>
      </c>
    </row>
    <row r="491" spans="1:10">
      <c r="A491" s="1">
        <v>0.495138888888702</v>
      </c>
      <c r="G491">
        <v>-5</v>
      </c>
      <c r="H491" t="str">
        <f t="shared" si="21"/>
        <v>'</v>
      </c>
      <c r="I491" s="1">
        <f t="shared" si="22"/>
        <v>0.495138888888702</v>
      </c>
      <c r="J491" s="4" t="str">
        <f t="shared" si="23"/>
        <v>':{margin:-5},</v>
      </c>
    </row>
    <row r="492" spans="1:10">
      <c r="A492" s="1">
        <v>0.494444444444257</v>
      </c>
      <c r="G492">
        <v>-5</v>
      </c>
      <c r="H492" t="str">
        <f t="shared" si="21"/>
        <v>'</v>
      </c>
      <c r="I492" s="1">
        <f t="shared" si="22"/>
        <v>0.494444444444257</v>
      </c>
      <c r="J492" s="4" t="str">
        <f t="shared" si="23"/>
        <v>':{margin:-5},</v>
      </c>
    </row>
    <row r="493" spans="1:10">
      <c r="A493" s="1">
        <v>0.49374999999981201</v>
      </c>
      <c r="G493">
        <v>-5</v>
      </c>
      <c r="H493" t="str">
        <f t="shared" si="21"/>
        <v>'</v>
      </c>
      <c r="I493" s="1">
        <f t="shared" si="22"/>
        <v>0.49374999999981201</v>
      </c>
      <c r="J493" s="4" t="str">
        <f t="shared" si="23"/>
        <v>':{margin:-5},</v>
      </c>
    </row>
    <row r="494" spans="1:10">
      <c r="A494" s="1">
        <v>0.49305555555536701</v>
      </c>
      <c r="B494" s="1">
        <v>0.49305555555555558</v>
      </c>
      <c r="C494" s="2" t="s">
        <v>57</v>
      </c>
      <c r="D494" s="2" t="s">
        <v>241</v>
      </c>
      <c r="E494" s="2" t="s">
        <v>250</v>
      </c>
      <c r="F494" s="2" t="s">
        <v>253</v>
      </c>
      <c r="G494">
        <v>-5</v>
      </c>
      <c r="H494" t="str">
        <f t="shared" si="21"/>
        <v>'</v>
      </c>
      <c r="I494" s="1">
        <f t="shared" si="22"/>
        <v>0.49305555555536701</v>
      </c>
      <c r="J494" s="4" t="str">
        <f t="shared" si="23"/>
        <v>':{margin:-5},</v>
      </c>
    </row>
    <row r="495" spans="1:10">
      <c r="A495" s="1">
        <v>0.49236111111092201</v>
      </c>
      <c r="B495" s="1">
        <v>0.49305555555555558</v>
      </c>
      <c r="C495" s="2" t="s">
        <v>42</v>
      </c>
      <c r="D495" s="2" t="s">
        <v>241</v>
      </c>
      <c r="E495" s="2" t="s">
        <v>250</v>
      </c>
      <c r="F495" s="2" t="s">
        <v>253</v>
      </c>
      <c r="G495">
        <v>-5</v>
      </c>
      <c r="H495" t="str">
        <f t="shared" si="21"/>
        <v>'</v>
      </c>
      <c r="I495" s="1">
        <f t="shared" si="22"/>
        <v>0.49236111111092201</v>
      </c>
      <c r="J495" s="4" t="str">
        <f t="shared" si="23"/>
        <v>':{margin:-5},</v>
      </c>
    </row>
    <row r="496" spans="1:10">
      <c r="A496" s="1">
        <v>0.49166666666647701</v>
      </c>
      <c r="G496">
        <v>-5</v>
      </c>
      <c r="H496" t="str">
        <f t="shared" si="21"/>
        <v>'</v>
      </c>
      <c r="I496" s="1">
        <f t="shared" si="22"/>
        <v>0.49166666666647701</v>
      </c>
      <c r="J496" s="4" t="str">
        <f t="shared" si="23"/>
        <v>':{margin:-5},</v>
      </c>
    </row>
    <row r="497" spans="1:10">
      <c r="A497" s="1">
        <v>0.49097222222203202</v>
      </c>
      <c r="G497">
        <v>-5</v>
      </c>
      <c r="H497" t="str">
        <f t="shared" si="21"/>
        <v>'</v>
      </c>
      <c r="I497" s="1">
        <f t="shared" si="22"/>
        <v>0.49097222222203202</v>
      </c>
      <c r="J497" s="4" t="str">
        <f t="shared" si="23"/>
        <v>':{margin:-5},</v>
      </c>
    </row>
    <row r="498" spans="1:10">
      <c r="A498" s="1">
        <v>0.49027777777758702</v>
      </c>
      <c r="G498">
        <v>-5</v>
      </c>
      <c r="H498" t="str">
        <f t="shared" si="21"/>
        <v>'</v>
      </c>
      <c r="I498" s="1">
        <f t="shared" si="22"/>
        <v>0.49027777777758702</v>
      </c>
      <c r="J498" s="4" t="str">
        <f t="shared" si="23"/>
        <v>':{margin:-5},</v>
      </c>
    </row>
    <row r="499" spans="1:10">
      <c r="A499" s="1">
        <v>0.48958333333314202</v>
      </c>
      <c r="G499">
        <v>-5</v>
      </c>
      <c r="H499" t="str">
        <f t="shared" si="21"/>
        <v>'</v>
      </c>
      <c r="I499" s="1">
        <f t="shared" si="22"/>
        <v>0.48958333333314202</v>
      </c>
      <c r="J499" s="4" t="str">
        <f t="shared" si="23"/>
        <v>':{margin:-5},</v>
      </c>
    </row>
    <row r="500" spans="1:10">
      <c r="A500" s="1">
        <v>0.48888888888869703</v>
      </c>
      <c r="G500">
        <v>-5</v>
      </c>
      <c r="H500" t="str">
        <f t="shared" si="21"/>
        <v>'</v>
      </c>
      <c r="I500" s="1">
        <f t="shared" si="22"/>
        <v>0.48888888888869703</v>
      </c>
      <c r="J500" s="4" t="str">
        <f t="shared" si="23"/>
        <v>':{margin:-5},</v>
      </c>
    </row>
    <row r="501" spans="1:10">
      <c r="A501" s="1">
        <v>0.48819444444425197</v>
      </c>
      <c r="G501">
        <v>-5</v>
      </c>
      <c r="H501" t="str">
        <f t="shared" si="21"/>
        <v>'</v>
      </c>
      <c r="I501" s="1">
        <f t="shared" si="22"/>
        <v>0.48819444444425197</v>
      </c>
      <c r="J501" s="4" t="str">
        <f t="shared" si="23"/>
        <v>':{margin:-5},</v>
      </c>
    </row>
    <row r="502" spans="1:10">
      <c r="A502" s="1">
        <v>0.48749999999980698</v>
      </c>
      <c r="G502">
        <v>-5</v>
      </c>
      <c r="H502" t="str">
        <f t="shared" si="21"/>
        <v>'</v>
      </c>
      <c r="I502" s="1">
        <f t="shared" si="22"/>
        <v>0.48749999999980698</v>
      </c>
      <c r="J502" s="4" t="str">
        <f t="shared" si="23"/>
        <v>':{margin:-5},</v>
      </c>
    </row>
    <row r="503" spans="1:10">
      <c r="A503" s="1">
        <v>0.48680555555536198</v>
      </c>
      <c r="G503">
        <v>-5</v>
      </c>
      <c r="H503" t="str">
        <f t="shared" si="21"/>
        <v>'</v>
      </c>
      <c r="I503" s="1">
        <f t="shared" si="22"/>
        <v>0.48680555555536198</v>
      </c>
      <c r="J503" s="4" t="str">
        <f t="shared" si="23"/>
        <v>':{margin:-5},</v>
      </c>
    </row>
    <row r="504" spans="1:10">
      <c r="A504" s="1">
        <v>0.48611111111091698</v>
      </c>
      <c r="B504" s="1">
        <v>0.4861111111111111</v>
      </c>
      <c r="C504" s="2" t="s">
        <v>58</v>
      </c>
      <c r="D504" s="2" t="s">
        <v>241</v>
      </c>
      <c r="E504" s="2" t="s">
        <v>254</v>
      </c>
      <c r="F504" s="2" t="s">
        <v>253</v>
      </c>
      <c r="G504">
        <v>-3</v>
      </c>
      <c r="H504" t="str">
        <f t="shared" si="21"/>
        <v>'</v>
      </c>
      <c r="I504" s="1">
        <f t="shared" si="22"/>
        <v>0.48611111111091698</v>
      </c>
      <c r="J504" s="4" t="str">
        <f t="shared" si="23"/>
        <v>':{margin:-3},</v>
      </c>
    </row>
    <row r="505" spans="1:10">
      <c r="A505" s="1">
        <v>0.48541666666647199</v>
      </c>
      <c r="G505">
        <v>-3</v>
      </c>
      <c r="H505" t="str">
        <f t="shared" si="21"/>
        <v>'</v>
      </c>
      <c r="I505" s="1">
        <f t="shared" si="22"/>
        <v>0.48541666666647199</v>
      </c>
      <c r="J505" s="4" t="str">
        <f t="shared" si="23"/>
        <v>':{margin:-3},</v>
      </c>
    </row>
    <row r="506" spans="1:10">
      <c r="A506" s="1">
        <v>0.48472222222202699</v>
      </c>
      <c r="G506">
        <v>-3</v>
      </c>
      <c r="H506" t="str">
        <f t="shared" si="21"/>
        <v>'</v>
      </c>
      <c r="I506" s="1">
        <f t="shared" si="22"/>
        <v>0.48472222222202699</v>
      </c>
      <c r="J506" s="4" t="str">
        <f t="shared" si="23"/>
        <v>':{margin:-3},</v>
      </c>
    </row>
    <row r="507" spans="1:10">
      <c r="A507" s="1">
        <v>0.48402777777758199</v>
      </c>
      <c r="G507">
        <v>-3</v>
      </c>
      <c r="H507" t="str">
        <f t="shared" si="21"/>
        <v>'</v>
      </c>
      <c r="I507" s="1">
        <f t="shared" si="22"/>
        <v>0.48402777777758199</v>
      </c>
      <c r="J507" s="4" t="str">
        <f t="shared" si="23"/>
        <v>':{margin:-3},</v>
      </c>
    </row>
    <row r="508" spans="1:10">
      <c r="A508" s="1">
        <v>0.48333333333313699</v>
      </c>
      <c r="G508">
        <v>-3</v>
      </c>
      <c r="H508" t="str">
        <f t="shared" si="21"/>
        <v>'</v>
      </c>
      <c r="I508" s="1">
        <f t="shared" si="22"/>
        <v>0.48333333333313699</v>
      </c>
      <c r="J508" s="4" t="str">
        <f t="shared" si="23"/>
        <v>':{margin:-3},</v>
      </c>
    </row>
    <row r="509" spans="1:10">
      <c r="A509" s="1">
        <v>0.482638888888692</v>
      </c>
      <c r="G509">
        <v>-3</v>
      </c>
      <c r="H509" t="str">
        <f t="shared" si="21"/>
        <v>'</v>
      </c>
      <c r="I509" s="1">
        <f t="shared" si="22"/>
        <v>0.482638888888692</v>
      </c>
      <c r="J509" s="4" t="str">
        <f t="shared" si="23"/>
        <v>':{margin:-3},</v>
      </c>
    </row>
    <row r="510" spans="1:10">
      <c r="A510" s="1">
        <v>0.481944444444247</v>
      </c>
      <c r="G510">
        <v>-3</v>
      </c>
      <c r="H510" t="str">
        <f t="shared" si="21"/>
        <v>'</v>
      </c>
      <c r="I510" s="1">
        <f t="shared" si="22"/>
        <v>0.481944444444247</v>
      </c>
      <c r="J510" s="4" t="str">
        <f t="shared" si="23"/>
        <v>':{margin:-3},</v>
      </c>
    </row>
    <row r="511" spans="1:10">
      <c r="A511" s="1">
        <v>0.481249999999802</v>
      </c>
      <c r="G511">
        <v>-3</v>
      </c>
      <c r="H511" t="str">
        <f t="shared" si="21"/>
        <v>'</v>
      </c>
      <c r="I511" s="1">
        <f t="shared" si="22"/>
        <v>0.481249999999802</v>
      </c>
      <c r="J511" s="4" t="str">
        <f t="shared" si="23"/>
        <v>':{margin:-3},</v>
      </c>
    </row>
    <row r="512" spans="1:10">
      <c r="A512" s="1">
        <v>0.48055555555535701</v>
      </c>
      <c r="G512">
        <v>-3</v>
      </c>
      <c r="H512" t="str">
        <f t="shared" si="21"/>
        <v>'</v>
      </c>
      <c r="I512" s="1">
        <f t="shared" si="22"/>
        <v>0.48055555555535701</v>
      </c>
      <c r="J512" s="4" t="str">
        <f t="shared" si="23"/>
        <v>':{margin:-3},</v>
      </c>
    </row>
    <row r="513" spans="1:10">
      <c r="A513" s="1">
        <v>0.47986111111091201</v>
      </c>
      <c r="G513">
        <v>-3</v>
      </c>
      <c r="H513" t="str">
        <f t="shared" si="21"/>
        <v>'</v>
      </c>
      <c r="I513" s="1">
        <f t="shared" si="22"/>
        <v>0.47986111111091201</v>
      </c>
      <c r="J513" s="4" t="str">
        <f t="shared" si="23"/>
        <v>':{margin:-3},</v>
      </c>
    </row>
    <row r="514" spans="1:10">
      <c r="A514" s="1">
        <v>0.47916666666646701</v>
      </c>
      <c r="G514">
        <v>-3</v>
      </c>
      <c r="H514" t="str">
        <f t="shared" si="21"/>
        <v>'</v>
      </c>
      <c r="I514" s="1">
        <f t="shared" si="22"/>
        <v>0.47916666666646701</v>
      </c>
      <c r="J514" s="4" t="str">
        <f t="shared" si="23"/>
        <v>':{margin:-3},</v>
      </c>
    </row>
    <row r="515" spans="1:10">
      <c r="A515" s="1">
        <v>0.47847222222202201</v>
      </c>
      <c r="G515">
        <v>-3</v>
      </c>
      <c r="H515" t="str">
        <f t="shared" si="21"/>
        <v>'</v>
      </c>
      <c r="I515" s="1">
        <f t="shared" si="22"/>
        <v>0.47847222222202201</v>
      </c>
      <c r="J515" s="4" t="str">
        <f t="shared" si="23"/>
        <v>':{margin:-3},</v>
      </c>
    </row>
    <row r="516" spans="1:10">
      <c r="A516" s="1">
        <v>0.47777777777757702</v>
      </c>
      <c r="G516">
        <v>-3</v>
      </c>
      <c r="H516" t="str">
        <f t="shared" si="21"/>
        <v>'</v>
      </c>
      <c r="I516" s="1">
        <f t="shared" si="22"/>
        <v>0.47777777777757702</v>
      </c>
      <c r="J516" s="4" t="str">
        <f t="shared" si="23"/>
        <v>':{margin:-3},</v>
      </c>
    </row>
    <row r="517" spans="1:10">
      <c r="A517" s="1">
        <v>0.47708333333313202</v>
      </c>
      <c r="G517">
        <v>-3</v>
      </c>
      <c r="H517" t="str">
        <f t="shared" ref="H517:H580" si="24">"'"</f>
        <v>'</v>
      </c>
      <c r="I517" s="1">
        <f t="shared" ref="I517:I580" si="25">A517</f>
        <v>0.47708333333313202</v>
      </c>
      <c r="J517" s="4" t="str">
        <f t="shared" ref="J517:J580" si="26">"':{margin:"&amp;G517&amp;"},"</f>
        <v>':{margin:-3},</v>
      </c>
    </row>
    <row r="518" spans="1:10">
      <c r="A518" s="1">
        <v>0.47638888888868702</v>
      </c>
      <c r="G518">
        <v>-3</v>
      </c>
      <c r="H518" t="str">
        <f t="shared" si="24"/>
        <v>'</v>
      </c>
      <c r="I518" s="1">
        <f t="shared" si="25"/>
        <v>0.47638888888868702</v>
      </c>
      <c r="J518" s="4" t="str">
        <f t="shared" si="26"/>
        <v>':{margin:-3},</v>
      </c>
    </row>
    <row r="519" spans="1:10">
      <c r="A519" s="1">
        <v>0.47569444444424203</v>
      </c>
      <c r="B519" s="1">
        <v>0.47569444444444442</v>
      </c>
      <c r="C519" s="2" t="s">
        <v>14</v>
      </c>
      <c r="D519" s="2" t="s">
        <v>5</v>
      </c>
      <c r="E519" s="2" t="s">
        <v>254</v>
      </c>
      <c r="F519" s="2" t="s">
        <v>253</v>
      </c>
      <c r="G519">
        <v>-3</v>
      </c>
      <c r="H519" t="str">
        <f t="shared" si="24"/>
        <v>'</v>
      </c>
      <c r="I519" s="1">
        <f t="shared" si="25"/>
        <v>0.47569444444424203</v>
      </c>
      <c r="J519" s="4" t="str">
        <f t="shared" si="26"/>
        <v>':{margin:-3},</v>
      </c>
    </row>
    <row r="520" spans="1:10">
      <c r="A520" s="1">
        <v>0.47499999999979697</v>
      </c>
      <c r="B520" s="1">
        <v>0.47569444444444442</v>
      </c>
      <c r="C520" s="2" t="s">
        <v>60</v>
      </c>
      <c r="D520" s="2" t="s">
        <v>241</v>
      </c>
      <c r="E520" s="2" t="s">
        <v>254</v>
      </c>
      <c r="F520" s="2" t="s">
        <v>253</v>
      </c>
      <c r="G520">
        <v>-3</v>
      </c>
      <c r="H520" t="str">
        <f t="shared" si="24"/>
        <v>'</v>
      </c>
      <c r="I520" s="1">
        <f t="shared" si="25"/>
        <v>0.47499999999979697</v>
      </c>
      <c r="J520" s="4" t="str">
        <f t="shared" si="26"/>
        <v>':{margin:-3},</v>
      </c>
    </row>
    <row r="521" spans="1:10">
      <c r="A521" s="1">
        <v>0.47430555555535198</v>
      </c>
      <c r="G521">
        <v>-3</v>
      </c>
      <c r="H521" t="str">
        <f t="shared" si="24"/>
        <v>'</v>
      </c>
      <c r="I521" s="1">
        <f t="shared" si="25"/>
        <v>0.47430555555535198</v>
      </c>
      <c r="J521" s="4" t="str">
        <f t="shared" si="26"/>
        <v>':{margin:-3},</v>
      </c>
    </row>
    <row r="522" spans="1:10">
      <c r="A522" s="1">
        <v>0.47361111111090698</v>
      </c>
      <c r="G522">
        <v>-3</v>
      </c>
      <c r="H522" t="str">
        <f t="shared" si="24"/>
        <v>'</v>
      </c>
      <c r="I522" s="1">
        <f t="shared" si="25"/>
        <v>0.47361111111090698</v>
      </c>
      <c r="J522" s="4" t="str">
        <f t="shared" si="26"/>
        <v>':{margin:-3},</v>
      </c>
    </row>
    <row r="523" spans="1:10">
      <c r="A523" s="1">
        <v>0.47291666666646198</v>
      </c>
      <c r="G523">
        <v>-3</v>
      </c>
      <c r="H523" t="str">
        <f t="shared" si="24"/>
        <v>'</v>
      </c>
      <c r="I523" s="1">
        <f t="shared" si="25"/>
        <v>0.47291666666646198</v>
      </c>
      <c r="J523" s="4" t="str">
        <f t="shared" si="26"/>
        <v>':{margin:-3},</v>
      </c>
    </row>
    <row r="524" spans="1:10">
      <c r="A524" s="1">
        <v>0.47222222222201699</v>
      </c>
      <c r="G524">
        <v>-3</v>
      </c>
      <c r="H524" t="str">
        <f t="shared" si="24"/>
        <v>'</v>
      </c>
      <c r="I524" s="1">
        <f t="shared" si="25"/>
        <v>0.47222222222201699</v>
      </c>
      <c r="J524" s="4" t="str">
        <f t="shared" si="26"/>
        <v>':{margin:-3},</v>
      </c>
    </row>
    <row r="525" spans="1:10">
      <c r="A525" s="1">
        <v>0.47152777777757199</v>
      </c>
      <c r="G525">
        <v>-3</v>
      </c>
      <c r="H525" t="str">
        <f t="shared" si="24"/>
        <v>'</v>
      </c>
      <c r="I525" s="1">
        <f t="shared" si="25"/>
        <v>0.47152777777757199</v>
      </c>
      <c r="J525" s="4" t="str">
        <f t="shared" si="26"/>
        <v>':{margin:-3},</v>
      </c>
    </row>
    <row r="526" spans="1:10">
      <c r="A526" s="1">
        <v>0.47083333333312699</v>
      </c>
      <c r="G526">
        <v>-3</v>
      </c>
      <c r="H526" t="str">
        <f t="shared" si="24"/>
        <v>'</v>
      </c>
      <c r="I526" s="1">
        <f t="shared" si="25"/>
        <v>0.47083333333312699</v>
      </c>
      <c r="J526" s="4" t="str">
        <f t="shared" si="26"/>
        <v>':{margin:-3},</v>
      </c>
    </row>
    <row r="527" spans="1:10">
      <c r="A527" s="1">
        <v>0.47013888888868199</v>
      </c>
      <c r="G527">
        <v>-3</v>
      </c>
      <c r="H527" t="str">
        <f t="shared" si="24"/>
        <v>'</v>
      </c>
      <c r="I527" s="1">
        <f t="shared" si="25"/>
        <v>0.47013888888868199</v>
      </c>
      <c r="J527" s="4" t="str">
        <f t="shared" si="26"/>
        <v>':{margin:-3},</v>
      </c>
    </row>
    <row r="528" spans="1:10">
      <c r="A528" s="1">
        <v>0.469444444444237</v>
      </c>
      <c r="G528">
        <v>-3</v>
      </c>
      <c r="H528" t="str">
        <f t="shared" si="24"/>
        <v>'</v>
      </c>
      <c r="I528" s="1">
        <f t="shared" si="25"/>
        <v>0.469444444444237</v>
      </c>
      <c r="J528" s="4" t="str">
        <f t="shared" si="26"/>
        <v>':{margin:-3},</v>
      </c>
    </row>
    <row r="529" spans="1:10">
      <c r="A529" s="1">
        <v>0.468749999999792</v>
      </c>
      <c r="G529">
        <v>-3</v>
      </c>
      <c r="H529" t="str">
        <f t="shared" si="24"/>
        <v>'</v>
      </c>
      <c r="I529" s="1">
        <f t="shared" si="25"/>
        <v>0.468749999999792</v>
      </c>
      <c r="J529" s="4" t="str">
        <f t="shared" si="26"/>
        <v>':{margin:-3},</v>
      </c>
    </row>
    <row r="530" spans="1:10">
      <c r="A530" s="1">
        <v>0.468055555555347</v>
      </c>
      <c r="G530">
        <v>-3</v>
      </c>
      <c r="H530" t="str">
        <f t="shared" si="24"/>
        <v>'</v>
      </c>
      <c r="I530" s="1">
        <f t="shared" si="25"/>
        <v>0.468055555555347</v>
      </c>
      <c r="J530" s="4" t="str">
        <f t="shared" si="26"/>
        <v>':{margin:-3},</v>
      </c>
    </row>
    <row r="531" spans="1:10">
      <c r="A531" s="1">
        <v>0.46736111111090201</v>
      </c>
      <c r="B531" s="1">
        <v>0.46736111111111112</v>
      </c>
      <c r="C531" s="2" t="s">
        <v>61</v>
      </c>
      <c r="D531" s="2" t="s">
        <v>241</v>
      </c>
      <c r="E531" s="2" t="s">
        <v>254</v>
      </c>
      <c r="F531" s="2" t="s">
        <v>253</v>
      </c>
      <c r="G531">
        <v>-3</v>
      </c>
      <c r="H531" t="str">
        <f t="shared" si="24"/>
        <v>'</v>
      </c>
      <c r="I531" s="1">
        <f t="shared" si="25"/>
        <v>0.46736111111090201</v>
      </c>
      <c r="J531" s="4" t="str">
        <f t="shared" si="26"/>
        <v>':{margin:-3},</v>
      </c>
    </row>
    <row r="532" spans="1:10">
      <c r="A532" s="1">
        <v>0.46666666666645701</v>
      </c>
      <c r="B532" s="1">
        <v>0.46736111111111112</v>
      </c>
      <c r="C532" s="2" t="s">
        <v>49</v>
      </c>
      <c r="D532" s="2" t="s">
        <v>5</v>
      </c>
      <c r="E532" s="2" t="s">
        <v>254</v>
      </c>
      <c r="F532" s="2" t="s">
        <v>253</v>
      </c>
      <c r="G532">
        <v>-3</v>
      </c>
      <c r="H532" t="str">
        <f t="shared" si="24"/>
        <v>'</v>
      </c>
      <c r="I532" s="1">
        <f t="shared" si="25"/>
        <v>0.46666666666645701</v>
      </c>
      <c r="J532" s="4" t="str">
        <f t="shared" si="26"/>
        <v>':{margin:-3},</v>
      </c>
    </row>
    <row r="533" spans="1:10">
      <c r="A533" s="1">
        <v>0.46597222222201201</v>
      </c>
      <c r="G533">
        <v>-3</v>
      </c>
      <c r="H533" t="str">
        <f t="shared" si="24"/>
        <v>'</v>
      </c>
      <c r="I533" s="1">
        <f t="shared" si="25"/>
        <v>0.46597222222201201</v>
      </c>
      <c r="J533" s="4" t="str">
        <f t="shared" si="26"/>
        <v>':{margin:-3},</v>
      </c>
    </row>
    <row r="534" spans="1:10">
      <c r="A534" s="1">
        <v>0.46527777777756701</v>
      </c>
      <c r="G534">
        <v>-3</v>
      </c>
      <c r="H534" t="str">
        <f t="shared" si="24"/>
        <v>'</v>
      </c>
      <c r="I534" s="1">
        <f t="shared" si="25"/>
        <v>0.46527777777756701</v>
      </c>
      <c r="J534" s="4" t="str">
        <f t="shared" si="26"/>
        <v>':{margin:-3},</v>
      </c>
    </row>
    <row r="535" spans="1:10">
      <c r="A535" s="1">
        <v>0.46458333333312202</v>
      </c>
      <c r="G535">
        <v>-3</v>
      </c>
      <c r="H535" t="str">
        <f t="shared" si="24"/>
        <v>'</v>
      </c>
      <c r="I535" s="1">
        <f t="shared" si="25"/>
        <v>0.46458333333312202</v>
      </c>
      <c r="J535" s="4" t="str">
        <f t="shared" si="26"/>
        <v>':{margin:-3},</v>
      </c>
    </row>
    <row r="536" spans="1:10">
      <c r="A536" s="1">
        <v>0.46388888888867702</v>
      </c>
      <c r="G536">
        <v>-3</v>
      </c>
      <c r="H536" t="str">
        <f t="shared" si="24"/>
        <v>'</v>
      </c>
      <c r="I536" s="1">
        <f t="shared" si="25"/>
        <v>0.46388888888867702</v>
      </c>
      <c r="J536" s="4" t="str">
        <f t="shared" si="26"/>
        <v>':{margin:-3},</v>
      </c>
    </row>
    <row r="537" spans="1:10">
      <c r="A537" s="1">
        <v>0.46319444444423202</v>
      </c>
      <c r="G537">
        <v>-3</v>
      </c>
      <c r="H537" t="str">
        <f t="shared" si="24"/>
        <v>'</v>
      </c>
      <c r="I537" s="1">
        <f t="shared" si="25"/>
        <v>0.46319444444423202</v>
      </c>
      <c r="J537" s="4" t="str">
        <f t="shared" si="26"/>
        <v>':{margin:-3},</v>
      </c>
    </row>
    <row r="538" spans="1:10">
      <c r="A538" s="1">
        <v>0.46249999999978703</v>
      </c>
      <c r="G538">
        <v>-3</v>
      </c>
      <c r="H538" t="str">
        <f t="shared" si="24"/>
        <v>'</v>
      </c>
      <c r="I538" s="1">
        <f t="shared" si="25"/>
        <v>0.46249999999978703</v>
      </c>
      <c r="J538" s="4" t="str">
        <f t="shared" si="26"/>
        <v>':{margin:-3},</v>
      </c>
    </row>
    <row r="539" spans="1:10">
      <c r="A539" s="1">
        <v>0.46180555555534197</v>
      </c>
      <c r="G539">
        <v>-3</v>
      </c>
      <c r="H539" t="str">
        <f t="shared" si="24"/>
        <v>'</v>
      </c>
      <c r="I539" s="1">
        <f t="shared" si="25"/>
        <v>0.46180555555534197</v>
      </c>
      <c r="J539" s="4" t="str">
        <f t="shared" si="26"/>
        <v>':{margin:-3},</v>
      </c>
    </row>
    <row r="540" spans="1:10">
      <c r="A540" s="1">
        <v>0.46111111111089698</v>
      </c>
      <c r="G540">
        <v>-3</v>
      </c>
      <c r="H540" t="str">
        <f t="shared" si="24"/>
        <v>'</v>
      </c>
      <c r="I540" s="1">
        <f t="shared" si="25"/>
        <v>0.46111111111089698</v>
      </c>
      <c r="J540" s="4" t="str">
        <f t="shared" si="26"/>
        <v>':{margin:-3},</v>
      </c>
    </row>
    <row r="541" spans="1:10">
      <c r="A541" s="1">
        <v>0.46041666666645198</v>
      </c>
      <c r="G541">
        <v>-3</v>
      </c>
      <c r="H541" t="str">
        <f t="shared" si="24"/>
        <v>'</v>
      </c>
      <c r="I541" s="1">
        <f t="shared" si="25"/>
        <v>0.46041666666645198</v>
      </c>
      <c r="J541" s="4" t="str">
        <f t="shared" si="26"/>
        <v>':{margin:-3},</v>
      </c>
    </row>
    <row r="542" spans="1:10">
      <c r="A542" s="1">
        <v>0.45972222222200698</v>
      </c>
      <c r="G542">
        <v>-3</v>
      </c>
      <c r="H542" t="str">
        <f t="shared" si="24"/>
        <v>'</v>
      </c>
      <c r="I542" s="1">
        <f t="shared" si="25"/>
        <v>0.45972222222200698</v>
      </c>
      <c r="J542" s="4" t="str">
        <f t="shared" si="26"/>
        <v>':{margin:-3},</v>
      </c>
    </row>
    <row r="543" spans="1:10">
      <c r="A543" s="1">
        <v>0.45902777777756198</v>
      </c>
      <c r="G543">
        <v>-3</v>
      </c>
      <c r="H543" t="str">
        <f t="shared" si="24"/>
        <v>'</v>
      </c>
      <c r="I543" s="1">
        <f t="shared" si="25"/>
        <v>0.45902777777756198</v>
      </c>
      <c r="J543" s="4" t="str">
        <f t="shared" si="26"/>
        <v>':{margin:-3},</v>
      </c>
    </row>
    <row r="544" spans="1:10">
      <c r="A544" s="1">
        <v>0.45833333333311699</v>
      </c>
      <c r="G544">
        <v>-3</v>
      </c>
      <c r="H544" t="str">
        <f t="shared" si="24"/>
        <v>'</v>
      </c>
      <c r="I544" s="1">
        <f t="shared" si="25"/>
        <v>0.45833333333311699</v>
      </c>
      <c r="J544" s="4" t="str">
        <f t="shared" si="26"/>
        <v>':{margin:-3},</v>
      </c>
    </row>
    <row r="545" spans="1:10">
      <c r="A545" s="1">
        <v>0.45763888888867199</v>
      </c>
      <c r="G545">
        <v>-3</v>
      </c>
      <c r="H545" t="str">
        <f t="shared" si="24"/>
        <v>'</v>
      </c>
      <c r="I545" s="1">
        <f t="shared" si="25"/>
        <v>0.45763888888867199</v>
      </c>
      <c r="J545" s="4" t="str">
        <f t="shared" si="26"/>
        <v>':{margin:-3},</v>
      </c>
    </row>
    <row r="546" spans="1:10">
      <c r="A546" s="1">
        <v>0.45694444444422699</v>
      </c>
      <c r="G546">
        <v>-3</v>
      </c>
      <c r="H546" t="str">
        <f t="shared" si="24"/>
        <v>'</v>
      </c>
      <c r="I546" s="1">
        <f t="shared" si="25"/>
        <v>0.45694444444422699</v>
      </c>
      <c r="J546" s="4" t="str">
        <f t="shared" si="26"/>
        <v>':{margin:-3},</v>
      </c>
    </row>
    <row r="547" spans="1:10">
      <c r="A547" s="1">
        <v>0.456249999999782</v>
      </c>
      <c r="G547">
        <v>-3</v>
      </c>
      <c r="H547" t="str">
        <f t="shared" si="24"/>
        <v>'</v>
      </c>
      <c r="I547" s="1">
        <f t="shared" si="25"/>
        <v>0.456249999999782</v>
      </c>
      <c r="J547" s="4" t="str">
        <f t="shared" si="26"/>
        <v>':{margin:-3},</v>
      </c>
    </row>
    <row r="548" spans="1:10">
      <c r="A548" s="1">
        <v>0.455555555555337</v>
      </c>
      <c r="B548" s="1">
        <v>0.45555555555555555</v>
      </c>
      <c r="C548" s="2" t="s">
        <v>22</v>
      </c>
      <c r="D548" s="2" t="s">
        <v>5</v>
      </c>
      <c r="E548" s="2" t="s">
        <v>254</v>
      </c>
      <c r="F548" s="2" t="s">
        <v>253</v>
      </c>
      <c r="G548">
        <v>-3</v>
      </c>
      <c r="H548" t="str">
        <f t="shared" si="24"/>
        <v>'</v>
      </c>
      <c r="I548" s="1">
        <f t="shared" si="25"/>
        <v>0.455555555555337</v>
      </c>
      <c r="J548" s="4" t="str">
        <f t="shared" si="26"/>
        <v>':{margin:-3},</v>
      </c>
    </row>
    <row r="549" spans="1:10">
      <c r="A549" s="1">
        <v>0.454861111110892</v>
      </c>
      <c r="B549" s="1">
        <v>0.45555555555555555</v>
      </c>
      <c r="C549" s="2" t="s">
        <v>62</v>
      </c>
      <c r="D549" s="2" t="s">
        <v>241</v>
      </c>
      <c r="E549" s="2" t="s">
        <v>254</v>
      </c>
      <c r="F549" s="2" t="s">
        <v>253</v>
      </c>
      <c r="G549">
        <v>-3</v>
      </c>
      <c r="H549" t="str">
        <f t="shared" si="24"/>
        <v>'</v>
      </c>
      <c r="I549" s="1">
        <f t="shared" si="25"/>
        <v>0.454861111110892</v>
      </c>
      <c r="J549" s="4" t="str">
        <f t="shared" si="26"/>
        <v>':{margin:-3},</v>
      </c>
    </row>
    <row r="550" spans="1:10">
      <c r="A550" s="1">
        <v>0.45416666666644701</v>
      </c>
      <c r="G550">
        <v>-3</v>
      </c>
      <c r="H550" t="str">
        <f t="shared" si="24"/>
        <v>'</v>
      </c>
      <c r="I550" s="1">
        <f t="shared" si="25"/>
        <v>0.45416666666644701</v>
      </c>
      <c r="J550" s="4" t="str">
        <f t="shared" si="26"/>
        <v>':{margin:-3},</v>
      </c>
    </row>
    <row r="551" spans="1:10">
      <c r="A551" s="1">
        <v>0.45347222222200201</v>
      </c>
      <c r="G551">
        <v>-3</v>
      </c>
      <c r="H551" t="str">
        <f t="shared" si="24"/>
        <v>'</v>
      </c>
      <c r="I551" s="1">
        <f t="shared" si="25"/>
        <v>0.45347222222200201</v>
      </c>
      <c r="J551" s="4" t="str">
        <f t="shared" si="26"/>
        <v>':{margin:-3},</v>
      </c>
    </row>
    <row r="552" spans="1:10">
      <c r="A552" s="1">
        <v>0.45277777777755701</v>
      </c>
      <c r="G552">
        <v>-3</v>
      </c>
      <c r="H552" t="str">
        <f t="shared" si="24"/>
        <v>'</v>
      </c>
      <c r="I552" s="1">
        <f t="shared" si="25"/>
        <v>0.45277777777755701</v>
      </c>
      <c r="J552" s="4" t="str">
        <f t="shared" si="26"/>
        <v>':{margin:-3},</v>
      </c>
    </row>
    <row r="553" spans="1:10">
      <c r="A553" s="1">
        <v>0.45208333333311201</v>
      </c>
      <c r="G553">
        <v>-3</v>
      </c>
      <c r="H553" t="str">
        <f t="shared" si="24"/>
        <v>'</v>
      </c>
      <c r="I553" s="1">
        <f t="shared" si="25"/>
        <v>0.45208333333311201</v>
      </c>
      <c r="J553" s="4" t="str">
        <f t="shared" si="26"/>
        <v>':{margin:-3},</v>
      </c>
    </row>
    <row r="554" spans="1:10">
      <c r="A554" s="1">
        <v>0.45138888888866702</v>
      </c>
      <c r="G554">
        <v>-3</v>
      </c>
      <c r="H554" t="str">
        <f t="shared" si="24"/>
        <v>'</v>
      </c>
      <c r="I554" s="1">
        <f t="shared" si="25"/>
        <v>0.45138888888866702</v>
      </c>
      <c r="J554" s="4" t="str">
        <f t="shared" si="26"/>
        <v>':{margin:-3},</v>
      </c>
    </row>
    <row r="555" spans="1:10">
      <c r="A555" s="1">
        <v>0.45069444444422202</v>
      </c>
      <c r="G555">
        <v>-3</v>
      </c>
      <c r="H555" t="str">
        <f t="shared" si="24"/>
        <v>'</v>
      </c>
      <c r="I555" s="1">
        <f t="shared" si="25"/>
        <v>0.45069444444422202</v>
      </c>
      <c r="J555" s="4" t="str">
        <f t="shared" si="26"/>
        <v>':{margin:-3},</v>
      </c>
    </row>
    <row r="556" spans="1:10">
      <c r="A556" s="1">
        <v>0.44999999999977702</v>
      </c>
      <c r="G556">
        <v>-3</v>
      </c>
      <c r="H556" t="str">
        <f t="shared" si="24"/>
        <v>'</v>
      </c>
      <c r="I556" s="1">
        <f t="shared" si="25"/>
        <v>0.44999999999977702</v>
      </c>
      <c r="J556" s="4" t="str">
        <f t="shared" si="26"/>
        <v>':{margin:-3},</v>
      </c>
    </row>
    <row r="557" spans="1:10">
      <c r="A557" s="1">
        <v>0.44930555555533203</v>
      </c>
      <c r="G557">
        <v>-3</v>
      </c>
      <c r="H557" t="str">
        <f t="shared" si="24"/>
        <v>'</v>
      </c>
      <c r="I557" s="1">
        <f t="shared" si="25"/>
        <v>0.44930555555533203</v>
      </c>
      <c r="J557" s="4" t="str">
        <f t="shared" si="26"/>
        <v>':{margin:-3},</v>
      </c>
    </row>
    <row r="558" spans="1:10">
      <c r="A558" s="1">
        <v>0.44861111111088697</v>
      </c>
      <c r="G558">
        <v>-3</v>
      </c>
      <c r="H558" t="str">
        <f t="shared" si="24"/>
        <v>'</v>
      </c>
      <c r="I558" s="1">
        <f t="shared" si="25"/>
        <v>0.44861111111088697</v>
      </c>
      <c r="J558" s="4" t="str">
        <f t="shared" si="26"/>
        <v>':{margin:-3},</v>
      </c>
    </row>
    <row r="559" spans="1:10">
      <c r="A559" s="1">
        <v>0.44791666666644198</v>
      </c>
      <c r="B559" s="1">
        <v>0.44791666666666669</v>
      </c>
      <c r="C559" s="2" t="s">
        <v>63</v>
      </c>
      <c r="D559" s="2" t="s">
        <v>5</v>
      </c>
      <c r="E559" s="2" t="s">
        <v>254</v>
      </c>
      <c r="F559" s="2" t="s">
        <v>253</v>
      </c>
      <c r="G559">
        <v>-3</v>
      </c>
      <c r="H559" t="str">
        <f t="shared" si="24"/>
        <v>'</v>
      </c>
      <c r="I559" s="1">
        <f t="shared" si="25"/>
        <v>0.44791666666644198</v>
      </c>
      <c r="J559" s="4" t="str">
        <f t="shared" si="26"/>
        <v>':{margin:-3},</v>
      </c>
    </row>
    <row r="560" spans="1:10">
      <c r="A560" s="1">
        <v>0.44722222222199698</v>
      </c>
      <c r="B560" s="1">
        <v>0.44791666666666669</v>
      </c>
      <c r="C560" s="2" t="s">
        <v>38</v>
      </c>
      <c r="D560" s="2" t="s">
        <v>304</v>
      </c>
      <c r="E560" s="2">
        <v>13</v>
      </c>
      <c r="F560" s="2">
        <v>16</v>
      </c>
      <c r="G560">
        <v>-3</v>
      </c>
      <c r="H560" t="str">
        <f t="shared" si="24"/>
        <v>'</v>
      </c>
      <c r="I560" s="1">
        <f t="shared" si="25"/>
        <v>0.44722222222199698</v>
      </c>
      <c r="J560" s="4" t="str">
        <f t="shared" si="26"/>
        <v>':{margin:-3},</v>
      </c>
    </row>
    <row r="561" spans="1:10">
      <c r="A561" s="1">
        <v>0.44652777777755198</v>
      </c>
      <c r="G561">
        <v>-3</v>
      </c>
      <c r="H561" t="str">
        <f t="shared" si="24"/>
        <v>'</v>
      </c>
      <c r="I561" s="1">
        <f t="shared" si="25"/>
        <v>0.44652777777755198</v>
      </c>
      <c r="J561" s="4" t="str">
        <f t="shared" si="26"/>
        <v>':{margin:-3},</v>
      </c>
    </row>
    <row r="562" spans="1:10">
      <c r="A562" s="1">
        <v>0.44583333333310698</v>
      </c>
      <c r="G562">
        <v>-3</v>
      </c>
      <c r="H562" t="str">
        <f t="shared" si="24"/>
        <v>'</v>
      </c>
      <c r="I562" s="1">
        <f t="shared" si="25"/>
        <v>0.44583333333310698</v>
      </c>
      <c r="J562" s="4" t="str">
        <f t="shared" si="26"/>
        <v>':{margin:-3},</v>
      </c>
    </row>
    <row r="563" spans="1:10">
      <c r="A563" s="1">
        <v>0.44513888888866199</v>
      </c>
      <c r="G563">
        <v>-3</v>
      </c>
      <c r="H563" t="str">
        <f t="shared" si="24"/>
        <v>'</v>
      </c>
      <c r="I563" s="1">
        <f t="shared" si="25"/>
        <v>0.44513888888866199</v>
      </c>
      <c r="J563" s="4" t="str">
        <f t="shared" si="26"/>
        <v>':{margin:-3},</v>
      </c>
    </row>
    <row r="564" spans="1:10">
      <c r="A564" s="1">
        <v>0.44444444444421699</v>
      </c>
      <c r="G564">
        <v>-3</v>
      </c>
      <c r="H564" t="str">
        <f t="shared" si="24"/>
        <v>'</v>
      </c>
      <c r="I564" s="1">
        <f t="shared" si="25"/>
        <v>0.44444444444421699</v>
      </c>
      <c r="J564" s="4" t="str">
        <f t="shared" si="26"/>
        <v>':{margin:-3},</v>
      </c>
    </row>
    <row r="565" spans="1:10">
      <c r="A565" s="1">
        <v>0.44374999999977199</v>
      </c>
      <c r="G565">
        <v>-3</v>
      </c>
      <c r="H565" t="str">
        <f t="shared" si="24"/>
        <v>'</v>
      </c>
      <c r="I565" s="1">
        <f t="shared" si="25"/>
        <v>0.44374999999977199</v>
      </c>
      <c r="J565" s="4" t="str">
        <f t="shared" si="26"/>
        <v>':{margin:-3},</v>
      </c>
    </row>
    <row r="566" spans="1:10">
      <c r="A566" s="1">
        <v>0.443055555555327</v>
      </c>
      <c r="G566">
        <v>-3</v>
      </c>
      <c r="H566" t="str">
        <f t="shared" si="24"/>
        <v>'</v>
      </c>
      <c r="I566" s="1">
        <f t="shared" si="25"/>
        <v>0.443055555555327</v>
      </c>
      <c r="J566" s="4" t="str">
        <f t="shared" si="26"/>
        <v>':{margin:-3},</v>
      </c>
    </row>
    <row r="567" spans="1:10">
      <c r="A567" s="1">
        <v>0.442361111110882</v>
      </c>
      <c r="G567">
        <v>-3</v>
      </c>
      <c r="H567" t="str">
        <f t="shared" si="24"/>
        <v>'</v>
      </c>
      <c r="I567" s="1">
        <f t="shared" si="25"/>
        <v>0.442361111110882</v>
      </c>
      <c r="J567" s="4" t="str">
        <f t="shared" si="26"/>
        <v>':{margin:-3},</v>
      </c>
    </row>
    <row r="568" spans="1:10">
      <c r="A568" s="1">
        <v>0.441666666666437</v>
      </c>
      <c r="G568">
        <v>-3</v>
      </c>
      <c r="H568" t="str">
        <f t="shared" si="24"/>
        <v>'</v>
      </c>
      <c r="I568" s="1">
        <f t="shared" si="25"/>
        <v>0.441666666666437</v>
      </c>
      <c r="J568" s="4" t="str">
        <f t="shared" si="26"/>
        <v>':{margin:-3},</v>
      </c>
    </row>
    <row r="569" spans="1:10">
      <c r="A569" s="1">
        <v>0.44097222222199201</v>
      </c>
      <c r="G569">
        <v>-3</v>
      </c>
      <c r="H569" t="str">
        <f t="shared" si="24"/>
        <v>'</v>
      </c>
      <c r="I569" s="1">
        <f t="shared" si="25"/>
        <v>0.44097222222199201</v>
      </c>
      <c r="J569" s="4" t="str">
        <f t="shared" si="26"/>
        <v>':{margin:-3},</v>
      </c>
    </row>
    <row r="570" spans="1:10">
      <c r="A570" s="1">
        <v>0.44027777777754701</v>
      </c>
      <c r="G570">
        <v>-3</v>
      </c>
      <c r="H570" t="str">
        <f t="shared" si="24"/>
        <v>'</v>
      </c>
      <c r="I570" s="1">
        <f t="shared" si="25"/>
        <v>0.44027777777754701</v>
      </c>
      <c r="J570" s="4" t="str">
        <f t="shared" si="26"/>
        <v>':{margin:-3},</v>
      </c>
    </row>
    <row r="571" spans="1:10">
      <c r="A571" s="1">
        <v>0.43958333333310201</v>
      </c>
      <c r="G571">
        <v>-3</v>
      </c>
      <c r="H571" t="str">
        <f t="shared" si="24"/>
        <v>'</v>
      </c>
      <c r="I571" s="1">
        <f t="shared" si="25"/>
        <v>0.43958333333310201</v>
      </c>
      <c r="J571" s="4" t="str">
        <f t="shared" si="26"/>
        <v>':{margin:-3},</v>
      </c>
    </row>
    <row r="572" spans="1:10">
      <c r="A572" s="1">
        <v>0.43888888888865701</v>
      </c>
      <c r="G572">
        <v>-3</v>
      </c>
      <c r="H572" t="str">
        <f t="shared" si="24"/>
        <v>'</v>
      </c>
      <c r="I572" s="1">
        <f t="shared" si="25"/>
        <v>0.43888888888865701</v>
      </c>
      <c r="J572" s="4" t="str">
        <f t="shared" si="26"/>
        <v>':{margin:-3},</v>
      </c>
    </row>
    <row r="573" spans="1:10">
      <c r="A573" s="1">
        <v>0.43819444444421202</v>
      </c>
      <c r="G573">
        <v>-3</v>
      </c>
      <c r="H573" t="str">
        <f t="shared" si="24"/>
        <v>'</v>
      </c>
      <c r="I573" s="1">
        <f t="shared" si="25"/>
        <v>0.43819444444421202</v>
      </c>
      <c r="J573" s="4" t="str">
        <f t="shared" si="26"/>
        <v>':{margin:-3},</v>
      </c>
    </row>
    <row r="574" spans="1:10">
      <c r="A574" s="1">
        <v>0.43749999999976702</v>
      </c>
      <c r="G574">
        <v>-3</v>
      </c>
      <c r="H574" t="str">
        <f t="shared" si="24"/>
        <v>'</v>
      </c>
      <c r="I574" s="1">
        <f t="shared" si="25"/>
        <v>0.43749999999976702</v>
      </c>
      <c r="J574" s="4" t="str">
        <f t="shared" si="26"/>
        <v>':{margin:-3},</v>
      </c>
    </row>
    <row r="575" spans="1:10">
      <c r="A575" s="1">
        <v>0.43680555555532202</v>
      </c>
      <c r="B575" s="1">
        <v>0.4368055555555555</v>
      </c>
      <c r="C575" s="2" t="s">
        <v>35</v>
      </c>
      <c r="D575" s="2" t="s">
        <v>241</v>
      </c>
      <c r="E575" s="2" t="s">
        <v>254</v>
      </c>
      <c r="F575" s="2" t="s">
        <v>253</v>
      </c>
      <c r="G575">
        <v>-3</v>
      </c>
      <c r="H575" t="str">
        <f t="shared" si="24"/>
        <v>'</v>
      </c>
      <c r="I575" s="1">
        <f t="shared" si="25"/>
        <v>0.43680555555532202</v>
      </c>
      <c r="J575" s="4" t="str">
        <f t="shared" si="26"/>
        <v>':{margin:-3},</v>
      </c>
    </row>
    <row r="576" spans="1:10">
      <c r="A576" s="1">
        <v>0.43611111111087703</v>
      </c>
      <c r="B576" s="1">
        <v>0.4368055555555555</v>
      </c>
      <c r="C576" s="2" t="s">
        <v>64</v>
      </c>
      <c r="D576" s="2" t="s">
        <v>241</v>
      </c>
      <c r="E576" s="2" t="s">
        <v>254</v>
      </c>
      <c r="F576" s="2" t="s">
        <v>253</v>
      </c>
      <c r="G576">
        <v>-3</v>
      </c>
      <c r="H576" t="str">
        <f t="shared" si="24"/>
        <v>'</v>
      </c>
      <c r="I576" s="1">
        <f t="shared" si="25"/>
        <v>0.43611111111087703</v>
      </c>
      <c r="J576" s="4" t="str">
        <f t="shared" si="26"/>
        <v>':{margin:-3},</v>
      </c>
    </row>
    <row r="577" spans="1:10">
      <c r="A577" s="1">
        <v>0.43541666666643197</v>
      </c>
      <c r="G577">
        <v>-3</v>
      </c>
      <c r="H577" t="str">
        <f t="shared" si="24"/>
        <v>'</v>
      </c>
      <c r="I577" s="1">
        <f t="shared" si="25"/>
        <v>0.43541666666643197</v>
      </c>
      <c r="J577" s="4" t="str">
        <f t="shared" si="26"/>
        <v>':{margin:-3},</v>
      </c>
    </row>
    <row r="578" spans="1:10">
      <c r="A578" s="1">
        <v>0.43472222222198698</v>
      </c>
      <c r="G578">
        <v>-3</v>
      </c>
      <c r="H578" t="str">
        <f t="shared" si="24"/>
        <v>'</v>
      </c>
      <c r="I578" s="1">
        <f t="shared" si="25"/>
        <v>0.43472222222198698</v>
      </c>
      <c r="J578" s="4" t="str">
        <f t="shared" si="26"/>
        <v>':{margin:-3},</v>
      </c>
    </row>
    <row r="579" spans="1:10">
      <c r="A579" s="1">
        <v>0.43402777777754198</v>
      </c>
      <c r="G579">
        <v>-3</v>
      </c>
      <c r="H579" t="str">
        <f t="shared" si="24"/>
        <v>'</v>
      </c>
      <c r="I579" s="1">
        <f t="shared" si="25"/>
        <v>0.43402777777754198</v>
      </c>
      <c r="J579" s="4" t="str">
        <f t="shared" si="26"/>
        <v>':{margin:-3},</v>
      </c>
    </row>
    <row r="580" spans="1:10">
      <c r="A580" s="1">
        <v>0.43333333333309698</v>
      </c>
      <c r="G580">
        <v>-3</v>
      </c>
      <c r="H580" t="str">
        <f t="shared" si="24"/>
        <v>'</v>
      </c>
      <c r="I580" s="1">
        <f t="shared" si="25"/>
        <v>0.43333333333309698</v>
      </c>
      <c r="J580" s="4" t="str">
        <f t="shared" si="26"/>
        <v>':{margin:-3},</v>
      </c>
    </row>
    <row r="581" spans="1:10">
      <c r="A581" s="1">
        <v>0.43263888888865198</v>
      </c>
      <c r="G581">
        <v>-3</v>
      </c>
      <c r="H581" t="str">
        <f t="shared" ref="H581:H644" si="27">"'"</f>
        <v>'</v>
      </c>
      <c r="I581" s="1">
        <f t="shared" ref="I581:I644" si="28">A581</f>
        <v>0.43263888888865198</v>
      </c>
      <c r="J581" s="4" t="str">
        <f t="shared" ref="J581:J644" si="29">"':{margin:"&amp;G581&amp;"},"</f>
        <v>':{margin:-3},</v>
      </c>
    </row>
    <row r="582" spans="1:10">
      <c r="A582" s="1">
        <v>0.43194444444420699</v>
      </c>
      <c r="G582">
        <v>-3</v>
      </c>
      <c r="H582" t="str">
        <f t="shared" si="27"/>
        <v>'</v>
      </c>
      <c r="I582" s="1">
        <f t="shared" si="28"/>
        <v>0.43194444444420699</v>
      </c>
      <c r="J582" s="4" t="str">
        <f t="shared" si="29"/>
        <v>':{margin:-3},</v>
      </c>
    </row>
    <row r="583" spans="1:10">
      <c r="A583" s="1">
        <v>0.43124999999976199</v>
      </c>
      <c r="G583">
        <v>-3</v>
      </c>
      <c r="H583" t="str">
        <f t="shared" si="27"/>
        <v>'</v>
      </c>
      <c r="I583" s="1">
        <f t="shared" si="28"/>
        <v>0.43124999999976199</v>
      </c>
      <c r="J583" s="4" t="str">
        <f t="shared" si="29"/>
        <v>':{margin:-3},</v>
      </c>
    </row>
    <row r="584" spans="1:10">
      <c r="A584" s="1">
        <v>0.43055555555531699</v>
      </c>
      <c r="B584" s="1">
        <v>0.43055555555555558</v>
      </c>
      <c r="C584" s="2" t="s">
        <v>39</v>
      </c>
      <c r="D584" s="2" t="s">
        <v>241</v>
      </c>
      <c r="E584" s="2" t="s">
        <v>254</v>
      </c>
      <c r="F584" s="2" t="s">
        <v>253</v>
      </c>
      <c r="G584">
        <v>-3</v>
      </c>
      <c r="H584" t="str">
        <f t="shared" si="27"/>
        <v>'</v>
      </c>
      <c r="I584" s="1">
        <f t="shared" si="28"/>
        <v>0.43055555555531699</v>
      </c>
      <c r="J584" s="4" t="str">
        <f t="shared" si="29"/>
        <v>':{margin:-3},</v>
      </c>
    </row>
    <row r="585" spans="1:10">
      <c r="A585" s="1">
        <v>0.429861111110872</v>
      </c>
      <c r="B585" s="1">
        <v>0.43055555555555558</v>
      </c>
      <c r="C585" s="2" t="s">
        <v>49</v>
      </c>
      <c r="D585" s="2" t="s">
        <v>5</v>
      </c>
      <c r="E585" s="2" t="s">
        <v>254</v>
      </c>
      <c r="F585" s="2" t="s">
        <v>253</v>
      </c>
      <c r="G585">
        <v>-3</v>
      </c>
      <c r="H585" t="str">
        <f t="shared" si="27"/>
        <v>'</v>
      </c>
      <c r="I585" s="1">
        <f t="shared" si="28"/>
        <v>0.429861111110872</v>
      </c>
      <c r="J585" s="4" t="str">
        <f t="shared" si="29"/>
        <v>':{margin:-3},</v>
      </c>
    </row>
    <row r="586" spans="1:10">
      <c r="A586" s="1">
        <v>0.429166666666427</v>
      </c>
      <c r="G586">
        <v>-3</v>
      </c>
      <c r="H586" t="str">
        <f t="shared" si="27"/>
        <v>'</v>
      </c>
      <c r="I586" s="1">
        <f t="shared" si="28"/>
        <v>0.429166666666427</v>
      </c>
      <c r="J586" s="4" t="str">
        <f t="shared" si="29"/>
        <v>':{margin:-3},</v>
      </c>
    </row>
    <row r="587" spans="1:10">
      <c r="A587" s="1">
        <v>0.428472222221982</v>
      </c>
      <c r="G587">
        <v>-3</v>
      </c>
      <c r="H587" t="str">
        <f t="shared" si="27"/>
        <v>'</v>
      </c>
      <c r="I587" s="1">
        <f t="shared" si="28"/>
        <v>0.428472222221982</v>
      </c>
      <c r="J587" s="4" t="str">
        <f t="shared" si="29"/>
        <v>':{margin:-3},</v>
      </c>
    </row>
    <row r="588" spans="1:10">
      <c r="A588" s="1">
        <v>0.427777777777537</v>
      </c>
      <c r="G588">
        <v>-3</v>
      </c>
      <c r="H588" t="str">
        <f t="shared" si="27"/>
        <v>'</v>
      </c>
      <c r="I588" s="1">
        <f t="shared" si="28"/>
        <v>0.427777777777537</v>
      </c>
      <c r="J588" s="4" t="str">
        <f t="shared" si="29"/>
        <v>':{margin:-3},</v>
      </c>
    </row>
    <row r="589" spans="1:10">
      <c r="A589" s="1">
        <v>0.42708333333309201</v>
      </c>
      <c r="G589">
        <v>-3</v>
      </c>
      <c r="H589" t="str">
        <f t="shared" si="27"/>
        <v>'</v>
      </c>
      <c r="I589" s="1">
        <f t="shared" si="28"/>
        <v>0.42708333333309201</v>
      </c>
      <c r="J589" s="4" t="str">
        <f t="shared" si="29"/>
        <v>':{margin:-3},</v>
      </c>
    </row>
    <row r="590" spans="1:10">
      <c r="A590" s="1">
        <v>0.42638888888864701</v>
      </c>
      <c r="G590">
        <v>-3</v>
      </c>
      <c r="H590" t="str">
        <f t="shared" si="27"/>
        <v>'</v>
      </c>
      <c r="I590" s="1">
        <f t="shared" si="28"/>
        <v>0.42638888888864701</v>
      </c>
      <c r="J590" s="4" t="str">
        <f t="shared" si="29"/>
        <v>':{margin:-3},</v>
      </c>
    </row>
    <row r="591" spans="1:10">
      <c r="A591" s="1">
        <v>0.42569444444420201</v>
      </c>
      <c r="G591">
        <v>-3</v>
      </c>
      <c r="H591" t="str">
        <f t="shared" si="27"/>
        <v>'</v>
      </c>
      <c r="I591" s="1">
        <f t="shared" si="28"/>
        <v>0.42569444444420201</v>
      </c>
      <c r="J591" s="4" t="str">
        <f t="shared" si="29"/>
        <v>':{margin:-3},</v>
      </c>
    </row>
    <row r="592" spans="1:10">
      <c r="A592" s="1">
        <v>0.42499999999975702</v>
      </c>
      <c r="G592">
        <v>-3</v>
      </c>
      <c r="H592" t="str">
        <f t="shared" si="27"/>
        <v>'</v>
      </c>
      <c r="I592" s="1">
        <f t="shared" si="28"/>
        <v>0.42499999999975702</v>
      </c>
      <c r="J592" s="4" t="str">
        <f t="shared" si="29"/>
        <v>':{margin:-3},</v>
      </c>
    </row>
    <row r="593" spans="1:10">
      <c r="A593" s="1">
        <v>0.42430555555531202</v>
      </c>
      <c r="G593">
        <v>-3</v>
      </c>
      <c r="H593" t="str">
        <f t="shared" si="27"/>
        <v>'</v>
      </c>
      <c r="I593" s="1">
        <f t="shared" si="28"/>
        <v>0.42430555555531202</v>
      </c>
      <c r="J593" s="4" t="str">
        <f t="shared" si="29"/>
        <v>':{margin:-3},</v>
      </c>
    </row>
    <row r="594" spans="1:10">
      <c r="A594" s="1">
        <v>0.42361111111086702</v>
      </c>
      <c r="G594">
        <v>-3</v>
      </c>
      <c r="H594" t="str">
        <f t="shared" si="27"/>
        <v>'</v>
      </c>
      <c r="I594" s="1">
        <f t="shared" si="28"/>
        <v>0.42361111111086702</v>
      </c>
      <c r="J594" s="4" t="str">
        <f t="shared" si="29"/>
        <v>':{margin:-3},</v>
      </c>
    </row>
    <row r="595" spans="1:10">
      <c r="A595" s="1">
        <v>0.42291666666642203</v>
      </c>
      <c r="G595">
        <v>-3</v>
      </c>
      <c r="H595" t="str">
        <f t="shared" si="27"/>
        <v>'</v>
      </c>
      <c r="I595" s="1">
        <f t="shared" si="28"/>
        <v>0.42291666666642203</v>
      </c>
      <c r="J595" s="4" t="str">
        <f t="shared" si="29"/>
        <v>':{margin:-3},</v>
      </c>
    </row>
    <row r="596" spans="1:10">
      <c r="A596" s="1">
        <v>0.42222222222197697</v>
      </c>
      <c r="G596">
        <v>-3</v>
      </c>
      <c r="H596" t="str">
        <f t="shared" si="27"/>
        <v>'</v>
      </c>
      <c r="I596" s="1">
        <f t="shared" si="28"/>
        <v>0.42222222222197697</v>
      </c>
      <c r="J596" s="4" t="str">
        <f t="shared" si="29"/>
        <v>':{margin:-3},</v>
      </c>
    </row>
    <row r="597" spans="1:10">
      <c r="A597" s="1">
        <v>0.42152777777753198</v>
      </c>
      <c r="G597">
        <v>-3</v>
      </c>
      <c r="H597" t="str">
        <f t="shared" si="27"/>
        <v>'</v>
      </c>
      <c r="I597" s="1">
        <f t="shared" si="28"/>
        <v>0.42152777777753198</v>
      </c>
      <c r="J597" s="4" t="str">
        <f t="shared" si="29"/>
        <v>':{margin:-3},</v>
      </c>
    </row>
    <row r="598" spans="1:10">
      <c r="A598" s="1">
        <v>0.42083333333308698</v>
      </c>
      <c r="G598">
        <v>-3</v>
      </c>
      <c r="H598" t="str">
        <f t="shared" si="27"/>
        <v>'</v>
      </c>
      <c r="I598" s="1">
        <f t="shared" si="28"/>
        <v>0.42083333333308698</v>
      </c>
      <c r="J598" s="4" t="str">
        <f t="shared" si="29"/>
        <v>':{margin:-3},</v>
      </c>
    </row>
    <row r="599" spans="1:10">
      <c r="A599" s="1">
        <v>0.42013888888864198</v>
      </c>
      <c r="G599">
        <v>-3</v>
      </c>
      <c r="H599" t="str">
        <f t="shared" si="27"/>
        <v>'</v>
      </c>
      <c r="I599" s="1">
        <f t="shared" si="28"/>
        <v>0.42013888888864198</v>
      </c>
      <c r="J599" s="4" t="str">
        <f t="shared" si="29"/>
        <v>':{margin:-3},</v>
      </c>
    </row>
    <row r="600" spans="1:10">
      <c r="A600" s="1">
        <v>0.41944444444419698</v>
      </c>
      <c r="G600">
        <v>-3</v>
      </c>
      <c r="H600" t="str">
        <f t="shared" si="27"/>
        <v>'</v>
      </c>
      <c r="I600" s="1">
        <f t="shared" si="28"/>
        <v>0.41944444444419698</v>
      </c>
      <c r="J600" s="4" t="str">
        <f t="shared" si="29"/>
        <v>':{margin:-3},</v>
      </c>
    </row>
    <row r="601" spans="1:10">
      <c r="A601" s="1">
        <v>0.41874999999975199</v>
      </c>
      <c r="G601">
        <v>-3</v>
      </c>
      <c r="H601" t="str">
        <f t="shared" si="27"/>
        <v>'</v>
      </c>
      <c r="I601" s="1">
        <f t="shared" si="28"/>
        <v>0.41874999999975199</v>
      </c>
      <c r="J601" s="4" t="str">
        <f t="shared" si="29"/>
        <v>':{margin:-3},</v>
      </c>
    </row>
    <row r="602" spans="1:10">
      <c r="A602" s="1">
        <v>0.41805555555530699</v>
      </c>
      <c r="G602">
        <v>-3</v>
      </c>
      <c r="H602" t="str">
        <f t="shared" si="27"/>
        <v>'</v>
      </c>
      <c r="I602" s="1">
        <f t="shared" si="28"/>
        <v>0.41805555555530699</v>
      </c>
      <c r="J602" s="4" t="str">
        <f t="shared" si="29"/>
        <v>':{margin:-3},</v>
      </c>
    </row>
    <row r="603" spans="1:10">
      <c r="A603" s="1">
        <v>0.41736111111086199</v>
      </c>
      <c r="G603">
        <v>-3</v>
      </c>
      <c r="H603" t="str">
        <f t="shared" si="27"/>
        <v>'</v>
      </c>
      <c r="I603" s="1">
        <f t="shared" si="28"/>
        <v>0.41736111111086199</v>
      </c>
      <c r="J603" s="4" t="str">
        <f t="shared" si="29"/>
        <v>':{margin:-3},</v>
      </c>
    </row>
    <row r="604" spans="1:10">
      <c r="A604" s="1">
        <v>0.416666666666417</v>
      </c>
      <c r="G604">
        <v>-3</v>
      </c>
      <c r="H604" t="str">
        <f t="shared" si="27"/>
        <v>'</v>
      </c>
      <c r="I604" s="1">
        <f t="shared" si="28"/>
        <v>0.416666666666417</v>
      </c>
      <c r="J604" s="4" t="str">
        <f t="shared" si="29"/>
        <v>':{margin:-3},</v>
      </c>
    </row>
    <row r="605" spans="1:10">
      <c r="A605" s="1">
        <v>0.415972222221972</v>
      </c>
      <c r="G605">
        <v>-3</v>
      </c>
      <c r="H605" t="str">
        <f t="shared" si="27"/>
        <v>'</v>
      </c>
      <c r="I605" s="1">
        <f t="shared" si="28"/>
        <v>0.415972222221972</v>
      </c>
      <c r="J605" s="4" t="str">
        <f t="shared" si="29"/>
        <v>':{margin:-3},</v>
      </c>
    </row>
    <row r="606" spans="1:10">
      <c r="A606" s="1">
        <v>0.415277777777527</v>
      </c>
      <c r="G606">
        <v>-3</v>
      </c>
      <c r="H606" t="str">
        <f t="shared" si="27"/>
        <v>'</v>
      </c>
      <c r="I606" s="1">
        <f t="shared" si="28"/>
        <v>0.415277777777527</v>
      </c>
      <c r="J606" s="4" t="str">
        <f t="shared" si="29"/>
        <v>':{margin:-3},</v>
      </c>
    </row>
    <row r="607" spans="1:10">
      <c r="A607" s="1">
        <v>0.414583333333082</v>
      </c>
      <c r="G607">
        <v>-3</v>
      </c>
      <c r="H607" t="str">
        <f t="shared" si="27"/>
        <v>'</v>
      </c>
      <c r="I607" s="1">
        <f t="shared" si="28"/>
        <v>0.414583333333082</v>
      </c>
      <c r="J607" s="4" t="str">
        <f t="shared" si="29"/>
        <v>':{margin:-3},</v>
      </c>
    </row>
    <row r="608" spans="1:10">
      <c r="A608" s="1">
        <v>0.41388888888863701</v>
      </c>
      <c r="G608">
        <v>-3</v>
      </c>
      <c r="H608" t="str">
        <f t="shared" si="27"/>
        <v>'</v>
      </c>
      <c r="I608" s="1">
        <f t="shared" si="28"/>
        <v>0.41388888888863701</v>
      </c>
      <c r="J608" s="4" t="str">
        <f t="shared" si="29"/>
        <v>':{margin:-3},</v>
      </c>
    </row>
    <row r="609" spans="1:10">
      <c r="A609" s="1">
        <v>0.41319444444419201</v>
      </c>
      <c r="G609">
        <v>-3</v>
      </c>
      <c r="H609" t="str">
        <f t="shared" si="27"/>
        <v>'</v>
      </c>
      <c r="I609" s="1">
        <f t="shared" si="28"/>
        <v>0.41319444444419201</v>
      </c>
      <c r="J609" s="4" t="str">
        <f t="shared" si="29"/>
        <v>':{margin:-3},</v>
      </c>
    </row>
    <row r="610" spans="1:10">
      <c r="A610" s="1">
        <v>0.41249999999974701</v>
      </c>
      <c r="G610">
        <v>-3</v>
      </c>
      <c r="H610" t="str">
        <f t="shared" si="27"/>
        <v>'</v>
      </c>
      <c r="I610" s="1">
        <f t="shared" si="28"/>
        <v>0.41249999999974701</v>
      </c>
      <c r="J610" s="4" t="str">
        <f t="shared" si="29"/>
        <v>':{margin:-3},</v>
      </c>
    </row>
    <row r="611" spans="1:10">
      <c r="A611" s="1">
        <v>0.41180555555530202</v>
      </c>
      <c r="G611">
        <v>-3</v>
      </c>
      <c r="H611" t="str">
        <f t="shared" si="27"/>
        <v>'</v>
      </c>
      <c r="I611" s="1">
        <f t="shared" si="28"/>
        <v>0.41180555555530202</v>
      </c>
      <c r="J611" s="4" t="str">
        <f t="shared" si="29"/>
        <v>':{margin:-3},</v>
      </c>
    </row>
    <row r="612" spans="1:10">
      <c r="A612" s="1">
        <v>0.41111111111085702</v>
      </c>
      <c r="G612">
        <v>-3</v>
      </c>
      <c r="H612" t="str">
        <f t="shared" si="27"/>
        <v>'</v>
      </c>
      <c r="I612" s="1">
        <f t="shared" si="28"/>
        <v>0.41111111111085702</v>
      </c>
      <c r="J612" s="4" t="str">
        <f t="shared" si="29"/>
        <v>':{margin:-3},</v>
      </c>
    </row>
    <row r="613" spans="1:10">
      <c r="A613" s="1">
        <v>0.41041666666641202</v>
      </c>
      <c r="G613">
        <v>-3</v>
      </c>
      <c r="H613" t="str">
        <f t="shared" si="27"/>
        <v>'</v>
      </c>
      <c r="I613" s="1">
        <f t="shared" si="28"/>
        <v>0.41041666666641202</v>
      </c>
      <c r="J613" s="4" t="str">
        <f t="shared" si="29"/>
        <v>':{margin:-3},</v>
      </c>
    </row>
    <row r="614" spans="1:10">
      <c r="A614" s="1">
        <v>0.40972222222196703</v>
      </c>
      <c r="G614">
        <v>-3</v>
      </c>
      <c r="H614" t="str">
        <f t="shared" si="27"/>
        <v>'</v>
      </c>
      <c r="I614" s="1">
        <f t="shared" si="28"/>
        <v>0.40972222222196703</v>
      </c>
      <c r="J614" s="4" t="str">
        <f t="shared" si="29"/>
        <v>':{margin:-3},</v>
      </c>
    </row>
    <row r="615" spans="1:10">
      <c r="A615" s="1">
        <v>0.40902777777752197</v>
      </c>
      <c r="G615">
        <v>-3</v>
      </c>
      <c r="H615" t="str">
        <f t="shared" si="27"/>
        <v>'</v>
      </c>
      <c r="I615" s="1">
        <f t="shared" si="28"/>
        <v>0.40902777777752197</v>
      </c>
      <c r="J615" s="4" t="str">
        <f t="shared" si="29"/>
        <v>':{margin:-3},</v>
      </c>
    </row>
    <row r="616" spans="1:10">
      <c r="A616" s="1">
        <v>0.40833333333307698</v>
      </c>
      <c r="G616">
        <v>-3</v>
      </c>
      <c r="H616" t="str">
        <f t="shared" si="27"/>
        <v>'</v>
      </c>
      <c r="I616" s="1">
        <f t="shared" si="28"/>
        <v>0.40833333333307698</v>
      </c>
      <c r="J616" s="4" t="str">
        <f t="shared" si="29"/>
        <v>':{margin:-3},</v>
      </c>
    </row>
    <row r="617" spans="1:10">
      <c r="A617" s="1">
        <v>0.40763888888863198</v>
      </c>
      <c r="B617" s="1">
        <v>0.40763888888888888</v>
      </c>
      <c r="C617" s="2" t="s">
        <v>65</v>
      </c>
      <c r="D617" s="2" t="s">
        <v>5</v>
      </c>
      <c r="E617" s="2" t="s">
        <v>254</v>
      </c>
      <c r="F617" s="2" t="s">
        <v>253</v>
      </c>
      <c r="G617">
        <v>-3</v>
      </c>
      <c r="H617" t="str">
        <f t="shared" si="27"/>
        <v>'</v>
      </c>
      <c r="I617" s="1">
        <f t="shared" si="28"/>
        <v>0.40763888888863198</v>
      </c>
      <c r="J617" s="4" t="str">
        <f t="shared" si="29"/>
        <v>':{margin:-3},</v>
      </c>
    </row>
    <row r="618" spans="1:10">
      <c r="A618" s="1">
        <v>0.40694444444418698</v>
      </c>
      <c r="B618" s="1">
        <v>0.40763888888888888</v>
      </c>
      <c r="C618" s="2" t="s">
        <v>52</v>
      </c>
      <c r="D618" s="2" t="s">
        <v>5</v>
      </c>
      <c r="E618" s="2" t="s">
        <v>254</v>
      </c>
      <c r="F618" s="2" t="s">
        <v>253</v>
      </c>
      <c r="G618">
        <v>-3</v>
      </c>
      <c r="H618" t="str">
        <f t="shared" si="27"/>
        <v>'</v>
      </c>
      <c r="I618" s="1">
        <f t="shared" si="28"/>
        <v>0.40694444444418698</v>
      </c>
      <c r="J618" s="4" t="str">
        <f t="shared" si="29"/>
        <v>':{margin:-3},</v>
      </c>
    </row>
    <row r="619" spans="1:10">
      <c r="A619" s="1">
        <v>0.40624999999974198</v>
      </c>
      <c r="G619">
        <v>-3</v>
      </c>
      <c r="H619" t="str">
        <f t="shared" si="27"/>
        <v>'</v>
      </c>
      <c r="I619" s="1">
        <f t="shared" si="28"/>
        <v>0.40624999999974198</v>
      </c>
      <c r="J619" s="4" t="str">
        <f t="shared" si="29"/>
        <v>':{margin:-3},</v>
      </c>
    </row>
    <row r="620" spans="1:10">
      <c r="A620" s="1">
        <v>0.40555555555529699</v>
      </c>
      <c r="G620">
        <v>-3</v>
      </c>
      <c r="H620" t="str">
        <f t="shared" si="27"/>
        <v>'</v>
      </c>
      <c r="I620" s="1">
        <f t="shared" si="28"/>
        <v>0.40555555555529699</v>
      </c>
      <c r="J620" s="4" t="str">
        <f t="shared" si="29"/>
        <v>':{margin:-3},</v>
      </c>
    </row>
    <row r="621" spans="1:10">
      <c r="A621" s="1">
        <v>0.40486111111085199</v>
      </c>
      <c r="G621">
        <v>-3</v>
      </c>
      <c r="H621" t="str">
        <f t="shared" si="27"/>
        <v>'</v>
      </c>
      <c r="I621" s="1">
        <f t="shared" si="28"/>
        <v>0.40486111111085199</v>
      </c>
      <c r="J621" s="4" t="str">
        <f t="shared" si="29"/>
        <v>':{margin:-3},</v>
      </c>
    </row>
    <row r="622" spans="1:10">
      <c r="A622" s="1">
        <v>0.40416666666640699</v>
      </c>
      <c r="G622">
        <v>-3</v>
      </c>
      <c r="H622" t="str">
        <f t="shared" si="27"/>
        <v>'</v>
      </c>
      <c r="I622" s="1">
        <f t="shared" si="28"/>
        <v>0.40416666666640699</v>
      </c>
      <c r="J622" s="4" t="str">
        <f t="shared" si="29"/>
        <v>':{margin:-3},</v>
      </c>
    </row>
    <row r="623" spans="1:10">
      <c r="A623" s="1">
        <v>0.403472222221962</v>
      </c>
      <c r="B623" s="1">
        <v>0.40347222222222223</v>
      </c>
      <c r="C623" s="2" t="s">
        <v>53</v>
      </c>
      <c r="D623" s="2" t="s">
        <v>241</v>
      </c>
      <c r="E623" s="2" t="s">
        <v>254</v>
      </c>
      <c r="F623" s="2" t="s">
        <v>253</v>
      </c>
      <c r="G623">
        <v>-3</v>
      </c>
      <c r="H623" t="str">
        <f t="shared" si="27"/>
        <v>'</v>
      </c>
      <c r="I623" s="1">
        <f t="shared" si="28"/>
        <v>0.403472222221962</v>
      </c>
      <c r="J623" s="4" t="str">
        <f t="shared" si="29"/>
        <v>':{margin:-3},</v>
      </c>
    </row>
    <row r="624" spans="1:10">
      <c r="A624" s="1">
        <v>0.402777777777517</v>
      </c>
      <c r="G624">
        <v>-3</v>
      </c>
      <c r="H624" t="str">
        <f t="shared" si="27"/>
        <v>'</v>
      </c>
      <c r="I624" s="1">
        <f t="shared" si="28"/>
        <v>0.402777777777517</v>
      </c>
      <c r="J624" s="4" t="str">
        <f t="shared" si="29"/>
        <v>':{margin:-3},</v>
      </c>
    </row>
    <row r="625" spans="1:10">
      <c r="A625" s="1">
        <v>0.402083333333072</v>
      </c>
      <c r="G625">
        <v>-3</v>
      </c>
      <c r="H625" t="str">
        <f t="shared" si="27"/>
        <v>'</v>
      </c>
      <c r="I625" s="1">
        <f t="shared" si="28"/>
        <v>0.402083333333072</v>
      </c>
      <c r="J625" s="4" t="str">
        <f t="shared" si="29"/>
        <v>':{margin:-3},</v>
      </c>
    </row>
    <row r="626" spans="1:10">
      <c r="A626" s="1">
        <v>0.401388888888627</v>
      </c>
      <c r="G626">
        <v>-3</v>
      </c>
      <c r="H626" t="str">
        <f t="shared" si="27"/>
        <v>'</v>
      </c>
      <c r="I626" s="1">
        <f t="shared" si="28"/>
        <v>0.401388888888627</v>
      </c>
      <c r="J626" s="4" t="str">
        <f t="shared" si="29"/>
        <v>':{margin:-3},</v>
      </c>
    </row>
    <row r="627" spans="1:10">
      <c r="A627" s="1">
        <v>0.40069444444418201</v>
      </c>
      <c r="G627">
        <v>-3</v>
      </c>
      <c r="H627" t="str">
        <f t="shared" si="27"/>
        <v>'</v>
      </c>
      <c r="I627" s="1">
        <f t="shared" si="28"/>
        <v>0.40069444444418201</v>
      </c>
      <c r="J627" s="4" t="str">
        <f t="shared" si="29"/>
        <v>':{margin:-3},</v>
      </c>
    </row>
    <row r="628" spans="1:10">
      <c r="A628" s="1">
        <v>0.39999999999973701</v>
      </c>
      <c r="G628">
        <v>-3</v>
      </c>
      <c r="H628" t="str">
        <f t="shared" si="27"/>
        <v>'</v>
      </c>
      <c r="I628" s="1">
        <f t="shared" si="28"/>
        <v>0.39999999999973701</v>
      </c>
      <c r="J628" s="4" t="str">
        <f t="shared" si="29"/>
        <v>':{margin:-3},</v>
      </c>
    </row>
    <row r="629" spans="1:10">
      <c r="A629" s="1">
        <v>0.39930555555529201</v>
      </c>
      <c r="G629">
        <v>-3</v>
      </c>
      <c r="H629" t="str">
        <f t="shared" si="27"/>
        <v>'</v>
      </c>
      <c r="I629" s="1">
        <f t="shared" si="28"/>
        <v>0.39930555555529201</v>
      </c>
      <c r="J629" s="4" t="str">
        <f t="shared" si="29"/>
        <v>':{margin:-3},</v>
      </c>
    </row>
    <row r="630" spans="1:10">
      <c r="A630" s="1">
        <v>0.39861111111084702</v>
      </c>
      <c r="G630">
        <v>-3</v>
      </c>
      <c r="H630" t="str">
        <f t="shared" si="27"/>
        <v>'</v>
      </c>
      <c r="I630" s="1">
        <f t="shared" si="28"/>
        <v>0.39861111111084702</v>
      </c>
      <c r="J630" s="4" t="str">
        <f t="shared" si="29"/>
        <v>':{margin:-3},</v>
      </c>
    </row>
    <row r="631" spans="1:10">
      <c r="A631" s="1">
        <v>0.39791666666640202</v>
      </c>
      <c r="G631">
        <v>-3</v>
      </c>
      <c r="H631" t="str">
        <f t="shared" si="27"/>
        <v>'</v>
      </c>
      <c r="I631" s="1">
        <f t="shared" si="28"/>
        <v>0.39791666666640202</v>
      </c>
      <c r="J631" s="4" t="str">
        <f t="shared" si="29"/>
        <v>':{margin:-3},</v>
      </c>
    </row>
    <row r="632" spans="1:10">
      <c r="A632" s="1">
        <v>0.39722222222195702</v>
      </c>
      <c r="G632">
        <v>-3</v>
      </c>
      <c r="H632" t="str">
        <f t="shared" si="27"/>
        <v>'</v>
      </c>
      <c r="I632" s="1">
        <f t="shared" si="28"/>
        <v>0.39722222222195702</v>
      </c>
      <c r="J632" s="4" t="str">
        <f t="shared" si="29"/>
        <v>':{margin:-3},</v>
      </c>
    </row>
    <row r="633" spans="1:10">
      <c r="A633" s="1">
        <v>0.39652777777751202</v>
      </c>
      <c r="G633">
        <v>-3</v>
      </c>
      <c r="H633" t="str">
        <f t="shared" si="27"/>
        <v>'</v>
      </c>
      <c r="I633" s="1">
        <f t="shared" si="28"/>
        <v>0.39652777777751202</v>
      </c>
      <c r="J633" s="4" t="str">
        <f t="shared" si="29"/>
        <v>':{margin:-3},</v>
      </c>
    </row>
    <row r="634" spans="1:10">
      <c r="A634" s="1">
        <v>0.39583333333306697</v>
      </c>
      <c r="G634">
        <v>-3</v>
      </c>
      <c r="H634" t="str">
        <f t="shared" si="27"/>
        <v>'</v>
      </c>
      <c r="I634" s="1">
        <f t="shared" si="28"/>
        <v>0.39583333333306697</v>
      </c>
      <c r="J634" s="4" t="str">
        <f t="shared" si="29"/>
        <v>':{margin:-3},</v>
      </c>
    </row>
    <row r="635" spans="1:10">
      <c r="A635" s="1">
        <v>0.39513888888862198</v>
      </c>
      <c r="G635">
        <v>-3</v>
      </c>
      <c r="H635" t="str">
        <f t="shared" si="27"/>
        <v>'</v>
      </c>
      <c r="I635" s="1">
        <f t="shared" si="28"/>
        <v>0.39513888888862198</v>
      </c>
      <c r="J635" s="4" t="str">
        <f t="shared" si="29"/>
        <v>':{margin:-3},</v>
      </c>
    </row>
    <row r="636" spans="1:10">
      <c r="A636" s="1">
        <v>0.39444444444417698</v>
      </c>
      <c r="B636" s="1">
        <v>0.39444444444444443</v>
      </c>
      <c r="C636" s="2" t="s">
        <v>66</v>
      </c>
      <c r="D636" s="2" t="s">
        <v>5</v>
      </c>
      <c r="E636" s="2" t="s">
        <v>254</v>
      </c>
      <c r="F636" s="2" t="s">
        <v>253</v>
      </c>
      <c r="G636">
        <v>-3</v>
      </c>
      <c r="H636" t="str">
        <f t="shared" si="27"/>
        <v>'</v>
      </c>
      <c r="I636" s="1">
        <f t="shared" si="28"/>
        <v>0.39444444444417698</v>
      </c>
      <c r="J636" s="4" t="str">
        <f t="shared" si="29"/>
        <v>':{margin:-3},</v>
      </c>
    </row>
    <row r="637" spans="1:10">
      <c r="A637" s="1">
        <v>0.39374999999973198</v>
      </c>
      <c r="B637" s="1">
        <v>0.39444444444444443</v>
      </c>
      <c r="C637" s="2" t="s">
        <v>67</v>
      </c>
      <c r="D637" s="2" t="s">
        <v>241</v>
      </c>
      <c r="E637" s="2" t="s">
        <v>254</v>
      </c>
      <c r="F637" s="2" t="s">
        <v>253</v>
      </c>
      <c r="G637">
        <v>-3</v>
      </c>
      <c r="H637" t="str">
        <f t="shared" si="27"/>
        <v>'</v>
      </c>
      <c r="I637" s="1">
        <f t="shared" si="28"/>
        <v>0.39374999999973198</v>
      </c>
      <c r="J637" s="4" t="str">
        <f t="shared" si="29"/>
        <v>':{margin:-3},</v>
      </c>
    </row>
    <row r="638" spans="1:10">
      <c r="A638" s="1">
        <v>0.39305555555528698</v>
      </c>
      <c r="G638">
        <v>-3</v>
      </c>
      <c r="H638" t="str">
        <f t="shared" si="27"/>
        <v>'</v>
      </c>
      <c r="I638" s="1">
        <f t="shared" si="28"/>
        <v>0.39305555555528698</v>
      </c>
      <c r="J638" s="4" t="str">
        <f t="shared" si="29"/>
        <v>':{margin:-3},</v>
      </c>
    </row>
    <row r="639" spans="1:10">
      <c r="A639" s="1">
        <v>0.39236111111084199</v>
      </c>
      <c r="G639">
        <v>-3</v>
      </c>
      <c r="H639" t="str">
        <f t="shared" si="27"/>
        <v>'</v>
      </c>
      <c r="I639" s="1">
        <f t="shared" si="28"/>
        <v>0.39236111111084199</v>
      </c>
      <c r="J639" s="4" t="str">
        <f t="shared" si="29"/>
        <v>':{margin:-3},</v>
      </c>
    </row>
    <row r="640" spans="1:10">
      <c r="A640" s="1">
        <v>0.39166666666639699</v>
      </c>
      <c r="G640">
        <v>-3</v>
      </c>
      <c r="H640" t="str">
        <f t="shared" si="27"/>
        <v>'</v>
      </c>
      <c r="I640" s="1">
        <f t="shared" si="28"/>
        <v>0.39166666666639699</v>
      </c>
      <c r="J640" s="4" t="str">
        <f t="shared" si="29"/>
        <v>':{margin:-3},</v>
      </c>
    </row>
    <row r="641" spans="1:10">
      <c r="A641" s="1">
        <v>0.39097222222195199</v>
      </c>
      <c r="G641">
        <v>-3</v>
      </c>
      <c r="H641" t="str">
        <f t="shared" si="27"/>
        <v>'</v>
      </c>
      <c r="I641" s="1">
        <f t="shared" si="28"/>
        <v>0.39097222222195199</v>
      </c>
      <c r="J641" s="4" t="str">
        <f t="shared" si="29"/>
        <v>':{margin:-3},</v>
      </c>
    </row>
    <row r="642" spans="1:10">
      <c r="A642" s="1">
        <v>0.390277777777507</v>
      </c>
      <c r="G642">
        <v>-3</v>
      </c>
      <c r="H642" t="str">
        <f t="shared" si="27"/>
        <v>'</v>
      </c>
      <c r="I642" s="1">
        <f t="shared" si="28"/>
        <v>0.390277777777507</v>
      </c>
      <c r="J642" s="4" t="str">
        <f t="shared" si="29"/>
        <v>':{margin:-3},</v>
      </c>
    </row>
    <row r="643" spans="1:10">
      <c r="A643" s="1">
        <v>0.389583333333062</v>
      </c>
      <c r="G643">
        <v>-3</v>
      </c>
      <c r="H643" t="str">
        <f t="shared" si="27"/>
        <v>'</v>
      </c>
      <c r="I643" s="1">
        <f t="shared" si="28"/>
        <v>0.389583333333062</v>
      </c>
      <c r="J643" s="4" t="str">
        <f t="shared" si="29"/>
        <v>':{margin:-3},</v>
      </c>
    </row>
    <row r="644" spans="1:10">
      <c r="A644" s="1">
        <v>0.388888888888617</v>
      </c>
      <c r="G644">
        <v>-3</v>
      </c>
      <c r="H644" t="str">
        <f t="shared" si="27"/>
        <v>'</v>
      </c>
      <c r="I644" s="1">
        <f t="shared" si="28"/>
        <v>0.388888888888617</v>
      </c>
      <c r="J644" s="4" t="str">
        <f t="shared" si="29"/>
        <v>':{margin:-3},</v>
      </c>
    </row>
    <row r="645" spans="1:10">
      <c r="A645" s="1">
        <v>0.388194444444172</v>
      </c>
      <c r="G645">
        <v>-3</v>
      </c>
      <c r="H645" t="str">
        <f t="shared" ref="H645:H708" si="30">"'"</f>
        <v>'</v>
      </c>
      <c r="I645" s="1">
        <f t="shared" ref="I645:I708" si="31">A645</f>
        <v>0.388194444444172</v>
      </c>
      <c r="J645" s="4" t="str">
        <f t="shared" ref="J645:J708" si="32">"':{margin:"&amp;G645&amp;"},"</f>
        <v>':{margin:-3},</v>
      </c>
    </row>
    <row r="646" spans="1:10">
      <c r="A646" s="1">
        <v>0.38749999999972701</v>
      </c>
      <c r="G646">
        <v>-3</v>
      </c>
      <c r="H646" t="str">
        <f t="shared" si="30"/>
        <v>'</v>
      </c>
      <c r="I646" s="1">
        <f t="shared" si="31"/>
        <v>0.38749999999972701</v>
      </c>
      <c r="J646" s="4" t="str">
        <f t="shared" si="32"/>
        <v>':{margin:-3},</v>
      </c>
    </row>
    <row r="647" spans="1:10">
      <c r="A647" s="1">
        <v>0.38680555555528201</v>
      </c>
      <c r="G647">
        <v>-3</v>
      </c>
      <c r="H647" t="str">
        <f t="shared" si="30"/>
        <v>'</v>
      </c>
      <c r="I647" s="1">
        <f t="shared" si="31"/>
        <v>0.38680555555528201</v>
      </c>
      <c r="J647" s="4" t="str">
        <f t="shared" si="32"/>
        <v>':{margin:-3},</v>
      </c>
    </row>
    <row r="648" spans="1:10">
      <c r="A648" s="1">
        <v>0.38611111111083701</v>
      </c>
      <c r="G648">
        <v>-3</v>
      </c>
      <c r="H648" t="str">
        <f t="shared" si="30"/>
        <v>'</v>
      </c>
      <c r="I648" s="1">
        <f t="shared" si="31"/>
        <v>0.38611111111083701</v>
      </c>
      <c r="J648" s="4" t="str">
        <f t="shared" si="32"/>
        <v>':{margin:-3},</v>
      </c>
    </row>
    <row r="649" spans="1:10">
      <c r="A649" s="1">
        <v>0.38541666666639202</v>
      </c>
      <c r="B649" s="1">
        <v>0.38541666666666669</v>
      </c>
      <c r="C649" s="2" t="s">
        <v>61</v>
      </c>
      <c r="D649" s="2" t="s">
        <v>241</v>
      </c>
      <c r="E649" s="2" t="s">
        <v>254</v>
      </c>
      <c r="F649" s="2" t="s">
        <v>253</v>
      </c>
      <c r="G649">
        <v>-3</v>
      </c>
      <c r="H649" t="str">
        <f t="shared" si="30"/>
        <v>'</v>
      </c>
      <c r="I649" s="1">
        <f t="shared" si="31"/>
        <v>0.38541666666639202</v>
      </c>
      <c r="J649" s="4" t="str">
        <f t="shared" si="32"/>
        <v>':{margin:-3},</v>
      </c>
    </row>
    <row r="650" spans="1:10">
      <c r="A650" s="1">
        <v>0.38472222222194702</v>
      </c>
      <c r="B650" s="1">
        <v>0.38541666666666669</v>
      </c>
      <c r="C650" s="2" t="s">
        <v>68</v>
      </c>
      <c r="D650" s="2" t="s">
        <v>5</v>
      </c>
      <c r="E650" s="2" t="s">
        <v>254</v>
      </c>
      <c r="F650" s="2" t="s">
        <v>253</v>
      </c>
      <c r="G650">
        <v>-3</v>
      </c>
      <c r="H650" t="str">
        <f t="shared" si="30"/>
        <v>'</v>
      </c>
      <c r="I650" s="1">
        <f t="shared" si="31"/>
        <v>0.38472222222194702</v>
      </c>
      <c r="J650" s="4" t="str">
        <f t="shared" si="32"/>
        <v>':{margin:-3},</v>
      </c>
    </row>
    <row r="651" spans="1:10">
      <c r="A651" s="1">
        <v>0.38402777777750202</v>
      </c>
      <c r="G651">
        <v>-3</v>
      </c>
      <c r="H651" t="str">
        <f t="shared" si="30"/>
        <v>'</v>
      </c>
      <c r="I651" s="1">
        <f t="shared" si="31"/>
        <v>0.38402777777750202</v>
      </c>
      <c r="J651" s="4" t="str">
        <f t="shared" si="32"/>
        <v>':{margin:-3},</v>
      </c>
    </row>
    <row r="652" spans="1:10">
      <c r="A652" s="1">
        <v>0.38333333333305702</v>
      </c>
      <c r="G652">
        <v>-3</v>
      </c>
      <c r="H652" t="str">
        <f t="shared" si="30"/>
        <v>'</v>
      </c>
      <c r="I652" s="1">
        <f t="shared" si="31"/>
        <v>0.38333333333305702</v>
      </c>
      <c r="J652" s="4" t="str">
        <f t="shared" si="32"/>
        <v>':{margin:-3},</v>
      </c>
    </row>
    <row r="653" spans="1:10">
      <c r="A653" s="1">
        <v>0.38263888888861203</v>
      </c>
      <c r="G653">
        <v>-3</v>
      </c>
      <c r="H653" t="str">
        <f t="shared" si="30"/>
        <v>'</v>
      </c>
      <c r="I653" s="1">
        <f t="shared" si="31"/>
        <v>0.38263888888861203</v>
      </c>
      <c r="J653" s="4" t="str">
        <f t="shared" si="32"/>
        <v>':{margin:-3},</v>
      </c>
    </row>
    <row r="654" spans="1:10">
      <c r="A654" s="1">
        <v>0.38194444444416698</v>
      </c>
      <c r="G654">
        <v>-3</v>
      </c>
      <c r="H654" t="str">
        <f t="shared" si="30"/>
        <v>'</v>
      </c>
      <c r="I654" s="1">
        <f t="shared" si="31"/>
        <v>0.38194444444416698</v>
      </c>
      <c r="J654" s="4" t="str">
        <f t="shared" si="32"/>
        <v>':{margin:-3},</v>
      </c>
    </row>
    <row r="655" spans="1:10">
      <c r="A655" s="1">
        <v>0.38124999999972198</v>
      </c>
      <c r="G655">
        <v>-3</v>
      </c>
      <c r="H655" t="str">
        <f t="shared" si="30"/>
        <v>'</v>
      </c>
      <c r="I655" s="1">
        <f t="shared" si="31"/>
        <v>0.38124999999972198</v>
      </c>
      <c r="J655" s="4" t="str">
        <f t="shared" si="32"/>
        <v>':{margin:-3},</v>
      </c>
    </row>
    <row r="656" spans="1:10">
      <c r="A656" s="1">
        <v>0.38055555555527698</v>
      </c>
      <c r="G656">
        <v>-3</v>
      </c>
      <c r="H656" t="str">
        <f t="shared" si="30"/>
        <v>'</v>
      </c>
      <c r="I656" s="1">
        <f t="shared" si="31"/>
        <v>0.38055555555527698</v>
      </c>
      <c r="J656" s="4" t="str">
        <f t="shared" si="32"/>
        <v>':{margin:-3},</v>
      </c>
    </row>
    <row r="657" spans="1:10">
      <c r="A657" s="1">
        <v>0.37986111111083198</v>
      </c>
      <c r="G657">
        <v>-3</v>
      </c>
      <c r="H657" t="str">
        <f t="shared" si="30"/>
        <v>'</v>
      </c>
      <c r="I657" s="1">
        <f t="shared" si="31"/>
        <v>0.37986111111083198</v>
      </c>
      <c r="J657" s="4" t="str">
        <f t="shared" si="32"/>
        <v>':{margin:-3},</v>
      </c>
    </row>
    <row r="658" spans="1:10">
      <c r="A658" s="1">
        <v>0.37916666666638699</v>
      </c>
      <c r="G658">
        <v>-3</v>
      </c>
      <c r="H658" t="str">
        <f t="shared" si="30"/>
        <v>'</v>
      </c>
      <c r="I658" s="1">
        <f t="shared" si="31"/>
        <v>0.37916666666638699</v>
      </c>
      <c r="J658" s="4" t="str">
        <f t="shared" si="32"/>
        <v>':{margin:-3},</v>
      </c>
    </row>
    <row r="659" spans="1:10">
      <c r="A659" s="1">
        <v>0.37847222222194199</v>
      </c>
      <c r="G659">
        <v>-3</v>
      </c>
      <c r="H659" t="str">
        <f t="shared" si="30"/>
        <v>'</v>
      </c>
      <c r="I659" s="1">
        <f t="shared" si="31"/>
        <v>0.37847222222194199</v>
      </c>
      <c r="J659" s="4" t="str">
        <f t="shared" si="32"/>
        <v>':{margin:-3},</v>
      </c>
    </row>
    <row r="660" spans="1:10">
      <c r="A660" s="1">
        <v>0.37777777777749699</v>
      </c>
      <c r="G660">
        <v>-3</v>
      </c>
      <c r="H660" t="str">
        <f t="shared" si="30"/>
        <v>'</v>
      </c>
      <c r="I660" s="1">
        <f t="shared" si="31"/>
        <v>0.37777777777749699</v>
      </c>
      <c r="J660" s="4" t="str">
        <f t="shared" si="32"/>
        <v>':{margin:-3},</v>
      </c>
    </row>
    <row r="661" spans="1:10">
      <c r="A661" s="1">
        <v>0.377083333333052</v>
      </c>
      <c r="G661">
        <v>-3</v>
      </c>
      <c r="H661" t="str">
        <f t="shared" si="30"/>
        <v>'</v>
      </c>
      <c r="I661" s="1">
        <f t="shared" si="31"/>
        <v>0.377083333333052</v>
      </c>
      <c r="J661" s="4" t="str">
        <f t="shared" si="32"/>
        <v>':{margin:-3},</v>
      </c>
    </row>
    <row r="662" spans="1:10">
      <c r="A662" s="1">
        <v>0.376388888888607</v>
      </c>
      <c r="G662">
        <v>-3</v>
      </c>
      <c r="H662" t="str">
        <f t="shared" si="30"/>
        <v>'</v>
      </c>
      <c r="I662" s="1">
        <f t="shared" si="31"/>
        <v>0.376388888888607</v>
      </c>
      <c r="J662" s="4" t="str">
        <f t="shared" si="32"/>
        <v>':{margin:-3},</v>
      </c>
    </row>
    <row r="663" spans="1:10">
      <c r="A663" s="1">
        <v>0.375694444444162</v>
      </c>
      <c r="B663" s="1">
        <v>0.3756944444444445</v>
      </c>
      <c r="C663" s="2" t="s">
        <v>70</v>
      </c>
      <c r="D663" s="2" t="s">
        <v>5</v>
      </c>
      <c r="E663" s="2" t="s">
        <v>254</v>
      </c>
      <c r="F663" s="2" t="s">
        <v>255</v>
      </c>
      <c r="G663">
        <v>-5</v>
      </c>
      <c r="H663" t="str">
        <f t="shared" si="30"/>
        <v>'</v>
      </c>
      <c r="I663" s="1">
        <f t="shared" si="31"/>
        <v>0.375694444444162</v>
      </c>
      <c r="J663" s="4" t="str">
        <f t="shared" si="32"/>
        <v>':{margin:-5},</v>
      </c>
    </row>
    <row r="664" spans="1:10">
      <c r="A664" s="1">
        <v>0.374999999999717</v>
      </c>
      <c r="G664">
        <v>-5</v>
      </c>
      <c r="H664" t="str">
        <f t="shared" si="30"/>
        <v>'</v>
      </c>
      <c r="I664" s="1">
        <f t="shared" si="31"/>
        <v>0.374999999999717</v>
      </c>
      <c r="J664" s="4" t="str">
        <f t="shared" si="32"/>
        <v>':{margin:-5},</v>
      </c>
    </row>
    <row r="665" spans="1:10">
      <c r="A665" s="1">
        <v>0.37430555555527201</v>
      </c>
      <c r="G665">
        <v>-5</v>
      </c>
      <c r="H665" t="str">
        <f t="shared" si="30"/>
        <v>'</v>
      </c>
      <c r="I665" s="1">
        <f t="shared" si="31"/>
        <v>0.37430555555527201</v>
      </c>
      <c r="J665" s="4" t="str">
        <f t="shared" si="32"/>
        <v>':{margin:-5},</v>
      </c>
    </row>
    <row r="666" spans="1:10">
      <c r="A666" s="1">
        <v>0.37361111111082701</v>
      </c>
      <c r="G666">
        <v>-5</v>
      </c>
      <c r="H666" t="str">
        <f t="shared" si="30"/>
        <v>'</v>
      </c>
      <c r="I666" s="1">
        <f t="shared" si="31"/>
        <v>0.37361111111082701</v>
      </c>
      <c r="J666" s="4" t="str">
        <f t="shared" si="32"/>
        <v>':{margin:-5},</v>
      </c>
    </row>
    <row r="667" spans="1:10">
      <c r="A667" s="1">
        <v>0.37291666666638201</v>
      </c>
      <c r="G667">
        <v>-5</v>
      </c>
      <c r="H667" t="str">
        <f t="shared" si="30"/>
        <v>'</v>
      </c>
      <c r="I667" s="1">
        <f t="shared" si="31"/>
        <v>0.37291666666638201</v>
      </c>
      <c r="J667" s="4" t="str">
        <f t="shared" si="32"/>
        <v>':{margin:-5},</v>
      </c>
    </row>
    <row r="668" spans="1:10">
      <c r="A668" s="1">
        <v>0.37222222222193702</v>
      </c>
      <c r="G668">
        <v>-5</v>
      </c>
      <c r="H668" t="str">
        <f t="shared" si="30"/>
        <v>'</v>
      </c>
      <c r="I668" s="1">
        <f t="shared" si="31"/>
        <v>0.37222222222193702</v>
      </c>
      <c r="J668" s="4" t="str">
        <f t="shared" si="32"/>
        <v>':{margin:-5},</v>
      </c>
    </row>
    <row r="669" spans="1:10">
      <c r="A669" s="1">
        <v>0.37152777777749202</v>
      </c>
      <c r="G669">
        <v>-5</v>
      </c>
      <c r="H669" t="str">
        <f t="shared" si="30"/>
        <v>'</v>
      </c>
      <c r="I669" s="1">
        <f t="shared" si="31"/>
        <v>0.37152777777749202</v>
      </c>
      <c r="J669" s="4" t="str">
        <f t="shared" si="32"/>
        <v>':{margin:-5},</v>
      </c>
    </row>
    <row r="670" spans="1:10">
      <c r="A670" s="1">
        <v>0.37083333333304702</v>
      </c>
      <c r="G670">
        <v>-5</v>
      </c>
      <c r="H670" t="str">
        <f t="shared" si="30"/>
        <v>'</v>
      </c>
      <c r="I670" s="1">
        <f t="shared" si="31"/>
        <v>0.37083333333304702</v>
      </c>
      <c r="J670" s="4" t="str">
        <f t="shared" si="32"/>
        <v>':{margin:-5},</v>
      </c>
    </row>
    <row r="671" spans="1:10">
      <c r="A671" s="1">
        <v>0.37013888888860202</v>
      </c>
      <c r="G671">
        <v>-5</v>
      </c>
      <c r="H671" t="str">
        <f t="shared" si="30"/>
        <v>'</v>
      </c>
      <c r="I671" s="1">
        <f t="shared" si="31"/>
        <v>0.37013888888860202</v>
      </c>
      <c r="J671" s="4" t="str">
        <f t="shared" si="32"/>
        <v>':{margin:-5},</v>
      </c>
    </row>
    <row r="672" spans="1:10">
      <c r="A672" s="1">
        <v>0.36944444444415703</v>
      </c>
      <c r="G672">
        <v>-5</v>
      </c>
      <c r="H672" t="str">
        <f t="shared" si="30"/>
        <v>'</v>
      </c>
      <c r="I672" s="1">
        <f t="shared" si="31"/>
        <v>0.36944444444415703</v>
      </c>
      <c r="J672" s="4" t="str">
        <f t="shared" si="32"/>
        <v>':{margin:-5},</v>
      </c>
    </row>
    <row r="673" spans="1:10">
      <c r="A673" s="1">
        <v>0.36874999999971197</v>
      </c>
      <c r="G673">
        <v>-5</v>
      </c>
      <c r="H673" t="str">
        <f t="shared" si="30"/>
        <v>'</v>
      </c>
      <c r="I673" s="1">
        <f t="shared" si="31"/>
        <v>0.36874999999971197</v>
      </c>
      <c r="J673" s="4" t="str">
        <f t="shared" si="32"/>
        <v>':{margin:-5},</v>
      </c>
    </row>
    <row r="674" spans="1:10">
      <c r="A674" s="1">
        <v>0.36805555555526698</v>
      </c>
      <c r="G674">
        <v>-5</v>
      </c>
      <c r="H674" t="str">
        <f t="shared" si="30"/>
        <v>'</v>
      </c>
      <c r="I674" s="1">
        <f t="shared" si="31"/>
        <v>0.36805555555526698</v>
      </c>
      <c r="J674" s="4" t="str">
        <f t="shared" si="32"/>
        <v>':{margin:-5},</v>
      </c>
    </row>
    <row r="675" spans="1:10">
      <c r="A675" s="1">
        <v>0.36736111111082198</v>
      </c>
      <c r="G675">
        <v>-5</v>
      </c>
      <c r="H675" t="str">
        <f t="shared" si="30"/>
        <v>'</v>
      </c>
      <c r="I675" s="1">
        <f t="shared" si="31"/>
        <v>0.36736111111082198</v>
      </c>
      <c r="J675" s="4" t="str">
        <f t="shared" si="32"/>
        <v>':{margin:-5},</v>
      </c>
    </row>
    <row r="676" spans="1:10">
      <c r="A676" s="1">
        <v>0.36666666666637698</v>
      </c>
      <c r="G676">
        <v>-5</v>
      </c>
      <c r="H676" t="str">
        <f t="shared" si="30"/>
        <v>'</v>
      </c>
      <c r="I676" s="1">
        <f t="shared" si="31"/>
        <v>0.36666666666637698</v>
      </c>
      <c r="J676" s="4" t="str">
        <f t="shared" si="32"/>
        <v>':{margin:-5},</v>
      </c>
    </row>
    <row r="677" spans="1:10">
      <c r="A677" s="1">
        <v>0.36597222222193199</v>
      </c>
      <c r="G677">
        <v>-5</v>
      </c>
      <c r="H677" t="str">
        <f t="shared" si="30"/>
        <v>'</v>
      </c>
      <c r="I677" s="1">
        <f t="shared" si="31"/>
        <v>0.36597222222193199</v>
      </c>
      <c r="J677" s="4" t="str">
        <f t="shared" si="32"/>
        <v>':{margin:-5},</v>
      </c>
    </row>
    <row r="678" spans="1:10">
      <c r="A678" s="1">
        <v>0.36527777777748699</v>
      </c>
      <c r="G678">
        <v>-5</v>
      </c>
      <c r="H678" t="str">
        <f t="shared" si="30"/>
        <v>'</v>
      </c>
      <c r="I678" s="1">
        <f t="shared" si="31"/>
        <v>0.36527777777748699</v>
      </c>
      <c r="J678" s="4" t="str">
        <f t="shared" si="32"/>
        <v>':{margin:-5},</v>
      </c>
    </row>
    <row r="679" spans="1:10">
      <c r="A679" s="1">
        <v>0.36458333333304199</v>
      </c>
      <c r="G679">
        <v>-5</v>
      </c>
      <c r="H679" t="str">
        <f t="shared" si="30"/>
        <v>'</v>
      </c>
      <c r="I679" s="1">
        <f t="shared" si="31"/>
        <v>0.36458333333304199</v>
      </c>
      <c r="J679" s="4" t="str">
        <f t="shared" si="32"/>
        <v>':{margin:-5},</v>
      </c>
    </row>
    <row r="680" spans="1:10">
      <c r="A680" s="1">
        <v>0.363888888888597</v>
      </c>
      <c r="G680">
        <v>-5</v>
      </c>
      <c r="H680" t="str">
        <f t="shared" si="30"/>
        <v>'</v>
      </c>
      <c r="I680" s="1">
        <f t="shared" si="31"/>
        <v>0.363888888888597</v>
      </c>
      <c r="J680" s="4" t="str">
        <f t="shared" si="32"/>
        <v>':{margin:-5},</v>
      </c>
    </row>
    <row r="681" spans="1:10">
      <c r="A681" s="1">
        <v>0.363194444444152</v>
      </c>
      <c r="G681">
        <v>-5</v>
      </c>
      <c r="H681" t="str">
        <f t="shared" si="30"/>
        <v>'</v>
      </c>
      <c r="I681" s="1">
        <f t="shared" si="31"/>
        <v>0.363194444444152</v>
      </c>
      <c r="J681" s="4" t="str">
        <f t="shared" si="32"/>
        <v>':{margin:-5},</v>
      </c>
    </row>
    <row r="682" spans="1:10">
      <c r="A682" s="1">
        <v>0.362499999999707</v>
      </c>
      <c r="G682">
        <v>-5</v>
      </c>
      <c r="H682" t="str">
        <f t="shared" si="30"/>
        <v>'</v>
      </c>
      <c r="I682" s="1">
        <f t="shared" si="31"/>
        <v>0.362499999999707</v>
      </c>
      <c r="J682" s="4" t="str">
        <f t="shared" si="32"/>
        <v>':{margin:-5},</v>
      </c>
    </row>
    <row r="683" spans="1:10">
      <c r="A683" s="1">
        <v>0.361805555555262</v>
      </c>
      <c r="G683">
        <v>-5</v>
      </c>
      <c r="H683" t="str">
        <f t="shared" si="30"/>
        <v>'</v>
      </c>
      <c r="I683" s="1">
        <f t="shared" si="31"/>
        <v>0.361805555555262</v>
      </c>
      <c r="J683" s="4" t="str">
        <f t="shared" si="32"/>
        <v>':{margin:-5},</v>
      </c>
    </row>
    <row r="684" spans="1:10">
      <c r="A684" s="1">
        <v>0.36111111111081701</v>
      </c>
      <c r="B684" s="1">
        <v>0.3611111111111111</v>
      </c>
      <c r="C684" s="2" t="s">
        <v>71</v>
      </c>
      <c r="D684" s="2" t="s">
        <v>241</v>
      </c>
      <c r="E684" s="2" t="s">
        <v>252</v>
      </c>
      <c r="F684" s="2" t="s">
        <v>255</v>
      </c>
      <c r="G684">
        <v>-3</v>
      </c>
      <c r="H684" t="str">
        <f t="shared" si="30"/>
        <v>'</v>
      </c>
      <c r="I684" s="1">
        <f t="shared" si="31"/>
        <v>0.36111111111081701</v>
      </c>
      <c r="J684" s="4" t="str">
        <f t="shared" si="32"/>
        <v>':{margin:-3},</v>
      </c>
    </row>
    <row r="685" spans="1:10">
      <c r="A685" s="1">
        <v>0.36041666666637201</v>
      </c>
      <c r="G685">
        <v>-3</v>
      </c>
      <c r="H685" t="str">
        <f t="shared" si="30"/>
        <v>'</v>
      </c>
      <c r="I685" s="1">
        <f t="shared" si="31"/>
        <v>0.36041666666637201</v>
      </c>
      <c r="J685" s="4" t="str">
        <f t="shared" si="32"/>
        <v>':{margin:-3},</v>
      </c>
    </row>
    <row r="686" spans="1:10">
      <c r="A686" s="1">
        <v>0.35972222222192701</v>
      </c>
      <c r="G686">
        <v>-3</v>
      </c>
      <c r="H686" t="str">
        <f t="shared" si="30"/>
        <v>'</v>
      </c>
      <c r="I686" s="1">
        <f t="shared" si="31"/>
        <v>0.35972222222192701</v>
      </c>
      <c r="J686" s="4" t="str">
        <f t="shared" si="32"/>
        <v>':{margin:-3},</v>
      </c>
    </row>
    <row r="687" spans="1:10">
      <c r="A687" s="1">
        <v>0.35902777777748202</v>
      </c>
      <c r="G687">
        <v>-3</v>
      </c>
      <c r="H687" t="str">
        <f t="shared" si="30"/>
        <v>'</v>
      </c>
      <c r="I687" s="1">
        <f t="shared" si="31"/>
        <v>0.35902777777748202</v>
      </c>
      <c r="J687" s="4" t="str">
        <f t="shared" si="32"/>
        <v>':{margin:-3},</v>
      </c>
    </row>
    <row r="688" spans="1:10">
      <c r="A688" s="1">
        <v>0.35833333333303702</v>
      </c>
      <c r="G688">
        <v>-3</v>
      </c>
      <c r="H688" t="str">
        <f t="shared" si="30"/>
        <v>'</v>
      </c>
      <c r="I688" s="1">
        <f t="shared" si="31"/>
        <v>0.35833333333303702</v>
      </c>
      <c r="J688" s="4" t="str">
        <f t="shared" si="32"/>
        <v>':{margin:-3},</v>
      </c>
    </row>
    <row r="689" spans="1:10">
      <c r="A689" s="1">
        <v>0.35763888888859202</v>
      </c>
      <c r="G689">
        <v>-3</v>
      </c>
      <c r="H689" t="str">
        <f t="shared" si="30"/>
        <v>'</v>
      </c>
      <c r="I689" s="1">
        <f t="shared" si="31"/>
        <v>0.35763888888859202</v>
      </c>
      <c r="J689" s="4" t="str">
        <f t="shared" si="32"/>
        <v>':{margin:-3},</v>
      </c>
    </row>
    <row r="690" spans="1:10">
      <c r="A690" s="1">
        <v>0.35694444444414702</v>
      </c>
      <c r="G690">
        <v>-3</v>
      </c>
      <c r="H690" t="str">
        <f t="shared" si="30"/>
        <v>'</v>
      </c>
      <c r="I690" s="1">
        <f t="shared" si="31"/>
        <v>0.35694444444414702</v>
      </c>
      <c r="J690" s="4" t="str">
        <f t="shared" si="32"/>
        <v>':{margin:-3},</v>
      </c>
    </row>
    <row r="691" spans="1:10">
      <c r="A691" s="1">
        <v>0.35624999999970203</v>
      </c>
      <c r="G691">
        <v>-3</v>
      </c>
      <c r="H691" t="str">
        <f t="shared" si="30"/>
        <v>'</v>
      </c>
      <c r="I691" s="1">
        <f t="shared" si="31"/>
        <v>0.35624999999970203</v>
      </c>
      <c r="J691" s="4" t="str">
        <f t="shared" si="32"/>
        <v>':{margin:-3},</v>
      </c>
    </row>
    <row r="692" spans="1:10">
      <c r="A692" s="1">
        <v>0.35555555555525697</v>
      </c>
      <c r="G692">
        <v>-3</v>
      </c>
      <c r="H692" t="str">
        <f t="shared" si="30"/>
        <v>'</v>
      </c>
      <c r="I692" s="1">
        <f t="shared" si="31"/>
        <v>0.35555555555525697</v>
      </c>
      <c r="J692" s="4" t="str">
        <f t="shared" si="32"/>
        <v>':{margin:-3},</v>
      </c>
    </row>
    <row r="693" spans="1:10">
      <c r="A693" s="1">
        <v>0.35486111111081198</v>
      </c>
      <c r="G693">
        <v>-3</v>
      </c>
      <c r="H693" t="str">
        <f t="shared" si="30"/>
        <v>'</v>
      </c>
      <c r="I693" s="1">
        <f t="shared" si="31"/>
        <v>0.35486111111081198</v>
      </c>
      <c r="J693" s="4" t="str">
        <f t="shared" si="32"/>
        <v>':{margin:-3},</v>
      </c>
    </row>
    <row r="694" spans="1:10">
      <c r="A694" s="1">
        <v>0.35416666666636698</v>
      </c>
      <c r="B694" s="1">
        <v>0.35416666666666669</v>
      </c>
      <c r="C694" s="2" t="s">
        <v>74</v>
      </c>
      <c r="D694" s="2" t="s">
        <v>5</v>
      </c>
      <c r="E694" s="2" t="s">
        <v>252</v>
      </c>
      <c r="F694" s="2" t="s">
        <v>256</v>
      </c>
      <c r="G694">
        <v>-5</v>
      </c>
      <c r="H694" t="str">
        <f t="shared" si="30"/>
        <v>'</v>
      </c>
      <c r="I694" s="1">
        <f t="shared" si="31"/>
        <v>0.35416666666636698</v>
      </c>
      <c r="J694" s="4" t="str">
        <f t="shared" si="32"/>
        <v>':{margin:-5},</v>
      </c>
    </row>
    <row r="695" spans="1:10">
      <c r="A695" s="1">
        <v>0.35347222222192198</v>
      </c>
      <c r="G695">
        <v>-5</v>
      </c>
      <c r="H695" t="str">
        <f t="shared" si="30"/>
        <v>'</v>
      </c>
      <c r="I695" s="1">
        <f t="shared" si="31"/>
        <v>0.35347222222192198</v>
      </c>
      <c r="J695" s="4" t="str">
        <f t="shared" si="32"/>
        <v>':{margin:-5},</v>
      </c>
    </row>
    <row r="696" spans="1:10">
      <c r="A696" s="1">
        <v>0.35277777777747699</v>
      </c>
      <c r="G696">
        <v>-5</v>
      </c>
      <c r="H696" t="str">
        <f t="shared" si="30"/>
        <v>'</v>
      </c>
      <c r="I696" s="1">
        <f t="shared" si="31"/>
        <v>0.35277777777747699</v>
      </c>
      <c r="J696" s="4" t="str">
        <f t="shared" si="32"/>
        <v>':{margin:-5},</v>
      </c>
    </row>
    <row r="697" spans="1:10">
      <c r="A697" s="1">
        <v>0.35208333333303199</v>
      </c>
      <c r="G697">
        <v>-5</v>
      </c>
      <c r="H697" t="str">
        <f t="shared" si="30"/>
        <v>'</v>
      </c>
      <c r="I697" s="1">
        <f t="shared" si="31"/>
        <v>0.35208333333303199</v>
      </c>
      <c r="J697" s="4" t="str">
        <f t="shared" si="32"/>
        <v>':{margin:-5},</v>
      </c>
    </row>
    <row r="698" spans="1:10">
      <c r="A698" s="1">
        <v>0.35138888888858699</v>
      </c>
      <c r="G698">
        <v>-5</v>
      </c>
      <c r="H698" t="str">
        <f t="shared" si="30"/>
        <v>'</v>
      </c>
      <c r="I698" s="1">
        <f t="shared" si="31"/>
        <v>0.35138888888858699</v>
      </c>
      <c r="J698" s="4" t="str">
        <f t="shared" si="32"/>
        <v>':{margin:-5},</v>
      </c>
    </row>
    <row r="699" spans="1:10">
      <c r="A699" s="1">
        <v>0.350694444444142</v>
      </c>
      <c r="G699">
        <v>-5</v>
      </c>
      <c r="H699" t="str">
        <f t="shared" si="30"/>
        <v>'</v>
      </c>
      <c r="I699" s="1">
        <f t="shared" si="31"/>
        <v>0.350694444444142</v>
      </c>
      <c r="J699" s="4" t="str">
        <f t="shared" si="32"/>
        <v>':{margin:-5},</v>
      </c>
    </row>
    <row r="700" spans="1:10">
      <c r="A700" s="1">
        <v>0.349999999999697</v>
      </c>
      <c r="G700">
        <v>-5</v>
      </c>
      <c r="H700" t="str">
        <f t="shared" si="30"/>
        <v>'</v>
      </c>
      <c r="I700" s="1">
        <f t="shared" si="31"/>
        <v>0.349999999999697</v>
      </c>
      <c r="J700" s="4" t="str">
        <f t="shared" si="32"/>
        <v>':{margin:-5},</v>
      </c>
    </row>
    <row r="701" spans="1:10">
      <c r="A701" s="1">
        <v>0.349305555555252</v>
      </c>
      <c r="G701">
        <v>-5</v>
      </c>
      <c r="H701" t="str">
        <f t="shared" si="30"/>
        <v>'</v>
      </c>
      <c r="I701" s="1">
        <f t="shared" si="31"/>
        <v>0.349305555555252</v>
      </c>
      <c r="J701" s="4" t="str">
        <f t="shared" si="32"/>
        <v>':{margin:-5},</v>
      </c>
    </row>
    <row r="702" spans="1:10">
      <c r="A702" s="1">
        <v>0.348611111110807</v>
      </c>
      <c r="G702">
        <v>-5</v>
      </c>
      <c r="H702" t="str">
        <f t="shared" si="30"/>
        <v>'</v>
      </c>
      <c r="I702" s="1">
        <f t="shared" si="31"/>
        <v>0.348611111110807</v>
      </c>
      <c r="J702" s="4" t="str">
        <f t="shared" si="32"/>
        <v>':{margin:-5},</v>
      </c>
    </row>
    <row r="703" spans="1:10">
      <c r="A703" s="1">
        <v>0.34791666666636201</v>
      </c>
      <c r="G703">
        <v>-5</v>
      </c>
      <c r="H703" t="str">
        <f t="shared" si="30"/>
        <v>'</v>
      </c>
      <c r="I703" s="1">
        <f t="shared" si="31"/>
        <v>0.34791666666636201</v>
      </c>
      <c r="J703" s="4" t="str">
        <f t="shared" si="32"/>
        <v>':{margin:-5},</v>
      </c>
    </row>
    <row r="704" spans="1:10">
      <c r="A704" s="1">
        <v>0.34722222222191701</v>
      </c>
      <c r="G704">
        <v>-5</v>
      </c>
      <c r="H704" t="str">
        <f t="shared" si="30"/>
        <v>'</v>
      </c>
      <c r="I704" s="1">
        <f t="shared" si="31"/>
        <v>0.34722222222191701</v>
      </c>
      <c r="J704" s="4" t="str">
        <f t="shared" si="32"/>
        <v>':{margin:-5},</v>
      </c>
    </row>
    <row r="705" spans="1:10">
      <c r="A705" s="1">
        <v>0.34652777777747201</v>
      </c>
      <c r="G705">
        <v>-5</v>
      </c>
      <c r="H705" t="str">
        <f t="shared" si="30"/>
        <v>'</v>
      </c>
      <c r="I705" s="1">
        <f t="shared" si="31"/>
        <v>0.34652777777747201</v>
      </c>
      <c r="J705" s="4" t="str">
        <f t="shared" si="32"/>
        <v>':{margin:-5},</v>
      </c>
    </row>
    <row r="706" spans="1:10">
      <c r="A706" s="1">
        <v>0.34583333333302702</v>
      </c>
      <c r="G706">
        <v>-5</v>
      </c>
      <c r="H706" t="str">
        <f t="shared" si="30"/>
        <v>'</v>
      </c>
      <c r="I706" s="1">
        <f t="shared" si="31"/>
        <v>0.34583333333302702</v>
      </c>
      <c r="J706" s="4" t="str">
        <f t="shared" si="32"/>
        <v>':{margin:-5},</v>
      </c>
    </row>
    <row r="707" spans="1:10">
      <c r="A707" s="1">
        <v>0.34513888888858202</v>
      </c>
      <c r="G707">
        <v>-5</v>
      </c>
      <c r="H707" t="str">
        <f t="shared" si="30"/>
        <v>'</v>
      </c>
      <c r="I707" s="1">
        <f t="shared" si="31"/>
        <v>0.34513888888858202</v>
      </c>
      <c r="J707" s="4" t="str">
        <f t="shared" si="32"/>
        <v>':{margin:-5},</v>
      </c>
    </row>
    <row r="708" spans="1:10">
      <c r="A708" s="1">
        <v>0.34444444444413702</v>
      </c>
      <c r="G708">
        <v>-5</v>
      </c>
      <c r="H708" t="str">
        <f t="shared" si="30"/>
        <v>'</v>
      </c>
      <c r="I708" s="1">
        <f t="shared" si="31"/>
        <v>0.34444444444413702</v>
      </c>
      <c r="J708" s="4" t="str">
        <f t="shared" si="32"/>
        <v>':{margin:-5},</v>
      </c>
    </row>
    <row r="709" spans="1:10">
      <c r="A709" s="1">
        <v>0.34374999999969202</v>
      </c>
      <c r="B709" s="1">
        <v>0.34375</v>
      </c>
      <c r="C709" s="2" t="s">
        <v>75</v>
      </c>
      <c r="D709" s="2" t="s">
        <v>241</v>
      </c>
      <c r="E709" s="2" t="s">
        <v>257</v>
      </c>
      <c r="F709" s="2" t="s">
        <v>256</v>
      </c>
      <c r="G709">
        <v>-3</v>
      </c>
      <c r="H709" t="str">
        <f t="shared" ref="H709:H772" si="33">"'"</f>
        <v>'</v>
      </c>
      <c r="I709" s="1">
        <f t="shared" ref="I709:I772" si="34">A709</f>
        <v>0.34374999999969202</v>
      </c>
      <c r="J709" s="4" t="str">
        <f t="shared" ref="J709:J772" si="35">"':{margin:"&amp;G709&amp;"},"</f>
        <v>':{margin:-3},</v>
      </c>
    </row>
    <row r="710" spans="1:10">
      <c r="A710" s="1">
        <v>0.34305555555524703</v>
      </c>
      <c r="G710">
        <v>-3</v>
      </c>
      <c r="H710" t="str">
        <f t="shared" si="33"/>
        <v>'</v>
      </c>
      <c r="I710" s="1">
        <f t="shared" si="34"/>
        <v>0.34305555555524703</v>
      </c>
      <c r="J710" s="4" t="str">
        <f t="shared" si="35"/>
        <v>':{margin:-3},</v>
      </c>
    </row>
    <row r="711" spans="1:10">
      <c r="A711" s="1">
        <v>0.34236111111080197</v>
      </c>
      <c r="G711">
        <v>-3</v>
      </c>
      <c r="H711" t="str">
        <f t="shared" si="33"/>
        <v>'</v>
      </c>
      <c r="I711" s="1">
        <f t="shared" si="34"/>
        <v>0.34236111111080197</v>
      </c>
      <c r="J711" s="4" t="str">
        <f t="shared" si="35"/>
        <v>':{margin:-3},</v>
      </c>
    </row>
    <row r="712" spans="1:10">
      <c r="A712" s="1">
        <v>0.34166666666635698</v>
      </c>
      <c r="G712">
        <v>-3</v>
      </c>
      <c r="H712" t="str">
        <f t="shared" si="33"/>
        <v>'</v>
      </c>
      <c r="I712" s="1">
        <f t="shared" si="34"/>
        <v>0.34166666666635698</v>
      </c>
      <c r="J712" s="4" t="str">
        <f t="shared" si="35"/>
        <v>':{margin:-3},</v>
      </c>
    </row>
    <row r="713" spans="1:10">
      <c r="A713" s="1">
        <v>0.34097222222191198</v>
      </c>
      <c r="G713">
        <v>-3</v>
      </c>
      <c r="H713" t="str">
        <f t="shared" si="33"/>
        <v>'</v>
      </c>
      <c r="I713" s="1">
        <f t="shared" si="34"/>
        <v>0.34097222222191198</v>
      </c>
      <c r="J713" s="4" t="str">
        <f t="shared" si="35"/>
        <v>':{margin:-3},</v>
      </c>
    </row>
    <row r="714" spans="1:10">
      <c r="A714" s="1">
        <v>0.34027777777746698</v>
      </c>
      <c r="G714">
        <v>-3</v>
      </c>
      <c r="H714" t="str">
        <f t="shared" si="33"/>
        <v>'</v>
      </c>
      <c r="I714" s="1">
        <f t="shared" si="34"/>
        <v>0.34027777777746698</v>
      </c>
      <c r="J714" s="4" t="str">
        <f t="shared" si="35"/>
        <v>':{margin:-3},</v>
      </c>
    </row>
    <row r="715" spans="1:10">
      <c r="A715" s="1">
        <v>0.33958333333302199</v>
      </c>
      <c r="G715">
        <v>-3</v>
      </c>
      <c r="H715" t="str">
        <f t="shared" si="33"/>
        <v>'</v>
      </c>
      <c r="I715" s="1">
        <f t="shared" si="34"/>
        <v>0.33958333333302199</v>
      </c>
      <c r="J715" s="4" t="str">
        <f t="shared" si="35"/>
        <v>':{margin:-3},</v>
      </c>
    </row>
    <row r="716" spans="1:10">
      <c r="A716" s="1">
        <v>0.33888888888857699</v>
      </c>
      <c r="G716">
        <v>-3</v>
      </c>
      <c r="H716" t="str">
        <f t="shared" si="33"/>
        <v>'</v>
      </c>
      <c r="I716" s="1">
        <f t="shared" si="34"/>
        <v>0.33888888888857699</v>
      </c>
      <c r="J716" s="4" t="str">
        <f t="shared" si="35"/>
        <v>':{margin:-3},</v>
      </c>
    </row>
    <row r="717" spans="1:10">
      <c r="A717" s="1">
        <v>0.33819444444413199</v>
      </c>
      <c r="G717">
        <v>-3</v>
      </c>
      <c r="H717" t="str">
        <f t="shared" si="33"/>
        <v>'</v>
      </c>
      <c r="I717" s="1">
        <f t="shared" si="34"/>
        <v>0.33819444444413199</v>
      </c>
      <c r="J717" s="4" t="str">
        <f t="shared" si="35"/>
        <v>':{margin:-3},</v>
      </c>
    </row>
    <row r="718" spans="1:10">
      <c r="A718" s="1">
        <v>0.33749999999968699</v>
      </c>
      <c r="G718">
        <v>-3</v>
      </c>
      <c r="H718" t="str">
        <f t="shared" si="33"/>
        <v>'</v>
      </c>
      <c r="I718" s="1">
        <f t="shared" si="34"/>
        <v>0.33749999999968699</v>
      </c>
      <c r="J718" s="4" t="str">
        <f t="shared" si="35"/>
        <v>':{margin:-3},</v>
      </c>
    </row>
    <row r="719" spans="1:10">
      <c r="A719" s="1">
        <v>0.336805555555242</v>
      </c>
      <c r="G719">
        <v>-3</v>
      </c>
      <c r="H719" t="str">
        <f t="shared" si="33"/>
        <v>'</v>
      </c>
      <c r="I719" s="1">
        <f t="shared" si="34"/>
        <v>0.336805555555242</v>
      </c>
      <c r="J719" s="4" t="str">
        <f t="shared" si="35"/>
        <v>':{margin:-3},</v>
      </c>
    </row>
    <row r="720" spans="1:10">
      <c r="A720" s="1">
        <v>0.336111111110797</v>
      </c>
      <c r="G720">
        <v>-3</v>
      </c>
      <c r="H720" t="str">
        <f t="shared" si="33"/>
        <v>'</v>
      </c>
      <c r="I720" s="1">
        <f t="shared" si="34"/>
        <v>0.336111111110797</v>
      </c>
      <c r="J720" s="4" t="str">
        <f t="shared" si="35"/>
        <v>':{margin:-3},</v>
      </c>
    </row>
    <row r="721" spans="1:10">
      <c r="A721" s="1">
        <v>0.335416666666352</v>
      </c>
      <c r="G721">
        <v>-3</v>
      </c>
      <c r="H721" t="str">
        <f t="shared" si="33"/>
        <v>'</v>
      </c>
      <c r="I721" s="1">
        <f t="shared" si="34"/>
        <v>0.335416666666352</v>
      </c>
      <c r="J721" s="4" t="str">
        <f t="shared" si="35"/>
        <v>':{margin:-3},</v>
      </c>
    </row>
    <row r="722" spans="1:10">
      <c r="A722" s="1">
        <v>0.33472222222190701</v>
      </c>
      <c r="B722" s="1">
        <v>0.3347222222222222</v>
      </c>
      <c r="C722" s="2" t="s">
        <v>78</v>
      </c>
      <c r="D722" s="2" t="s">
        <v>5</v>
      </c>
      <c r="E722" s="2" t="s">
        <v>257</v>
      </c>
      <c r="F722" s="2" t="s">
        <v>258</v>
      </c>
      <c r="G722">
        <v>-5</v>
      </c>
      <c r="H722" t="str">
        <f t="shared" si="33"/>
        <v>'</v>
      </c>
      <c r="I722" s="1">
        <f t="shared" si="34"/>
        <v>0.33472222222190701</v>
      </c>
      <c r="J722" s="4" t="str">
        <f t="shared" si="35"/>
        <v>':{margin:-5},</v>
      </c>
    </row>
    <row r="723" spans="1:10">
      <c r="A723" s="1">
        <v>0.33402777777746201</v>
      </c>
      <c r="G723">
        <v>-5</v>
      </c>
      <c r="H723" t="str">
        <f t="shared" si="33"/>
        <v>'</v>
      </c>
      <c r="I723" s="1">
        <f t="shared" si="34"/>
        <v>0.33402777777746201</v>
      </c>
      <c r="J723" s="4" t="str">
        <f t="shared" si="35"/>
        <v>':{margin:-5},</v>
      </c>
    </row>
    <row r="724" spans="1:10">
      <c r="A724" s="1">
        <v>0.33333333333301701</v>
      </c>
      <c r="G724">
        <v>-5</v>
      </c>
      <c r="H724" t="str">
        <f t="shared" si="33"/>
        <v>'</v>
      </c>
      <c r="I724" s="1">
        <f t="shared" si="34"/>
        <v>0.33333333333301701</v>
      </c>
      <c r="J724" s="4" t="str">
        <f t="shared" si="35"/>
        <v>':{margin:-5},</v>
      </c>
    </row>
    <row r="725" spans="1:10">
      <c r="A725" s="1">
        <v>0.33263888888857202</v>
      </c>
      <c r="G725">
        <v>-5</v>
      </c>
      <c r="H725" t="str">
        <f t="shared" si="33"/>
        <v>'</v>
      </c>
      <c r="I725" s="1">
        <f t="shared" si="34"/>
        <v>0.33263888888857202</v>
      </c>
      <c r="J725" s="4" t="str">
        <f t="shared" si="35"/>
        <v>':{margin:-5},</v>
      </c>
    </row>
    <row r="726" spans="1:10">
      <c r="A726" s="1">
        <v>0.33194444444412702</v>
      </c>
      <c r="G726">
        <v>-5</v>
      </c>
      <c r="H726" t="str">
        <f t="shared" si="33"/>
        <v>'</v>
      </c>
      <c r="I726" s="1">
        <f t="shared" si="34"/>
        <v>0.33194444444412702</v>
      </c>
      <c r="J726" s="4" t="str">
        <f t="shared" si="35"/>
        <v>':{margin:-5},</v>
      </c>
    </row>
    <row r="727" spans="1:10">
      <c r="A727" s="1">
        <v>0.33124999999968202</v>
      </c>
      <c r="G727">
        <v>-5</v>
      </c>
      <c r="H727" t="str">
        <f t="shared" si="33"/>
        <v>'</v>
      </c>
      <c r="I727" s="1">
        <f t="shared" si="34"/>
        <v>0.33124999999968202</v>
      </c>
      <c r="J727" s="4" t="str">
        <f t="shared" si="35"/>
        <v>':{margin:-5},</v>
      </c>
    </row>
    <row r="728" spans="1:10">
      <c r="A728" s="1">
        <v>0.33055555555523702</v>
      </c>
      <c r="G728">
        <v>-5</v>
      </c>
      <c r="H728" t="str">
        <f t="shared" si="33"/>
        <v>'</v>
      </c>
      <c r="I728" s="1">
        <f t="shared" si="34"/>
        <v>0.33055555555523702</v>
      </c>
      <c r="J728" s="4" t="str">
        <f t="shared" si="35"/>
        <v>':{margin:-5},</v>
      </c>
    </row>
    <row r="729" spans="1:10">
      <c r="A729" s="1">
        <v>0.32986111111079203</v>
      </c>
      <c r="G729">
        <v>-5</v>
      </c>
      <c r="H729" t="str">
        <f t="shared" si="33"/>
        <v>'</v>
      </c>
      <c r="I729" s="1">
        <f t="shared" si="34"/>
        <v>0.32986111111079203</v>
      </c>
      <c r="J729" s="4" t="str">
        <f t="shared" si="35"/>
        <v>':{margin:-5},</v>
      </c>
    </row>
    <row r="730" spans="1:10">
      <c r="A730" s="1">
        <v>0.32916666666634697</v>
      </c>
      <c r="G730">
        <v>-5</v>
      </c>
      <c r="H730" t="str">
        <f t="shared" si="33"/>
        <v>'</v>
      </c>
      <c r="I730" s="1">
        <f t="shared" si="34"/>
        <v>0.32916666666634697</v>
      </c>
      <c r="J730" s="4" t="str">
        <f t="shared" si="35"/>
        <v>':{margin:-5},</v>
      </c>
    </row>
    <row r="731" spans="1:10">
      <c r="A731" s="1">
        <v>0.32847222222190198</v>
      </c>
      <c r="G731">
        <v>-5</v>
      </c>
      <c r="H731" t="str">
        <f t="shared" si="33"/>
        <v>'</v>
      </c>
      <c r="I731" s="1">
        <f t="shared" si="34"/>
        <v>0.32847222222190198</v>
      </c>
      <c r="J731" s="4" t="str">
        <f t="shared" si="35"/>
        <v>':{margin:-5},</v>
      </c>
    </row>
    <row r="732" spans="1:10">
      <c r="A732" s="1">
        <v>0.32777777777745698</v>
      </c>
      <c r="G732">
        <v>-5</v>
      </c>
      <c r="H732" t="str">
        <f t="shared" si="33"/>
        <v>'</v>
      </c>
      <c r="I732" s="1">
        <f t="shared" si="34"/>
        <v>0.32777777777745698</v>
      </c>
      <c r="J732" s="4" t="str">
        <f t="shared" si="35"/>
        <v>':{margin:-5},</v>
      </c>
    </row>
    <row r="733" spans="1:10">
      <c r="A733" s="1">
        <v>0.32708333333301198</v>
      </c>
      <c r="G733">
        <v>-5</v>
      </c>
      <c r="H733" t="str">
        <f t="shared" si="33"/>
        <v>'</v>
      </c>
      <c r="I733" s="1">
        <f t="shared" si="34"/>
        <v>0.32708333333301198</v>
      </c>
      <c r="J733" s="4" t="str">
        <f t="shared" si="35"/>
        <v>':{margin:-5},</v>
      </c>
    </row>
    <row r="734" spans="1:10">
      <c r="A734" s="1">
        <v>0.32638888888856699</v>
      </c>
      <c r="G734">
        <v>-5</v>
      </c>
      <c r="H734" t="str">
        <f t="shared" si="33"/>
        <v>'</v>
      </c>
      <c r="I734" s="1">
        <f t="shared" si="34"/>
        <v>0.32638888888856699</v>
      </c>
      <c r="J734" s="4" t="str">
        <f t="shared" si="35"/>
        <v>':{margin:-5},</v>
      </c>
    </row>
    <row r="735" spans="1:10">
      <c r="A735" s="1">
        <v>0.32569444444412199</v>
      </c>
      <c r="G735">
        <v>-5</v>
      </c>
      <c r="H735" t="str">
        <f t="shared" si="33"/>
        <v>'</v>
      </c>
      <c r="I735" s="1">
        <f t="shared" si="34"/>
        <v>0.32569444444412199</v>
      </c>
      <c r="J735" s="4" t="str">
        <f t="shared" si="35"/>
        <v>':{margin:-5},</v>
      </c>
    </row>
    <row r="736" spans="1:10">
      <c r="A736" s="1">
        <v>0.32499999999967699</v>
      </c>
      <c r="G736">
        <v>-5</v>
      </c>
      <c r="H736" t="str">
        <f t="shared" si="33"/>
        <v>'</v>
      </c>
      <c r="I736" s="1">
        <f t="shared" si="34"/>
        <v>0.32499999999967699</v>
      </c>
      <c r="J736" s="4" t="str">
        <f t="shared" si="35"/>
        <v>':{margin:-5},</v>
      </c>
    </row>
    <row r="737" spans="1:10">
      <c r="A737" s="1">
        <v>0.32430555555523199</v>
      </c>
      <c r="G737">
        <v>-5</v>
      </c>
      <c r="H737" t="str">
        <f t="shared" si="33"/>
        <v>'</v>
      </c>
      <c r="I737" s="1">
        <f t="shared" si="34"/>
        <v>0.32430555555523199</v>
      </c>
      <c r="J737" s="4" t="str">
        <f t="shared" si="35"/>
        <v>':{margin:-5},</v>
      </c>
    </row>
    <row r="738" spans="1:10">
      <c r="A738" s="1">
        <v>0.323611111110787</v>
      </c>
      <c r="G738">
        <v>-5</v>
      </c>
      <c r="H738" t="str">
        <f t="shared" si="33"/>
        <v>'</v>
      </c>
      <c r="I738" s="1">
        <f t="shared" si="34"/>
        <v>0.323611111110787</v>
      </c>
      <c r="J738" s="4" t="str">
        <f t="shared" si="35"/>
        <v>':{margin:-5},</v>
      </c>
    </row>
    <row r="739" spans="1:10">
      <c r="A739" s="1">
        <v>0.322916666666342</v>
      </c>
      <c r="G739">
        <v>-5</v>
      </c>
      <c r="H739" t="str">
        <f t="shared" si="33"/>
        <v>'</v>
      </c>
      <c r="I739" s="1">
        <f t="shared" si="34"/>
        <v>0.322916666666342</v>
      </c>
      <c r="J739" s="4" t="str">
        <f t="shared" si="35"/>
        <v>':{margin:-5},</v>
      </c>
    </row>
    <row r="740" spans="1:10">
      <c r="A740" s="1">
        <v>0.322222222221897</v>
      </c>
      <c r="G740">
        <v>-5</v>
      </c>
      <c r="H740" t="str">
        <f t="shared" si="33"/>
        <v>'</v>
      </c>
      <c r="I740" s="1">
        <f t="shared" si="34"/>
        <v>0.322222222221897</v>
      </c>
      <c r="J740" s="4" t="str">
        <f t="shared" si="35"/>
        <v>':{margin:-5},</v>
      </c>
    </row>
    <row r="741" spans="1:10">
      <c r="A741" s="1">
        <v>0.32152777777745201</v>
      </c>
      <c r="B741" s="1">
        <v>0.3215277777777778</v>
      </c>
      <c r="C741" s="2" t="s">
        <v>55</v>
      </c>
      <c r="D741" s="2" t="s">
        <v>241</v>
      </c>
      <c r="E741" s="2" t="s">
        <v>257</v>
      </c>
      <c r="F741" s="2" t="s">
        <v>258</v>
      </c>
      <c r="G741">
        <v>-5</v>
      </c>
      <c r="H741" t="str">
        <f t="shared" si="33"/>
        <v>'</v>
      </c>
      <c r="I741" s="1">
        <f t="shared" si="34"/>
        <v>0.32152777777745201</v>
      </c>
      <c r="J741" s="4" t="str">
        <f t="shared" si="35"/>
        <v>':{margin:-5},</v>
      </c>
    </row>
    <row r="742" spans="1:10">
      <c r="A742" s="1">
        <v>0.32083333333300701</v>
      </c>
      <c r="B742" s="1">
        <v>0.3215277777777778</v>
      </c>
      <c r="C742" s="2" t="s">
        <v>68</v>
      </c>
      <c r="D742" s="2" t="s">
        <v>5</v>
      </c>
      <c r="E742" s="2" t="s">
        <v>257</v>
      </c>
      <c r="F742" s="2" t="s">
        <v>258</v>
      </c>
      <c r="G742">
        <v>-5</v>
      </c>
      <c r="H742" t="str">
        <f t="shared" si="33"/>
        <v>'</v>
      </c>
      <c r="I742" s="1">
        <f t="shared" si="34"/>
        <v>0.32083333333300701</v>
      </c>
      <c r="J742" s="4" t="str">
        <f t="shared" si="35"/>
        <v>':{margin:-5},</v>
      </c>
    </row>
    <row r="743" spans="1:10">
      <c r="A743" s="1">
        <v>0.32013888888856201</v>
      </c>
      <c r="G743">
        <v>-5</v>
      </c>
      <c r="H743" t="str">
        <f t="shared" si="33"/>
        <v>'</v>
      </c>
      <c r="I743" s="1">
        <f t="shared" si="34"/>
        <v>0.32013888888856201</v>
      </c>
      <c r="J743" s="4" t="str">
        <f t="shared" si="35"/>
        <v>':{margin:-5},</v>
      </c>
    </row>
    <row r="744" spans="1:10">
      <c r="A744" s="1">
        <v>0.31944444444411702</v>
      </c>
      <c r="G744">
        <v>-5</v>
      </c>
      <c r="H744" t="str">
        <f t="shared" si="33"/>
        <v>'</v>
      </c>
      <c r="I744" s="1">
        <f t="shared" si="34"/>
        <v>0.31944444444411702</v>
      </c>
      <c r="J744" s="4" t="str">
        <f t="shared" si="35"/>
        <v>':{margin:-5},</v>
      </c>
    </row>
    <row r="745" spans="1:10">
      <c r="A745" s="1">
        <v>0.31874999999967202</v>
      </c>
      <c r="G745">
        <v>-5</v>
      </c>
      <c r="H745" t="str">
        <f t="shared" si="33"/>
        <v>'</v>
      </c>
      <c r="I745" s="1">
        <f t="shared" si="34"/>
        <v>0.31874999999967202</v>
      </c>
      <c r="J745" s="4" t="str">
        <f t="shared" si="35"/>
        <v>':{margin:-5},</v>
      </c>
    </row>
    <row r="746" spans="1:10">
      <c r="A746" s="1">
        <v>0.31805555555522702</v>
      </c>
      <c r="G746">
        <v>-5</v>
      </c>
      <c r="H746" t="str">
        <f t="shared" si="33"/>
        <v>'</v>
      </c>
      <c r="I746" s="1">
        <f t="shared" si="34"/>
        <v>0.31805555555522702</v>
      </c>
      <c r="J746" s="4" t="str">
        <f t="shared" si="35"/>
        <v>':{margin:-5},</v>
      </c>
    </row>
    <row r="747" spans="1:10">
      <c r="A747" s="1">
        <v>0.31736111111078202</v>
      </c>
      <c r="G747">
        <v>-5</v>
      </c>
      <c r="H747" t="str">
        <f t="shared" si="33"/>
        <v>'</v>
      </c>
      <c r="I747" s="1">
        <f t="shared" si="34"/>
        <v>0.31736111111078202</v>
      </c>
      <c r="J747" s="4" t="str">
        <f t="shared" si="35"/>
        <v>':{margin:-5},</v>
      </c>
    </row>
    <row r="748" spans="1:10">
      <c r="A748" s="1">
        <v>0.31666666666633703</v>
      </c>
      <c r="G748">
        <v>-5</v>
      </c>
      <c r="H748" t="str">
        <f t="shared" si="33"/>
        <v>'</v>
      </c>
      <c r="I748" s="1">
        <f t="shared" si="34"/>
        <v>0.31666666666633703</v>
      </c>
      <c r="J748" s="4" t="str">
        <f t="shared" si="35"/>
        <v>':{margin:-5},</v>
      </c>
    </row>
    <row r="749" spans="1:10">
      <c r="A749" s="1">
        <v>0.31597222222189197</v>
      </c>
      <c r="G749">
        <v>-5</v>
      </c>
      <c r="H749" t="str">
        <f t="shared" si="33"/>
        <v>'</v>
      </c>
      <c r="I749" s="1">
        <f t="shared" si="34"/>
        <v>0.31597222222189197</v>
      </c>
      <c r="J749" s="4" t="str">
        <f t="shared" si="35"/>
        <v>':{margin:-5},</v>
      </c>
    </row>
    <row r="750" spans="1:10">
      <c r="A750" s="1">
        <v>0.31527777777744698</v>
      </c>
      <c r="G750">
        <v>-5</v>
      </c>
      <c r="H750" t="str">
        <f t="shared" si="33"/>
        <v>'</v>
      </c>
      <c r="I750" s="1">
        <f t="shared" si="34"/>
        <v>0.31527777777744698</v>
      </c>
      <c r="J750" s="4" t="str">
        <f t="shared" si="35"/>
        <v>':{margin:-5},</v>
      </c>
    </row>
    <row r="751" spans="1:10">
      <c r="A751" s="1">
        <v>0.31458333333300198</v>
      </c>
      <c r="G751">
        <v>-5</v>
      </c>
      <c r="H751" t="str">
        <f t="shared" si="33"/>
        <v>'</v>
      </c>
      <c r="I751" s="1">
        <f t="shared" si="34"/>
        <v>0.31458333333300198</v>
      </c>
      <c r="J751" s="4" t="str">
        <f t="shared" si="35"/>
        <v>':{margin:-5},</v>
      </c>
    </row>
    <row r="752" spans="1:10">
      <c r="A752" s="1">
        <v>0.31388888888855698</v>
      </c>
      <c r="G752">
        <v>-5</v>
      </c>
      <c r="H752" t="str">
        <f t="shared" si="33"/>
        <v>'</v>
      </c>
      <c r="I752" s="1">
        <f t="shared" si="34"/>
        <v>0.31388888888855698</v>
      </c>
      <c r="J752" s="4" t="str">
        <f t="shared" si="35"/>
        <v>':{margin:-5},</v>
      </c>
    </row>
    <row r="753" spans="1:10">
      <c r="A753" s="1">
        <v>0.31319444444411199</v>
      </c>
      <c r="G753">
        <v>-5</v>
      </c>
      <c r="H753" t="str">
        <f t="shared" si="33"/>
        <v>'</v>
      </c>
      <c r="I753" s="1">
        <f t="shared" si="34"/>
        <v>0.31319444444411199</v>
      </c>
      <c r="J753" s="4" t="str">
        <f t="shared" si="35"/>
        <v>':{margin:-5},</v>
      </c>
    </row>
    <row r="754" spans="1:10">
      <c r="A754" s="1">
        <v>0.31249999999966699</v>
      </c>
      <c r="G754">
        <v>-5</v>
      </c>
      <c r="H754" t="str">
        <f t="shared" si="33"/>
        <v>'</v>
      </c>
      <c r="I754" s="1">
        <f t="shared" si="34"/>
        <v>0.31249999999966699</v>
      </c>
      <c r="J754" s="4" t="str">
        <f t="shared" si="35"/>
        <v>':{margin:-5},</v>
      </c>
    </row>
    <row r="755" spans="1:10">
      <c r="A755" s="1">
        <v>0.31180555555522199</v>
      </c>
      <c r="G755">
        <v>-5</v>
      </c>
      <c r="H755" t="str">
        <f t="shared" si="33"/>
        <v>'</v>
      </c>
      <c r="I755" s="1">
        <f t="shared" si="34"/>
        <v>0.31180555555522199</v>
      </c>
      <c r="J755" s="4" t="str">
        <f t="shared" si="35"/>
        <v>':{margin:-5},</v>
      </c>
    </row>
    <row r="756" spans="1:10">
      <c r="A756" s="1">
        <v>0.31111111111077699</v>
      </c>
      <c r="G756">
        <v>-5</v>
      </c>
      <c r="H756" t="str">
        <f t="shared" si="33"/>
        <v>'</v>
      </c>
      <c r="I756" s="1">
        <f t="shared" si="34"/>
        <v>0.31111111111077699</v>
      </c>
      <c r="J756" s="4" t="str">
        <f t="shared" si="35"/>
        <v>':{margin:-5},</v>
      </c>
    </row>
    <row r="757" spans="1:10">
      <c r="A757" s="1">
        <v>0.310416666666332</v>
      </c>
      <c r="G757">
        <v>-5</v>
      </c>
      <c r="H757" t="str">
        <f t="shared" si="33"/>
        <v>'</v>
      </c>
      <c r="I757" s="1">
        <f t="shared" si="34"/>
        <v>0.310416666666332</v>
      </c>
      <c r="J757" s="4" t="str">
        <f t="shared" si="35"/>
        <v>':{margin:-5},</v>
      </c>
    </row>
    <row r="758" spans="1:10">
      <c r="A758" s="1">
        <v>0.309722222221887</v>
      </c>
      <c r="G758">
        <v>-5</v>
      </c>
      <c r="H758" t="str">
        <f t="shared" si="33"/>
        <v>'</v>
      </c>
      <c r="I758" s="1">
        <f t="shared" si="34"/>
        <v>0.309722222221887</v>
      </c>
      <c r="J758" s="4" t="str">
        <f t="shared" si="35"/>
        <v>':{margin:-5},</v>
      </c>
    </row>
    <row r="759" spans="1:10">
      <c r="A759" s="1">
        <v>0.309027777777442</v>
      </c>
      <c r="G759">
        <v>-5</v>
      </c>
      <c r="H759" t="str">
        <f t="shared" si="33"/>
        <v>'</v>
      </c>
      <c r="I759" s="1">
        <f t="shared" si="34"/>
        <v>0.309027777777442</v>
      </c>
      <c r="J759" s="4" t="str">
        <f t="shared" si="35"/>
        <v>':{margin:-5},</v>
      </c>
    </row>
    <row r="760" spans="1:10">
      <c r="A760" s="1">
        <v>0.30833333333299701</v>
      </c>
      <c r="G760">
        <v>-5</v>
      </c>
      <c r="H760" t="str">
        <f t="shared" si="33"/>
        <v>'</v>
      </c>
      <c r="I760" s="1">
        <f t="shared" si="34"/>
        <v>0.30833333333299701</v>
      </c>
      <c r="J760" s="4" t="str">
        <f t="shared" si="35"/>
        <v>':{margin:-5},</v>
      </c>
    </row>
    <row r="761" spans="1:10">
      <c r="A761" s="1">
        <v>0.30763888888855201</v>
      </c>
      <c r="G761">
        <v>-5</v>
      </c>
      <c r="H761" t="str">
        <f t="shared" si="33"/>
        <v>'</v>
      </c>
      <c r="I761" s="1">
        <f t="shared" si="34"/>
        <v>0.30763888888855201</v>
      </c>
      <c r="J761" s="4" t="str">
        <f t="shared" si="35"/>
        <v>':{margin:-5},</v>
      </c>
    </row>
    <row r="762" spans="1:10">
      <c r="A762" s="1">
        <v>0.30694444444410701</v>
      </c>
      <c r="G762">
        <v>-5</v>
      </c>
      <c r="H762" t="str">
        <f t="shared" si="33"/>
        <v>'</v>
      </c>
      <c r="I762" s="1">
        <f t="shared" si="34"/>
        <v>0.30694444444410701</v>
      </c>
      <c r="J762" s="4" t="str">
        <f t="shared" si="35"/>
        <v>':{margin:-5},</v>
      </c>
    </row>
    <row r="763" spans="1:10">
      <c r="A763" s="1">
        <v>0.30624999999966201</v>
      </c>
      <c r="G763">
        <v>-5</v>
      </c>
      <c r="H763" t="str">
        <f t="shared" si="33"/>
        <v>'</v>
      </c>
      <c r="I763" s="1">
        <f t="shared" si="34"/>
        <v>0.30624999999966201</v>
      </c>
      <c r="J763" s="4" t="str">
        <f t="shared" si="35"/>
        <v>':{margin:-5},</v>
      </c>
    </row>
    <row r="764" spans="1:10">
      <c r="A764" s="1">
        <v>0.30555555555521702</v>
      </c>
      <c r="G764">
        <v>-5</v>
      </c>
      <c r="H764" t="str">
        <f t="shared" si="33"/>
        <v>'</v>
      </c>
      <c r="I764" s="1">
        <f t="shared" si="34"/>
        <v>0.30555555555521702</v>
      </c>
      <c r="J764" s="4" t="str">
        <f t="shared" si="35"/>
        <v>':{margin:-5},</v>
      </c>
    </row>
    <row r="765" spans="1:10">
      <c r="A765" s="1">
        <v>0.30486111111077202</v>
      </c>
      <c r="G765">
        <v>-5</v>
      </c>
      <c r="H765" t="str">
        <f t="shared" si="33"/>
        <v>'</v>
      </c>
      <c r="I765" s="1">
        <f t="shared" si="34"/>
        <v>0.30486111111077202</v>
      </c>
      <c r="J765" s="4" t="str">
        <f t="shared" si="35"/>
        <v>':{margin:-5},</v>
      </c>
    </row>
    <row r="766" spans="1:10">
      <c r="A766" s="1">
        <v>0.30416666666632702</v>
      </c>
      <c r="G766">
        <v>-5</v>
      </c>
      <c r="H766" t="str">
        <f t="shared" si="33"/>
        <v>'</v>
      </c>
      <c r="I766" s="1">
        <f t="shared" si="34"/>
        <v>0.30416666666632702</v>
      </c>
      <c r="J766" s="4" t="str">
        <f t="shared" si="35"/>
        <v>':{margin:-5},</v>
      </c>
    </row>
    <row r="767" spans="1:10">
      <c r="A767" s="1">
        <v>0.30347222222188203</v>
      </c>
      <c r="G767">
        <v>-5</v>
      </c>
      <c r="H767" t="str">
        <f t="shared" si="33"/>
        <v>'</v>
      </c>
      <c r="I767" s="1">
        <f t="shared" si="34"/>
        <v>0.30347222222188203</v>
      </c>
      <c r="J767" s="4" t="str">
        <f t="shared" si="35"/>
        <v>':{margin:-5},</v>
      </c>
    </row>
    <row r="768" spans="1:10">
      <c r="A768" s="1">
        <v>0.30277777777743697</v>
      </c>
      <c r="G768">
        <v>-5</v>
      </c>
      <c r="H768" t="str">
        <f t="shared" si="33"/>
        <v>'</v>
      </c>
      <c r="I768" s="1">
        <f t="shared" si="34"/>
        <v>0.30277777777743697</v>
      </c>
      <c r="J768" s="4" t="str">
        <f t="shared" si="35"/>
        <v>':{margin:-5},</v>
      </c>
    </row>
    <row r="769" spans="1:10">
      <c r="A769" s="1">
        <v>0.30208333333299198</v>
      </c>
      <c r="G769">
        <v>-5</v>
      </c>
      <c r="H769" t="str">
        <f t="shared" si="33"/>
        <v>'</v>
      </c>
      <c r="I769" s="1">
        <f t="shared" si="34"/>
        <v>0.30208333333299198</v>
      </c>
      <c r="J769" s="4" t="str">
        <f t="shared" si="35"/>
        <v>':{margin:-5},</v>
      </c>
    </row>
    <row r="770" spans="1:10">
      <c r="A770" s="1">
        <v>0.30138888888854698</v>
      </c>
      <c r="G770">
        <v>-5</v>
      </c>
      <c r="H770" t="str">
        <f t="shared" si="33"/>
        <v>'</v>
      </c>
      <c r="I770" s="1">
        <f t="shared" si="34"/>
        <v>0.30138888888854698</v>
      </c>
      <c r="J770" s="4" t="str">
        <f t="shared" si="35"/>
        <v>':{margin:-5},</v>
      </c>
    </row>
    <row r="771" spans="1:10">
      <c r="A771" s="1">
        <v>0.30069444444410198</v>
      </c>
      <c r="G771">
        <v>-5</v>
      </c>
      <c r="H771" t="str">
        <f t="shared" si="33"/>
        <v>'</v>
      </c>
      <c r="I771" s="1">
        <f t="shared" si="34"/>
        <v>0.30069444444410198</v>
      </c>
      <c r="J771" s="4" t="str">
        <f t="shared" si="35"/>
        <v>':{margin:-5},</v>
      </c>
    </row>
    <row r="772" spans="1:10">
      <c r="A772" s="1">
        <v>0.29999999999965699</v>
      </c>
      <c r="G772">
        <v>-5</v>
      </c>
      <c r="H772" t="str">
        <f t="shared" si="33"/>
        <v>'</v>
      </c>
      <c r="I772" s="1">
        <f t="shared" si="34"/>
        <v>0.29999999999965699</v>
      </c>
      <c r="J772" s="4" t="str">
        <f t="shared" si="35"/>
        <v>':{margin:-5},</v>
      </c>
    </row>
    <row r="773" spans="1:10">
      <c r="A773" s="1">
        <v>0.29930555555521199</v>
      </c>
      <c r="G773">
        <v>-5</v>
      </c>
      <c r="H773" t="str">
        <f t="shared" ref="H773:H836" si="36">"'"</f>
        <v>'</v>
      </c>
      <c r="I773" s="1">
        <f t="shared" ref="I773:I836" si="37">A773</f>
        <v>0.29930555555521199</v>
      </c>
      <c r="J773" s="4" t="str">
        <f t="shared" ref="J773:J836" si="38">"':{margin:"&amp;G773&amp;"},"</f>
        <v>':{margin:-5},</v>
      </c>
    </row>
    <row r="774" spans="1:10">
      <c r="A774" s="1">
        <v>0.29861111111076699</v>
      </c>
      <c r="B774" s="1">
        <v>0.2986111111111111</v>
      </c>
      <c r="C774" s="2" t="s">
        <v>79</v>
      </c>
      <c r="D774" s="2" t="s">
        <v>241</v>
      </c>
      <c r="E774" s="2" t="s">
        <v>257</v>
      </c>
      <c r="F774" s="2" t="s">
        <v>258</v>
      </c>
      <c r="G774">
        <v>-5</v>
      </c>
      <c r="H774" t="str">
        <f t="shared" si="36"/>
        <v>'</v>
      </c>
      <c r="I774" s="1">
        <f t="shared" si="37"/>
        <v>0.29861111111076699</v>
      </c>
      <c r="J774" s="4" t="str">
        <f t="shared" si="38"/>
        <v>':{margin:-5},</v>
      </c>
    </row>
    <row r="775" spans="1:10">
      <c r="A775" s="1">
        <v>0.29791666666632199</v>
      </c>
      <c r="B775" s="1">
        <v>0.2986111111111111</v>
      </c>
      <c r="C775" s="2" t="s">
        <v>38</v>
      </c>
      <c r="D775" s="2" t="s">
        <v>304</v>
      </c>
      <c r="E775" s="2">
        <v>17</v>
      </c>
      <c r="F775" s="2">
        <v>22</v>
      </c>
      <c r="G775">
        <v>-5</v>
      </c>
      <c r="H775" t="str">
        <f t="shared" si="36"/>
        <v>'</v>
      </c>
      <c r="I775" s="1">
        <f t="shared" si="37"/>
        <v>0.29791666666632199</v>
      </c>
      <c r="J775" s="4" t="str">
        <f t="shared" si="38"/>
        <v>':{margin:-5},</v>
      </c>
    </row>
    <row r="776" spans="1:10">
      <c r="A776" s="1">
        <v>0.297222222221877</v>
      </c>
      <c r="B776" s="1">
        <v>0.2986111111111111</v>
      </c>
      <c r="C776" s="2" t="s">
        <v>80</v>
      </c>
      <c r="D776" s="2" t="s">
        <v>5</v>
      </c>
      <c r="E776" s="2" t="s">
        <v>257</v>
      </c>
      <c r="F776" s="2" t="s">
        <v>258</v>
      </c>
      <c r="G776">
        <v>-5</v>
      </c>
      <c r="H776" t="str">
        <f t="shared" si="36"/>
        <v>'</v>
      </c>
      <c r="I776" s="1">
        <f t="shared" si="37"/>
        <v>0.297222222221877</v>
      </c>
      <c r="J776" s="4" t="str">
        <f t="shared" si="38"/>
        <v>':{margin:-5},</v>
      </c>
    </row>
    <row r="777" spans="1:10">
      <c r="A777" s="1">
        <v>0.296527777777432</v>
      </c>
      <c r="B777" s="1">
        <v>0.2986111111111111</v>
      </c>
      <c r="C777" s="2" t="s">
        <v>81</v>
      </c>
      <c r="D777" s="2" t="s">
        <v>5</v>
      </c>
      <c r="E777" s="2" t="s">
        <v>257</v>
      </c>
      <c r="F777" s="2" t="s">
        <v>258</v>
      </c>
      <c r="G777">
        <v>-5</v>
      </c>
      <c r="H777" t="str">
        <f t="shared" si="36"/>
        <v>'</v>
      </c>
      <c r="I777" s="1">
        <f t="shared" si="37"/>
        <v>0.296527777777432</v>
      </c>
      <c r="J777" s="4" t="str">
        <f t="shared" si="38"/>
        <v>':{margin:-5},</v>
      </c>
    </row>
    <row r="778" spans="1:10">
      <c r="A778" s="1">
        <v>0.295833333332987</v>
      </c>
      <c r="B778" s="1">
        <v>0.2986111111111111</v>
      </c>
      <c r="C778" s="2" t="s">
        <v>80</v>
      </c>
      <c r="D778" s="2" t="s">
        <v>5</v>
      </c>
      <c r="E778" s="2" t="s">
        <v>257</v>
      </c>
      <c r="F778" s="2" t="s">
        <v>258</v>
      </c>
      <c r="G778">
        <v>-5</v>
      </c>
      <c r="H778" t="str">
        <f t="shared" si="36"/>
        <v>'</v>
      </c>
      <c r="I778" s="1">
        <f t="shared" si="37"/>
        <v>0.295833333332987</v>
      </c>
      <c r="J778" s="4" t="str">
        <f t="shared" si="38"/>
        <v>':{margin:-5},</v>
      </c>
    </row>
    <row r="779" spans="1:10">
      <c r="A779" s="1">
        <v>0.29513888888854201</v>
      </c>
      <c r="B779" s="1">
        <v>0.2986111111111111</v>
      </c>
      <c r="C779" s="2" t="s">
        <v>15</v>
      </c>
      <c r="D779" s="2" t="s">
        <v>241</v>
      </c>
      <c r="E779" s="2" t="s">
        <v>257</v>
      </c>
      <c r="F779" s="2" t="s">
        <v>258</v>
      </c>
      <c r="G779">
        <v>-5</v>
      </c>
      <c r="H779" t="str">
        <f t="shared" si="36"/>
        <v>'</v>
      </c>
      <c r="I779" s="1">
        <f t="shared" si="37"/>
        <v>0.29513888888854201</v>
      </c>
      <c r="J779" s="4" t="str">
        <f t="shared" si="38"/>
        <v>':{margin:-5},</v>
      </c>
    </row>
    <row r="780" spans="1:10">
      <c r="A780" s="1">
        <v>0.29444444444409701</v>
      </c>
      <c r="G780">
        <v>-5</v>
      </c>
      <c r="H780" t="str">
        <f t="shared" si="36"/>
        <v>'</v>
      </c>
      <c r="I780" s="1">
        <f t="shared" si="37"/>
        <v>0.29444444444409701</v>
      </c>
      <c r="J780" s="4" t="str">
        <f t="shared" si="38"/>
        <v>':{margin:-5},</v>
      </c>
    </row>
    <row r="781" spans="1:10">
      <c r="A781" s="1">
        <v>0.29374999999965201</v>
      </c>
      <c r="G781">
        <v>-5</v>
      </c>
      <c r="H781" t="str">
        <f t="shared" si="36"/>
        <v>'</v>
      </c>
      <c r="I781" s="1">
        <f t="shared" si="37"/>
        <v>0.29374999999965201</v>
      </c>
      <c r="J781" s="4" t="str">
        <f t="shared" si="38"/>
        <v>':{margin:-5},</v>
      </c>
    </row>
    <row r="782" spans="1:10">
      <c r="A782" s="1">
        <v>0.29305555555520701</v>
      </c>
      <c r="G782">
        <v>-5</v>
      </c>
      <c r="H782" t="str">
        <f t="shared" si="36"/>
        <v>'</v>
      </c>
      <c r="I782" s="1">
        <f t="shared" si="37"/>
        <v>0.29305555555520701</v>
      </c>
      <c r="J782" s="4" t="str">
        <f t="shared" si="38"/>
        <v>':{margin:-5},</v>
      </c>
    </row>
    <row r="783" spans="1:10">
      <c r="A783" s="1">
        <v>0.29236111111076202</v>
      </c>
      <c r="G783">
        <v>-5</v>
      </c>
      <c r="H783" t="str">
        <f t="shared" si="36"/>
        <v>'</v>
      </c>
      <c r="I783" s="1">
        <f t="shared" si="37"/>
        <v>0.29236111111076202</v>
      </c>
      <c r="J783" s="4" t="str">
        <f t="shared" si="38"/>
        <v>':{margin:-5},</v>
      </c>
    </row>
    <row r="784" spans="1:10">
      <c r="A784" s="1">
        <v>0.29166666666631702</v>
      </c>
      <c r="G784">
        <v>-5</v>
      </c>
      <c r="H784" t="str">
        <f t="shared" si="36"/>
        <v>'</v>
      </c>
      <c r="I784" s="1">
        <f t="shared" si="37"/>
        <v>0.29166666666631702</v>
      </c>
      <c r="J784" s="4" t="str">
        <f t="shared" si="38"/>
        <v>':{margin:-5},</v>
      </c>
    </row>
    <row r="785" spans="1:10">
      <c r="A785" s="1">
        <v>0.29097222222187202</v>
      </c>
      <c r="G785">
        <v>-5</v>
      </c>
      <c r="H785" t="str">
        <f t="shared" si="36"/>
        <v>'</v>
      </c>
      <c r="I785" s="1">
        <f t="shared" si="37"/>
        <v>0.29097222222187202</v>
      </c>
      <c r="J785" s="4" t="str">
        <f t="shared" si="38"/>
        <v>':{margin:-5},</v>
      </c>
    </row>
    <row r="786" spans="1:10">
      <c r="A786" s="1">
        <v>0.29027777777742703</v>
      </c>
      <c r="G786">
        <v>-5</v>
      </c>
      <c r="H786" t="str">
        <f t="shared" si="36"/>
        <v>'</v>
      </c>
      <c r="I786" s="1">
        <f t="shared" si="37"/>
        <v>0.29027777777742703</v>
      </c>
      <c r="J786" s="4" t="str">
        <f t="shared" si="38"/>
        <v>':{margin:-5},</v>
      </c>
    </row>
    <row r="787" spans="1:10">
      <c r="A787" s="1">
        <v>0.28958333333298197</v>
      </c>
      <c r="G787">
        <v>-5</v>
      </c>
      <c r="H787" t="str">
        <f t="shared" si="36"/>
        <v>'</v>
      </c>
      <c r="I787" s="1">
        <f t="shared" si="37"/>
        <v>0.28958333333298197</v>
      </c>
      <c r="J787" s="4" t="str">
        <f t="shared" si="38"/>
        <v>':{margin:-5},</v>
      </c>
    </row>
    <row r="788" spans="1:10">
      <c r="A788" s="1">
        <v>0.28888888888853698</v>
      </c>
      <c r="G788">
        <v>-5</v>
      </c>
      <c r="H788" t="str">
        <f t="shared" si="36"/>
        <v>'</v>
      </c>
      <c r="I788" s="1">
        <f t="shared" si="37"/>
        <v>0.28888888888853698</v>
      </c>
      <c r="J788" s="4" t="str">
        <f t="shared" si="38"/>
        <v>':{margin:-5},</v>
      </c>
    </row>
    <row r="789" spans="1:10">
      <c r="A789" s="1">
        <v>0.28819444444409198</v>
      </c>
      <c r="G789">
        <v>-5</v>
      </c>
      <c r="H789" t="str">
        <f t="shared" si="36"/>
        <v>'</v>
      </c>
      <c r="I789" s="1">
        <f t="shared" si="37"/>
        <v>0.28819444444409198</v>
      </c>
      <c r="J789" s="4" t="str">
        <f t="shared" si="38"/>
        <v>':{margin:-5},</v>
      </c>
    </row>
    <row r="790" spans="1:10">
      <c r="A790" s="1">
        <v>0.28749999999964698</v>
      </c>
      <c r="B790" s="1">
        <v>0.28750000000000003</v>
      </c>
      <c r="C790" s="2" t="s">
        <v>55</v>
      </c>
      <c r="D790" s="2" t="s">
        <v>241</v>
      </c>
      <c r="E790" s="2" t="s">
        <v>257</v>
      </c>
      <c r="F790" s="2" t="s">
        <v>258</v>
      </c>
      <c r="G790">
        <v>-5</v>
      </c>
      <c r="H790" t="str">
        <f t="shared" si="36"/>
        <v>'</v>
      </c>
      <c r="I790" s="1">
        <f t="shared" si="37"/>
        <v>0.28749999999964698</v>
      </c>
      <c r="J790" s="4" t="str">
        <f t="shared" si="38"/>
        <v>':{margin:-5},</v>
      </c>
    </row>
    <row r="791" spans="1:10">
      <c r="A791" s="1">
        <v>0.28680555555520199</v>
      </c>
      <c r="B791" s="1">
        <v>0.28750000000000003</v>
      </c>
      <c r="C791" s="2" t="s">
        <v>64</v>
      </c>
      <c r="D791" s="2" t="s">
        <v>241</v>
      </c>
      <c r="E791" s="2" t="s">
        <v>257</v>
      </c>
      <c r="F791" s="2" t="s">
        <v>258</v>
      </c>
      <c r="G791">
        <v>-5</v>
      </c>
      <c r="H791" t="str">
        <f t="shared" si="36"/>
        <v>'</v>
      </c>
      <c r="I791" s="1">
        <f t="shared" si="37"/>
        <v>0.28680555555520199</v>
      </c>
      <c r="J791" s="4" t="str">
        <f t="shared" si="38"/>
        <v>':{margin:-5},</v>
      </c>
    </row>
    <row r="792" spans="1:10">
      <c r="A792" s="1">
        <v>0.28611111111075699</v>
      </c>
      <c r="G792">
        <v>-5</v>
      </c>
      <c r="H792" t="str">
        <f t="shared" si="36"/>
        <v>'</v>
      </c>
      <c r="I792" s="1">
        <f t="shared" si="37"/>
        <v>0.28611111111075699</v>
      </c>
      <c r="J792" s="4" t="str">
        <f t="shared" si="38"/>
        <v>':{margin:-5},</v>
      </c>
    </row>
    <row r="793" spans="1:10">
      <c r="A793" s="1">
        <v>0.28541666666631199</v>
      </c>
      <c r="G793">
        <v>-5</v>
      </c>
      <c r="H793" t="str">
        <f t="shared" si="36"/>
        <v>'</v>
      </c>
      <c r="I793" s="1">
        <f t="shared" si="37"/>
        <v>0.28541666666631199</v>
      </c>
      <c r="J793" s="4" t="str">
        <f t="shared" si="38"/>
        <v>':{margin:-5},</v>
      </c>
    </row>
    <row r="794" spans="1:10">
      <c r="A794" s="1">
        <v>0.28472222222186699</v>
      </c>
      <c r="G794">
        <v>-5</v>
      </c>
      <c r="H794" t="str">
        <f t="shared" si="36"/>
        <v>'</v>
      </c>
      <c r="I794" s="1">
        <f t="shared" si="37"/>
        <v>0.28472222222186699</v>
      </c>
      <c r="J794" s="4" t="str">
        <f t="shared" si="38"/>
        <v>':{margin:-5},</v>
      </c>
    </row>
    <row r="795" spans="1:10">
      <c r="A795" s="1">
        <v>0.284027777777422</v>
      </c>
      <c r="G795">
        <v>-5</v>
      </c>
      <c r="H795" t="str">
        <f t="shared" si="36"/>
        <v>'</v>
      </c>
      <c r="I795" s="1">
        <f t="shared" si="37"/>
        <v>0.284027777777422</v>
      </c>
      <c r="J795" s="4" t="str">
        <f t="shared" si="38"/>
        <v>':{margin:-5},</v>
      </c>
    </row>
    <row r="796" spans="1:10">
      <c r="A796" s="1">
        <v>0.283333333332977</v>
      </c>
      <c r="G796">
        <v>-5</v>
      </c>
      <c r="H796" t="str">
        <f t="shared" si="36"/>
        <v>'</v>
      </c>
      <c r="I796" s="1">
        <f t="shared" si="37"/>
        <v>0.283333333332977</v>
      </c>
      <c r="J796" s="4" t="str">
        <f t="shared" si="38"/>
        <v>':{margin:-5},</v>
      </c>
    </row>
    <row r="797" spans="1:10">
      <c r="A797" s="1">
        <v>0.282638888888532</v>
      </c>
      <c r="G797">
        <v>-5</v>
      </c>
      <c r="H797" t="str">
        <f t="shared" si="36"/>
        <v>'</v>
      </c>
      <c r="I797" s="1">
        <f t="shared" si="37"/>
        <v>0.282638888888532</v>
      </c>
      <c r="J797" s="4" t="str">
        <f t="shared" si="38"/>
        <v>':{margin:-5},</v>
      </c>
    </row>
    <row r="798" spans="1:10">
      <c r="A798" s="1">
        <v>0.28194444444408701</v>
      </c>
      <c r="G798">
        <v>-5</v>
      </c>
      <c r="H798" t="str">
        <f t="shared" si="36"/>
        <v>'</v>
      </c>
      <c r="I798" s="1">
        <f t="shared" si="37"/>
        <v>0.28194444444408701</v>
      </c>
      <c r="J798" s="4" t="str">
        <f t="shared" si="38"/>
        <v>':{margin:-5},</v>
      </c>
    </row>
    <row r="799" spans="1:10">
      <c r="A799" s="1">
        <v>0.28124999999964201</v>
      </c>
      <c r="B799" s="1">
        <v>0.28125</v>
      </c>
      <c r="C799" s="2" t="s">
        <v>39</v>
      </c>
      <c r="D799" s="2" t="s">
        <v>241</v>
      </c>
      <c r="E799" s="2" t="s">
        <v>257</v>
      </c>
      <c r="F799" s="2" t="s">
        <v>258</v>
      </c>
      <c r="G799">
        <v>-5</v>
      </c>
      <c r="H799" t="str">
        <f t="shared" si="36"/>
        <v>'</v>
      </c>
      <c r="I799" s="1">
        <f t="shared" si="37"/>
        <v>0.28124999999964201</v>
      </c>
      <c r="J799" s="4" t="str">
        <f t="shared" si="38"/>
        <v>':{margin:-5},</v>
      </c>
    </row>
    <row r="800" spans="1:10">
      <c r="A800" s="1">
        <v>0.28055555555519701</v>
      </c>
      <c r="B800" s="1">
        <v>0.28125</v>
      </c>
      <c r="C800" s="2" t="s">
        <v>82</v>
      </c>
      <c r="D800" s="2" t="s">
        <v>5</v>
      </c>
      <c r="E800" s="2" t="s">
        <v>257</v>
      </c>
      <c r="F800" s="2" t="s">
        <v>258</v>
      </c>
      <c r="G800">
        <v>-5</v>
      </c>
      <c r="H800" t="str">
        <f t="shared" si="36"/>
        <v>'</v>
      </c>
      <c r="I800" s="1">
        <f t="shared" si="37"/>
        <v>0.28055555555519701</v>
      </c>
      <c r="J800" s="4" t="str">
        <f t="shared" si="38"/>
        <v>':{margin:-5},</v>
      </c>
    </row>
    <row r="801" spans="1:10">
      <c r="A801" s="1">
        <v>0.27986111111075201</v>
      </c>
      <c r="G801">
        <v>-5</v>
      </c>
      <c r="H801" t="str">
        <f t="shared" si="36"/>
        <v>'</v>
      </c>
      <c r="I801" s="1">
        <f t="shared" si="37"/>
        <v>0.27986111111075201</v>
      </c>
      <c r="J801" s="4" t="str">
        <f t="shared" si="38"/>
        <v>':{margin:-5},</v>
      </c>
    </row>
    <row r="802" spans="1:10">
      <c r="A802" s="1">
        <v>0.27916666666630702</v>
      </c>
      <c r="G802">
        <v>-5</v>
      </c>
      <c r="H802" t="str">
        <f t="shared" si="36"/>
        <v>'</v>
      </c>
      <c r="I802" s="1">
        <f t="shared" si="37"/>
        <v>0.27916666666630702</v>
      </c>
      <c r="J802" s="4" t="str">
        <f t="shared" si="38"/>
        <v>':{margin:-5},</v>
      </c>
    </row>
    <row r="803" spans="1:10">
      <c r="A803" s="1">
        <v>0.27847222222186202</v>
      </c>
      <c r="G803">
        <v>-5</v>
      </c>
      <c r="H803" t="str">
        <f t="shared" si="36"/>
        <v>'</v>
      </c>
      <c r="I803" s="1">
        <f t="shared" si="37"/>
        <v>0.27847222222186202</v>
      </c>
      <c r="J803" s="4" t="str">
        <f t="shared" si="38"/>
        <v>':{margin:-5},</v>
      </c>
    </row>
    <row r="804" spans="1:10">
      <c r="A804" s="1">
        <v>0.27777777777741702</v>
      </c>
      <c r="G804">
        <v>-5</v>
      </c>
      <c r="H804" t="str">
        <f t="shared" si="36"/>
        <v>'</v>
      </c>
      <c r="I804" s="1">
        <f t="shared" si="37"/>
        <v>0.27777777777741702</v>
      </c>
      <c r="J804" s="4" t="str">
        <f t="shared" si="38"/>
        <v>':{margin:-5},</v>
      </c>
    </row>
    <row r="805" spans="1:10">
      <c r="A805" s="1">
        <v>0.27708333333297203</v>
      </c>
      <c r="G805">
        <v>-5</v>
      </c>
      <c r="H805" t="str">
        <f t="shared" si="36"/>
        <v>'</v>
      </c>
      <c r="I805" s="1">
        <f t="shared" si="37"/>
        <v>0.27708333333297203</v>
      </c>
      <c r="J805" s="4" t="str">
        <f t="shared" si="38"/>
        <v>':{margin:-5},</v>
      </c>
    </row>
    <row r="806" spans="1:10">
      <c r="A806" s="1">
        <v>0.27638888888852697</v>
      </c>
      <c r="G806">
        <v>-5</v>
      </c>
      <c r="H806" t="str">
        <f t="shared" si="36"/>
        <v>'</v>
      </c>
      <c r="I806" s="1">
        <f t="shared" si="37"/>
        <v>0.27638888888852697</v>
      </c>
      <c r="J806" s="4" t="str">
        <f t="shared" si="38"/>
        <v>':{margin:-5},</v>
      </c>
    </row>
    <row r="807" spans="1:10">
      <c r="A807" s="1">
        <v>0.27569444444408198</v>
      </c>
      <c r="G807">
        <v>-5</v>
      </c>
      <c r="H807" t="str">
        <f t="shared" si="36"/>
        <v>'</v>
      </c>
      <c r="I807" s="1">
        <f t="shared" si="37"/>
        <v>0.27569444444408198</v>
      </c>
      <c r="J807" s="4" t="str">
        <f t="shared" si="38"/>
        <v>':{margin:-5},</v>
      </c>
    </row>
    <row r="808" spans="1:10">
      <c r="A808" s="1">
        <v>0.27499999999963698</v>
      </c>
      <c r="G808">
        <v>-5</v>
      </c>
      <c r="H808" t="str">
        <f t="shared" si="36"/>
        <v>'</v>
      </c>
      <c r="I808" s="1">
        <f t="shared" si="37"/>
        <v>0.27499999999963698</v>
      </c>
      <c r="J808" s="4" t="str">
        <f t="shared" si="38"/>
        <v>':{margin:-5},</v>
      </c>
    </row>
    <row r="809" spans="1:10">
      <c r="A809" s="1">
        <v>0.27430555555519198</v>
      </c>
      <c r="G809">
        <v>-5</v>
      </c>
      <c r="H809" t="str">
        <f t="shared" si="36"/>
        <v>'</v>
      </c>
      <c r="I809" s="1">
        <f t="shared" si="37"/>
        <v>0.27430555555519198</v>
      </c>
      <c r="J809" s="4" t="str">
        <f t="shared" si="38"/>
        <v>':{margin:-5},</v>
      </c>
    </row>
    <row r="810" spans="1:10">
      <c r="A810" s="1">
        <v>0.27361111111074699</v>
      </c>
      <c r="G810">
        <v>-5</v>
      </c>
      <c r="H810" t="str">
        <f t="shared" si="36"/>
        <v>'</v>
      </c>
      <c r="I810" s="1">
        <f t="shared" si="37"/>
        <v>0.27361111111074699</v>
      </c>
      <c r="J810" s="4" t="str">
        <f t="shared" si="38"/>
        <v>':{margin:-5},</v>
      </c>
    </row>
    <row r="811" spans="1:10">
      <c r="A811" s="1">
        <v>0.27291666666630199</v>
      </c>
      <c r="G811">
        <v>-5</v>
      </c>
      <c r="H811" t="str">
        <f t="shared" si="36"/>
        <v>'</v>
      </c>
      <c r="I811" s="1">
        <f t="shared" si="37"/>
        <v>0.27291666666630199</v>
      </c>
      <c r="J811" s="4" t="str">
        <f t="shared" si="38"/>
        <v>':{margin:-5},</v>
      </c>
    </row>
    <row r="812" spans="1:10">
      <c r="A812" s="1">
        <v>0.27222222222185699</v>
      </c>
      <c r="G812">
        <v>-5</v>
      </c>
      <c r="H812" t="str">
        <f t="shared" si="36"/>
        <v>'</v>
      </c>
      <c r="I812" s="1">
        <f t="shared" si="37"/>
        <v>0.27222222222185699</v>
      </c>
      <c r="J812" s="4" t="str">
        <f t="shared" si="38"/>
        <v>':{margin:-5},</v>
      </c>
    </row>
    <row r="813" spans="1:10">
      <c r="A813" s="1">
        <v>0.27152777777741199</v>
      </c>
      <c r="G813">
        <v>-5</v>
      </c>
      <c r="H813" t="str">
        <f t="shared" si="36"/>
        <v>'</v>
      </c>
      <c r="I813" s="1">
        <f t="shared" si="37"/>
        <v>0.27152777777741199</v>
      </c>
      <c r="J813" s="4" t="str">
        <f t="shared" si="38"/>
        <v>':{margin:-5},</v>
      </c>
    </row>
    <row r="814" spans="1:10">
      <c r="A814" s="1">
        <v>0.270833333332967</v>
      </c>
      <c r="G814">
        <v>-5</v>
      </c>
      <c r="H814" t="str">
        <f t="shared" si="36"/>
        <v>'</v>
      </c>
      <c r="I814" s="1">
        <f t="shared" si="37"/>
        <v>0.270833333332967</v>
      </c>
      <c r="J814" s="4" t="str">
        <f t="shared" si="38"/>
        <v>':{margin:-5},</v>
      </c>
    </row>
    <row r="815" spans="1:10">
      <c r="A815" s="1">
        <v>0.270138888888522</v>
      </c>
      <c r="G815">
        <v>-5</v>
      </c>
      <c r="H815" t="str">
        <f t="shared" si="36"/>
        <v>'</v>
      </c>
      <c r="I815" s="1">
        <f t="shared" si="37"/>
        <v>0.270138888888522</v>
      </c>
      <c r="J815" s="4" t="str">
        <f t="shared" si="38"/>
        <v>':{margin:-5},</v>
      </c>
    </row>
    <row r="816" spans="1:10">
      <c r="A816" s="1">
        <v>0.269444444444077</v>
      </c>
      <c r="G816">
        <v>-5</v>
      </c>
      <c r="H816" t="str">
        <f t="shared" si="36"/>
        <v>'</v>
      </c>
      <c r="I816" s="1">
        <f t="shared" si="37"/>
        <v>0.269444444444077</v>
      </c>
      <c r="J816" s="4" t="str">
        <f t="shared" si="38"/>
        <v>':{margin:-5},</v>
      </c>
    </row>
    <row r="817" spans="1:10">
      <c r="A817" s="1">
        <v>0.26874999999963201</v>
      </c>
      <c r="B817" s="1">
        <v>0.26874999999999999</v>
      </c>
      <c r="C817" s="2" t="s">
        <v>84</v>
      </c>
      <c r="D817" s="2" t="s">
        <v>5</v>
      </c>
      <c r="E817" s="2" t="s">
        <v>257</v>
      </c>
      <c r="F817" s="2" t="s">
        <v>259</v>
      </c>
      <c r="G817">
        <v>-7</v>
      </c>
      <c r="H817" t="str">
        <f t="shared" si="36"/>
        <v>'</v>
      </c>
      <c r="I817" s="1">
        <f t="shared" si="37"/>
        <v>0.26874999999963201</v>
      </c>
      <c r="J817" s="4" t="str">
        <f t="shared" si="38"/>
        <v>':{margin:-7},</v>
      </c>
    </row>
    <row r="818" spans="1:10">
      <c r="A818" s="1">
        <v>0.26805555555518801</v>
      </c>
      <c r="G818">
        <v>-7</v>
      </c>
      <c r="H818" t="str">
        <f t="shared" si="36"/>
        <v>'</v>
      </c>
      <c r="I818" s="1">
        <f t="shared" si="37"/>
        <v>0.26805555555518801</v>
      </c>
      <c r="J818" s="4" t="str">
        <f t="shared" si="38"/>
        <v>':{margin:-7},</v>
      </c>
    </row>
    <row r="819" spans="1:10">
      <c r="A819" s="1">
        <v>0.26736111111074301</v>
      </c>
      <c r="G819">
        <v>-7</v>
      </c>
      <c r="H819" t="str">
        <f t="shared" si="36"/>
        <v>'</v>
      </c>
      <c r="I819" s="1">
        <f t="shared" si="37"/>
        <v>0.26736111111074301</v>
      </c>
      <c r="J819" s="4" t="str">
        <f t="shared" si="38"/>
        <v>':{margin:-7},</v>
      </c>
    </row>
    <row r="820" spans="1:10">
      <c r="A820" s="1">
        <v>0.26666666666629801</v>
      </c>
      <c r="G820">
        <v>-7</v>
      </c>
      <c r="H820" t="str">
        <f t="shared" si="36"/>
        <v>'</v>
      </c>
      <c r="I820" s="1">
        <f t="shared" si="37"/>
        <v>0.26666666666629801</v>
      </c>
      <c r="J820" s="4" t="str">
        <f t="shared" si="38"/>
        <v>':{margin:-7},</v>
      </c>
    </row>
    <row r="821" spans="1:10">
      <c r="A821" s="1">
        <v>0.26597222222185302</v>
      </c>
      <c r="G821">
        <v>-7</v>
      </c>
      <c r="H821" t="str">
        <f t="shared" si="36"/>
        <v>'</v>
      </c>
      <c r="I821" s="1">
        <f t="shared" si="37"/>
        <v>0.26597222222185302</v>
      </c>
      <c r="J821" s="4" t="str">
        <f t="shared" si="38"/>
        <v>':{margin:-7},</v>
      </c>
    </row>
    <row r="822" spans="1:10">
      <c r="A822" s="1">
        <v>0.26527777777740802</v>
      </c>
      <c r="G822">
        <v>-7</v>
      </c>
      <c r="H822" t="str">
        <f t="shared" si="36"/>
        <v>'</v>
      </c>
      <c r="I822" s="1">
        <f t="shared" si="37"/>
        <v>0.26527777777740802</v>
      </c>
      <c r="J822" s="4" t="str">
        <f t="shared" si="38"/>
        <v>':{margin:-7},</v>
      </c>
    </row>
    <row r="823" spans="1:10">
      <c r="A823" s="1">
        <v>0.26458333333296302</v>
      </c>
      <c r="G823">
        <v>-7</v>
      </c>
      <c r="H823" t="str">
        <f t="shared" si="36"/>
        <v>'</v>
      </c>
      <c r="I823" s="1">
        <f t="shared" si="37"/>
        <v>0.26458333333296302</v>
      </c>
      <c r="J823" s="4" t="str">
        <f t="shared" si="38"/>
        <v>':{margin:-7},</v>
      </c>
    </row>
    <row r="824" spans="1:10">
      <c r="A824" s="1">
        <v>0.26388888888851803</v>
      </c>
      <c r="G824">
        <v>-7</v>
      </c>
      <c r="H824" t="str">
        <f t="shared" si="36"/>
        <v>'</v>
      </c>
      <c r="I824" s="1">
        <f t="shared" si="37"/>
        <v>0.26388888888851803</v>
      </c>
      <c r="J824" s="4" t="str">
        <f t="shared" si="38"/>
        <v>':{margin:-7},</v>
      </c>
    </row>
    <row r="825" spans="1:10">
      <c r="A825" s="1">
        <v>0.26319444444407297</v>
      </c>
      <c r="G825">
        <v>-7</v>
      </c>
      <c r="H825" t="str">
        <f t="shared" si="36"/>
        <v>'</v>
      </c>
      <c r="I825" s="1">
        <f t="shared" si="37"/>
        <v>0.26319444444407297</v>
      </c>
      <c r="J825" s="4" t="str">
        <f t="shared" si="38"/>
        <v>':{margin:-7},</v>
      </c>
    </row>
    <row r="826" spans="1:10">
      <c r="A826" s="1">
        <v>0.26249999999962798</v>
      </c>
      <c r="G826">
        <v>-7</v>
      </c>
      <c r="H826" t="str">
        <f t="shared" si="36"/>
        <v>'</v>
      </c>
      <c r="I826" s="1">
        <f t="shared" si="37"/>
        <v>0.26249999999962798</v>
      </c>
      <c r="J826" s="4" t="str">
        <f t="shared" si="38"/>
        <v>':{margin:-7},</v>
      </c>
    </row>
    <row r="827" spans="1:10">
      <c r="A827" s="1">
        <v>0.26180555555518298</v>
      </c>
      <c r="G827">
        <v>-7</v>
      </c>
      <c r="H827" t="str">
        <f t="shared" si="36"/>
        <v>'</v>
      </c>
      <c r="I827" s="1">
        <f t="shared" si="37"/>
        <v>0.26180555555518298</v>
      </c>
      <c r="J827" s="4" t="str">
        <f t="shared" si="38"/>
        <v>':{margin:-7},</v>
      </c>
    </row>
    <row r="828" spans="1:10">
      <c r="A828" s="1">
        <v>0.26111111111073798</v>
      </c>
      <c r="G828">
        <v>-7</v>
      </c>
      <c r="H828" t="str">
        <f t="shared" si="36"/>
        <v>'</v>
      </c>
      <c r="I828" s="1">
        <f t="shared" si="37"/>
        <v>0.26111111111073798</v>
      </c>
      <c r="J828" s="4" t="str">
        <f t="shared" si="38"/>
        <v>':{margin:-7},</v>
      </c>
    </row>
    <row r="829" spans="1:10">
      <c r="A829" s="1">
        <v>0.26041666666629298</v>
      </c>
      <c r="G829">
        <v>-7</v>
      </c>
      <c r="H829" t="str">
        <f t="shared" si="36"/>
        <v>'</v>
      </c>
      <c r="I829" s="1">
        <f t="shared" si="37"/>
        <v>0.26041666666629298</v>
      </c>
      <c r="J829" s="4" t="str">
        <f t="shared" si="38"/>
        <v>':{margin:-7},</v>
      </c>
    </row>
    <row r="830" spans="1:10">
      <c r="A830" s="1">
        <v>0.25972222222184799</v>
      </c>
      <c r="G830">
        <v>-7</v>
      </c>
      <c r="H830" t="str">
        <f t="shared" si="36"/>
        <v>'</v>
      </c>
      <c r="I830" s="1">
        <f t="shared" si="37"/>
        <v>0.25972222222184799</v>
      </c>
      <c r="J830" s="4" t="str">
        <f t="shared" si="38"/>
        <v>':{margin:-7},</v>
      </c>
    </row>
    <row r="831" spans="1:10">
      <c r="A831" s="1">
        <v>0.25902777777740299</v>
      </c>
      <c r="G831">
        <v>-7</v>
      </c>
      <c r="H831" t="str">
        <f t="shared" si="36"/>
        <v>'</v>
      </c>
      <c r="I831" s="1">
        <f t="shared" si="37"/>
        <v>0.25902777777740299</v>
      </c>
      <c r="J831" s="4" t="str">
        <f t="shared" si="38"/>
        <v>':{margin:-7},</v>
      </c>
    </row>
    <row r="832" spans="1:10">
      <c r="A832" s="1">
        <v>0.25833333333295799</v>
      </c>
      <c r="G832">
        <v>-7</v>
      </c>
      <c r="H832" t="str">
        <f t="shared" si="36"/>
        <v>'</v>
      </c>
      <c r="I832" s="1">
        <f t="shared" si="37"/>
        <v>0.25833333333295799</v>
      </c>
      <c r="J832" s="4" t="str">
        <f t="shared" si="38"/>
        <v>':{margin:-7},</v>
      </c>
    </row>
    <row r="833" spans="1:10">
      <c r="A833" s="1">
        <v>0.257638888888513</v>
      </c>
      <c r="B833" s="1">
        <v>0.25763888888888892</v>
      </c>
      <c r="C833" s="2" t="s">
        <v>61</v>
      </c>
      <c r="D833" s="2" t="s">
        <v>241</v>
      </c>
      <c r="E833" s="2" t="s">
        <v>257</v>
      </c>
      <c r="F833" s="2" t="s">
        <v>259</v>
      </c>
      <c r="G833">
        <v>-7</v>
      </c>
      <c r="H833" t="str">
        <f t="shared" si="36"/>
        <v>'</v>
      </c>
      <c r="I833" s="1">
        <f t="shared" si="37"/>
        <v>0.257638888888513</v>
      </c>
      <c r="J833" s="4" t="str">
        <f t="shared" si="38"/>
        <v>':{margin:-7},</v>
      </c>
    </row>
    <row r="834" spans="1:10">
      <c r="A834" s="1">
        <v>0.256944444444068</v>
      </c>
      <c r="B834" s="1">
        <v>0.25763888888888892</v>
      </c>
      <c r="C834" s="2" t="s">
        <v>68</v>
      </c>
      <c r="D834" s="2" t="s">
        <v>5</v>
      </c>
      <c r="E834" s="2" t="s">
        <v>257</v>
      </c>
      <c r="F834" s="2" t="s">
        <v>259</v>
      </c>
      <c r="G834">
        <v>-7</v>
      </c>
      <c r="H834" t="str">
        <f t="shared" si="36"/>
        <v>'</v>
      </c>
      <c r="I834" s="1">
        <f t="shared" si="37"/>
        <v>0.256944444444068</v>
      </c>
      <c r="J834" s="4" t="str">
        <f t="shared" si="38"/>
        <v>':{margin:-7},</v>
      </c>
    </row>
    <row r="835" spans="1:10">
      <c r="A835" s="1">
        <v>0.256249999999623</v>
      </c>
      <c r="G835">
        <v>-7</v>
      </c>
      <c r="H835" t="str">
        <f t="shared" si="36"/>
        <v>'</v>
      </c>
      <c r="I835" s="1">
        <f t="shared" si="37"/>
        <v>0.256249999999623</v>
      </c>
      <c r="J835" s="4" t="str">
        <f t="shared" si="38"/>
        <v>':{margin:-7},</v>
      </c>
    </row>
    <row r="836" spans="1:10">
      <c r="A836" s="1">
        <v>0.255555555555178</v>
      </c>
      <c r="G836">
        <v>-7</v>
      </c>
      <c r="H836" t="str">
        <f t="shared" si="36"/>
        <v>'</v>
      </c>
      <c r="I836" s="1">
        <f t="shared" si="37"/>
        <v>0.255555555555178</v>
      </c>
      <c r="J836" s="4" t="str">
        <f t="shared" si="38"/>
        <v>':{margin:-7},</v>
      </c>
    </row>
    <row r="837" spans="1:10">
      <c r="A837" s="1">
        <v>0.25486111111073301</v>
      </c>
      <c r="G837">
        <v>-7</v>
      </c>
      <c r="H837" t="str">
        <f t="shared" ref="H837:H900" si="39">"'"</f>
        <v>'</v>
      </c>
      <c r="I837" s="1">
        <f t="shared" ref="I837:I900" si="40">A837</f>
        <v>0.25486111111073301</v>
      </c>
      <c r="J837" s="4" t="str">
        <f t="shared" ref="J837:J900" si="41">"':{margin:"&amp;G837&amp;"},"</f>
        <v>':{margin:-7},</v>
      </c>
    </row>
    <row r="838" spans="1:10">
      <c r="A838" s="1">
        <v>0.25416666666628801</v>
      </c>
      <c r="G838">
        <v>-7</v>
      </c>
      <c r="H838" t="str">
        <f t="shared" si="39"/>
        <v>'</v>
      </c>
      <c r="I838" s="1">
        <f t="shared" si="40"/>
        <v>0.25416666666628801</v>
      </c>
      <c r="J838" s="4" t="str">
        <f t="shared" si="41"/>
        <v>':{margin:-7},</v>
      </c>
    </row>
    <row r="839" spans="1:10">
      <c r="A839" s="1">
        <v>0.25347222222184301</v>
      </c>
      <c r="G839">
        <v>-7</v>
      </c>
      <c r="H839" t="str">
        <f t="shared" si="39"/>
        <v>'</v>
      </c>
      <c r="I839" s="1">
        <f t="shared" si="40"/>
        <v>0.25347222222184301</v>
      </c>
      <c r="J839" s="4" t="str">
        <f t="shared" si="41"/>
        <v>':{margin:-7},</v>
      </c>
    </row>
    <row r="840" spans="1:10">
      <c r="A840" s="1">
        <v>0.25277777777739802</v>
      </c>
      <c r="G840">
        <v>-7</v>
      </c>
      <c r="H840" t="str">
        <f t="shared" si="39"/>
        <v>'</v>
      </c>
      <c r="I840" s="1">
        <f t="shared" si="40"/>
        <v>0.25277777777739802</v>
      </c>
      <c r="J840" s="4" t="str">
        <f t="shared" si="41"/>
        <v>':{margin:-7},</v>
      </c>
    </row>
    <row r="841" spans="1:10">
      <c r="A841" s="1">
        <v>0.25208333333295302</v>
      </c>
      <c r="G841">
        <v>-7</v>
      </c>
      <c r="H841" t="str">
        <f t="shared" si="39"/>
        <v>'</v>
      </c>
      <c r="I841" s="1">
        <f t="shared" si="40"/>
        <v>0.25208333333295302</v>
      </c>
      <c r="J841" s="4" t="str">
        <f t="shared" si="41"/>
        <v>':{margin:-7},</v>
      </c>
    </row>
    <row r="842" spans="1:10">
      <c r="A842" s="1">
        <v>0.25138888888850802</v>
      </c>
      <c r="G842">
        <v>-7</v>
      </c>
      <c r="H842" t="str">
        <f t="shared" si="39"/>
        <v>'</v>
      </c>
      <c r="I842" s="1">
        <f t="shared" si="40"/>
        <v>0.25138888888850802</v>
      </c>
      <c r="J842" s="4" t="str">
        <f t="shared" si="41"/>
        <v>':{margin:-7},</v>
      </c>
    </row>
    <row r="843" spans="1:10">
      <c r="A843" s="1">
        <v>0.25069444444406302</v>
      </c>
      <c r="G843">
        <v>-7</v>
      </c>
      <c r="H843" t="str">
        <f t="shared" si="39"/>
        <v>'</v>
      </c>
      <c r="I843" s="1">
        <f t="shared" si="40"/>
        <v>0.25069444444406302</v>
      </c>
      <c r="J843" s="4" t="str">
        <f t="shared" si="41"/>
        <v>':{margin:-7},</v>
      </c>
    </row>
    <row r="844" spans="1:10">
      <c r="A844" s="1">
        <v>0.249999999999618</v>
      </c>
      <c r="G844">
        <v>-7</v>
      </c>
      <c r="H844" t="str">
        <f t="shared" si="39"/>
        <v>'</v>
      </c>
      <c r="I844" s="1">
        <f t="shared" si="40"/>
        <v>0.249999999999618</v>
      </c>
      <c r="J844" s="4" t="str">
        <f t="shared" si="41"/>
        <v>':{margin:-7},</v>
      </c>
    </row>
    <row r="845" spans="1:10">
      <c r="A845" s="1">
        <v>0.249305555555173</v>
      </c>
      <c r="G845">
        <v>-7</v>
      </c>
      <c r="H845" t="str">
        <f t="shared" si="39"/>
        <v>'</v>
      </c>
      <c r="I845" s="1">
        <f t="shared" si="40"/>
        <v>0.249305555555173</v>
      </c>
      <c r="J845" s="4" t="str">
        <f t="shared" si="41"/>
        <v>':{margin:-7},</v>
      </c>
    </row>
    <row r="846" spans="1:10">
      <c r="A846" s="1">
        <v>0.24861111111072801</v>
      </c>
      <c r="G846">
        <v>-7</v>
      </c>
      <c r="H846" t="str">
        <f t="shared" si="39"/>
        <v>'</v>
      </c>
      <c r="I846" s="1">
        <f t="shared" si="40"/>
        <v>0.24861111111072801</v>
      </c>
      <c r="J846" s="4" t="str">
        <f t="shared" si="41"/>
        <v>':{margin:-7},</v>
      </c>
    </row>
    <row r="847" spans="1:10">
      <c r="A847" s="1">
        <v>0.24791666666628301</v>
      </c>
      <c r="G847">
        <v>-7</v>
      </c>
      <c r="H847" t="str">
        <f t="shared" si="39"/>
        <v>'</v>
      </c>
      <c r="I847" s="1">
        <f t="shared" si="40"/>
        <v>0.24791666666628301</v>
      </c>
      <c r="J847" s="4" t="str">
        <f t="shared" si="41"/>
        <v>':{margin:-7},</v>
      </c>
    </row>
    <row r="848" spans="1:10">
      <c r="A848" s="1">
        <v>0.24722222222183801</v>
      </c>
      <c r="G848">
        <v>-7</v>
      </c>
      <c r="H848" t="str">
        <f t="shared" si="39"/>
        <v>'</v>
      </c>
      <c r="I848" s="1">
        <f t="shared" si="40"/>
        <v>0.24722222222183801</v>
      </c>
      <c r="J848" s="4" t="str">
        <f t="shared" si="41"/>
        <v>':{margin:-7},</v>
      </c>
    </row>
    <row r="849" spans="1:10">
      <c r="A849" s="1">
        <v>0.24652777777739299</v>
      </c>
      <c r="G849">
        <v>-7</v>
      </c>
      <c r="H849" t="str">
        <f t="shared" si="39"/>
        <v>'</v>
      </c>
      <c r="I849" s="1">
        <f t="shared" si="40"/>
        <v>0.24652777777739299</v>
      </c>
      <c r="J849" s="4" t="str">
        <f t="shared" si="41"/>
        <v>':{margin:-7},</v>
      </c>
    </row>
    <row r="850" spans="1:10">
      <c r="A850" s="1">
        <v>0.24583333333294799</v>
      </c>
      <c r="G850">
        <v>-7</v>
      </c>
      <c r="H850" t="str">
        <f t="shared" si="39"/>
        <v>'</v>
      </c>
      <c r="I850" s="1">
        <f t="shared" si="40"/>
        <v>0.24583333333294799</v>
      </c>
      <c r="J850" s="4" t="str">
        <f t="shared" si="41"/>
        <v>':{margin:-7},</v>
      </c>
    </row>
    <row r="851" spans="1:10">
      <c r="A851" s="1">
        <v>0.24513888888850299</v>
      </c>
      <c r="G851">
        <v>-7</v>
      </c>
      <c r="H851" t="str">
        <f t="shared" si="39"/>
        <v>'</v>
      </c>
      <c r="I851" s="1">
        <f t="shared" si="40"/>
        <v>0.24513888888850299</v>
      </c>
      <c r="J851" s="4" t="str">
        <f t="shared" si="41"/>
        <v>':{margin:-7},</v>
      </c>
    </row>
    <row r="852" spans="1:10">
      <c r="A852" s="1">
        <v>0.244444444444058</v>
      </c>
      <c r="G852">
        <v>-7</v>
      </c>
      <c r="H852" t="str">
        <f t="shared" si="39"/>
        <v>'</v>
      </c>
      <c r="I852" s="1">
        <f t="shared" si="40"/>
        <v>0.244444444444058</v>
      </c>
      <c r="J852" s="4" t="str">
        <f t="shared" si="41"/>
        <v>':{margin:-7},</v>
      </c>
    </row>
    <row r="853" spans="1:10">
      <c r="A853" s="1">
        <v>0.243749999999613</v>
      </c>
      <c r="G853">
        <v>-7</v>
      </c>
      <c r="H853" t="str">
        <f t="shared" si="39"/>
        <v>'</v>
      </c>
      <c r="I853" s="1">
        <f t="shared" si="40"/>
        <v>0.243749999999613</v>
      </c>
      <c r="J853" s="4" t="str">
        <f t="shared" si="41"/>
        <v>':{margin:-7},</v>
      </c>
    </row>
    <row r="854" spans="1:10">
      <c r="A854" s="1">
        <v>0.243055555555168</v>
      </c>
      <c r="G854">
        <v>-7</v>
      </c>
      <c r="H854" t="str">
        <f t="shared" si="39"/>
        <v>'</v>
      </c>
      <c r="I854" s="1">
        <f t="shared" si="40"/>
        <v>0.243055555555168</v>
      </c>
      <c r="J854" s="4" t="str">
        <f t="shared" si="41"/>
        <v>':{margin:-7},</v>
      </c>
    </row>
    <row r="855" spans="1:10">
      <c r="A855" s="1">
        <v>0.242361111110723</v>
      </c>
      <c r="G855">
        <v>-7</v>
      </c>
      <c r="H855" t="str">
        <f t="shared" si="39"/>
        <v>'</v>
      </c>
      <c r="I855" s="1">
        <f t="shared" si="40"/>
        <v>0.242361111110723</v>
      </c>
      <c r="J855" s="4" t="str">
        <f t="shared" si="41"/>
        <v>':{margin:-7},</v>
      </c>
    </row>
    <row r="856" spans="1:10">
      <c r="A856" s="1">
        <v>0.24166666666627801</v>
      </c>
      <c r="G856">
        <v>-7</v>
      </c>
      <c r="H856" t="str">
        <f t="shared" si="39"/>
        <v>'</v>
      </c>
      <c r="I856" s="1">
        <f t="shared" si="40"/>
        <v>0.24166666666627801</v>
      </c>
      <c r="J856" s="4" t="str">
        <f t="shared" si="41"/>
        <v>':{margin:-7},</v>
      </c>
    </row>
    <row r="857" spans="1:10">
      <c r="A857" s="1">
        <v>0.24097222222183301</v>
      </c>
      <c r="G857">
        <v>-7</v>
      </c>
      <c r="H857" t="str">
        <f t="shared" si="39"/>
        <v>'</v>
      </c>
      <c r="I857" s="1">
        <f t="shared" si="40"/>
        <v>0.24097222222183301</v>
      </c>
      <c r="J857" s="4" t="str">
        <f t="shared" si="41"/>
        <v>':{margin:-7},</v>
      </c>
    </row>
    <row r="858" spans="1:10">
      <c r="A858" s="1">
        <v>0.24027777777738801</v>
      </c>
      <c r="G858">
        <v>-7</v>
      </c>
      <c r="H858" t="str">
        <f t="shared" si="39"/>
        <v>'</v>
      </c>
      <c r="I858" s="1">
        <f t="shared" si="40"/>
        <v>0.24027777777738801</v>
      </c>
      <c r="J858" s="4" t="str">
        <f t="shared" si="41"/>
        <v>':{margin:-7},</v>
      </c>
    </row>
    <row r="859" spans="1:10">
      <c r="A859" s="1">
        <v>0.23958333333294299</v>
      </c>
      <c r="G859">
        <v>-7</v>
      </c>
      <c r="H859" t="str">
        <f t="shared" si="39"/>
        <v>'</v>
      </c>
      <c r="I859" s="1">
        <f t="shared" si="40"/>
        <v>0.23958333333294299</v>
      </c>
      <c r="J859" s="4" t="str">
        <f t="shared" si="41"/>
        <v>':{margin:-7},</v>
      </c>
    </row>
    <row r="860" spans="1:10">
      <c r="A860" s="1">
        <v>0.23888888888849799</v>
      </c>
      <c r="B860" s="1">
        <v>0.2388888888888889</v>
      </c>
      <c r="C860" s="2" t="s">
        <v>85</v>
      </c>
      <c r="D860" s="2" t="s">
        <v>241</v>
      </c>
      <c r="E860" s="2" t="s">
        <v>257</v>
      </c>
      <c r="F860" s="2" t="s">
        <v>259</v>
      </c>
      <c r="G860">
        <v>-7</v>
      </c>
      <c r="H860" t="str">
        <f t="shared" si="39"/>
        <v>'</v>
      </c>
      <c r="I860" s="1">
        <f t="shared" si="40"/>
        <v>0.23888888888849799</v>
      </c>
      <c r="J860" s="4" t="str">
        <f t="shared" si="41"/>
        <v>':{margin:-7},</v>
      </c>
    </row>
    <row r="861" spans="1:10">
      <c r="A861" s="1">
        <v>0.23819444444405299</v>
      </c>
      <c r="B861" s="1">
        <v>0.2388888888888889</v>
      </c>
      <c r="C861" s="2" t="s">
        <v>86</v>
      </c>
      <c r="D861" s="2" t="s">
        <v>5</v>
      </c>
      <c r="E861" s="2" t="s">
        <v>257</v>
      </c>
      <c r="F861" s="2" t="s">
        <v>259</v>
      </c>
      <c r="G861">
        <v>-7</v>
      </c>
      <c r="H861" t="str">
        <f t="shared" si="39"/>
        <v>'</v>
      </c>
      <c r="I861" s="1">
        <f t="shared" si="40"/>
        <v>0.23819444444405299</v>
      </c>
      <c r="J861" s="4" t="str">
        <f t="shared" si="41"/>
        <v>':{margin:-7},</v>
      </c>
    </row>
    <row r="862" spans="1:10">
      <c r="A862" s="1">
        <v>0.237499999999608</v>
      </c>
      <c r="B862" s="1">
        <v>0.2388888888888889</v>
      </c>
      <c r="C862" s="2" t="s">
        <v>41</v>
      </c>
      <c r="D862" s="2" t="s">
        <v>241</v>
      </c>
      <c r="E862" s="2" t="s">
        <v>257</v>
      </c>
      <c r="F862" s="2" t="s">
        <v>259</v>
      </c>
      <c r="G862">
        <v>-7</v>
      </c>
      <c r="H862" t="str">
        <f t="shared" si="39"/>
        <v>'</v>
      </c>
      <c r="I862" s="1">
        <f t="shared" si="40"/>
        <v>0.237499999999608</v>
      </c>
      <c r="J862" s="4" t="str">
        <f t="shared" si="41"/>
        <v>':{margin:-7},</v>
      </c>
    </row>
    <row r="863" spans="1:10">
      <c r="A863" s="1">
        <v>0.236805555555163</v>
      </c>
      <c r="G863">
        <v>-7</v>
      </c>
      <c r="H863" t="str">
        <f t="shared" si="39"/>
        <v>'</v>
      </c>
      <c r="I863" s="1">
        <f t="shared" si="40"/>
        <v>0.236805555555163</v>
      </c>
      <c r="J863" s="4" t="str">
        <f t="shared" si="41"/>
        <v>':{margin:-7},</v>
      </c>
    </row>
    <row r="864" spans="1:10">
      <c r="A864" s="1">
        <v>0.236111111110718</v>
      </c>
      <c r="G864">
        <v>-7</v>
      </c>
      <c r="H864" t="str">
        <f t="shared" si="39"/>
        <v>'</v>
      </c>
      <c r="I864" s="1">
        <f t="shared" si="40"/>
        <v>0.236111111110718</v>
      </c>
      <c r="J864" s="4" t="str">
        <f t="shared" si="41"/>
        <v>':{margin:-7},</v>
      </c>
    </row>
    <row r="865" spans="1:10">
      <c r="A865" s="1">
        <v>0.23541666666627301</v>
      </c>
      <c r="G865">
        <v>-7</v>
      </c>
      <c r="H865" t="str">
        <f t="shared" si="39"/>
        <v>'</v>
      </c>
      <c r="I865" s="1">
        <f t="shared" si="40"/>
        <v>0.23541666666627301</v>
      </c>
      <c r="J865" s="4" t="str">
        <f t="shared" si="41"/>
        <v>':{margin:-7},</v>
      </c>
    </row>
    <row r="866" spans="1:10">
      <c r="A866" s="1">
        <v>0.23472222222182801</v>
      </c>
      <c r="G866">
        <v>-7</v>
      </c>
      <c r="H866" t="str">
        <f t="shared" si="39"/>
        <v>'</v>
      </c>
      <c r="I866" s="1">
        <f t="shared" si="40"/>
        <v>0.23472222222182801</v>
      </c>
      <c r="J866" s="4" t="str">
        <f t="shared" si="41"/>
        <v>':{margin:-7},</v>
      </c>
    </row>
    <row r="867" spans="1:10">
      <c r="A867" s="1">
        <v>0.23402777777738301</v>
      </c>
      <c r="B867" s="1">
        <v>0.23402777777777781</v>
      </c>
      <c r="C867" s="2" t="s">
        <v>87</v>
      </c>
      <c r="D867" s="2" t="s">
        <v>241</v>
      </c>
      <c r="E867" s="2" t="s">
        <v>257</v>
      </c>
      <c r="F867" s="2" t="s">
        <v>259</v>
      </c>
      <c r="G867">
        <v>-7</v>
      </c>
      <c r="H867" t="str">
        <f t="shared" si="39"/>
        <v>'</v>
      </c>
      <c r="I867" s="1">
        <f t="shared" si="40"/>
        <v>0.23402777777738301</v>
      </c>
      <c r="J867" s="4" t="str">
        <f t="shared" si="41"/>
        <v>':{margin:-7},</v>
      </c>
    </row>
    <row r="868" spans="1:10">
      <c r="A868" s="1">
        <v>0.23333333333293799</v>
      </c>
      <c r="B868" s="1">
        <v>0.23402777777777781</v>
      </c>
      <c r="C868" s="2" t="s">
        <v>21</v>
      </c>
      <c r="D868" s="2" t="s">
        <v>5</v>
      </c>
      <c r="E868" s="2" t="s">
        <v>257</v>
      </c>
      <c r="F868" s="2" t="s">
        <v>259</v>
      </c>
      <c r="G868">
        <v>-7</v>
      </c>
      <c r="H868" t="str">
        <f t="shared" si="39"/>
        <v>'</v>
      </c>
      <c r="I868" s="1">
        <f t="shared" si="40"/>
        <v>0.23333333333293799</v>
      </c>
      <c r="J868" s="4" t="str">
        <f t="shared" si="41"/>
        <v>':{margin:-7},</v>
      </c>
    </row>
    <row r="869" spans="1:10">
      <c r="A869" s="1">
        <v>0.23263888888849299</v>
      </c>
      <c r="G869">
        <v>-7</v>
      </c>
      <c r="H869" t="str">
        <f t="shared" si="39"/>
        <v>'</v>
      </c>
      <c r="I869" s="1">
        <f t="shared" si="40"/>
        <v>0.23263888888849299</v>
      </c>
      <c r="J869" s="4" t="str">
        <f t="shared" si="41"/>
        <v>':{margin:-7},</v>
      </c>
    </row>
    <row r="870" spans="1:10">
      <c r="A870" s="1">
        <v>0.23194444444404799</v>
      </c>
      <c r="G870">
        <v>-7</v>
      </c>
      <c r="H870" t="str">
        <f t="shared" si="39"/>
        <v>'</v>
      </c>
      <c r="I870" s="1">
        <f t="shared" si="40"/>
        <v>0.23194444444404799</v>
      </c>
      <c r="J870" s="4" t="str">
        <f t="shared" si="41"/>
        <v>':{margin:-7},</v>
      </c>
    </row>
    <row r="871" spans="1:10">
      <c r="A871" s="1">
        <v>0.231249999999603</v>
      </c>
      <c r="G871">
        <v>-7</v>
      </c>
      <c r="H871" t="str">
        <f t="shared" si="39"/>
        <v>'</v>
      </c>
      <c r="I871" s="1">
        <f t="shared" si="40"/>
        <v>0.231249999999603</v>
      </c>
      <c r="J871" s="4" t="str">
        <f t="shared" si="41"/>
        <v>':{margin:-7},</v>
      </c>
    </row>
    <row r="872" spans="1:10">
      <c r="A872" s="1">
        <v>0.230555555555158</v>
      </c>
      <c r="G872">
        <v>-7</v>
      </c>
      <c r="H872" t="str">
        <f t="shared" si="39"/>
        <v>'</v>
      </c>
      <c r="I872" s="1">
        <f t="shared" si="40"/>
        <v>0.230555555555158</v>
      </c>
      <c r="J872" s="4" t="str">
        <f t="shared" si="41"/>
        <v>':{margin:-7},</v>
      </c>
    </row>
    <row r="873" spans="1:10">
      <c r="A873" s="1">
        <v>0.229861111110713</v>
      </c>
      <c r="G873">
        <v>-7</v>
      </c>
      <c r="H873" t="str">
        <f t="shared" si="39"/>
        <v>'</v>
      </c>
      <c r="I873" s="1">
        <f t="shared" si="40"/>
        <v>0.229861111110713</v>
      </c>
      <c r="J873" s="4" t="str">
        <f t="shared" si="41"/>
        <v>':{margin:-7},</v>
      </c>
    </row>
    <row r="874" spans="1:10">
      <c r="A874" s="1">
        <v>0.229166666666268</v>
      </c>
      <c r="G874">
        <v>-7</v>
      </c>
      <c r="H874" t="str">
        <f t="shared" si="39"/>
        <v>'</v>
      </c>
      <c r="I874" s="1">
        <f t="shared" si="40"/>
        <v>0.229166666666268</v>
      </c>
      <c r="J874" s="4" t="str">
        <f t="shared" si="41"/>
        <v>':{margin:-7},</v>
      </c>
    </row>
    <row r="875" spans="1:10">
      <c r="A875" s="1">
        <v>0.22847222222182301</v>
      </c>
      <c r="G875">
        <v>-7</v>
      </c>
      <c r="H875" t="str">
        <f t="shared" si="39"/>
        <v>'</v>
      </c>
      <c r="I875" s="1">
        <f t="shared" si="40"/>
        <v>0.22847222222182301</v>
      </c>
      <c r="J875" s="4" t="str">
        <f t="shared" si="41"/>
        <v>':{margin:-7},</v>
      </c>
    </row>
    <row r="876" spans="1:10">
      <c r="A876" s="1">
        <v>0.22777777777737801</v>
      </c>
      <c r="G876">
        <v>-7</v>
      </c>
      <c r="H876" t="str">
        <f t="shared" si="39"/>
        <v>'</v>
      </c>
      <c r="I876" s="1">
        <f t="shared" si="40"/>
        <v>0.22777777777737801</v>
      </c>
      <c r="J876" s="4" t="str">
        <f t="shared" si="41"/>
        <v>':{margin:-7},</v>
      </c>
    </row>
    <row r="877" spans="1:10">
      <c r="A877" s="1">
        <v>0.22708333333293301</v>
      </c>
      <c r="G877">
        <v>-7</v>
      </c>
      <c r="H877" t="str">
        <f t="shared" si="39"/>
        <v>'</v>
      </c>
      <c r="I877" s="1">
        <f t="shared" si="40"/>
        <v>0.22708333333293301</v>
      </c>
      <c r="J877" s="4" t="str">
        <f t="shared" si="41"/>
        <v>':{margin:-7},</v>
      </c>
    </row>
    <row r="878" spans="1:10">
      <c r="A878" s="1">
        <v>0.22638888888848799</v>
      </c>
      <c r="G878">
        <v>-7</v>
      </c>
      <c r="H878" t="str">
        <f t="shared" si="39"/>
        <v>'</v>
      </c>
      <c r="I878" s="1">
        <f t="shared" si="40"/>
        <v>0.22638888888848799</v>
      </c>
      <c r="J878" s="4" t="str">
        <f t="shared" si="41"/>
        <v>':{margin:-7},</v>
      </c>
    </row>
    <row r="879" spans="1:10">
      <c r="A879" s="1">
        <v>0.22569444444404299</v>
      </c>
      <c r="G879">
        <v>-7</v>
      </c>
      <c r="H879" t="str">
        <f t="shared" si="39"/>
        <v>'</v>
      </c>
      <c r="I879" s="1">
        <f t="shared" si="40"/>
        <v>0.22569444444404299</v>
      </c>
      <c r="J879" s="4" t="str">
        <f t="shared" si="41"/>
        <v>':{margin:-7},</v>
      </c>
    </row>
    <row r="880" spans="1:10">
      <c r="A880" s="1">
        <v>0.22499999999959799</v>
      </c>
      <c r="G880">
        <v>-7</v>
      </c>
      <c r="H880" t="str">
        <f t="shared" si="39"/>
        <v>'</v>
      </c>
      <c r="I880" s="1">
        <f t="shared" si="40"/>
        <v>0.22499999999959799</v>
      </c>
      <c r="J880" s="4" t="str">
        <f t="shared" si="41"/>
        <v>':{margin:-7},</v>
      </c>
    </row>
    <row r="881" spans="1:10">
      <c r="A881" s="1">
        <v>0.224305555555153</v>
      </c>
      <c r="G881">
        <v>-7</v>
      </c>
      <c r="H881" t="str">
        <f t="shared" si="39"/>
        <v>'</v>
      </c>
      <c r="I881" s="1">
        <f t="shared" si="40"/>
        <v>0.224305555555153</v>
      </c>
      <c r="J881" s="4" t="str">
        <f t="shared" si="41"/>
        <v>':{margin:-7},</v>
      </c>
    </row>
    <row r="882" spans="1:10">
      <c r="A882" s="1">
        <v>0.223611111110708</v>
      </c>
      <c r="G882">
        <v>-7</v>
      </c>
      <c r="H882" t="str">
        <f t="shared" si="39"/>
        <v>'</v>
      </c>
      <c r="I882" s="1">
        <f t="shared" si="40"/>
        <v>0.223611111110708</v>
      </c>
      <c r="J882" s="4" t="str">
        <f t="shared" si="41"/>
        <v>':{margin:-7},</v>
      </c>
    </row>
    <row r="883" spans="1:10">
      <c r="A883" s="1">
        <v>0.222916666666263</v>
      </c>
      <c r="G883">
        <v>-7</v>
      </c>
      <c r="H883" t="str">
        <f t="shared" si="39"/>
        <v>'</v>
      </c>
      <c r="I883" s="1">
        <f t="shared" si="40"/>
        <v>0.222916666666263</v>
      </c>
      <c r="J883" s="4" t="str">
        <f t="shared" si="41"/>
        <v>':{margin:-7},</v>
      </c>
    </row>
    <row r="884" spans="1:10">
      <c r="A884" s="1">
        <v>0.22222222222181801</v>
      </c>
      <c r="G884">
        <v>-7</v>
      </c>
      <c r="H884" t="str">
        <f t="shared" si="39"/>
        <v>'</v>
      </c>
      <c r="I884" s="1">
        <f t="shared" si="40"/>
        <v>0.22222222222181801</v>
      </c>
      <c r="J884" s="4" t="str">
        <f t="shared" si="41"/>
        <v>':{margin:-7},</v>
      </c>
    </row>
    <row r="885" spans="1:10">
      <c r="A885" s="1">
        <v>0.22152777777737301</v>
      </c>
      <c r="G885">
        <v>-7</v>
      </c>
      <c r="H885" t="str">
        <f t="shared" si="39"/>
        <v>'</v>
      </c>
      <c r="I885" s="1">
        <f t="shared" si="40"/>
        <v>0.22152777777737301</v>
      </c>
      <c r="J885" s="4" t="str">
        <f t="shared" si="41"/>
        <v>':{margin:-7},</v>
      </c>
    </row>
    <row r="886" spans="1:10">
      <c r="A886" s="1">
        <v>0.22083333333292801</v>
      </c>
      <c r="G886">
        <v>-7</v>
      </c>
      <c r="H886" t="str">
        <f t="shared" si="39"/>
        <v>'</v>
      </c>
      <c r="I886" s="1">
        <f t="shared" si="40"/>
        <v>0.22083333333292801</v>
      </c>
      <c r="J886" s="4" t="str">
        <f t="shared" si="41"/>
        <v>':{margin:-7},</v>
      </c>
    </row>
    <row r="887" spans="1:10">
      <c r="A887" s="1">
        <v>0.22013888888848299</v>
      </c>
      <c r="G887">
        <v>-7</v>
      </c>
      <c r="H887" t="str">
        <f t="shared" si="39"/>
        <v>'</v>
      </c>
      <c r="I887" s="1">
        <f t="shared" si="40"/>
        <v>0.22013888888848299</v>
      </c>
      <c r="J887" s="4" t="str">
        <f t="shared" si="41"/>
        <v>':{margin:-7},</v>
      </c>
    </row>
    <row r="888" spans="1:10">
      <c r="A888" s="1">
        <v>0.21944444444403799</v>
      </c>
      <c r="G888">
        <v>-7</v>
      </c>
      <c r="H888" t="str">
        <f t="shared" si="39"/>
        <v>'</v>
      </c>
      <c r="I888" s="1">
        <f t="shared" si="40"/>
        <v>0.21944444444403799</v>
      </c>
      <c r="J888" s="4" t="str">
        <f t="shared" si="41"/>
        <v>':{margin:-7},</v>
      </c>
    </row>
    <row r="889" spans="1:10">
      <c r="A889" s="1">
        <v>0.21874999999959299</v>
      </c>
      <c r="G889">
        <v>-7</v>
      </c>
      <c r="H889" t="str">
        <f t="shared" si="39"/>
        <v>'</v>
      </c>
      <c r="I889" s="1">
        <f t="shared" si="40"/>
        <v>0.21874999999959299</v>
      </c>
      <c r="J889" s="4" t="str">
        <f t="shared" si="41"/>
        <v>':{margin:-7},</v>
      </c>
    </row>
    <row r="890" spans="1:10">
      <c r="A890" s="1">
        <v>0.218055555555148</v>
      </c>
      <c r="G890">
        <v>-7</v>
      </c>
      <c r="H890" t="str">
        <f t="shared" si="39"/>
        <v>'</v>
      </c>
      <c r="I890" s="1">
        <f t="shared" si="40"/>
        <v>0.218055555555148</v>
      </c>
      <c r="J890" s="4" t="str">
        <f t="shared" si="41"/>
        <v>':{margin:-7},</v>
      </c>
    </row>
    <row r="891" spans="1:10">
      <c r="A891" s="1">
        <v>0.217361111110703</v>
      </c>
      <c r="G891">
        <v>-7</v>
      </c>
      <c r="H891" t="str">
        <f t="shared" si="39"/>
        <v>'</v>
      </c>
      <c r="I891" s="1">
        <f t="shared" si="40"/>
        <v>0.217361111110703</v>
      </c>
      <c r="J891" s="4" t="str">
        <f t="shared" si="41"/>
        <v>':{margin:-7},</v>
      </c>
    </row>
    <row r="892" spans="1:10">
      <c r="A892" s="1">
        <v>0.216666666666258</v>
      </c>
      <c r="G892">
        <v>-7</v>
      </c>
      <c r="H892" t="str">
        <f t="shared" si="39"/>
        <v>'</v>
      </c>
      <c r="I892" s="1">
        <f t="shared" si="40"/>
        <v>0.216666666666258</v>
      </c>
      <c r="J892" s="4" t="str">
        <f t="shared" si="41"/>
        <v>':{margin:-7},</v>
      </c>
    </row>
    <row r="893" spans="1:10">
      <c r="A893" s="1">
        <v>0.215972222221813</v>
      </c>
      <c r="G893">
        <v>-7</v>
      </c>
      <c r="H893" t="str">
        <f t="shared" si="39"/>
        <v>'</v>
      </c>
      <c r="I893" s="1">
        <f t="shared" si="40"/>
        <v>0.215972222221813</v>
      </c>
      <c r="J893" s="4" t="str">
        <f t="shared" si="41"/>
        <v>':{margin:-7},</v>
      </c>
    </row>
    <row r="894" spans="1:10">
      <c r="A894" s="1">
        <v>0.21527777777736801</v>
      </c>
      <c r="G894">
        <v>-7</v>
      </c>
      <c r="H894" t="str">
        <f t="shared" si="39"/>
        <v>'</v>
      </c>
      <c r="I894" s="1">
        <f t="shared" si="40"/>
        <v>0.21527777777736801</v>
      </c>
      <c r="J894" s="4" t="str">
        <f t="shared" si="41"/>
        <v>':{margin:-7},</v>
      </c>
    </row>
    <row r="895" spans="1:10">
      <c r="A895" s="1">
        <v>0.21458333333292301</v>
      </c>
      <c r="B895" s="1">
        <v>0.21458333333333335</v>
      </c>
      <c r="C895" s="2" t="s">
        <v>88</v>
      </c>
      <c r="D895" s="2" t="s">
        <v>241</v>
      </c>
      <c r="E895" s="2" t="s">
        <v>257</v>
      </c>
      <c r="F895" s="2" t="s">
        <v>259</v>
      </c>
      <c r="G895">
        <v>-7</v>
      </c>
      <c r="H895" t="str">
        <f t="shared" si="39"/>
        <v>'</v>
      </c>
      <c r="I895" s="1">
        <f t="shared" si="40"/>
        <v>0.21458333333292301</v>
      </c>
      <c r="J895" s="4" t="str">
        <f t="shared" si="41"/>
        <v>':{margin:-7},</v>
      </c>
    </row>
    <row r="896" spans="1:10">
      <c r="A896" s="1">
        <v>0.21388888888847801</v>
      </c>
      <c r="B896" s="1">
        <v>0.21458333333333335</v>
      </c>
      <c r="C896" s="2" t="s">
        <v>54</v>
      </c>
      <c r="D896" s="2" t="s">
        <v>5</v>
      </c>
      <c r="E896" s="2" t="s">
        <v>257</v>
      </c>
      <c r="F896" s="2" t="s">
        <v>260</v>
      </c>
      <c r="G896">
        <v>-8</v>
      </c>
      <c r="H896" t="str">
        <f t="shared" si="39"/>
        <v>'</v>
      </c>
      <c r="I896" s="1">
        <f t="shared" si="40"/>
        <v>0.21388888888847801</v>
      </c>
      <c r="J896" s="4" t="str">
        <f t="shared" si="41"/>
        <v>':{margin:-8},</v>
      </c>
    </row>
    <row r="897" spans="1:10">
      <c r="A897" s="1">
        <v>0.21319444444403299</v>
      </c>
      <c r="B897" s="1">
        <v>0.21458333333333335</v>
      </c>
      <c r="C897" s="2" t="s">
        <v>54</v>
      </c>
      <c r="D897" s="2" t="s">
        <v>5</v>
      </c>
      <c r="E897" s="2" t="s">
        <v>257</v>
      </c>
      <c r="F897" s="2" t="s">
        <v>261</v>
      </c>
      <c r="G897">
        <v>-9</v>
      </c>
      <c r="H897" t="str">
        <f t="shared" si="39"/>
        <v>'</v>
      </c>
      <c r="I897" s="1">
        <f t="shared" si="40"/>
        <v>0.21319444444403299</v>
      </c>
      <c r="J897" s="4" t="str">
        <f t="shared" si="41"/>
        <v>':{margin:-9},</v>
      </c>
    </row>
    <row r="898" spans="1:10">
      <c r="A898" s="1">
        <v>0.21249999999958799</v>
      </c>
      <c r="G898">
        <v>-9</v>
      </c>
      <c r="H898" t="str">
        <f t="shared" si="39"/>
        <v>'</v>
      </c>
      <c r="I898" s="1">
        <f t="shared" si="40"/>
        <v>0.21249999999958799</v>
      </c>
      <c r="J898" s="4" t="str">
        <f t="shared" si="41"/>
        <v>':{margin:-9},</v>
      </c>
    </row>
    <row r="899" spans="1:10">
      <c r="A899" s="1">
        <v>0.21180555555514299</v>
      </c>
      <c r="G899">
        <v>-9</v>
      </c>
      <c r="H899" t="str">
        <f t="shared" si="39"/>
        <v>'</v>
      </c>
      <c r="I899" s="1">
        <f t="shared" si="40"/>
        <v>0.21180555555514299</v>
      </c>
      <c r="J899" s="4" t="str">
        <f t="shared" si="41"/>
        <v>':{margin:-9},</v>
      </c>
    </row>
    <row r="900" spans="1:10">
      <c r="A900" s="1">
        <v>0.211111111110698</v>
      </c>
      <c r="G900">
        <v>-9</v>
      </c>
      <c r="H900" t="str">
        <f t="shared" si="39"/>
        <v>'</v>
      </c>
      <c r="I900" s="1">
        <f t="shared" si="40"/>
        <v>0.211111111110698</v>
      </c>
      <c r="J900" s="4" t="str">
        <f t="shared" si="41"/>
        <v>':{margin:-9},</v>
      </c>
    </row>
    <row r="901" spans="1:10">
      <c r="A901" s="1">
        <v>0.210416666666253</v>
      </c>
      <c r="G901">
        <v>-9</v>
      </c>
      <c r="H901" t="str">
        <f t="shared" ref="H901:H964" si="42">"'"</f>
        <v>'</v>
      </c>
      <c r="I901" s="1">
        <f t="shared" ref="I901:I964" si="43">A901</f>
        <v>0.210416666666253</v>
      </c>
      <c r="J901" s="4" t="str">
        <f t="shared" ref="J901:J964" si="44">"':{margin:"&amp;G901&amp;"},"</f>
        <v>':{margin:-9},</v>
      </c>
    </row>
    <row r="902" spans="1:10">
      <c r="A902" s="1">
        <v>0.209722222221808</v>
      </c>
      <c r="G902">
        <v>-9</v>
      </c>
      <c r="H902" t="str">
        <f t="shared" si="42"/>
        <v>'</v>
      </c>
      <c r="I902" s="1">
        <f t="shared" si="43"/>
        <v>0.209722222221808</v>
      </c>
      <c r="J902" s="4" t="str">
        <f t="shared" si="44"/>
        <v>':{margin:-9},</v>
      </c>
    </row>
    <row r="903" spans="1:10">
      <c r="A903" s="1">
        <v>0.20902777777736301</v>
      </c>
      <c r="G903">
        <v>-9</v>
      </c>
      <c r="H903" t="str">
        <f t="shared" si="42"/>
        <v>'</v>
      </c>
      <c r="I903" s="1">
        <f t="shared" si="43"/>
        <v>0.20902777777736301</v>
      </c>
      <c r="J903" s="4" t="str">
        <f t="shared" si="44"/>
        <v>':{margin:-9},</v>
      </c>
    </row>
    <row r="904" spans="1:10">
      <c r="A904" s="1">
        <v>0.20833333333291801</v>
      </c>
      <c r="G904">
        <v>-9</v>
      </c>
      <c r="H904" t="str">
        <f t="shared" si="42"/>
        <v>'</v>
      </c>
      <c r="I904" s="1">
        <f t="shared" si="43"/>
        <v>0.20833333333291801</v>
      </c>
      <c r="J904" s="4" t="str">
        <f t="shared" si="44"/>
        <v>':{margin:-9},</v>
      </c>
    </row>
    <row r="905" spans="1:10">
      <c r="A905" s="1">
        <v>0.20763888888847301</v>
      </c>
      <c r="G905">
        <v>-9</v>
      </c>
      <c r="H905" t="str">
        <f t="shared" si="42"/>
        <v>'</v>
      </c>
      <c r="I905" s="1">
        <f t="shared" si="43"/>
        <v>0.20763888888847301</v>
      </c>
      <c r="J905" s="4" t="str">
        <f t="shared" si="44"/>
        <v>':{margin:-9},</v>
      </c>
    </row>
    <row r="906" spans="1:10">
      <c r="A906" s="1">
        <v>0.20694444444402799</v>
      </c>
      <c r="G906">
        <v>-9</v>
      </c>
      <c r="H906" t="str">
        <f t="shared" si="42"/>
        <v>'</v>
      </c>
      <c r="I906" s="1">
        <f t="shared" si="43"/>
        <v>0.20694444444402799</v>
      </c>
      <c r="J906" s="4" t="str">
        <f t="shared" si="44"/>
        <v>':{margin:-9},</v>
      </c>
    </row>
    <row r="907" spans="1:10">
      <c r="A907" s="1">
        <v>0.20624999999958299</v>
      </c>
      <c r="G907">
        <v>-9</v>
      </c>
      <c r="H907" t="str">
        <f t="shared" si="42"/>
        <v>'</v>
      </c>
      <c r="I907" s="1">
        <f t="shared" si="43"/>
        <v>0.20624999999958299</v>
      </c>
      <c r="J907" s="4" t="str">
        <f t="shared" si="44"/>
        <v>':{margin:-9},</v>
      </c>
    </row>
    <row r="908" spans="1:10">
      <c r="A908" s="1">
        <v>0.20555555555513799</v>
      </c>
      <c r="G908">
        <v>-9</v>
      </c>
      <c r="H908" t="str">
        <f t="shared" si="42"/>
        <v>'</v>
      </c>
      <c r="I908" s="1">
        <f t="shared" si="43"/>
        <v>0.20555555555513799</v>
      </c>
      <c r="J908" s="4" t="str">
        <f t="shared" si="44"/>
        <v>':{margin:-9},</v>
      </c>
    </row>
    <row r="909" spans="1:10">
      <c r="A909" s="1">
        <v>0.20486111111069299</v>
      </c>
      <c r="G909">
        <v>-9</v>
      </c>
      <c r="H909" t="str">
        <f t="shared" si="42"/>
        <v>'</v>
      </c>
      <c r="I909" s="1">
        <f t="shared" si="43"/>
        <v>0.20486111111069299</v>
      </c>
      <c r="J909" s="4" t="str">
        <f t="shared" si="44"/>
        <v>':{margin:-9},</v>
      </c>
    </row>
    <row r="910" spans="1:10">
      <c r="A910" s="1">
        <v>0.204166666666248</v>
      </c>
      <c r="G910">
        <v>-9</v>
      </c>
      <c r="H910" t="str">
        <f t="shared" si="42"/>
        <v>'</v>
      </c>
      <c r="I910" s="1">
        <f t="shared" si="43"/>
        <v>0.204166666666248</v>
      </c>
      <c r="J910" s="4" t="str">
        <f t="shared" si="44"/>
        <v>':{margin:-9},</v>
      </c>
    </row>
    <row r="911" spans="1:10">
      <c r="A911" s="1">
        <v>0.203472222221803</v>
      </c>
      <c r="G911">
        <v>-9</v>
      </c>
      <c r="H911" t="str">
        <f t="shared" si="42"/>
        <v>'</v>
      </c>
      <c r="I911" s="1">
        <f t="shared" si="43"/>
        <v>0.203472222221803</v>
      </c>
      <c r="J911" s="4" t="str">
        <f t="shared" si="44"/>
        <v>':{margin:-9},</v>
      </c>
    </row>
    <row r="912" spans="1:10">
      <c r="A912" s="1">
        <v>0.202777777777358</v>
      </c>
      <c r="B912" s="1">
        <v>0.20277777777777781</v>
      </c>
      <c r="C912" s="2" t="s">
        <v>91</v>
      </c>
      <c r="D912" s="2" t="s">
        <v>241</v>
      </c>
      <c r="E912" s="2" t="s">
        <v>257</v>
      </c>
      <c r="F912" s="2" t="s">
        <v>261</v>
      </c>
      <c r="G912">
        <v>-9</v>
      </c>
      <c r="H912" t="str">
        <f t="shared" si="42"/>
        <v>'</v>
      </c>
      <c r="I912" s="1">
        <f t="shared" si="43"/>
        <v>0.202777777777358</v>
      </c>
      <c r="J912" s="4" t="str">
        <f t="shared" si="44"/>
        <v>':{margin:-9},</v>
      </c>
    </row>
    <row r="913" spans="1:10">
      <c r="A913" s="1">
        <v>0.20208333333291301</v>
      </c>
      <c r="G913">
        <v>-9</v>
      </c>
      <c r="H913" t="str">
        <f t="shared" si="42"/>
        <v>'</v>
      </c>
      <c r="I913" s="1">
        <f t="shared" si="43"/>
        <v>0.20208333333291301</v>
      </c>
      <c r="J913" s="4" t="str">
        <f t="shared" si="44"/>
        <v>':{margin:-9},</v>
      </c>
    </row>
    <row r="914" spans="1:10">
      <c r="A914" s="1">
        <v>0.20138888888846801</v>
      </c>
      <c r="G914">
        <v>-9</v>
      </c>
      <c r="H914" t="str">
        <f t="shared" si="42"/>
        <v>'</v>
      </c>
      <c r="I914" s="1">
        <f t="shared" si="43"/>
        <v>0.20138888888846801</v>
      </c>
      <c r="J914" s="4" t="str">
        <f t="shared" si="44"/>
        <v>':{margin:-9},</v>
      </c>
    </row>
    <row r="915" spans="1:10">
      <c r="A915" s="1">
        <v>0.20069444444402301</v>
      </c>
      <c r="G915">
        <v>-9</v>
      </c>
      <c r="H915" t="str">
        <f t="shared" si="42"/>
        <v>'</v>
      </c>
      <c r="I915" s="1">
        <f t="shared" si="43"/>
        <v>0.20069444444402301</v>
      </c>
      <c r="J915" s="4" t="str">
        <f t="shared" si="44"/>
        <v>':{margin:-9},</v>
      </c>
    </row>
    <row r="916" spans="1:10">
      <c r="A916" s="1">
        <v>0.19999999999957799</v>
      </c>
      <c r="G916">
        <v>-9</v>
      </c>
      <c r="H916" t="str">
        <f t="shared" si="42"/>
        <v>'</v>
      </c>
      <c r="I916" s="1">
        <f t="shared" si="43"/>
        <v>0.19999999999957799</v>
      </c>
      <c r="J916" s="4" t="str">
        <f t="shared" si="44"/>
        <v>':{margin:-9},</v>
      </c>
    </row>
    <row r="917" spans="1:10">
      <c r="A917" s="1">
        <v>0.19930555555513299</v>
      </c>
      <c r="G917">
        <v>-9</v>
      </c>
      <c r="H917" t="str">
        <f t="shared" si="42"/>
        <v>'</v>
      </c>
      <c r="I917" s="1">
        <f t="shared" si="43"/>
        <v>0.19930555555513299</v>
      </c>
      <c r="J917" s="4" t="str">
        <f t="shared" si="44"/>
        <v>':{margin:-9},</v>
      </c>
    </row>
    <row r="918" spans="1:10">
      <c r="A918" s="1">
        <v>0.19861111111068799</v>
      </c>
      <c r="G918">
        <v>-9</v>
      </c>
      <c r="H918" t="str">
        <f t="shared" si="42"/>
        <v>'</v>
      </c>
      <c r="I918" s="1">
        <f t="shared" si="43"/>
        <v>0.19861111111068799</v>
      </c>
      <c r="J918" s="4" t="str">
        <f t="shared" si="44"/>
        <v>':{margin:-9},</v>
      </c>
    </row>
    <row r="919" spans="1:10">
      <c r="A919" s="1">
        <v>0.197916666666243</v>
      </c>
      <c r="G919">
        <v>-9</v>
      </c>
      <c r="H919" t="str">
        <f t="shared" si="42"/>
        <v>'</v>
      </c>
      <c r="I919" s="1">
        <f t="shared" si="43"/>
        <v>0.197916666666243</v>
      </c>
      <c r="J919" s="4" t="str">
        <f t="shared" si="44"/>
        <v>':{margin:-9},</v>
      </c>
    </row>
    <row r="920" spans="1:10">
      <c r="A920" s="1">
        <v>0.197222222221798</v>
      </c>
      <c r="G920">
        <v>-9</v>
      </c>
      <c r="H920" t="str">
        <f t="shared" si="42"/>
        <v>'</v>
      </c>
      <c r="I920" s="1">
        <f t="shared" si="43"/>
        <v>0.197222222221798</v>
      </c>
      <c r="J920" s="4" t="str">
        <f t="shared" si="44"/>
        <v>':{margin:-9},</v>
      </c>
    </row>
    <row r="921" spans="1:10">
      <c r="A921" s="1">
        <v>0.196527777777353</v>
      </c>
      <c r="G921">
        <v>-9</v>
      </c>
      <c r="H921" t="str">
        <f t="shared" si="42"/>
        <v>'</v>
      </c>
      <c r="I921" s="1">
        <f t="shared" si="43"/>
        <v>0.196527777777353</v>
      </c>
      <c r="J921" s="4" t="str">
        <f t="shared" si="44"/>
        <v>':{margin:-9},</v>
      </c>
    </row>
    <row r="922" spans="1:10">
      <c r="A922" s="1">
        <v>0.19583333333290801</v>
      </c>
      <c r="G922">
        <v>-9</v>
      </c>
      <c r="H922" t="str">
        <f t="shared" si="42"/>
        <v>'</v>
      </c>
      <c r="I922" s="1">
        <f t="shared" si="43"/>
        <v>0.19583333333290801</v>
      </c>
      <c r="J922" s="4" t="str">
        <f t="shared" si="44"/>
        <v>':{margin:-9},</v>
      </c>
    </row>
    <row r="923" spans="1:10">
      <c r="A923" s="1">
        <v>0.19513888888846301</v>
      </c>
      <c r="B923" s="1">
        <v>0.19513888888888889</v>
      </c>
      <c r="C923" s="2" t="s">
        <v>14</v>
      </c>
      <c r="D923" s="2" t="s">
        <v>5</v>
      </c>
      <c r="E923" s="2" t="s">
        <v>257</v>
      </c>
      <c r="F923" s="2" t="s">
        <v>261</v>
      </c>
      <c r="G923">
        <v>-9</v>
      </c>
      <c r="H923" t="str">
        <f t="shared" si="42"/>
        <v>'</v>
      </c>
      <c r="I923" s="1">
        <f t="shared" si="43"/>
        <v>0.19513888888846301</v>
      </c>
      <c r="J923" s="4" t="str">
        <f t="shared" si="44"/>
        <v>':{margin:-9},</v>
      </c>
    </row>
    <row r="924" spans="1:10">
      <c r="A924" s="1">
        <v>0.19444444444401801</v>
      </c>
      <c r="B924" s="1">
        <v>0.19513888888888889</v>
      </c>
      <c r="C924" s="2" t="s">
        <v>15</v>
      </c>
      <c r="D924" s="2" t="s">
        <v>241</v>
      </c>
      <c r="E924" s="2" t="s">
        <v>257</v>
      </c>
      <c r="F924" s="2" t="s">
        <v>261</v>
      </c>
      <c r="G924">
        <v>-9</v>
      </c>
      <c r="H924" t="str">
        <f t="shared" si="42"/>
        <v>'</v>
      </c>
      <c r="I924" s="1">
        <f t="shared" si="43"/>
        <v>0.19444444444401801</v>
      </c>
      <c r="J924" s="4" t="str">
        <f t="shared" si="44"/>
        <v>':{margin:-9},</v>
      </c>
    </row>
    <row r="925" spans="1:10">
      <c r="A925" s="1">
        <v>0.19374999999957301</v>
      </c>
      <c r="G925">
        <v>-9</v>
      </c>
      <c r="H925" t="str">
        <f t="shared" si="42"/>
        <v>'</v>
      </c>
      <c r="I925" s="1">
        <f t="shared" si="43"/>
        <v>0.19374999999957301</v>
      </c>
      <c r="J925" s="4" t="str">
        <f t="shared" si="44"/>
        <v>':{margin:-9},</v>
      </c>
    </row>
    <row r="926" spans="1:10">
      <c r="A926" s="1">
        <v>0.19305555555512799</v>
      </c>
      <c r="G926">
        <v>-9</v>
      </c>
      <c r="H926" t="str">
        <f t="shared" si="42"/>
        <v>'</v>
      </c>
      <c r="I926" s="1">
        <f t="shared" si="43"/>
        <v>0.19305555555512799</v>
      </c>
      <c r="J926" s="4" t="str">
        <f t="shared" si="44"/>
        <v>':{margin:-9},</v>
      </c>
    </row>
    <row r="927" spans="1:10">
      <c r="A927" s="1">
        <v>0.19236111111068299</v>
      </c>
      <c r="G927">
        <v>-9</v>
      </c>
      <c r="H927" t="str">
        <f t="shared" si="42"/>
        <v>'</v>
      </c>
      <c r="I927" s="1">
        <f t="shared" si="43"/>
        <v>0.19236111111068299</v>
      </c>
      <c r="J927" s="4" t="str">
        <f t="shared" si="44"/>
        <v>':{margin:-9},</v>
      </c>
    </row>
    <row r="928" spans="1:10">
      <c r="A928" s="1">
        <v>0.19166666666623799</v>
      </c>
      <c r="G928">
        <v>-9</v>
      </c>
      <c r="H928" t="str">
        <f t="shared" si="42"/>
        <v>'</v>
      </c>
      <c r="I928" s="1">
        <f t="shared" si="43"/>
        <v>0.19166666666623799</v>
      </c>
      <c r="J928" s="4" t="str">
        <f t="shared" si="44"/>
        <v>':{margin:-9},</v>
      </c>
    </row>
    <row r="929" spans="1:10">
      <c r="A929" s="1">
        <v>0.190972222221793</v>
      </c>
      <c r="G929">
        <v>-9</v>
      </c>
      <c r="H929" t="str">
        <f t="shared" si="42"/>
        <v>'</v>
      </c>
      <c r="I929" s="1">
        <f t="shared" si="43"/>
        <v>0.190972222221793</v>
      </c>
      <c r="J929" s="4" t="str">
        <f t="shared" si="44"/>
        <v>':{margin:-9},</v>
      </c>
    </row>
    <row r="930" spans="1:10">
      <c r="A930" s="1">
        <v>0.190277777777348</v>
      </c>
      <c r="G930">
        <v>-9</v>
      </c>
      <c r="H930" t="str">
        <f t="shared" si="42"/>
        <v>'</v>
      </c>
      <c r="I930" s="1">
        <f t="shared" si="43"/>
        <v>0.190277777777348</v>
      </c>
      <c r="J930" s="4" t="str">
        <f t="shared" si="44"/>
        <v>':{margin:-9},</v>
      </c>
    </row>
    <row r="931" spans="1:10">
      <c r="A931" s="1">
        <v>0.189583333332903</v>
      </c>
      <c r="G931">
        <v>-9</v>
      </c>
      <c r="H931" t="str">
        <f t="shared" si="42"/>
        <v>'</v>
      </c>
      <c r="I931" s="1">
        <f t="shared" si="43"/>
        <v>0.189583333332903</v>
      </c>
      <c r="J931" s="4" t="str">
        <f t="shared" si="44"/>
        <v>':{margin:-9},</v>
      </c>
    </row>
    <row r="932" spans="1:10">
      <c r="A932" s="1">
        <v>0.18888888888845801</v>
      </c>
      <c r="G932">
        <v>-9</v>
      </c>
      <c r="H932" t="str">
        <f t="shared" si="42"/>
        <v>'</v>
      </c>
      <c r="I932" s="1">
        <f t="shared" si="43"/>
        <v>0.18888888888845801</v>
      </c>
      <c r="J932" s="4" t="str">
        <f t="shared" si="44"/>
        <v>':{margin:-9},</v>
      </c>
    </row>
    <row r="933" spans="1:10">
      <c r="A933" s="1">
        <v>0.18819444444401301</v>
      </c>
      <c r="G933">
        <v>-9</v>
      </c>
      <c r="H933" t="str">
        <f t="shared" si="42"/>
        <v>'</v>
      </c>
      <c r="I933" s="1">
        <f t="shared" si="43"/>
        <v>0.18819444444401301</v>
      </c>
      <c r="J933" s="4" t="str">
        <f t="shared" si="44"/>
        <v>':{margin:-9},</v>
      </c>
    </row>
    <row r="934" spans="1:10">
      <c r="A934" s="1">
        <v>0.18749999999956801</v>
      </c>
      <c r="G934">
        <v>-9</v>
      </c>
      <c r="H934" t="str">
        <f t="shared" si="42"/>
        <v>'</v>
      </c>
      <c r="I934" s="1">
        <f t="shared" si="43"/>
        <v>0.18749999999956801</v>
      </c>
      <c r="J934" s="4" t="str">
        <f t="shared" si="44"/>
        <v>':{margin:-9},</v>
      </c>
    </row>
    <row r="935" spans="1:10">
      <c r="A935" s="1">
        <v>0.18680555555512299</v>
      </c>
      <c r="G935">
        <v>-9</v>
      </c>
      <c r="H935" t="str">
        <f t="shared" si="42"/>
        <v>'</v>
      </c>
      <c r="I935" s="1">
        <f t="shared" si="43"/>
        <v>0.18680555555512299</v>
      </c>
      <c r="J935" s="4" t="str">
        <f t="shared" si="44"/>
        <v>':{margin:-9},</v>
      </c>
    </row>
    <row r="936" spans="1:10">
      <c r="A936" s="1">
        <v>0.18611111111067799</v>
      </c>
      <c r="G936">
        <v>-9</v>
      </c>
      <c r="H936" t="str">
        <f t="shared" si="42"/>
        <v>'</v>
      </c>
      <c r="I936" s="1">
        <f t="shared" si="43"/>
        <v>0.18611111111067799</v>
      </c>
      <c r="J936" s="4" t="str">
        <f t="shared" si="44"/>
        <v>':{margin:-9},</v>
      </c>
    </row>
    <row r="937" spans="1:10">
      <c r="A937" s="1">
        <v>0.18541666666623299</v>
      </c>
      <c r="G937">
        <v>-9</v>
      </c>
      <c r="H937" t="str">
        <f t="shared" si="42"/>
        <v>'</v>
      </c>
      <c r="I937" s="1">
        <f t="shared" si="43"/>
        <v>0.18541666666623299</v>
      </c>
      <c r="J937" s="4" t="str">
        <f t="shared" si="44"/>
        <v>':{margin:-9},</v>
      </c>
    </row>
    <row r="938" spans="1:10">
      <c r="A938" s="1">
        <v>0.184722222221788</v>
      </c>
      <c r="G938">
        <v>-9</v>
      </c>
      <c r="H938" t="str">
        <f t="shared" si="42"/>
        <v>'</v>
      </c>
      <c r="I938" s="1">
        <f t="shared" si="43"/>
        <v>0.184722222221788</v>
      </c>
      <c r="J938" s="4" t="str">
        <f t="shared" si="44"/>
        <v>':{margin:-9},</v>
      </c>
    </row>
    <row r="939" spans="1:10">
      <c r="A939" s="1">
        <v>0.184027777777343</v>
      </c>
      <c r="G939">
        <v>-9</v>
      </c>
      <c r="H939" t="str">
        <f t="shared" si="42"/>
        <v>'</v>
      </c>
      <c r="I939" s="1">
        <f t="shared" si="43"/>
        <v>0.184027777777343</v>
      </c>
      <c r="J939" s="4" t="str">
        <f t="shared" si="44"/>
        <v>':{margin:-9},</v>
      </c>
    </row>
    <row r="940" spans="1:10">
      <c r="A940" s="1">
        <v>0.183333333332898</v>
      </c>
      <c r="G940">
        <v>-9</v>
      </c>
      <c r="H940" t="str">
        <f t="shared" si="42"/>
        <v>'</v>
      </c>
      <c r="I940" s="1">
        <f t="shared" si="43"/>
        <v>0.183333333332898</v>
      </c>
      <c r="J940" s="4" t="str">
        <f t="shared" si="44"/>
        <v>':{margin:-9},</v>
      </c>
    </row>
    <row r="941" spans="1:10">
      <c r="A941" s="1">
        <v>0.182638888888453</v>
      </c>
      <c r="G941">
        <v>-9</v>
      </c>
      <c r="H941" t="str">
        <f t="shared" si="42"/>
        <v>'</v>
      </c>
      <c r="I941" s="1">
        <f t="shared" si="43"/>
        <v>0.182638888888453</v>
      </c>
      <c r="J941" s="4" t="str">
        <f t="shared" si="44"/>
        <v>':{margin:-9},</v>
      </c>
    </row>
    <row r="942" spans="1:10">
      <c r="A942" s="1">
        <v>0.18194444444400801</v>
      </c>
      <c r="G942">
        <v>-9</v>
      </c>
      <c r="H942" t="str">
        <f t="shared" si="42"/>
        <v>'</v>
      </c>
      <c r="I942" s="1">
        <f t="shared" si="43"/>
        <v>0.18194444444400801</v>
      </c>
      <c r="J942" s="4" t="str">
        <f t="shared" si="44"/>
        <v>':{margin:-9},</v>
      </c>
    </row>
    <row r="943" spans="1:10">
      <c r="A943" s="1">
        <v>0.18124999999956301</v>
      </c>
      <c r="G943">
        <v>-9</v>
      </c>
      <c r="H943" t="str">
        <f t="shared" si="42"/>
        <v>'</v>
      </c>
      <c r="I943" s="1">
        <f t="shared" si="43"/>
        <v>0.18124999999956301</v>
      </c>
      <c r="J943" s="4" t="str">
        <f t="shared" si="44"/>
        <v>':{margin:-9},</v>
      </c>
    </row>
    <row r="944" spans="1:10">
      <c r="A944" s="1">
        <v>0.18055555555511801</v>
      </c>
      <c r="B944" s="1">
        <v>0.18055555555555555</v>
      </c>
      <c r="C944" s="2" t="s">
        <v>92</v>
      </c>
      <c r="D944" s="2" t="s">
        <v>5</v>
      </c>
      <c r="E944" s="2" t="s">
        <v>257</v>
      </c>
      <c r="F944" s="2" t="s">
        <v>261</v>
      </c>
      <c r="G944">
        <v>-9</v>
      </c>
      <c r="H944" t="str">
        <f t="shared" si="42"/>
        <v>'</v>
      </c>
      <c r="I944" s="1">
        <f t="shared" si="43"/>
        <v>0.18055555555511801</v>
      </c>
      <c r="J944" s="4" t="str">
        <f t="shared" si="44"/>
        <v>':{margin:-9},</v>
      </c>
    </row>
    <row r="945" spans="1:10">
      <c r="A945" s="1">
        <v>0.17986111111067299</v>
      </c>
      <c r="G945">
        <v>-9</v>
      </c>
      <c r="H945" t="str">
        <f t="shared" si="42"/>
        <v>'</v>
      </c>
      <c r="I945" s="1">
        <f t="shared" si="43"/>
        <v>0.17986111111067299</v>
      </c>
      <c r="J945" s="4" t="str">
        <f t="shared" si="44"/>
        <v>':{margin:-9},</v>
      </c>
    </row>
    <row r="946" spans="1:10">
      <c r="A946" s="1">
        <v>0.17916666666622799</v>
      </c>
      <c r="G946">
        <v>-9</v>
      </c>
      <c r="H946" t="str">
        <f t="shared" si="42"/>
        <v>'</v>
      </c>
      <c r="I946" s="1">
        <f t="shared" si="43"/>
        <v>0.17916666666622799</v>
      </c>
      <c r="J946" s="4" t="str">
        <f t="shared" si="44"/>
        <v>':{margin:-9},</v>
      </c>
    </row>
    <row r="947" spans="1:10">
      <c r="A947" s="1">
        <v>0.17847222222178299</v>
      </c>
      <c r="G947">
        <v>-9</v>
      </c>
      <c r="H947" t="str">
        <f t="shared" si="42"/>
        <v>'</v>
      </c>
      <c r="I947" s="1">
        <f t="shared" si="43"/>
        <v>0.17847222222178299</v>
      </c>
      <c r="J947" s="4" t="str">
        <f t="shared" si="44"/>
        <v>':{margin:-9},</v>
      </c>
    </row>
    <row r="948" spans="1:10">
      <c r="A948" s="1">
        <v>0.177777777777338</v>
      </c>
      <c r="B948" s="1">
        <v>0.17777777777777778</v>
      </c>
      <c r="C948" s="2" t="s">
        <v>93</v>
      </c>
      <c r="D948" s="2" t="s">
        <v>241</v>
      </c>
      <c r="E948" s="2" t="s">
        <v>262</v>
      </c>
      <c r="F948" s="2" t="s">
        <v>261</v>
      </c>
      <c r="G948">
        <v>-7</v>
      </c>
      <c r="H948" t="str">
        <f t="shared" si="42"/>
        <v>'</v>
      </c>
      <c r="I948" s="1">
        <f t="shared" si="43"/>
        <v>0.177777777777338</v>
      </c>
      <c r="J948" s="4" t="str">
        <f t="shared" si="44"/>
        <v>':{margin:-7},</v>
      </c>
    </row>
    <row r="949" spans="1:10">
      <c r="A949" s="1">
        <v>0.177083333332893</v>
      </c>
      <c r="G949">
        <v>-7</v>
      </c>
      <c r="H949" t="str">
        <f t="shared" si="42"/>
        <v>'</v>
      </c>
      <c r="I949" s="1">
        <f t="shared" si="43"/>
        <v>0.177083333332893</v>
      </c>
      <c r="J949" s="4" t="str">
        <f t="shared" si="44"/>
        <v>':{margin:-7},</v>
      </c>
    </row>
    <row r="950" spans="1:10">
      <c r="A950" s="1">
        <v>0.176388888888448</v>
      </c>
      <c r="G950">
        <v>-7</v>
      </c>
      <c r="H950" t="str">
        <f t="shared" si="42"/>
        <v>'</v>
      </c>
      <c r="I950" s="1">
        <f t="shared" si="43"/>
        <v>0.176388888888448</v>
      </c>
      <c r="J950" s="4" t="str">
        <f t="shared" si="44"/>
        <v>':{margin:-7},</v>
      </c>
    </row>
    <row r="951" spans="1:10">
      <c r="A951" s="1">
        <v>0.17569444444400301</v>
      </c>
      <c r="G951">
        <v>-7</v>
      </c>
      <c r="H951" t="str">
        <f t="shared" si="42"/>
        <v>'</v>
      </c>
      <c r="I951" s="1">
        <f t="shared" si="43"/>
        <v>0.17569444444400301</v>
      </c>
      <c r="J951" s="4" t="str">
        <f t="shared" si="44"/>
        <v>':{margin:-7},</v>
      </c>
    </row>
    <row r="952" spans="1:10">
      <c r="A952" s="1">
        <v>0.17499999999955801</v>
      </c>
      <c r="G952">
        <v>-7</v>
      </c>
      <c r="H952" t="str">
        <f t="shared" si="42"/>
        <v>'</v>
      </c>
      <c r="I952" s="1">
        <f t="shared" si="43"/>
        <v>0.17499999999955801</v>
      </c>
      <c r="J952" s="4" t="str">
        <f t="shared" si="44"/>
        <v>':{margin:-7},</v>
      </c>
    </row>
    <row r="953" spans="1:10">
      <c r="A953" s="1">
        <v>0.17430555555511301</v>
      </c>
      <c r="G953">
        <v>-7</v>
      </c>
      <c r="H953" t="str">
        <f t="shared" si="42"/>
        <v>'</v>
      </c>
      <c r="I953" s="1">
        <f t="shared" si="43"/>
        <v>0.17430555555511301</v>
      </c>
      <c r="J953" s="4" t="str">
        <f t="shared" si="44"/>
        <v>':{margin:-7},</v>
      </c>
    </row>
    <row r="954" spans="1:10">
      <c r="A954" s="1">
        <v>0.17361111111066799</v>
      </c>
      <c r="G954">
        <v>-7</v>
      </c>
      <c r="H954" t="str">
        <f t="shared" si="42"/>
        <v>'</v>
      </c>
      <c r="I954" s="1">
        <f t="shared" si="43"/>
        <v>0.17361111111066799</v>
      </c>
      <c r="J954" s="4" t="str">
        <f t="shared" si="44"/>
        <v>':{margin:-7},</v>
      </c>
    </row>
    <row r="955" spans="1:10">
      <c r="A955" s="1">
        <v>0.17291666666622299</v>
      </c>
      <c r="G955">
        <v>-7</v>
      </c>
      <c r="H955" t="str">
        <f t="shared" si="42"/>
        <v>'</v>
      </c>
      <c r="I955" s="1">
        <f t="shared" si="43"/>
        <v>0.17291666666622299</v>
      </c>
      <c r="J955" s="4" t="str">
        <f t="shared" si="44"/>
        <v>':{margin:-7},</v>
      </c>
    </row>
    <row r="956" spans="1:10">
      <c r="A956" s="1">
        <v>0.17222222222177799</v>
      </c>
      <c r="G956">
        <v>-7</v>
      </c>
      <c r="H956" t="str">
        <f t="shared" si="42"/>
        <v>'</v>
      </c>
      <c r="I956" s="1">
        <f t="shared" si="43"/>
        <v>0.17222222222177799</v>
      </c>
      <c r="J956" s="4" t="str">
        <f t="shared" si="44"/>
        <v>':{margin:-7},</v>
      </c>
    </row>
    <row r="957" spans="1:10">
      <c r="A957" s="1">
        <v>0.171527777777333</v>
      </c>
      <c r="G957">
        <v>-7</v>
      </c>
      <c r="H957" t="str">
        <f t="shared" si="42"/>
        <v>'</v>
      </c>
      <c r="I957" s="1">
        <f t="shared" si="43"/>
        <v>0.171527777777333</v>
      </c>
      <c r="J957" s="4" t="str">
        <f t="shared" si="44"/>
        <v>':{margin:-7},</v>
      </c>
    </row>
    <row r="958" spans="1:10">
      <c r="A958" s="1">
        <v>0.170833333332888</v>
      </c>
      <c r="G958">
        <v>-7</v>
      </c>
      <c r="H958" t="str">
        <f t="shared" si="42"/>
        <v>'</v>
      </c>
      <c r="I958" s="1">
        <f t="shared" si="43"/>
        <v>0.170833333332888</v>
      </c>
      <c r="J958" s="4" t="str">
        <f t="shared" si="44"/>
        <v>':{margin:-7},</v>
      </c>
    </row>
    <row r="959" spans="1:10">
      <c r="A959" s="1">
        <v>0.170138888888443</v>
      </c>
      <c r="G959">
        <v>-7</v>
      </c>
      <c r="H959" t="str">
        <f t="shared" si="42"/>
        <v>'</v>
      </c>
      <c r="I959" s="1">
        <f t="shared" si="43"/>
        <v>0.170138888888443</v>
      </c>
      <c r="J959" s="4" t="str">
        <f t="shared" si="44"/>
        <v>':{margin:-7},</v>
      </c>
    </row>
    <row r="960" spans="1:10">
      <c r="A960" s="1">
        <v>0.169444444443998</v>
      </c>
      <c r="G960">
        <v>-7</v>
      </c>
      <c r="H960" t="str">
        <f t="shared" si="42"/>
        <v>'</v>
      </c>
      <c r="I960" s="1">
        <f t="shared" si="43"/>
        <v>0.169444444443998</v>
      </c>
      <c r="J960" s="4" t="str">
        <f t="shared" si="44"/>
        <v>':{margin:-7},</v>
      </c>
    </row>
    <row r="961" spans="1:10">
      <c r="A961" s="1">
        <v>0.16874999999955301</v>
      </c>
      <c r="G961">
        <v>-7</v>
      </c>
      <c r="H961" t="str">
        <f t="shared" si="42"/>
        <v>'</v>
      </c>
      <c r="I961" s="1">
        <f t="shared" si="43"/>
        <v>0.16874999999955301</v>
      </c>
      <c r="J961" s="4" t="str">
        <f t="shared" si="44"/>
        <v>':{margin:-7},</v>
      </c>
    </row>
    <row r="962" spans="1:10">
      <c r="A962" s="1">
        <v>0.16805555555510801</v>
      </c>
      <c r="G962">
        <v>-7</v>
      </c>
      <c r="H962" t="str">
        <f t="shared" si="42"/>
        <v>'</v>
      </c>
      <c r="I962" s="1">
        <f t="shared" si="43"/>
        <v>0.16805555555510801</v>
      </c>
      <c r="J962" s="4" t="str">
        <f t="shared" si="44"/>
        <v>':{margin:-7},</v>
      </c>
    </row>
    <row r="963" spans="1:10">
      <c r="A963" s="1">
        <v>0.16736111111066301</v>
      </c>
      <c r="G963">
        <v>-7</v>
      </c>
      <c r="H963" t="str">
        <f t="shared" si="42"/>
        <v>'</v>
      </c>
      <c r="I963" s="1">
        <f t="shared" si="43"/>
        <v>0.16736111111066301</v>
      </c>
      <c r="J963" s="4" t="str">
        <f t="shared" si="44"/>
        <v>':{margin:-7},</v>
      </c>
    </row>
    <row r="964" spans="1:10">
      <c r="A964" s="1">
        <v>0.16666666666621799</v>
      </c>
      <c r="B964" s="1">
        <v>0.16666666666666666</v>
      </c>
      <c r="C964" s="2" t="s">
        <v>96</v>
      </c>
      <c r="D964" s="2" t="s">
        <v>5</v>
      </c>
      <c r="E964" s="2" t="s">
        <v>262</v>
      </c>
      <c r="F964" s="2" t="s">
        <v>263</v>
      </c>
      <c r="G964">
        <v>-9</v>
      </c>
      <c r="H964" t="str">
        <f t="shared" si="42"/>
        <v>'</v>
      </c>
      <c r="I964" s="1">
        <f t="shared" si="43"/>
        <v>0.16666666666621799</v>
      </c>
      <c r="J964" s="4" t="str">
        <f t="shared" si="44"/>
        <v>':{margin:-9},</v>
      </c>
    </row>
    <row r="965" spans="1:10">
      <c r="A965" s="1">
        <v>0.16597222222177299</v>
      </c>
      <c r="G965">
        <v>-9</v>
      </c>
      <c r="H965" t="str">
        <f t="shared" ref="H965:H1028" si="45">"'"</f>
        <v>'</v>
      </c>
      <c r="I965" s="1">
        <f t="shared" ref="I965:I1028" si="46">A965</f>
        <v>0.16597222222177299</v>
      </c>
      <c r="J965" s="4" t="str">
        <f t="shared" ref="J965:J1028" si="47">"':{margin:"&amp;G965&amp;"},"</f>
        <v>':{margin:-9},</v>
      </c>
    </row>
    <row r="966" spans="1:10">
      <c r="A966" s="1">
        <v>0.16527777777732799</v>
      </c>
      <c r="G966">
        <v>-9</v>
      </c>
      <c r="H966" t="str">
        <f t="shared" si="45"/>
        <v>'</v>
      </c>
      <c r="I966" s="1">
        <f t="shared" si="46"/>
        <v>0.16527777777732799</v>
      </c>
      <c r="J966" s="4" t="str">
        <f t="shared" si="47"/>
        <v>':{margin:-9},</v>
      </c>
    </row>
    <row r="967" spans="1:10">
      <c r="A967" s="1">
        <v>0.164583333332883</v>
      </c>
      <c r="G967">
        <v>-9</v>
      </c>
      <c r="H967" t="str">
        <f t="shared" si="45"/>
        <v>'</v>
      </c>
      <c r="I967" s="1">
        <f t="shared" si="46"/>
        <v>0.164583333332883</v>
      </c>
      <c r="J967" s="4" t="str">
        <f t="shared" si="47"/>
        <v>':{margin:-9},</v>
      </c>
    </row>
    <row r="968" spans="1:10">
      <c r="A968" s="1">
        <v>0.163888888888438</v>
      </c>
      <c r="G968">
        <v>-9</v>
      </c>
      <c r="H968" t="str">
        <f t="shared" si="45"/>
        <v>'</v>
      </c>
      <c r="I968" s="1">
        <f t="shared" si="46"/>
        <v>0.163888888888438</v>
      </c>
      <c r="J968" s="4" t="str">
        <f t="shared" si="47"/>
        <v>':{margin:-9},</v>
      </c>
    </row>
    <row r="969" spans="1:10">
      <c r="A969" s="1">
        <v>0.163194444443993</v>
      </c>
      <c r="G969">
        <v>-9</v>
      </c>
      <c r="H969" t="str">
        <f t="shared" si="45"/>
        <v>'</v>
      </c>
      <c r="I969" s="1">
        <f t="shared" si="46"/>
        <v>0.163194444443993</v>
      </c>
      <c r="J969" s="4" t="str">
        <f t="shared" si="47"/>
        <v>':{margin:-9},</v>
      </c>
    </row>
    <row r="970" spans="1:10">
      <c r="A970" s="1">
        <v>0.16249999999954801</v>
      </c>
      <c r="G970">
        <v>-9</v>
      </c>
      <c r="H970" t="str">
        <f t="shared" si="45"/>
        <v>'</v>
      </c>
      <c r="I970" s="1">
        <f t="shared" si="46"/>
        <v>0.16249999999954801</v>
      </c>
      <c r="J970" s="4" t="str">
        <f t="shared" si="47"/>
        <v>':{margin:-9},</v>
      </c>
    </row>
    <row r="971" spans="1:10">
      <c r="A971" s="1">
        <v>0.16180555555510301</v>
      </c>
      <c r="G971">
        <v>-9</v>
      </c>
      <c r="H971" t="str">
        <f t="shared" si="45"/>
        <v>'</v>
      </c>
      <c r="I971" s="1">
        <f t="shared" si="46"/>
        <v>0.16180555555510301</v>
      </c>
      <c r="J971" s="4" t="str">
        <f t="shared" si="47"/>
        <v>':{margin:-9},</v>
      </c>
    </row>
    <row r="972" spans="1:10">
      <c r="A972" s="1">
        <v>0.16111111111065801</v>
      </c>
      <c r="G972">
        <v>-9</v>
      </c>
      <c r="H972" t="str">
        <f t="shared" si="45"/>
        <v>'</v>
      </c>
      <c r="I972" s="1">
        <f t="shared" si="46"/>
        <v>0.16111111111065801</v>
      </c>
      <c r="J972" s="4" t="str">
        <f t="shared" si="47"/>
        <v>':{margin:-9},</v>
      </c>
    </row>
    <row r="973" spans="1:10">
      <c r="A973" s="1">
        <v>0.16041666666621299</v>
      </c>
      <c r="G973">
        <v>-9</v>
      </c>
      <c r="H973" t="str">
        <f t="shared" si="45"/>
        <v>'</v>
      </c>
      <c r="I973" s="1">
        <f t="shared" si="46"/>
        <v>0.16041666666621299</v>
      </c>
      <c r="J973" s="4" t="str">
        <f t="shared" si="47"/>
        <v>':{margin:-9},</v>
      </c>
    </row>
    <row r="974" spans="1:10">
      <c r="A974" s="1">
        <v>0.15972222222176799</v>
      </c>
      <c r="G974">
        <v>-9</v>
      </c>
      <c r="H974" t="str">
        <f t="shared" si="45"/>
        <v>'</v>
      </c>
      <c r="I974" s="1">
        <f t="shared" si="46"/>
        <v>0.15972222222176799</v>
      </c>
      <c r="J974" s="4" t="str">
        <f t="shared" si="47"/>
        <v>':{margin:-9},</v>
      </c>
    </row>
    <row r="975" spans="1:10">
      <c r="A975" s="1">
        <v>0.15902777777732299</v>
      </c>
      <c r="B975" s="1">
        <v>0.15902777777777777</v>
      </c>
      <c r="C975" s="2" t="s">
        <v>97</v>
      </c>
      <c r="D975" s="2" t="s">
        <v>241</v>
      </c>
      <c r="E975" s="2" t="s">
        <v>262</v>
      </c>
      <c r="F975" s="2" t="s">
        <v>263</v>
      </c>
      <c r="G975">
        <v>-9</v>
      </c>
      <c r="H975" t="str">
        <f t="shared" si="45"/>
        <v>'</v>
      </c>
      <c r="I975" s="1">
        <f t="shared" si="46"/>
        <v>0.15902777777732299</v>
      </c>
      <c r="J975" s="4" t="str">
        <f t="shared" si="47"/>
        <v>':{margin:-9},</v>
      </c>
    </row>
    <row r="976" spans="1:10">
      <c r="A976" s="1">
        <v>0.158333333332878</v>
      </c>
      <c r="B976" s="1">
        <v>0.15902777777777777</v>
      </c>
      <c r="C976" s="2" t="s">
        <v>36</v>
      </c>
      <c r="D976" s="2" t="s">
        <v>5</v>
      </c>
      <c r="E976" s="2" t="s">
        <v>262</v>
      </c>
      <c r="F976" s="2" t="s">
        <v>263</v>
      </c>
      <c r="G976">
        <v>-9</v>
      </c>
      <c r="H976" t="str">
        <f t="shared" si="45"/>
        <v>'</v>
      </c>
      <c r="I976" s="1">
        <f t="shared" si="46"/>
        <v>0.158333333332878</v>
      </c>
      <c r="J976" s="4" t="str">
        <f t="shared" si="47"/>
        <v>':{margin:-9},</v>
      </c>
    </row>
    <row r="977" spans="1:10">
      <c r="A977" s="1">
        <v>0.157638888888433</v>
      </c>
      <c r="G977">
        <v>-9</v>
      </c>
      <c r="H977" t="str">
        <f t="shared" si="45"/>
        <v>'</v>
      </c>
      <c r="I977" s="1">
        <f t="shared" si="46"/>
        <v>0.157638888888433</v>
      </c>
      <c r="J977" s="4" t="str">
        <f t="shared" si="47"/>
        <v>':{margin:-9},</v>
      </c>
    </row>
    <row r="978" spans="1:10">
      <c r="A978" s="1">
        <v>0.156944444443988</v>
      </c>
      <c r="G978">
        <v>-9</v>
      </c>
      <c r="H978" t="str">
        <f t="shared" si="45"/>
        <v>'</v>
      </c>
      <c r="I978" s="1">
        <f t="shared" si="46"/>
        <v>0.156944444443988</v>
      </c>
      <c r="J978" s="4" t="str">
        <f t="shared" si="47"/>
        <v>':{margin:-9},</v>
      </c>
    </row>
    <row r="979" spans="1:10">
      <c r="A979" s="1">
        <v>0.156249999999543</v>
      </c>
      <c r="G979">
        <v>-9</v>
      </c>
      <c r="H979" t="str">
        <f t="shared" si="45"/>
        <v>'</v>
      </c>
      <c r="I979" s="1">
        <f t="shared" si="46"/>
        <v>0.156249999999543</v>
      </c>
      <c r="J979" s="4" t="str">
        <f t="shared" si="47"/>
        <v>':{margin:-9},</v>
      </c>
    </row>
    <row r="980" spans="1:10">
      <c r="A980" s="1">
        <v>0.15555555555509801</v>
      </c>
      <c r="G980">
        <v>-9</v>
      </c>
      <c r="H980" t="str">
        <f t="shared" si="45"/>
        <v>'</v>
      </c>
      <c r="I980" s="1">
        <f t="shared" si="46"/>
        <v>0.15555555555509801</v>
      </c>
      <c r="J980" s="4" t="str">
        <f t="shared" si="47"/>
        <v>':{margin:-9},</v>
      </c>
    </row>
    <row r="981" spans="1:10">
      <c r="A981" s="1">
        <v>0.15486111111065301</v>
      </c>
      <c r="G981">
        <v>-9</v>
      </c>
      <c r="H981" t="str">
        <f t="shared" si="45"/>
        <v>'</v>
      </c>
      <c r="I981" s="1">
        <f t="shared" si="46"/>
        <v>0.15486111111065301</v>
      </c>
      <c r="J981" s="4" t="str">
        <f t="shared" si="47"/>
        <v>':{margin:-9},</v>
      </c>
    </row>
    <row r="982" spans="1:10">
      <c r="A982" s="1">
        <v>0.15416666666620801</v>
      </c>
      <c r="G982">
        <v>-9</v>
      </c>
      <c r="H982" t="str">
        <f t="shared" si="45"/>
        <v>'</v>
      </c>
      <c r="I982" s="1">
        <f t="shared" si="46"/>
        <v>0.15416666666620801</v>
      </c>
      <c r="J982" s="4" t="str">
        <f t="shared" si="47"/>
        <v>':{margin:-9},</v>
      </c>
    </row>
    <row r="983" spans="1:10">
      <c r="A983" s="1">
        <v>0.15347222222176299</v>
      </c>
      <c r="G983">
        <v>-9</v>
      </c>
      <c r="H983" t="str">
        <f t="shared" si="45"/>
        <v>'</v>
      </c>
      <c r="I983" s="1">
        <f t="shared" si="46"/>
        <v>0.15347222222176299</v>
      </c>
      <c r="J983" s="4" t="str">
        <f t="shared" si="47"/>
        <v>':{margin:-9},</v>
      </c>
    </row>
    <row r="984" spans="1:10">
      <c r="A984" s="1">
        <v>0.15277777777731799</v>
      </c>
      <c r="G984">
        <v>-9</v>
      </c>
      <c r="H984" t="str">
        <f t="shared" si="45"/>
        <v>'</v>
      </c>
      <c r="I984" s="1">
        <f t="shared" si="46"/>
        <v>0.15277777777731799</v>
      </c>
      <c r="J984" s="4" t="str">
        <f t="shared" si="47"/>
        <v>':{margin:-9},</v>
      </c>
    </row>
    <row r="985" spans="1:10">
      <c r="A985" s="1">
        <v>0.15208333333287299</v>
      </c>
      <c r="G985">
        <v>-9</v>
      </c>
      <c r="H985" t="str">
        <f t="shared" si="45"/>
        <v>'</v>
      </c>
      <c r="I985" s="1">
        <f t="shared" si="46"/>
        <v>0.15208333333287299</v>
      </c>
      <c r="J985" s="4" t="str">
        <f t="shared" si="47"/>
        <v>':{margin:-9},</v>
      </c>
    </row>
    <row r="986" spans="1:10">
      <c r="A986" s="1">
        <v>0.151388888888428</v>
      </c>
      <c r="G986">
        <v>-9</v>
      </c>
      <c r="H986" t="str">
        <f t="shared" si="45"/>
        <v>'</v>
      </c>
      <c r="I986" s="1">
        <f t="shared" si="46"/>
        <v>0.151388888888428</v>
      </c>
      <c r="J986" s="4" t="str">
        <f t="shared" si="47"/>
        <v>':{margin:-9},</v>
      </c>
    </row>
    <row r="987" spans="1:10">
      <c r="A987" s="1">
        <v>0.150694444443983</v>
      </c>
      <c r="G987">
        <v>-9</v>
      </c>
      <c r="H987" t="str">
        <f t="shared" si="45"/>
        <v>'</v>
      </c>
      <c r="I987" s="1">
        <f t="shared" si="46"/>
        <v>0.150694444443983</v>
      </c>
      <c r="J987" s="4" t="str">
        <f t="shared" si="47"/>
        <v>':{margin:-9},</v>
      </c>
    </row>
    <row r="988" spans="1:10">
      <c r="A988" s="1">
        <v>0.149999999999538</v>
      </c>
      <c r="G988">
        <v>-9</v>
      </c>
      <c r="H988" t="str">
        <f t="shared" si="45"/>
        <v>'</v>
      </c>
      <c r="I988" s="1">
        <f t="shared" si="46"/>
        <v>0.149999999999538</v>
      </c>
      <c r="J988" s="4" t="str">
        <f t="shared" si="47"/>
        <v>':{margin:-9},</v>
      </c>
    </row>
    <row r="989" spans="1:10">
      <c r="A989" s="1">
        <v>0.14930555555509301</v>
      </c>
      <c r="G989">
        <v>-9</v>
      </c>
      <c r="H989" t="str">
        <f t="shared" si="45"/>
        <v>'</v>
      </c>
      <c r="I989" s="1">
        <f t="shared" si="46"/>
        <v>0.14930555555509301</v>
      </c>
      <c r="J989" s="4" t="str">
        <f t="shared" si="47"/>
        <v>':{margin:-9},</v>
      </c>
    </row>
    <row r="990" spans="1:10">
      <c r="A990" s="1">
        <v>0.14861111111064801</v>
      </c>
      <c r="G990">
        <v>-9</v>
      </c>
      <c r="H990" t="str">
        <f t="shared" si="45"/>
        <v>'</v>
      </c>
      <c r="I990" s="1">
        <f t="shared" si="46"/>
        <v>0.14861111111064801</v>
      </c>
      <c r="J990" s="4" t="str">
        <f t="shared" si="47"/>
        <v>':{margin:-9},</v>
      </c>
    </row>
    <row r="991" spans="1:10">
      <c r="A991" s="1">
        <v>0.14791666666620301</v>
      </c>
      <c r="G991">
        <v>-9</v>
      </c>
      <c r="H991" t="str">
        <f t="shared" si="45"/>
        <v>'</v>
      </c>
      <c r="I991" s="1">
        <f t="shared" si="46"/>
        <v>0.14791666666620301</v>
      </c>
      <c r="J991" s="4" t="str">
        <f t="shared" si="47"/>
        <v>':{margin:-9},</v>
      </c>
    </row>
    <row r="992" spans="1:10">
      <c r="A992" s="1">
        <v>0.14722222222175799</v>
      </c>
      <c r="G992">
        <v>-9</v>
      </c>
      <c r="H992" t="str">
        <f t="shared" si="45"/>
        <v>'</v>
      </c>
      <c r="I992" s="1">
        <f t="shared" si="46"/>
        <v>0.14722222222175799</v>
      </c>
      <c r="J992" s="4" t="str">
        <f t="shared" si="47"/>
        <v>':{margin:-9},</v>
      </c>
    </row>
    <row r="993" spans="1:10">
      <c r="A993" s="1">
        <v>0.14652777777731299</v>
      </c>
      <c r="G993">
        <v>-9</v>
      </c>
      <c r="H993" t="str">
        <f t="shared" si="45"/>
        <v>'</v>
      </c>
      <c r="I993" s="1">
        <f t="shared" si="46"/>
        <v>0.14652777777731299</v>
      </c>
      <c r="J993" s="4" t="str">
        <f t="shared" si="47"/>
        <v>':{margin:-9},</v>
      </c>
    </row>
    <row r="994" spans="1:10">
      <c r="A994" s="1">
        <v>0.14583333333286799</v>
      </c>
      <c r="G994">
        <v>-9</v>
      </c>
      <c r="H994" t="str">
        <f t="shared" si="45"/>
        <v>'</v>
      </c>
      <c r="I994" s="1">
        <f t="shared" si="46"/>
        <v>0.14583333333286799</v>
      </c>
      <c r="J994" s="4" t="str">
        <f t="shared" si="47"/>
        <v>':{margin:-9},</v>
      </c>
    </row>
    <row r="995" spans="1:10">
      <c r="A995" s="1">
        <v>0.145138888888423</v>
      </c>
      <c r="B995" s="1">
        <v>0.1451388888888889</v>
      </c>
      <c r="C995" s="2" t="s">
        <v>30</v>
      </c>
      <c r="D995" s="2" t="s">
        <v>5</v>
      </c>
      <c r="E995" s="2" t="s">
        <v>262</v>
      </c>
      <c r="F995" s="2" t="s">
        <v>263</v>
      </c>
      <c r="G995">
        <v>-9</v>
      </c>
      <c r="H995" t="str">
        <f t="shared" si="45"/>
        <v>'</v>
      </c>
      <c r="I995" s="1">
        <f t="shared" si="46"/>
        <v>0.145138888888423</v>
      </c>
      <c r="J995" s="4" t="str">
        <f t="shared" si="47"/>
        <v>':{margin:-9},</v>
      </c>
    </row>
    <row r="996" spans="1:10">
      <c r="A996" s="1">
        <v>0.144444444443978</v>
      </c>
      <c r="B996" s="1">
        <v>0.1451388888888889</v>
      </c>
      <c r="C996" s="2" t="s">
        <v>46</v>
      </c>
      <c r="D996" s="2" t="s">
        <v>241</v>
      </c>
      <c r="E996" s="2" t="s">
        <v>262</v>
      </c>
      <c r="F996" s="2" t="s">
        <v>263</v>
      </c>
      <c r="G996">
        <v>-9</v>
      </c>
      <c r="H996" t="str">
        <f t="shared" si="45"/>
        <v>'</v>
      </c>
      <c r="I996" s="1">
        <f t="shared" si="46"/>
        <v>0.144444444443978</v>
      </c>
      <c r="J996" s="4" t="str">
        <f t="shared" si="47"/>
        <v>':{margin:-9},</v>
      </c>
    </row>
    <row r="997" spans="1:10">
      <c r="A997" s="1">
        <v>0.143749999999533</v>
      </c>
      <c r="G997">
        <v>-9</v>
      </c>
      <c r="H997" t="str">
        <f t="shared" si="45"/>
        <v>'</v>
      </c>
      <c r="I997" s="1">
        <f t="shared" si="46"/>
        <v>0.143749999999533</v>
      </c>
      <c r="J997" s="4" t="str">
        <f t="shared" si="47"/>
        <v>':{margin:-9},</v>
      </c>
    </row>
    <row r="998" spans="1:10">
      <c r="A998" s="1">
        <v>0.143055555555088</v>
      </c>
      <c r="G998">
        <v>-9</v>
      </c>
      <c r="H998" t="str">
        <f t="shared" si="45"/>
        <v>'</v>
      </c>
      <c r="I998" s="1">
        <f t="shared" si="46"/>
        <v>0.143055555555088</v>
      </c>
      <c r="J998" s="4" t="str">
        <f t="shared" si="47"/>
        <v>':{margin:-9},</v>
      </c>
    </row>
    <row r="999" spans="1:10">
      <c r="A999" s="1">
        <v>0.14236111111064301</v>
      </c>
      <c r="G999">
        <v>-9</v>
      </c>
      <c r="H999" t="str">
        <f t="shared" si="45"/>
        <v>'</v>
      </c>
      <c r="I999" s="1">
        <f t="shared" si="46"/>
        <v>0.14236111111064301</v>
      </c>
      <c r="J999" s="4" t="str">
        <f t="shared" si="47"/>
        <v>':{margin:-9},</v>
      </c>
    </row>
    <row r="1000" spans="1:10">
      <c r="A1000" s="1">
        <v>0.14166666666619801</v>
      </c>
      <c r="B1000" s="1">
        <v>0.14166666666666666</v>
      </c>
      <c r="C1000" s="2" t="s">
        <v>38</v>
      </c>
      <c r="D1000" s="2" t="s">
        <v>304</v>
      </c>
      <c r="E1000" s="2">
        <v>19</v>
      </c>
      <c r="F1000" s="2">
        <v>28</v>
      </c>
      <c r="G1000">
        <v>-9</v>
      </c>
      <c r="H1000" t="str">
        <f t="shared" si="45"/>
        <v>'</v>
      </c>
      <c r="I1000" s="1">
        <f t="shared" si="46"/>
        <v>0.14166666666619801</v>
      </c>
      <c r="J1000" s="4" t="str">
        <f t="shared" si="47"/>
        <v>':{margin:-9},</v>
      </c>
    </row>
    <row r="1001" spans="1:10">
      <c r="A1001" s="1">
        <v>0.14097222222175301</v>
      </c>
      <c r="G1001">
        <v>-9</v>
      </c>
      <c r="H1001" t="str">
        <f t="shared" si="45"/>
        <v>'</v>
      </c>
      <c r="I1001" s="1">
        <f t="shared" si="46"/>
        <v>0.14097222222175301</v>
      </c>
      <c r="J1001" s="4" t="str">
        <f t="shared" si="47"/>
        <v>':{margin:-9},</v>
      </c>
    </row>
    <row r="1002" spans="1:10">
      <c r="A1002" s="1">
        <v>0.14027777777730799</v>
      </c>
      <c r="G1002">
        <v>-9</v>
      </c>
      <c r="H1002" t="str">
        <f t="shared" si="45"/>
        <v>'</v>
      </c>
      <c r="I1002" s="1">
        <f t="shared" si="46"/>
        <v>0.14027777777730799</v>
      </c>
      <c r="J1002" s="4" t="str">
        <f t="shared" si="47"/>
        <v>':{margin:-9},</v>
      </c>
    </row>
    <row r="1003" spans="1:10">
      <c r="A1003" s="1">
        <v>0.13958333333286299</v>
      </c>
      <c r="G1003">
        <v>-9</v>
      </c>
      <c r="H1003" t="str">
        <f t="shared" si="45"/>
        <v>'</v>
      </c>
      <c r="I1003" s="1">
        <f t="shared" si="46"/>
        <v>0.13958333333286299</v>
      </c>
      <c r="J1003" s="4" t="str">
        <f t="shared" si="47"/>
        <v>':{margin:-9},</v>
      </c>
    </row>
    <row r="1004" spans="1:10">
      <c r="A1004" s="1">
        <v>0.13888888888841799</v>
      </c>
      <c r="G1004">
        <v>-9</v>
      </c>
      <c r="H1004" t="str">
        <f t="shared" si="45"/>
        <v>'</v>
      </c>
      <c r="I1004" s="1">
        <f t="shared" si="46"/>
        <v>0.13888888888841799</v>
      </c>
      <c r="J1004" s="4" t="str">
        <f t="shared" si="47"/>
        <v>':{margin:-9},</v>
      </c>
    </row>
    <row r="1005" spans="1:10">
      <c r="A1005" s="1">
        <v>0.138194444443973</v>
      </c>
      <c r="G1005">
        <v>-9</v>
      </c>
      <c r="H1005" t="str">
        <f t="shared" si="45"/>
        <v>'</v>
      </c>
      <c r="I1005" s="1">
        <f t="shared" si="46"/>
        <v>0.138194444443973</v>
      </c>
      <c r="J1005" s="4" t="str">
        <f t="shared" si="47"/>
        <v>':{margin:-9},</v>
      </c>
    </row>
    <row r="1006" spans="1:10">
      <c r="A1006" s="1">
        <v>0.137499999999528</v>
      </c>
      <c r="G1006">
        <v>-9</v>
      </c>
      <c r="H1006" t="str">
        <f t="shared" si="45"/>
        <v>'</v>
      </c>
      <c r="I1006" s="1">
        <f t="shared" si="46"/>
        <v>0.137499999999528</v>
      </c>
      <c r="J1006" s="4" t="str">
        <f t="shared" si="47"/>
        <v>':{margin:-9},</v>
      </c>
    </row>
    <row r="1007" spans="1:10">
      <c r="A1007" s="1">
        <v>0.136805555555083</v>
      </c>
      <c r="G1007">
        <v>-9</v>
      </c>
      <c r="H1007" t="str">
        <f t="shared" si="45"/>
        <v>'</v>
      </c>
      <c r="I1007" s="1">
        <f t="shared" si="46"/>
        <v>0.136805555555083</v>
      </c>
      <c r="J1007" s="4" t="str">
        <f t="shared" si="47"/>
        <v>':{margin:-9},</v>
      </c>
    </row>
    <row r="1008" spans="1:10">
      <c r="A1008" s="1">
        <v>0.13611111111063801</v>
      </c>
      <c r="G1008">
        <v>-9</v>
      </c>
      <c r="H1008" t="str">
        <f t="shared" si="45"/>
        <v>'</v>
      </c>
      <c r="I1008" s="1">
        <f t="shared" si="46"/>
        <v>0.13611111111063801</v>
      </c>
      <c r="J1008" s="4" t="str">
        <f t="shared" si="47"/>
        <v>':{margin:-9},</v>
      </c>
    </row>
    <row r="1009" spans="1:10">
      <c r="A1009" s="1">
        <v>0.13541666666619301</v>
      </c>
      <c r="G1009">
        <v>-9</v>
      </c>
      <c r="H1009" t="str">
        <f t="shared" si="45"/>
        <v>'</v>
      </c>
      <c r="I1009" s="1">
        <f t="shared" si="46"/>
        <v>0.13541666666619301</v>
      </c>
      <c r="J1009" s="4" t="str">
        <f t="shared" si="47"/>
        <v>':{margin:-9},</v>
      </c>
    </row>
    <row r="1010" spans="1:10">
      <c r="A1010" s="1">
        <v>0.13472222222174801</v>
      </c>
      <c r="G1010">
        <v>-9</v>
      </c>
      <c r="H1010" t="str">
        <f t="shared" si="45"/>
        <v>'</v>
      </c>
      <c r="I1010" s="1">
        <f t="shared" si="46"/>
        <v>0.13472222222174801</v>
      </c>
      <c r="J1010" s="4" t="str">
        <f t="shared" si="47"/>
        <v>':{margin:-9},</v>
      </c>
    </row>
    <row r="1011" spans="1:10">
      <c r="A1011" s="1">
        <v>0.13402777777730299</v>
      </c>
      <c r="G1011">
        <v>-9</v>
      </c>
      <c r="H1011" t="str">
        <f t="shared" si="45"/>
        <v>'</v>
      </c>
      <c r="I1011" s="1">
        <f t="shared" si="46"/>
        <v>0.13402777777730299</v>
      </c>
      <c r="J1011" s="4" t="str">
        <f t="shared" si="47"/>
        <v>':{margin:-9},</v>
      </c>
    </row>
    <row r="1012" spans="1:10">
      <c r="A1012" s="1">
        <v>0.13333333333285799</v>
      </c>
      <c r="G1012">
        <v>-9</v>
      </c>
      <c r="H1012" t="str">
        <f t="shared" si="45"/>
        <v>'</v>
      </c>
      <c r="I1012" s="1">
        <f t="shared" si="46"/>
        <v>0.13333333333285799</v>
      </c>
      <c r="J1012" s="4" t="str">
        <f t="shared" si="47"/>
        <v>':{margin:-9},</v>
      </c>
    </row>
    <row r="1013" spans="1:10">
      <c r="A1013" s="1">
        <v>0.13263888888841299</v>
      </c>
      <c r="G1013">
        <v>-9</v>
      </c>
      <c r="H1013" t="str">
        <f t="shared" si="45"/>
        <v>'</v>
      </c>
      <c r="I1013" s="1">
        <f t="shared" si="46"/>
        <v>0.13263888888841299</v>
      </c>
      <c r="J1013" s="4" t="str">
        <f t="shared" si="47"/>
        <v>':{margin:-9},</v>
      </c>
    </row>
    <row r="1014" spans="1:10">
      <c r="A1014" s="1">
        <v>0.131944444443968</v>
      </c>
      <c r="G1014">
        <v>-9</v>
      </c>
      <c r="H1014" t="str">
        <f t="shared" si="45"/>
        <v>'</v>
      </c>
      <c r="I1014" s="1">
        <f t="shared" si="46"/>
        <v>0.131944444443968</v>
      </c>
      <c r="J1014" s="4" t="str">
        <f t="shared" si="47"/>
        <v>':{margin:-9},</v>
      </c>
    </row>
    <row r="1015" spans="1:10">
      <c r="A1015" s="1">
        <v>0.131249999999523</v>
      </c>
      <c r="G1015">
        <v>-9</v>
      </c>
      <c r="H1015" t="str">
        <f t="shared" si="45"/>
        <v>'</v>
      </c>
      <c r="I1015" s="1">
        <f t="shared" si="46"/>
        <v>0.131249999999523</v>
      </c>
      <c r="J1015" s="4" t="str">
        <f t="shared" si="47"/>
        <v>':{margin:-9},</v>
      </c>
    </row>
    <row r="1016" spans="1:10">
      <c r="A1016" s="1">
        <v>0.130555555555078</v>
      </c>
      <c r="G1016">
        <v>-9</v>
      </c>
      <c r="H1016" t="str">
        <f t="shared" si="45"/>
        <v>'</v>
      </c>
      <c r="I1016" s="1">
        <f t="shared" si="46"/>
        <v>0.130555555555078</v>
      </c>
      <c r="J1016" s="4" t="str">
        <f t="shared" si="47"/>
        <v>':{margin:-9},</v>
      </c>
    </row>
    <row r="1017" spans="1:10">
      <c r="A1017" s="1">
        <v>0.129861111110633</v>
      </c>
      <c r="G1017">
        <v>-9</v>
      </c>
      <c r="H1017" t="str">
        <f t="shared" si="45"/>
        <v>'</v>
      </c>
      <c r="I1017" s="1">
        <f t="shared" si="46"/>
        <v>0.129861111110633</v>
      </c>
      <c r="J1017" s="4" t="str">
        <f t="shared" si="47"/>
        <v>':{margin:-9},</v>
      </c>
    </row>
    <row r="1018" spans="1:10">
      <c r="A1018" s="1">
        <v>0.12916666666618801</v>
      </c>
      <c r="G1018">
        <v>-9</v>
      </c>
      <c r="H1018" t="str">
        <f t="shared" si="45"/>
        <v>'</v>
      </c>
      <c r="I1018" s="1">
        <f t="shared" si="46"/>
        <v>0.12916666666618801</v>
      </c>
      <c r="J1018" s="4" t="str">
        <f t="shared" si="47"/>
        <v>':{margin:-9},</v>
      </c>
    </row>
    <row r="1019" spans="1:10">
      <c r="A1019" s="1">
        <v>0.12847222222174301</v>
      </c>
      <c r="B1019" s="1">
        <v>0.12847222222222224</v>
      </c>
      <c r="C1019" s="2" t="s">
        <v>98</v>
      </c>
      <c r="D1019" s="2" t="s">
        <v>241</v>
      </c>
      <c r="E1019" s="2" t="s">
        <v>264</v>
      </c>
      <c r="F1019" s="2" t="s">
        <v>263</v>
      </c>
      <c r="G1019">
        <v>-7</v>
      </c>
      <c r="H1019" t="str">
        <f t="shared" si="45"/>
        <v>'</v>
      </c>
      <c r="I1019" s="1">
        <f t="shared" si="46"/>
        <v>0.12847222222174301</v>
      </c>
      <c r="J1019" s="4" t="str">
        <f t="shared" si="47"/>
        <v>':{margin:-7},</v>
      </c>
    </row>
    <row r="1020" spans="1:10">
      <c r="A1020" s="1">
        <v>0.12777777777729801</v>
      </c>
      <c r="G1020">
        <v>-7</v>
      </c>
      <c r="H1020" t="str">
        <f t="shared" si="45"/>
        <v>'</v>
      </c>
      <c r="I1020" s="1">
        <f t="shared" si="46"/>
        <v>0.12777777777729801</v>
      </c>
      <c r="J1020" s="4" t="str">
        <f t="shared" si="47"/>
        <v>':{margin:-7},</v>
      </c>
    </row>
    <row r="1021" spans="1:10">
      <c r="A1021" s="1">
        <v>0.12708333333285299</v>
      </c>
      <c r="G1021">
        <v>-7</v>
      </c>
      <c r="H1021" t="str">
        <f t="shared" si="45"/>
        <v>'</v>
      </c>
      <c r="I1021" s="1">
        <f t="shared" si="46"/>
        <v>0.12708333333285299</v>
      </c>
      <c r="J1021" s="4" t="str">
        <f t="shared" si="47"/>
        <v>':{margin:-7},</v>
      </c>
    </row>
    <row r="1022" spans="1:10">
      <c r="A1022" s="1">
        <v>0.12638888888840799</v>
      </c>
      <c r="G1022">
        <v>-7</v>
      </c>
      <c r="H1022" t="str">
        <f t="shared" si="45"/>
        <v>'</v>
      </c>
      <c r="I1022" s="1">
        <f t="shared" si="46"/>
        <v>0.12638888888840799</v>
      </c>
      <c r="J1022" s="4" t="str">
        <f t="shared" si="47"/>
        <v>':{margin:-7},</v>
      </c>
    </row>
    <row r="1023" spans="1:10">
      <c r="A1023" s="1">
        <v>0.12569444444396299</v>
      </c>
      <c r="G1023">
        <v>-7</v>
      </c>
      <c r="H1023" t="str">
        <f t="shared" si="45"/>
        <v>'</v>
      </c>
      <c r="I1023" s="1">
        <f t="shared" si="46"/>
        <v>0.12569444444396299</v>
      </c>
      <c r="J1023" s="4" t="str">
        <f t="shared" si="47"/>
        <v>':{margin:-7},</v>
      </c>
    </row>
    <row r="1024" spans="1:10">
      <c r="A1024" s="1">
        <v>0.124999999999518</v>
      </c>
      <c r="G1024">
        <v>-7</v>
      </c>
      <c r="H1024" t="str">
        <f t="shared" si="45"/>
        <v>'</v>
      </c>
      <c r="I1024" s="1">
        <f t="shared" si="46"/>
        <v>0.124999999999518</v>
      </c>
      <c r="J1024" s="4" t="str">
        <f t="shared" si="47"/>
        <v>':{margin:-7},</v>
      </c>
    </row>
    <row r="1025" spans="1:10">
      <c r="A1025" s="1">
        <v>0.124305555555073</v>
      </c>
      <c r="G1025">
        <v>-7</v>
      </c>
      <c r="H1025" t="str">
        <f t="shared" si="45"/>
        <v>'</v>
      </c>
      <c r="I1025" s="1">
        <f t="shared" si="46"/>
        <v>0.124305555555073</v>
      </c>
      <c r="J1025" s="4" t="str">
        <f t="shared" si="47"/>
        <v>':{margin:-7},</v>
      </c>
    </row>
    <row r="1026" spans="1:10">
      <c r="A1026" s="1">
        <v>0.123611111110628</v>
      </c>
      <c r="G1026">
        <v>-7</v>
      </c>
      <c r="H1026" t="str">
        <f t="shared" si="45"/>
        <v>'</v>
      </c>
      <c r="I1026" s="1">
        <f t="shared" si="46"/>
        <v>0.123611111110628</v>
      </c>
      <c r="J1026" s="4" t="str">
        <f t="shared" si="47"/>
        <v>':{margin:-7},</v>
      </c>
    </row>
    <row r="1027" spans="1:10">
      <c r="A1027" s="1">
        <v>0.12291666666618301</v>
      </c>
      <c r="G1027">
        <v>-7</v>
      </c>
      <c r="H1027" t="str">
        <f t="shared" si="45"/>
        <v>'</v>
      </c>
      <c r="I1027" s="1">
        <f t="shared" si="46"/>
        <v>0.12291666666618301</v>
      </c>
      <c r="J1027" s="4" t="str">
        <f t="shared" si="47"/>
        <v>':{margin:-7},</v>
      </c>
    </row>
    <row r="1028" spans="1:10">
      <c r="A1028" s="1">
        <v>0.12222222222173799</v>
      </c>
      <c r="G1028">
        <v>-7</v>
      </c>
      <c r="H1028" t="str">
        <f t="shared" si="45"/>
        <v>'</v>
      </c>
      <c r="I1028" s="1">
        <f t="shared" si="46"/>
        <v>0.12222222222173799</v>
      </c>
      <c r="J1028" s="4" t="str">
        <f t="shared" si="47"/>
        <v>':{margin:-7},</v>
      </c>
    </row>
    <row r="1029" spans="1:10">
      <c r="A1029" s="1">
        <v>0.121527777777293</v>
      </c>
      <c r="G1029">
        <v>-7</v>
      </c>
      <c r="H1029" t="str">
        <f t="shared" ref="H1029:H1092" si="48">"'"</f>
        <v>'</v>
      </c>
      <c r="I1029" s="1">
        <f t="shared" ref="I1029:I1092" si="49">A1029</f>
        <v>0.121527777777293</v>
      </c>
      <c r="J1029" s="4" t="str">
        <f t="shared" ref="J1029:J1092" si="50">"':{margin:"&amp;G1029&amp;"},"</f>
        <v>':{margin:-7},</v>
      </c>
    </row>
    <row r="1030" spans="1:10">
      <c r="A1030" s="1">
        <v>0.120833333332848</v>
      </c>
      <c r="G1030">
        <v>-7</v>
      </c>
      <c r="H1030" t="str">
        <f t="shared" si="48"/>
        <v>'</v>
      </c>
      <c r="I1030" s="1">
        <f t="shared" si="49"/>
        <v>0.120833333332848</v>
      </c>
      <c r="J1030" s="4" t="str">
        <f t="shared" si="50"/>
        <v>':{margin:-7},</v>
      </c>
    </row>
    <row r="1031" spans="1:10">
      <c r="A1031" s="1">
        <v>0.120138888888403</v>
      </c>
      <c r="G1031">
        <v>-7</v>
      </c>
      <c r="H1031" t="str">
        <f t="shared" si="48"/>
        <v>'</v>
      </c>
      <c r="I1031" s="1">
        <f t="shared" si="49"/>
        <v>0.120138888888403</v>
      </c>
      <c r="J1031" s="4" t="str">
        <f t="shared" si="50"/>
        <v>':{margin:-7},</v>
      </c>
    </row>
    <row r="1032" spans="1:10">
      <c r="A1032" s="1">
        <v>0.11944444444395801</v>
      </c>
      <c r="G1032">
        <v>-7</v>
      </c>
      <c r="H1032" t="str">
        <f t="shared" si="48"/>
        <v>'</v>
      </c>
      <c r="I1032" s="1">
        <f t="shared" si="49"/>
        <v>0.11944444444395801</v>
      </c>
      <c r="J1032" s="4" t="str">
        <f t="shared" si="50"/>
        <v>':{margin:-7},</v>
      </c>
    </row>
    <row r="1033" spans="1:10">
      <c r="A1033" s="1">
        <v>0.118749999999513</v>
      </c>
      <c r="G1033">
        <v>-7</v>
      </c>
      <c r="H1033" t="str">
        <f t="shared" si="48"/>
        <v>'</v>
      </c>
      <c r="I1033" s="1">
        <f t="shared" si="49"/>
        <v>0.118749999999513</v>
      </c>
      <c r="J1033" s="4" t="str">
        <f t="shared" si="50"/>
        <v>':{margin:-7},</v>
      </c>
    </row>
    <row r="1034" spans="1:10">
      <c r="A1034" s="1">
        <v>0.118055555555068</v>
      </c>
      <c r="G1034">
        <v>-7</v>
      </c>
      <c r="H1034" t="str">
        <f t="shared" si="48"/>
        <v>'</v>
      </c>
      <c r="I1034" s="1">
        <f t="shared" si="49"/>
        <v>0.118055555555068</v>
      </c>
      <c r="J1034" s="4" t="str">
        <f t="shared" si="50"/>
        <v>':{margin:-7},</v>
      </c>
    </row>
    <row r="1035" spans="1:10">
      <c r="A1035" s="1">
        <v>0.117361111110623</v>
      </c>
      <c r="G1035">
        <v>-7</v>
      </c>
      <c r="H1035" t="str">
        <f t="shared" si="48"/>
        <v>'</v>
      </c>
      <c r="I1035" s="1">
        <f t="shared" si="49"/>
        <v>0.117361111110623</v>
      </c>
      <c r="J1035" s="4" t="str">
        <f t="shared" si="50"/>
        <v>':{margin:-7},</v>
      </c>
    </row>
    <row r="1036" spans="1:10">
      <c r="A1036" s="1">
        <v>0.116666666666178</v>
      </c>
      <c r="G1036">
        <v>-7</v>
      </c>
      <c r="H1036" t="str">
        <f t="shared" si="48"/>
        <v>'</v>
      </c>
      <c r="I1036" s="1">
        <f t="shared" si="49"/>
        <v>0.116666666666178</v>
      </c>
      <c r="J1036" s="4" t="str">
        <f t="shared" si="50"/>
        <v>':{margin:-7},</v>
      </c>
    </row>
    <row r="1037" spans="1:10">
      <c r="A1037" s="1">
        <v>0.11597222222173301</v>
      </c>
      <c r="G1037">
        <v>-7</v>
      </c>
      <c r="H1037" t="str">
        <f t="shared" si="48"/>
        <v>'</v>
      </c>
      <c r="I1037" s="1">
        <f t="shared" si="49"/>
        <v>0.11597222222173301</v>
      </c>
      <c r="J1037" s="4" t="str">
        <f t="shared" si="50"/>
        <v>':{margin:-7},</v>
      </c>
    </row>
    <row r="1038" spans="1:10">
      <c r="A1038" s="1">
        <v>0.115277777777288</v>
      </c>
      <c r="G1038">
        <v>-7</v>
      </c>
      <c r="H1038" t="str">
        <f t="shared" si="48"/>
        <v>'</v>
      </c>
      <c r="I1038" s="1">
        <f t="shared" si="49"/>
        <v>0.115277777777288</v>
      </c>
      <c r="J1038" s="4" t="str">
        <f t="shared" si="50"/>
        <v>':{margin:-7},</v>
      </c>
    </row>
    <row r="1039" spans="1:10">
      <c r="A1039" s="1">
        <v>0.114583333332843</v>
      </c>
      <c r="G1039">
        <v>-7</v>
      </c>
      <c r="H1039" t="str">
        <f t="shared" si="48"/>
        <v>'</v>
      </c>
      <c r="I1039" s="1">
        <f t="shared" si="49"/>
        <v>0.114583333332843</v>
      </c>
      <c r="J1039" s="4" t="str">
        <f t="shared" si="50"/>
        <v>':{margin:-7},</v>
      </c>
    </row>
    <row r="1040" spans="1:10">
      <c r="A1040" s="1">
        <v>0.113888888888398</v>
      </c>
      <c r="G1040">
        <v>-7</v>
      </c>
      <c r="H1040" t="str">
        <f t="shared" si="48"/>
        <v>'</v>
      </c>
      <c r="I1040" s="1">
        <f t="shared" si="49"/>
        <v>0.113888888888398</v>
      </c>
      <c r="J1040" s="4" t="str">
        <f t="shared" si="50"/>
        <v>':{margin:-7},</v>
      </c>
    </row>
    <row r="1041" spans="1:10">
      <c r="A1041" s="1">
        <v>0.113194444443953</v>
      </c>
      <c r="G1041">
        <v>-7</v>
      </c>
      <c r="H1041" t="str">
        <f t="shared" si="48"/>
        <v>'</v>
      </c>
      <c r="I1041" s="1">
        <f t="shared" si="49"/>
        <v>0.113194444443953</v>
      </c>
      <c r="J1041" s="4" t="str">
        <f t="shared" si="50"/>
        <v>':{margin:-7},</v>
      </c>
    </row>
    <row r="1042" spans="1:10">
      <c r="A1042" s="1">
        <v>0.11249999999950799</v>
      </c>
      <c r="B1042" s="1">
        <v>0.1125</v>
      </c>
      <c r="C1042" s="2" t="s">
        <v>100</v>
      </c>
      <c r="D1042" s="2" t="s">
        <v>5</v>
      </c>
      <c r="E1042" s="2" t="s">
        <v>264</v>
      </c>
      <c r="F1042" s="2" t="s">
        <v>263</v>
      </c>
      <c r="G1042">
        <v>-7</v>
      </c>
      <c r="H1042" t="str">
        <f t="shared" si="48"/>
        <v>'</v>
      </c>
      <c r="I1042" s="1">
        <f t="shared" si="49"/>
        <v>0.11249999999950799</v>
      </c>
      <c r="J1042" s="4" t="str">
        <f t="shared" si="50"/>
        <v>':{margin:-7},</v>
      </c>
    </row>
    <row r="1043" spans="1:10">
      <c r="A1043" s="1">
        <v>0.111805555555063</v>
      </c>
      <c r="B1043" s="1">
        <v>0.1125</v>
      </c>
      <c r="C1043" s="2" t="s">
        <v>60</v>
      </c>
      <c r="D1043" s="2" t="s">
        <v>241</v>
      </c>
      <c r="E1043" s="2" t="s">
        <v>264</v>
      </c>
      <c r="F1043" s="2" t="s">
        <v>263</v>
      </c>
      <c r="G1043">
        <v>-7</v>
      </c>
      <c r="H1043" t="str">
        <f t="shared" si="48"/>
        <v>'</v>
      </c>
      <c r="I1043" s="1">
        <f t="shared" si="49"/>
        <v>0.111805555555063</v>
      </c>
      <c r="J1043" s="4" t="str">
        <f t="shared" si="50"/>
        <v>':{margin:-7},</v>
      </c>
    </row>
    <row r="1044" spans="1:10">
      <c r="A1044" s="1">
        <v>0.111111111110618</v>
      </c>
      <c r="B1044" s="1">
        <v>0.1125</v>
      </c>
      <c r="C1044" s="2" t="s">
        <v>92</v>
      </c>
      <c r="D1044" s="2" t="s">
        <v>5</v>
      </c>
      <c r="E1044" s="2" t="s">
        <v>264</v>
      </c>
      <c r="F1044" s="2" t="s">
        <v>263</v>
      </c>
      <c r="G1044">
        <v>-7</v>
      </c>
      <c r="H1044" t="str">
        <f t="shared" si="48"/>
        <v>'</v>
      </c>
      <c r="I1044" s="1">
        <f t="shared" si="49"/>
        <v>0.111111111110618</v>
      </c>
      <c r="J1044" s="4" t="str">
        <f t="shared" si="50"/>
        <v>':{margin:-7},</v>
      </c>
    </row>
    <row r="1045" spans="1:10">
      <c r="A1045" s="1">
        <v>0.110416666666173</v>
      </c>
      <c r="G1045">
        <v>-7</v>
      </c>
      <c r="H1045" t="str">
        <f t="shared" si="48"/>
        <v>'</v>
      </c>
      <c r="I1045" s="1">
        <f t="shared" si="49"/>
        <v>0.110416666666173</v>
      </c>
      <c r="J1045" s="4" t="str">
        <f t="shared" si="50"/>
        <v>':{margin:-7},</v>
      </c>
    </row>
    <row r="1046" spans="1:10">
      <c r="A1046" s="1">
        <v>0.10972222222172801</v>
      </c>
      <c r="G1046">
        <v>-7</v>
      </c>
      <c r="H1046" t="str">
        <f t="shared" si="48"/>
        <v>'</v>
      </c>
      <c r="I1046" s="1">
        <f t="shared" si="49"/>
        <v>0.10972222222172801</v>
      </c>
      <c r="J1046" s="4" t="str">
        <f t="shared" si="50"/>
        <v>':{margin:-7},</v>
      </c>
    </row>
    <row r="1047" spans="1:10">
      <c r="A1047" s="1">
        <v>0.10902777777728299</v>
      </c>
      <c r="G1047">
        <v>-7</v>
      </c>
      <c r="H1047" t="str">
        <f t="shared" si="48"/>
        <v>'</v>
      </c>
      <c r="I1047" s="1">
        <f t="shared" si="49"/>
        <v>0.10902777777728299</v>
      </c>
      <c r="J1047" s="4" t="str">
        <f t="shared" si="50"/>
        <v>':{margin:-7},</v>
      </c>
    </row>
    <row r="1048" spans="1:10">
      <c r="A1048" s="1">
        <v>0.108333333332838</v>
      </c>
      <c r="G1048">
        <v>-7</v>
      </c>
      <c r="H1048" t="str">
        <f t="shared" si="48"/>
        <v>'</v>
      </c>
      <c r="I1048" s="1">
        <f t="shared" si="49"/>
        <v>0.108333333332838</v>
      </c>
      <c r="J1048" s="4" t="str">
        <f t="shared" si="50"/>
        <v>':{margin:-7},</v>
      </c>
    </row>
    <row r="1049" spans="1:10">
      <c r="A1049" s="1">
        <v>0.107638888888393</v>
      </c>
      <c r="G1049">
        <v>-7</v>
      </c>
      <c r="H1049" t="str">
        <f t="shared" si="48"/>
        <v>'</v>
      </c>
      <c r="I1049" s="1">
        <f t="shared" si="49"/>
        <v>0.107638888888393</v>
      </c>
      <c r="J1049" s="4" t="str">
        <f t="shared" si="50"/>
        <v>':{margin:-7},</v>
      </c>
    </row>
    <row r="1050" spans="1:10">
      <c r="A1050" s="1">
        <v>0.106944444443948</v>
      </c>
      <c r="G1050">
        <v>-7</v>
      </c>
      <c r="H1050" t="str">
        <f t="shared" si="48"/>
        <v>'</v>
      </c>
      <c r="I1050" s="1">
        <f t="shared" si="49"/>
        <v>0.106944444443948</v>
      </c>
      <c r="J1050" s="4" t="str">
        <f t="shared" si="50"/>
        <v>':{margin:-7},</v>
      </c>
    </row>
    <row r="1051" spans="1:10">
      <c r="A1051" s="1">
        <v>0.10624999999950301</v>
      </c>
      <c r="G1051">
        <v>-7</v>
      </c>
      <c r="H1051" t="str">
        <f t="shared" si="48"/>
        <v>'</v>
      </c>
      <c r="I1051" s="1">
        <f t="shared" si="49"/>
        <v>0.10624999999950301</v>
      </c>
      <c r="J1051" s="4" t="str">
        <f t="shared" si="50"/>
        <v>':{margin:-7},</v>
      </c>
    </row>
    <row r="1052" spans="1:10">
      <c r="A1052" s="1">
        <v>0.10555555555505799</v>
      </c>
      <c r="G1052">
        <v>-7</v>
      </c>
      <c r="H1052" t="str">
        <f t="shared" si="48"/>
        <v>'</v>
      </c>
      <c r="I1052" s="1">
        <f t="shared" si="49"/>
        <v>0.10555555555505799</v>
      </c>
      <c r="J1052" s="4" t="str">
        <f t="shared" si="50"/>
        <v>':{margin:-7},</v>
      </c>
    </row>
    <row r="1053" spans="1:10">
      <c r="A1053" s="1">
        <v>0.104861111110613</v>
      </c>
      <c r="G1053">
        <v>-7</v>
      </c>
      <c r="H1053" t="str">
        <f t="shared" si="48"/>
        <v>'</v>
      </c>
      <c r="I1053" s="1">
        <f t="shared" si="49"/>
        <v>0.104861111110613</v>
      </c>
      <c r="J1053" s="4" t="str">
        <f t="shared" si="50"/>
        <v>':{margin:-7},</v>
      </c>
    </row>
    <row r="1054" spans="1:10">
      <c r="A1054" s="1">
        <v>0.104166666666168</v>
      </c>
      <c r="G1054">
        <v>-7</v>
      </c>
      <c r="H1054" t="str">
        <f t="shared" si="48"/>
        <v>'</v>
      </c>
      <c r="I1054" s="1">
        <f t="shared" si="49"/>
        <v>0.104166666666168</v>
      </c>
      <c r="J1054" s="4" t="str">
        <f t="shared" si="50"/>
        <v>':{margin:-7},</v>
      </c>
    </row>
    <row r="1055" spans="1:10">
      <c r="A1055" s="1">
        <v>0.103472222221723</v>
      </c>
      <c r="G1055">
        <v>-7</v>
      </c>
      <c r="H1055" t="str">
        <f t="shared" si="48"/>
        <v>'</v>
      </c>
      <c r="I1055" s="1">
        <f t="shared" si="49"/>
        <v>0.103472222221723</v>
      </c>
      <c r="J1055" s="4" t="str">
        <f t="shared" si="50"/>
        <v>':{margin:-7},</v>
      </c>
    </row>
    <row r="1056" spans="1:10">
      <c r="A1056" s="1">
        <v>0.10277777777727801</v>
      </c>
      <c r="G1056">
        <v>-7</v>
      </c>
      <c r="H1056" t="str">
        <f t="shared" si="48"/>
        <v>'</v>
      </c>
      <c r="I1056" s="1">
        <f t="shared" si="49"/>
        <v>0.10277777777727801</v>
      </c>
      <c r="J1056" s="4" t="str">
        <f t="shared" si="50"/>
        <v>':{margin:-7},</v>
      </c>
    </row>
    <row r="1057" spans="1:10">
      <c r="A1057" s="1">
        <v>0.102083333332833</v>
      </c>
      <c r="B1057" s="1">
        <v>0.10208333333333335</v>
      </c>
      <c r="C1057" s="2" t="s">
        <v>29</v>
      </c>
      <c r="D1057" s="2" t="s">
        <v>241</v>
      </c>
      <c r="E1057" s="2" t="s">
        <v>265</v>
      </c>
      <c r="F1057" s="2" t="s">
        <v>263</v>
      </c>
      <c r="G1057">
        <v>-5</v>
      </c>
      <c r="H1057" t="str">
        <f t="shared" si="48"/>
        <v>'</v>
      </c>
      <c r="I1057" s="1">
        <f t="shared" si="49"/>
        <v>0.102083333332833</v>
      </c>
      <c r="J1057" s="4" t="str">
        <f t="shared" si="50"/>
        <v>':{margin:-5},</v>
      </c>
    </row>
    <row r="1058" spans="1:10">
      <c r="A1058" s="1">
        <v>0.101388888888388</v>
      </c>
      <c r="G1058">
        <v>-5</v>
      </c>
      <c r="H1058" t="str">
        <f t="shared" si="48"/>
        <v>'</v>
      </c>
      <c r="I1058" s="1">
        <f t="shared" si="49"/>
        <v>0.101388888888388</v>
      </c>
      <c r="J1058" s="4" t="str">
        <f t="shared" si="50"/>
        <v>':{margin:-5},</v>
      </c>
    </row>
    <row r="1059" spans="1:10">
      <c r="A1059" s="1">
        <v>0.100694444443943</v>
      </c>
      <c r="G1059">
        <v>-5</v>
      </c>
      <c r="H1059" t="str">
        <f t="shared" si="48"/>
        <v>'</v>
      </c>
      <c r="I1059" s="1">
        <f t="shared" si="49"/>
        <v>0.100694444443943</v>
      </c>
      <c r="J1059" s="4" t="str">
        <f t="shared" si="50"/>
        <v>':{margin:-5},</v>
      </c>
    </row>
    <row r="1060" spans="1:10">
      <c r="A1060" s="1">
        <v>9.9999999999497893E-2</v>
      </c>
      <c r="G1060">
        <v>-5</v>
      </c>
      <c r="H1060" t="str">
        <f t="shared" si="48"/>
        <v>'</v>
      </c>
      <c r="I1060" s="1">
        <f t="shared" si="49"/>
        <v>9.9999999999497893E-2</v>
      </c>
      <c r="J1060" s="4" t="str">
        <f t="shared" si="50"/>
        <v>':{margin:-5},</v>
      </c>
    </row>
    <row r="1061" spans="1:10">
      <c r="A1061" s="1">
        <v>9.9305555555052896E-2</v>
      </c>
      <c r="G1061">
        <v>-5</v>
      </c>
      <c r="H1061" t="str">
        <f t="shared" si="48"/>
        <v>'</v>
      </c>
      <c r="I1061" s="1">
        <f t="shared" si="49"/>
        <v>9.9305555555052896E-2</v>
      </c>
      <c r="J1061" s="4" t="str">
        <f t="shared" si="50"/>
        <v>':{margin:-5},</v>
      </c>
    </row>
    <row r="1062" spans="1:10">
      <c r="A1062" s="1">
        <v>9.8611111110607899E-2</v>
      </c>
      <c r="G1062">
        <v>-5</v>
      </c>
      <c r="H1062" t="str">
        <f t="shared" si="48"/>
        <v>'</v>
      </c>
      <c r="I1062" s="1">
        <f t="shared" si="49"/>
        <v>9.8611111110607899E-2</v>
      </c>
      <c r="J1062" s="4" t="str">
        <f t="shared" si="50"/>
        <v>':{margin:-5},</v>
      </c>
    </row>
    <row r="1063" spans="1:10">
      <c r="A1063" s="1">
        <v>9.7916666666162902E-2</v>
      </c>
      <c r="G1063">
        <v>-5</v>
      </c>
      <c r="H1063" t="str">
        <f t="shared" si="48"/>
        <v>'</v>
      </c>
      <c r="I1063" s="1">
        <f t="shared" si="49"/>
        <v>9.7916666666162902E-2</v>
      </c>
      <c r="J1063" s="4" t="str">
        <f t="shared" si="50"/>
        <v>':{margin:-5},</v>
      </c>
    </row>
    <row r="1064" spans="1:10">
      <c r="A1064" s="1">
        <v>9.7222222221717905E-2</v>
      </c>
      <c r="G1064">
        <v>-5</v>
      </c>
      <c r="H1064" t="str">
        <f t="shared" si="48"/>
        <v>'</v>
      </c>
      <c r="I1064" s="1">
        <f t="shared" si="49"/>
        <v>9.7222222221717905E-2</v>
      </c>
      <c r="J1064" s="4" t="str">
        <f t="shared" si="50"/>
        <v>':{margin:-5},</v>
      </c>
    </row>
    <row r="1065" spans="1:10">
      <c r="A1065" s="1">
        <v>9.6527777777272894E-2</v>
      </c>
      <c r="G1065">
        <v>-5</v>
      </c>
      <c r="H1065" t="str">
        <f t="shared" si="48"/>
        <v>'</v>
      </c>
      <c r="I1065" s="1">
        <f t="shared" si="49"/>
        <v>9.6527777777272894E-2</v>
      </c>
      <c r="J1065" s="4" t="str">
        <f t="shared" si="50"/>
        <v>':{margin:-5},</v>
      </c>
    </row>
    <row r="1066" spans="1:10">
      <c r="A1066" s="1">
        <v>9.5833333332827994E-2</v>
      </c>
      <c r="G1066">
        <v>-5</v>
      </c>
      <c r="H1066" t="str">
        <f t="shared" si="48"/>
        <v>'</v>
      </c>
      <c r="I1066" s="1">
        <f t="shared" si="49"/>
        <v>9.5833333332827994E-2</v>
      </c>
      <c r="J1066" s="4" t="str">
        <f t="shared" si="50"/>
        <v>':{margin:-5},</v>
      </c>
    </row>
    <row r="1067" spans="1:10">
      <c r="A1067" s="1">
        <v>9.5138888888382997E-2</v>
      </c>
      <c r="G1067">
        <v>-5</v>
      </c>
      <c r="H1067" t="str">
        <f t="shared" si="48"/>
        <v>'</v>
      </c>
      <c r="I1067" s="1">
        <f t="shared" si="49"/>
        <v>9.5138888888382997E-2</v>
      </c>
      <c r="J1067" s="4" t="str">
        <f t="shared" si="50"/>
        <v>':{margin:-5},</v>
      </c>
    </row>
    <row r="1068" spans="1:10">
      <c r="A1068" s="1">
        <v>9.4444444443938E-2</v>
      </c>
      <c r="G1068">
        <v>-5</v>
      </c>
      <c r="H1068" t="str">
        <f t="shared" si="48"/>
        <v>'</v>
      </c>
      <c r="I1068" s="1">
        <f t="shared" si="49"/>
        <v>9.4444444443938E-2</v>
      </c>
      <c r="J1068" s="4" t="str">
        <f t="shared" si="50"/>
        <v>':{margin:-5},</v>
      </c>
    </row>
    <row r="1069" spans="1:10">
      <c r="A1069" s="1">
        <v>9.3749999999493003E-2</v>
      </c>
      <c r="G1069">
        <v>-5</v>
      </c>
      <c r="H1069" t="str">
        <f t="shared" si="48"/>
        <v>'</v>
      </c>
      <c r="I1069" s="1">
        <f t="shared" si="49"/>
        <v>9.3749999999493003E-2</v>
      </c>
      <c r="J1069" s="4" t="str">
        <f t="shared" si="50"/>
        <v>':{margin:-5},</v>
      </c>
    </row>
    <row r="1070" spans="1:10">
      <c r="A1070" s="1">
        <v>9.3055555555048006E-2</v>
      </c>
      <c r="G1070">
        <v>-5</v>
      </c>
      <c r="H1070" t="str">
        <f t="shared" si="48"/>
        <v>'</v>
      </c>
      <c r="I1070" s="1">
        <f t="shared" si="49"/>
        <v>9.3055555555048006E-2</v>
      </c>
      <c r="J1070" s="4" t="str">
        <f t="shared" si="50"/>
        <v>':{margin:-5},</v>
      </c>
    </row>
    <row r="1071" spans="1:10">
      <c r="A1071" s="1">
        <v>9.2361111110602995E-2</v>
      </c>
      <c r="G1071">
        <v>-5</v>
      </c>
      <c r="H1071" t="str">
        <f t="shared" si="48"/>
        <v>'</v>
      </c>
      <c r="I1071" s="1">
        <f t="shared" si="49"/>
        <v>9.2361111110602995E-2</v>
      </c>
      <c r="J1071" s="4" t="str">
        <f t="shared" si="50"/>
        <v>':{margin:-5},</v>
      </c>
    </row>
    <row r="1072" spans="1:10">
      <c r="A1072" s="1">
        <v>9.1666666666157998E-2</v>
      </c>
      <c r="G1072">
        <v>-5</v>
      </c>
      <c r="H1072" t="str">
        <f t="shared" si="48"/>
        <v>'</v>
      </c>
      <c r="I1072" s="1">
        <f t="shared" si="49"/>
        <v>9.1666666666157998E-2</v>
      </c>
      <c r="J1072" s="4" t="str">
        <f t="shared" si="50"/>
        <v>':{margin:-5},</v>
      </c>
    </row>
    <row r="1073" spans="1:10">
      <c r="A1073" s="1">
        <v>9.0972222221713001E-2</v>
      </c>
      <c r="G1073">
        <v>-5</v>
      </c>
      <c r="H1073" t="str">
        <f t="shared" si="48"/>
        <v>'</v>
      </c>
      <c r="I1073" s="1">
        <f t="shared" si="49"/>
        <v>9.0972222221713001E-2</v>
      </c>
      <c r="J1073" s="4" t="str">
        <f t="shared" si="50"/>
        <v>':{margin:-5},</v>
      </c>
    </row>
    <row r="1074" spans="1:10">
      <c r="A1074" s="1">
        <v>9.0277777777268003E-2</v>
      </c>
      <c r="G1074">
        <v>-5</v>
      </c>
      <c r="H1074" t="str">
        <f t="shared" si="48"/>
        <v>'</v>
      </c>
      <c r="I1074" s="1">
        <f t="shared" si="49"/>
        <v>9.0277777777268003E-2</v>
      </c>
      <c r="J1074" s="4" t="str">
        <f t="shared" si="50"/>
        <v>':{margin:-5},</v>
      </c>
    </row>
    <row r="1075" spans="1:10">
      <c r="A1075" s="1">
        <v>8.9583333332823006E-2</v>
      </c>
      <c r="G1075">
        <v>-5</v>
      </c>
      <c r="H1075" t="str">
        <f t="shared" si="48"/>
        <v>'</v>
      </c>
      <c r="I1075" s="1">
        <f t="shared" si="49"/>
        <v>8.9583333332823006E-2</v>
      </c>
      <c r="J1075" s="4" t="str">
        <f t="shared" si="50"/>
        <v>':{margin:-5},</v>
      </c>
    </row>
    <row r="1076" spans="1:10">
      <c r="A1076" s="1">
        <v>8.8888888888377995E-2</v>
      </c>
      <c r="G1076">
        <v>-5</v>
      </c>
      <c r="H1076" t="str">
        <f t="shared" si="48"/>
        <v>'</v>
      </c>
      <c r="I1076" s="1">
        <f t="shared" si="49"/>
        <v>8.8888888888377995E-2</v>
      </c>
      <c r="J1076" s="4" t="str">
        <f t="shared" si="50"/>
        <v>':{margin:-5},</v>
      </c>
    </row>
    <row r="1077" spans="1:10">
      <c r="A1077" s="1">
        <v>8.8194444443932998E-2</v>
      </c>
      <c r="G1077">
        <v>-5</v>
      </c>
      <c r="H1077" t="str">
        <f t="shared" si="48"/>
        <v>'</v>
      </c>
      <c r="I1077" s="1">
        <f t="shared" si="49"/>
        <v>8.8194444443932998E-2</v>
      </c>
      <c r="J1077" s="4" t="str">
        <f t="shared" si="50"/>
        <v>':{margin:-5},</v>
      </c>
    </row>
    <row r="1078" spans="1:10">
      <c r="A1078" s="1">
        <v>8.7499999999488001E-2</v>
      </c>
      <c r="G1078">
        <v>-5</v>
      </c>
      <c r="H1078" t="str">
        <f t="shared" si="48"/>
        <v>'</v>
      </c>
      <c r="I1078" s="1">
        <f t="shared" si="49"/>
        <v>8.7499999999488001E-2</v>
      </c>
      <c r="J1078" s="4" t="str">
        <f t="shared" si="50"/>
        <v>':{margin:-5},</v>
      </c>
    </row>
    <row r="1079" spans="1:10">
      <c r="A1079" s="1">
        <v>8.6805555555043004E-2</v>
      </c>
      <c r="G1079">
        <v>-5</v>
      </c>
      <c r="H1079" t="str">
        <f t="shared" si="48"/>
        <v>'</v>
      </c>
      <c r="I1079" s="1">
        <f t="shared" si="49"/>
        <v>8.6805555555043004E-2</v>
      </c>
      <c r="J1079" s="4" t="str">
        <f t="shared" si="50"/>
        <v>':{margin:-5},</v>
      </c>
    </row>
    <row r="1080" spans="1:10">
      <c r="A1080" s="1">
        <v>8.6111111110597993E-2</v>
      </c>
      <c r="G1080">
        <v>-5</v>
      </c>
      <c r="H1080" t="str">
        <f t="shared" si="48"/>
        <v>'</v>
      </c>
      <c r="I1080" s="1">
        <f t="shared" si="49"/>
        <v>8.6111111110597993E-2</v>
      </c>
      <c r="J1080" s="4" t="str">
        <f t="shared" si="50"/>
        <v>':{margin:-5},</v>
      </c>
    </row>
    <row r="1081" spans="1:10">
      <c r="A1081" s="1">
        <v>8.5416666666152996E-2</v>
      </c>
      <c r="G1081">
        <v>-5</v>
      </c>
      <c r="H1081" t="str">
        <f t="shared" si="48"/>
        <v>'</v>
      </c>
      <c r="I1081" s="1">
        <f t="shared" si="49"/>
        <v>8.5416666666152996E-2</v>
      </c>
      <c r="J1081" s="4" t="str">
        <f t="shared" si="50"/>
        <v>':{margin:-5},</v>
      </c>
    </row>
    <row r="1082" spans="1:10">
      <c r="A1082" s="1">
        <v>8.4722222221707999E-2</v>
      </c>
      <c r="G1082">
        <v>-5</v>
      </c>
      <c r="H1082" t="str">
        <f t="shared" si="48"/>
        <v>'</v>
      </c>
      <c r="I1082" s="1">
        <f t="shared" si="49"/>
        <v>8.4722222221707999E-2</v>
      </c>
      <c r="J1082" s="4" t="str">
        <f t="shared" si="50"/>
        <v>':{margin:-5},</v>
      </c>
    </row>
    <row r="1083" spans="1:10">
      <c r="A1083" s="1">
        <v>8.4027777777263002E-2</v>
      </c>
      <c r="G1083">
        <v>-5</v>
      </c>
      <c r="H1083" t="str">
        <f t="shared" si="48"/>
        <v>'</v>
      </c>
      <c r="I1083" s="1">
        <f t="shared" si="49"/>
        <v>8.4027777777263002E-2</v>
      </c>
      <c r="J1083" s="4" t="str">
        <f t="shared" si="50"/>
        <v>':{margin:-5},</v>
      </c>
    </row>
    <row r="1084" spans="1:10">
      <c r="A1084" s="1">
        <v>8.3333333332818005E-2</v>
      </c>
      <c r="G1084">
        <v>-5</v>
      </c>
      <c r="H1084" t="str">
        <f t="shared" si="48"/>
        <v>'</v>
      </c>
      <c r="I1084" s="1">
        <f t="shared" si="49"/>
        <v>8.3333333332818005E-2</v>
      </c>
      <c r="J1084" s="4" t="str">
        <f t="shared" si="50"/>
        <v>':{margin:-5},</v>
      </c>
    </row>
    <row r="1085" spans="1:10">
      <c r="A1085" s="1">
        <v>8.2638888888372897E-2</v>
      </c>
      <c r="G1085">
        <v>-5</v>
      </c>
      <c r="H1085" t="str">
        <f t="shared" si="48"/>
        <v>'</v>
      </c>
      <c r="I1085" s="1">
        <f t="shared" si="49"/>
        <v>8.2638888888372897E-2</v>
      </c>
      <c r="J1085" s="4" t="str">
        <f t="shared" si="50"/>
        <v>':{margin:-5},</v>
      </c>
    </row>
    <row r="1086" spans="1:10">
      <c r="A1086" s="1">
        <v>8.19444444439279E-2</v>
      </c>
      <c r="G1086">
        <v>-5</v>
      </c>
      <c r="H1086" t="str">
        <f t="shared" si="48"/>
        <v>'</v>
      </c>
      <c r="I1086" s="1">
        <f t="shared" si="49"/>
        <v>8.19444444439279E-2</v>
      </c>
      <c r="J1086" s="4" t="str">
        <f t="shared" si="50"/>
        <v>':{margin:-5},</v>
      </c>
    </row>
    <row r="1087" spans="1:10">
      <c r="A1087" s="1">
        <v>8.1249999999482903E-2</v>
      </c>
      <c r="G1087">
        <v>-5</v>
      </c>
      <c r="H1087" t="str">
        <f t="shared" si="48"/>
        <v>'</v>
      </c>
      <c r="I1087" s="1">
        <f t="shared" si="49"/>
        <v>8.1249999999482903E-2</v>
      </c>
      <c r="J1087" s="4" t="str">
        <f t="shared" si="50"/>
        <v>':{margin:-5},</v>
      </c>
    </row>
    <row r="1088" spans="1:10">
      <c r="A1088" s="1">
        <v>8.0555555555037905E-2</v>
      </c>
      <c r="G1088">
        <v>-5</v>
      </c>
      <c r="H1088" t="str">
        <f t="shared" si="48"/>
        <v>'</v>
      </c>
      <c r="I1088" s="1">
        <f t="shared" si="49"/>
        <v>8.0555555555037905E-2</v>
      </c>
      <c r="J1088" s="4" t="str">
        <f t="shared" si="50"/>
        <v>':{margin:-5},</v>
      </c>
    </row>
    <row r="1089" spans="1:10">
      <c r="A1089" s="1">
        <v>7.9861111110592894E-2</v>
      </c>
      <c r="G1089">
        <v>-5</v>
      </c>
      <c r="H1089" t="str">
        <f t="shared" si="48"/>
        <v>'</v>
      </c>
      <c r="I1089" s="1">
        <f t="shared" si="49"/>
        <v>7.9861111110592894E-2</v>
      </c>
      <c r="J1089" s="4" t="str">
        <f t="shared" si="50"/>
        <v>':{margin:-5},</v>
      </c>
    </row>
    <row r="1090" spans="1:10">
      <c r="A1090" s="1">
        <v>7.9166666666147897E-2</v>
      </c>
      <c r="G1090">
        <v>-5</v>
      </c>
      <c r="H1090" t="str">
        <f t="shared" si="48"/>
        <v>'</v>
      </c>
      <c r="I1090" s="1">
        <f t="shared" si="49"/>
        <v>7.9166666666147897E-2</v>
      </c>
      <c r="J1090" s="4" t="str">
        <f t="shared" si="50"/>
        <v>':{margin:-5},</v>
      </c>
    </row>
    <row r="1091" spans="1:10">
      <c r="A1091" s="1">
        <v>7.84722222217029E-2</v>
      </c>
      <c r="B1091" s="1">
        <v>7.8472222222222221E-2</v>
      </c>
      <c r="C1091" s="2" t="s">
        <v>13</v>
      </c>
      <c r="D1091" s="2" t="s">
        <v>241</v>
      </c>
      <c r="E1091" s="2">
        <v>23</v>
      </c>
      <c r="F1091" s="2">
        <v>28</v>
      </c>
      <c r="G1091">
        <v>-5</v>
      </c>
      <c r="H1091" t="str">
        <f t="shared" si="48"/>
        <v>'</v>
      </c>
      <c r="I1091" s="1">
        <f t="shared" si="49"/>
        <v>7.84722222217029E-2</v>
      </c>
      <c r="J1091" s="4" t="str">
        <f t="shared" si="50"/>
        <v>':{margin:-5},</v>
      </c>
    </row>
    <row r="1092" spans="1:10">
      <c r="A1092" s="1">
        <v>7.7777777777257903E-2</v>
      </c>
      <c r="G1092">
        <v>-5</v>
      </c>
      <c r="H1092" t="str">
        <f t="shared" si="48"/>
        <v>'</v>
      </c>
      <c r="I1092" s="1">
        <f t="shared" si="49"/>
        <v>7.7777777777257903E-2</v>
      </c>
      <c r="J1092" s="4" t="str">
        <f t="shared" si="50"/>
        <v>':{margin:-5},</v>
      </c>
    </row>
    <row r="1093" spans="1:10">
      <c r="A1093" s="1">
        <v>7.7083333332812906E-2</v>
      </c>
      <c r="B1093" s="1">
        <v>7.7083333333333337E-2</v>
      </c>
      <c r="C1093" s="2" t="s">
        <v>14</v>
      </c>
      <c r="D1093" s="2" t="s">
        <v>5</v>
      </c>
      <c r="E1093" s="2" t="s">
        <v>265</v>
      </c>
      <c r="F1093" s="2" t="s">
        <v>263</v>
      </c>
      <c r="G1093">
        <v>-5</v>
      </c>
      <c r="H1093" t="str">
        <f t="shared" ref="H1093:H1156" si="51">"'"</f>
        <v>'</v>
      </c>
      <c r="I1093" s="1">
        <f t="shared" ref="I1093:I1156" si="52">A1093</f>
        <v>7.7083333332812906E-2</v>
      </c>
      <c r="J1093" s="4" t="str">
        <f t="shared" ref="J1093:J1156" si="53">"':{margin:"&amp;G1093&amp;"},"</f>
        <v>':{margin:-5},</v>
      </c>
    </row>
    <row r="1094" spans="1:10">
      <c r="A1094" s="1">
        <v>7.6388888888367895E-2</v>
      </c>
      <c r="B1094" s="1">
        <v>7.7083333333333337E-2</v>
      </c>
      <c r="C1094" s="2" t="s">
        <v>102</v>
      </c>
      <c r="D1094" s="2" t="s">
        <v>5</v>
      </c>
      <c r="E1094" s="2" t="s">
        <v>265</v>
      </c>
      <c r="F1094" s="2" t="s">
        <v>263</v>
      </c>
      <c r="G1094">
        <v>-5</v>
      </c>
      <c r="H1094" t="str">
        <f t="shared" si="51"/>
        <v>'</v>
      </c>
      <c r="I1094" s="1">
        <f t="shared" si="52"/>
        <v>7.6388888888367895E-2</v>
      </c>
      <c r="J1094" s="4" t="str">
        <f t="shared" si="53"/>
        <v>':{margin:-5},</v>
      </c>
    </row>
    <row r="1095" spans="1:10">
      <c r="A1095" s="1">
        <v>7.5694444443922898E-2</v>
      </c>
      <c r="B1095" s="1">
        <v>7.7083333333333337E-2</v>
      </c>
      <c r="C1095" s="2" t="s">
        <v>104</v>
      </c>
      <c r="D1095" s="2" t="s">
        <v>5</v>
      </c>
      <c r="E1095" s="2" t="s">
        <v>265</v>
      </c>
      <c r="F1095" s="2" t="s">
        <v>266</v>
      </c>
      <c r="G1095">
        <v>-7</v>
      </c>
      <c r="H1095" t="str">
        <f t="shared" si="51"/>
        <v>'</v>
      </c>
      <c r="I1095" s="1">
        <f t="shared" si="52"/>
        <v>7.5694444443922898E-2</v>
      </c>
      <c r="J1095" s="4" t="str">
        <f t="shared" si="53"/>
        <v>':{margin:-7},</v>
      </c>
    </row>
    <row r="1096" spans="1:10">
      <c r="A1096" s="1">
        <v>7.4999999999477901E-2</v>
      </c>
      <c r="G1096">
        <v>-7</v>
      </c>
      <c r="H1096" t="str">
        <f t="shared" si="51"/>
        <v>'</v>
      </c>
      <c r="I1096" s="1">
        <f t="shared" si="52"/>
        <v>7.4999999999477901E-2</v>
      </c>
      <c r="J1096" s="4" t="str">
        <f t="shared" si="53"/>
        <v>':{margin:-7},</v>
      </c>
    </row>
    <row r="1097" spans="1:10">
      <c r="A1097" s="1">
        <v>7.4305555555032904E-2</v>
      </c>
      <c r="G1097">
        <v>-7</v>
      </c>
      <c r="H1097" t="str">
        <f t="shared" si="51"/>
        <v>'</v>
      </c>
      <c r="I1097" s="1">
        <f t="shared" si="52"/>
        <v>7.4305555555032904E-2</v>
      </c>
      <c r="J1097" s="4" t="str">
        <f t="shared" si="53"/>
        <v>':{margin:-7},</v>
      </c>
    </row>
    <row r="1098" spans="1:10">
      <c r="A1098" s="1">
        <v>7.3611111110587907E-2</v>
      </c>
      <c r="G1098">
        <v>-7</v>
      </c>
      <c r="H1098" t="str">
        <f t="shared" si="51"/>
        <v>'</v>
      </c>
      <c r="I1098" s="1">
        <f t="shared" si="52"/>
        <v>7.3611111110587907E-2</v>
      </c>
      <c r="J1098" s="4" t="str">
        <f t="shared" si="53"/>
        <v>':{margin:-7},</v>
      </c>
    </row>
    <row r="1099" spans="1:10">
      <c r="A1099" s="1">
        <v>7.2916666666142896E-2</v>
      </c>
      <c r="G1099">
        <v>-7</v>
      </c>
      <c r="H1099" t="str">
        <f t="shared" si="51"/>
        <v>'</v>
      </c>
      <c r="I1099" s="1">
        <f t="shared" si="52"/>
        <v>7.2916666666142896E-2</v>
      </c>
      <c r="J1099" s="4" t="str">
        <f t="shared" si="53"/>
        <v>':{margin:-7},</v>
      </c>
    </row>
    <row r="1100" spans="1:10">
      <c r="A1100" s="1">
        <v>7.2222222221697899E-2</v>
      </c>
      <c r="G1100">
        <v>-7</v>
      </c>
      <c r="H1100" t="str">
        <f t="shared" si="51"/>
        <v>'</v>
      </c>
      <c r="I1100" s="1">
        <f t="shared" si="52"/>
        <v>7.2222222221697899E-2</v>
      </c>
      <c r="J1100" s="4" t="str">
        <f t="shared" si="53"/>
        <v>':{margin:-7},</v>
      </c>
    </row>
    <row r="1101" spans="1:10">
      <c r="A1101" s="1">
        <v>7.1527777777252902E-2</v>
      </c>
      <c r="G1101">
        <v>-7</v>
      </c>
      <c r="H1101" t="str">
        <f t="shared" si="51"/>
        <v>'</v>
      </c>
      <c r="I1101" s="1">
        <f t="shared" si="52"/>
        <v>7.1527777777252902E-2</v>
      </c>
      <c r="J1101" s="4" t="str">
        <f t="shared" si="53"/>
        <v>':{margin:-7},</v>
      </c>
    </row>
    <row r="1102" spans="1:10">
      <c r="A1102" s="1">
        <v>7.0833333332807905E-2</v>
      </c>
      <c r="G1102">
        <v>-7</v>
      </c>
      <c r="H1102" t="str">
        <f t="shared" si="51"/>
        <v>'</v>
      </c>
      <c r="I1102" s="1">
        <f t="shared" si="52"/>
        <v>7.0833333332807905E-2</v>
      </c>
      <c r="J1102" s="4" t="str">
        <f t="shared" si="53"/>
        <v>':{margin:-7},</v>
      </c>
    </row>
    <row r="1103" spans="1:10">
      <c r="A1103" s="1">
        <v>7.0138888888362894E-2</v>
      </c>
      <c r="G1103">
        <v>-7</v>
      </c>
      <c r="H1103" t="str">
        <f t="shared" si="51"/>
        <v>'</v>
      </c>
      <c r="I1103" s="1">
        <f t="shared" si="52"/>
        <v>7.0138888888362894E-2</v>
      </c>
      <c r="J1103" s="4" t="str">
        <f t="shared" si="53"/>
        <v>':{margin:-7},</v>
      </c>
    </row>
    <row r="1104" spans="1:10">
      <c r="A1104" s="1">
        <v>6.9444444443917994E-2</v>
      </c>
      <c r="G1104">
        <v>-7</v>
      </c>
      <c r="H1104" t="str">
        <f t="shared" si="51"/>
        <v>'</v>
      </c>
      <c r="I1104" s="1">
        <f t="shared" si="52"/>
        <v>6.9444444443917994E-2</v>
      </c>
      <c r="J1104" s="4" t="str">
        <f t="shared" si="53"/>
        <v>':{margin:-7},</v>
      </c>
    </row>
    <row r="1105" spans="1:10">
      <c r="A1105" s="1">
        <v>6.8749999999472997E-2</v>
      </c>
      <c r="G1105">
        <v>-7</v>
      </c>
      <c r="H1105" t="str">
        <f t="shared" si="51"/>
        <v>'</v>
      </c>
      <c r="I1105" s="1">
        <f t="shared" si="52"/>
        <v>6.8749999999472997E-2</v>
      </c>
      <c r="J1105" s="4" t="str">
        <f t="shared" si="53"/>
        <v>':{margin:-7},</v>
      </c>
    </row>
    <row r="1106" spans="1:10">
      <c r="A1106" s="1">
        <v>6.8055555555027999E-2</v>
      </c>
      <c r="G1106">
        <v>-7</v>
      </c>
      <c r="H1106" t="str">
        <f t="shared" si="51"/>
        <v>'</v>
      </c>
      <c r="I1106" s="1">
        <f t="shared" si="52"/>
        <v>6.8055555555027999E-2</v>
      </c>
      <c r="J1106" s="4" t="str">
        <f t="shared" si="53"/>
        <v>':{margin:-7},</v>
      </c>
    </row>
    <row r="1107" spans="1:10">
      <c r="A1107" s="1">
        <v>6.7361111110583002E-2</v>
      </c>
      <c r="G1107">
        <v>-7</v>
      </c>
      <c r="H1107" t="str">
        <f t="shared" si="51"/>
        <v>'</v>
      </c>
      <c r="I1107" s="1">
        <f t="shared" si="52"/>
        <v>6.7361111110583002E-2</v>
      </c>
      <c r="J1107" s="4" t="str">
        <f t="shared" si="53"/>
        <v>':{margin:-7},</v>
      </c>
    </row>
    <row r="1108" spans="1:10">
      <c r="A1108" s="1">
        <v>6.6666666666138005E-2</v>
      </c>
      <c r="G1108">
        <v>-7</v>
      </c>
      <c r="H1108" t="str">
        <f t="shared" si="51"/>
        <v>'</v>
      </c>
      <c r="I1108" s="1">
        <f t="shared" si="52"/>
        <v>6.6666666666138005E-2</v>
      </c>
      <c r="J1108" s="4" t="str">
        <f t="shared" si="53"/>
        <v>':{margin:-7},</v>
      </c>
    </row>
    <row r="1109" spans="1:10">
      <c r="A1109" s="1">
        <v>6.5972222221692994E-2</v>
      </c>
      <c r="G1109">
        <v>-7</v>
      </c>
      <c r="H1109" t="str">
        <f t="shared" si="51"/>
        <v>'</v>
      </c>
      <c r="I1109" s="1">
        <f t="shared" si="52"/>
        <v>6.5972222221692994E-2</v>
      </c>
      <c r="J1109" s="4" t="str">
        <f t="shared" si="53"/>
        <v>':{margin:-7},</v>
      </c>
    </row>
    <row r="1110" spans="1:10">
      <c r="A1110" s="1">
        <v>6.5277777777247997E-2</v>
      </c>
      <c r="G1110">
        <v>-7</v>
      </c>
      <c r="H1110" t="str">
        <f t="shared" si="51"/>
        <v>'</v>
      </c>
      <c r="I1110" s="1">
        <f t="shared" si="52"/>
        <v>6.5277777777247997E-2</v>
      </c>
      <c r="J1110" s="4" t="str">
        <f t="shared" si="53"/>
        <v>':{margin:-7},</v>
      </c>
    </row>
    <row r="1111" spans="1:10">
      <c r="A1111" s="1">
        <v>6.4583333332803E-2</v>
      </c>
      <c r="G1111">
        <v>-7</v>
      </c>
      <c r="H1111" t="str">
        <f t="shared" si="51"/>
        <v>'</v>
      </c>
      <c r="I1111" s="1">
        <f t="shared" si="52"/>
        <v>6.4583333332803E-2</v>
      </c>
      <c r="J1111" s="4" t="str">
        <f t="shared" si="53"/>
        <v>':{margin:-7},</v>
      </c>
    </row>
    <row r="1112" spans="1:10">
      <c r="A1112" s="1">
        <v>6.3888888888358003E-2</v>
      </c>
      <c r="G1112">
        <v>-7</v>
      </c>
      <c r="H1112" t="str">
        <f t="shared" si="51"/>
        <v>'</v>
      </c>
      <c r="I1112" s="1">
        <f t="shared" si="52"/>
        <v>6.3888888888358003E-2</v>
      </c>
      <c r="J1112" s="4" t="str">
        <f t="shared" si="53"/>
        <v>':{margin:-7},</v>
      </c>
    </row>
    <row r="1113" spans="1:10">
      <c r="A1113" s="1">
        <v>6.3194444443913006E-2</v>
      </c>
      <c r="G1113">
        <v>-7</v>
      </c>
      <c r="H1113" t="str">
        <f t="shared" si="51"/>
        <v>'</v>
      </c>
      <c r="I1113" s="1">
        <f t="shared" si="52"/>
        <v>6.3194444443913006E-2</v>
      </c>
      <c r="J1113" s="4" t="str">
        <f t="shared" si="53"/>
        <v>':{margin:-7},</v>
      </c>
    </row>
    <row r="1114" spans="1:10">
      <c r="A1114" s="1">
        <v>6.2499999999468002E-2</v>
      </c>
      <c r="G1114">
        <v>-7</v>
      </c>
      <c r="H1114" t="str">
        <f t="shared" si="51"/>
        <v>'</v>
      </c>
      <c r="I1114" s="1">
        <f t="shared" si="52"/>
        <v>6.2499999999468002E-2</v>
      </c>
      <c r="J1114" s="4" t="str">
        <f t="shared" si="53"/>
        <v>':{margin:-7},</v>
      </c>
    </row>
    <row r="1115" spans="1:10">
      <c r="A1115" s="1">
        <v>6.1805555555022998E-2</v>
      </c>
      <c r="G1115">
        <v>-7</v>
      </c>
      <c r="H1115" t="str">
        <f t="shared" si="51"/>
        <v>'</v>
      </c>
      <c r="I1115" s="1">
        <f t="shared" si="52"/>
        <v>6.1805555555022998E-2</v>
      </c>
      <c r="J1115" s="4" t="str">
        <f t="shared" si="53"/>
        <v>':{margin:-7},</v>
      </c>
    </row>
    <row r="1116" spans="1:10">
      <c r="A1116" s="1">
        <v>6.1111111110578001E-2</v>
      </c>
      <c r="G1116">
        <v>-7</v>
      </c>
      <c r="H1116" t="str">
        <f t="shared" si="51"/>
        <v>'</v>
      </c>
      <c r="I1116" s="1">
        <f t="shared" si="52"/>
        <v>6.1111111110578001E-2</v>
      </c>
      <c r="J1116" s="4" t="str">
        <f t="shared" si="53"/>
        <v>':{margin:-7},</v>
      </c>
    </row>
    <row r="1117" spans="1:10">
      <c r="A1117" s="1">
        <v>6.0416666666132997E-2</v>
      </c>
      <c r="G1117">
        <v>-7</v>
      </c>
      <c r="H1117" t="str">
        <f t="shared" si="51"/>
        <v>'</v>
      </c>
      <c r="I1117" s="1">
        <f t="shared" si="52"/>
        <v>6.0416666666132997E-2</v>
      </c>
      <c r="J1117" s="4" t="str">
        <f t="shared" si="53"/>
        <v>':{margin:-7},</v>
      </c>
    </row>
    <row r="1118" spans="1:10">
      <c r="A1118" s="1">
        <v>5.9722222221688E-2</v>
      </c>
      <c r="G1118">
        <v>-7</v>
      </c>
      <c r="H1118" t="str">
        <f t="shared" si="51"/>
        <v>'</v>
      </c>
      <c r="I1118" s="1">
        <f t="shared" si="52"/>
        <v>5.9722222221688E-2</v>
      </c>
      <c r="J1118" s="4" t="str">
        <f t="shared" si="53"/>
        <v>':{margin:-7},</v>
      </c>
    </row>
    <row r="1119" spans="1:10">
      <c r="A1119" s="1">
        <v>5.9027777777243003E-2</v>
      </c>
      <c r="G1119">
        <v>-7</v>
      </c>
      <c r="H1119" t="str">
        <f t="shared" si="51"/>
        <v>'</v>
      </c>
      <c r="I1119" s="1">
        <f t="shared" si="52"/>
        <v>5.9027777777243003E-2</v>
      </c>
      <c r="J1119" s="4" t="str">
        <f t="shared" si="53"/>
        <v>':{margin:-7},</v>
      </c>
    </row>
    <row r="1120" spans="1:10">
      <c r="A1120" s="1">
        <v>5.8333333332797999E-2</v>
      </c>
      <c r="G1120">
        <v>-7</v>
      </c>
      <c r="H1120" t="str">
        <f t="shared" si="51"/>
        <v>'</v>
      </c>
      <c r="I1120" s="1">
        <f t="shared" si="52"/>
        <v>5.8333333332797999E-2</v>
      </c>
      <c r="J1120" s="4" t="str">
        <f t="shared" si="53"/>
        <v>':{margin:-7},</v>
      </c>
    </row>
    <row r="1121" spans="1:10">
      <c r="A1121" s="1">
        <v>5.7638888888353002E-2</v>
      </c>
      <c r="G1121">
        <v>-7</v>
      </c>
      <c r="H1121" t="str">
        <f t="shared" si="51"/>
        <v>'</v>
      </c>
      <c r="I1121" s="1">
        <f t="shared" si="52"/>
        <v>5.7638888888353002E-2</v>
      </c>
      <c r="J1121" s="4" t="str">
        <f t="shared" si="53"/>
        <v>':{margin:-7},</v>
      </c>
    </row>
    <row r="1122" spans="1:10">
      <c r="A1122" s="1">
        <v>5.6944444443907997E-2</v>
      </c>
      <c r="G1122">
        <v>-7</v>
      </c>
      <c r="H1122" t="str">
        <f t="shared" si="51"/>
        <v>'</v>
      </c>
      <c r="I1122" s="1">
        <f t="shared" si="52"/>
        <v>5.6944444443907997E-2</v>
      </c>
      <c r="J1122" s="4" t="str">
        <f t="shared" si="53"/>
        <v>':{margin:-7},</v>
      </c>
    </row>
    <row r="1123" spans="1:10">
      <c r="A1123" s="1">
        <v>5.6249999999462903E-2</v>
      </c>
      <c r="G1123">
        <v>-7</v>
      </c>
      <c r="H1123" t="str">
        <f t="shared" si="51"/>
        <v>'</v>
      </c>
      <c r="I1123" s="1">
        <f t="shared" si="52"/>
        <v>5.6249999999462903E-2</v>
      </c>
      <c r="J1123" s="4" t="str">
        <f t="shared" si="53"/>
        <v>':{margin:-7},</v>
      </c>
    </row>
    <row r="1124" spans="1:10">
      <c r="A1124" s="1">
        <v>5.5555555555017899E-2</v>
      </c>
      <c r="G1124">
        <v>-7</v>
      </c>
      <c r="H1124" t="str">
        <f t="shared" si="51"/>
        <v>'</v>
      </c>
      <c r="I1124" s="1">
        <f t="shared" si="52"/>
        <v>5.5555555555017899E-2</v>
      </c>
      <c r="J1124" s="4" t="str">
        <f t="shared" si="53"/>
        <v>':{margin:-7},</v>
      </c>
    </row>
    <row r="1125" spans="1:10">
      <c r="A1125" s="1">
        <v>5.4861111110572902E-2</v>
      </c>
      <c r="G1125">
        <v>-7</v>
      </c>
      <c r="H1125" t="str">
        <f t="shared" si="51"/>
        <v>'</v>
      </c>
      <c r="I1125" s="1">
        <f t="shared" si="52"/>
        <v>5.4861111110572902E-2</v>
      </c>
      <c r="J1125" s="4" t="str">
        <f t="shared" si="53"/>
        <v>':{margin:-7},</v>
      </c>
    </row>
    <row r="1126" spans="1:10">
      <c r="A1126" s="1">
        <v>5.4166666666127898E-2</v>
      </c>
      <c r="G1126">
        <v>-7</v>
      </c>
      <c r="H1126" t="str">
        <f t="shared" si="51"/>
        <v>'</v>
      </c>
      <c r="I1126" s="1">
        <f t="shared" si="52"/>
        <v>5.4166666666127898E-2</v>
      </c>
      <c r="J1126" s="4" t="str">
        <f t="shared" si="53"/>
        <v>':{margin:-7},</v>
      </c>
    </row>
    <row r="1127" spans="1:10">
      <c r="A1127" s="1">
        <v>5.3472222221682901E-2</v>
      </c>
      <c r="B1127" s="1">
        <v>5.347222222222222E-2</v>
      </c>
      <c r="C1127" s="2" t="s">
        <v>88</v>
      </c>
      <c r="D1127" s="2" t="s">
        <v>241</v>
      </c>
      <c r="E1127" s="2" t="s">
        <v>265</v>
      </c>
      <c r="F1127" s="2" t="s">
        <v>266</v>
      </c>
      <c r="G1127">
        <v>-7</v>
      </c>
      <c r="H1127" t="str">
        <f t="shared" si="51"/>
        <v>'</v>
      </c>
      <c r="I1127" s="1">
        <f t="shared" si="52"/>
        <v>5.3472222221682901E-2</v>
      </c>
      <c r="J1127" s="4" t="str">
        <f t="shared" si="53"/>
        <v>':{margin:-7},</v>
      </c>
    </row>
    <row r="1128" spans="1:10">
      <c r="A1128" s="1">
        <v>5.2777777777237897E-2</v>
      </c>
      <c r="B1128" s="1">
        <v>5.347222222222222E-2</v>
      </c>
      <c r="C1128" s="2" t="s">
        <v>105</v>
      </c>
      <c r="D1128" s="2" t="s">
        <v>241</v>
      </c>
      <c r="E1128" s="2" t="s">
        <v>265</v>
      </c>
      <c r="F1128" s="2" t="s">
        <v>266</v>
      </c>
      <c r="G1128">
        <v>-7</v>
      </c>
      <c r="H1128" t="str">
        <f t="shared" si="51"/>
        <v>'</v>
      </c>
      <c r="I1128" s="1">
        <f t="shared" si="52"/>
        <v>5.2777777777237897E-2</v>
      </c>
      <c r="J1128" s="4" t="str">
        <f t="shared" si="53"/>
        <v>':{margin:-7},</v>
      </c>
    </row>
    <row r="1129" spans="1:10">
      <c r="A1129" s="1">
        <v>5.20833333327929E-2</v>
      </c>
      <c r="G1129">
        <v>-7</v>
      </c>
      <c r="H1129" t="str">
        <f t="shared" si="51"/>
        <v>'</v>
      </c>
      <c r="I1129" s="1">
        <f t="shared" si="52"/>
        <v>5.20833333327929E-2</v>
      </c>
      <c r="J1129" s="4" t="str">
        <f t="shared" si="53"/>
        <v>':{margin:-7},</v>
      </c>
    </row>
    <row r="1130" spans="1:10">
      <c r="A1130" s="1">
        <v>5.1388888888347903E-2</v>
      </c>
      <c r="G1130">
        <v>-7</v>
      </c>
      <c r="H1130" t="str">
        <f t="shared" si="51"/>
        <v>'</v>
      </c>
      <c r="I1130" s="1">
        <f t="shared" si="52"/>
        <v>5.1388888888347903E-2</v>
      </c>
      <c r="J1130" s="4" t="str">
        <f t="shared" si="53"/>
        <v>':{margin:-7},</v>
      </c>
    </row>
    <row r="1131" spans="1:10">
      <c r="A1131" s="1">
        <v>5.0694444443902899E-2</v>
      </c>
      <c r="G1131">
        <v>-7</v>
      </c>
      <c r="H1131" t="str">
        <f t="shared" si="51"/>
        <v>'</v>
      </c>
      <c r="I1131" s="1">
        <f t="shared" si="52"/>
        <v>5.0694444443902899E-2</v>
      </c>
      <c r="J1131" s="4" t="str">
        <f t="shared" si="53"/>
        <v>':{margin:-7},</v>
      </c>
    </row>
    <row r="1132" spans="1:10">
      <c r="A1132" s="1">
        <v>4.9999999999457902E-2</v>
      </c>
      <c r="G1132">
        <v>-7</v>
      </c>
      <c r="H1132" t="str">
        <f t="shared" si="51"/>
        <v>'</v>
      </c>
      <c r="I1132" s="1">
        <f t="shared" si="52"/>
        <v>4.9999999999457902E-2</v>
      </c>
      <c r="J1132" s="4" t="str">
        <f t="shared" si="53"/>
        <v>':{margin:-7},</v>
      </c>
    </row>
    <row r="1133" spans="1:10">
      <c r="A1133" s="1">
        <v>4.9305555555012898E-2</v>
      </c>
      <c r="G1133">
        <v>-7</v>
      </c>
      <c r="H1133" t="str">
        <f t="shared" si="51"/>
        <v>'</v>
      </c>
      <c r="I1133" s="1">
        <f t="shared" si="52"/>
        <v>4.9305555555012898E-2</v>
      </c>
      <c r="J1133" s="4" t="str">
        <f t="shared" si="53"/>
        <v>':{margin:-7},</v>
      </c>
    </row>
    <row r="1134" spans="1:10">
      <c r="A1134" s="1">
        <v>4.8611111110567901E-2</v>
      </c>
      <c r="G1134">
        <v>-7</v>
      </c>
      <c r="H1134" t="str">
        <f t="shared" si="51"/>
        <v>'</v>
      </c>
      <c r="I1134" s="1">
        <f t="shared" si="52"/>
        <v>4.8611111110567901E-2</v>
      </c>
      <c r="J1134" s="4" t="str">
        <f t="shared" si="53"/>
        <v>':{margin:-7},</v>
      </c>
    </row>
    <row r="1135" spans="1:10">
      <c r="A1135" s="1">
        <v>4.7916666666122897E-2</v>
      </c>
      <c r="G1135">
        <v>-7</v>
      </c>
      <c r="H1135" t="str">
        <f t="shared" si="51"/>
        <v>'</v>
      </c>
      <c r="I1135" s="1">
        <f t="shared" si="52"/>
        <v>4.7916666666122897E-2</v>
      </c>
      <c r="J1135" s="4" t="str">
        <f t="shared" si="53"/>
        <v>':{margin:-7},</v>
      </c>
    </row>
    <row r="1136" spans="1:10">
      <c r="A1136" s="1">
        <v>4.7222222221677899E-2</v>
      </c>
      <c r="G1136">
        <v>-7</v>
      </c>
      <c r="H1136" t="str">
        <f t="shared" si="51"/>
        <v>'</v>
      </c>
      <c r="I1136" s="1">
        <f t="shared" si="52"/>
        <v>4.7222222221677899E-2</v>
      </c>
      <c r="J1136" s="4" t="str">
        <f t="shared" si="53"/>
        <v>':{margin:-7},</v>
      </c>
    </row>
    <row r="1137" spans="1:10">
      <c r="A1137" s="1">
        <v>4.6527777777232902E-2</v>
      </c>
      <c r="G1137">
        <v>-7</v>
      </c>
      <c r="H1137" t="str">
        <f t="shared" si="51"/>
        <v>'</v>
      </c>
      <c r="I1137" s="1">
        <f t="shared" si="52"/>
        <v>4.6527777777232902E-2</v>
      </c>
      <c r="J1137" s="4" t="str">
        <f t="shared" si="53"/>
        <v>':{margin:-7},</v>
      </c>
    </row>
    <row r="1138" spans="1:10">
      <c r="A1138" s="1">
        <v>4.5833333332787898E-2</v>
      </c>
      <c r="G1138">
        <v>-7</v>
      </c>
      <c r="H1138" t="str">
        <f t="shared" si="51"/>
        <v>'</v>
      </c>
      <c r="I1138" s="1">
        <f t="shared" si="52"/>
        <v>4.5833333332787898E-2</v>
      </c>
      <c r="J1138" s="4" t="str">
        <f t="shared" si="53"/>
        <v>':{margin:-7},</v>
      </c>
    </row>
    <row r="1139" spans="1:10">
      <c r="A1139" s="1">
        <v>4.5138888888342901E-2</v>
      </c>
      <c r="G1139">
        <v>-7</v>
      </c>
      <c r="H1139" t="str">
        <f t="shared" si="51"/>
        <v>'</v>
      </c>
      <c r="I1139" s="1">
        <f t="shared" si="52"/>
        <v>4.5138888888342901E-2</v>
      </c>
      <c r="J1139" s="4" t="str">
        <f t="shared" si="53"/>
        <v>':{margin:-7},</v>
      </c>
    </row>
    <row r="1140" spans="1:10">
      <c r="A1140" s="1">
        <v>4.4444444443897897E-2</v>
      </c>
      <c r="G1140">
        <v>-7</v>
      </c>
      <c r="H1140" t="str">
        <f t="shared" si="51"/>
        <v>'</v>
      </c>
      <c r="I1140" s="1">
        <f t="shared" si="52"/>
        <v>4.4444444443897897E-2</v>
      </c>
      <c r="J1140" s="4" t="str">
        <f t="shared" si="53"/>
        <v>':{margin:-7},</v>
      </c>
    </row>
    <row r="1141" spans="1:10">
      <c r="A1141" s="1">
        <v>4.37499999994529E-2</v>
      </c>
      <c r="G1141">
        <v>-7</v>
      </c>
      <c r="H1141" t="str">
        <f t="shared" si="51"/>
        <v>'</v>
      </c>
      <c r="I1141" s="1">
        <f t="shared" si="52"/>
        <v>4.37499999994529E-2</v>
      </c>
      <c r="J1141" s="4" t="str">
        <f t="shared" si="53"/>
        <v>':{margin:-7},</v>
      </c>
    </row>
    <row r="1142" spans="1:10">
      <c r="A1142" s="1">
        <v>4.3055555555008E-2</v>
      </c>
      <c r="B1142" s="1">
        <v>4.3055555555555562E-2</v>
      </c>
      <c r="C1142" s="2" t="s">
        <v>107</v>
      </c>
      <c r="D1142" s="2" t="s">
        <v>5</v>
      </c>
      <c r="E1142" s="2" t="s">
        <v>265</v>
      </c>
      <c r="F1142" s="2" t="s">
        <v>267</v>
      </c>
      <c r="G1142">
        <v>-10</v>
      </c>
      <c r="H1142" t="str">
        <f t="shared" si="51"/>
        <v>'</v>
      </c>
      <c r="I1142" s="1">
        <f t="shared" si="52"/>
        <v>4.3055555555008E-2</v>
      </c>
      <c r="J1142" s="4" t="str">
        <f t="shared" si="53"/>
        <v>':{margin:-10},</v>
      </c>
    </row>
    <row r="1143" spans="1:10">
      <c r="A1143" s="1">
        <v>4.2361111110563003E-2</v>
      </c>
      <c r="G1143">
        <v>-10</v>
      </c>
      <c r="H1143" t="str">
        <f t="shared" si="51"/>
        <v>'</v>
      </c>
      <c r="I1143" s="1">
        <f t="shared" si="52"/>
        <v>4.2361111110563003E-2</v>
      </c>
      <c r="J1143" s="4" t="str">
        <f t="shared" si="53"/>
        <v>':{margin:-10},</v>
      </c>
    </row>
    <row r="1144" spans="1:10">
      <c r="A1144" s="1">
        <v>4.1666666666117999E-2</v>
      </c>
      <c r="B1144" s="1">
        <v>4.0972222222222222E-2</v>
      </c>
      <c r="C1144" s="2" t="s">
        <v>79</v>
      </c>
      <c r="D1144" s="2" t="s">
        <v>241</v>
      </c>
      <c r="E1144" s="2" t="s">
        <v>265</v>
      </c>
      <c r="F1144" s="2" t="s">
        <v>267</v>
      </c>
      <c r="G1144">
        <v>-10</v>
      </c>
      <c r="H1144" t="str">
        <f t="shared" si="51"/>
        <v>'</v>
      </c>
      <c r="I1144" s="1">
        <f t="shared" si="52"/>
        <v>4.1666666666117999E-2</v>
      </c>
      <c r="J1144" s="4" t="str">
        <f t="shared" si="53"/>
        <v>':{margin:-10},</v>
      </c>
    </row>
    <row r="1145" spans="1:10">
      <c r="A1145" s="1">
        <v>4.0972222221673002E-2</v>
      </c>
      <c r="B1145" s="1">
        <v>4.0972222222222222E-2</v>
      </c>
      <c r="C1145" s="2" t="s">
        <v>108</v>
      </c>
      <c r="D1145" s="2" t="s">
        <v>241</v>
      </c>
      <c r="E1145" s="2" t="s">
        <v>265</v>
      </c>
      <c r="F1145" s="2" t="s">
        <v>267</v>
      </c>
      <c r="G1145">
        <v>-10</v>
      </c>
      <c r="H1145" t="str">
        <f t="shared" si="51"/>
        <v>'</v>
      </c>
      <c r="I1145" s="1">
        <f t="shared" si="52"/>
        <v>4.0972222221673002E-2</v>
      </c>
      <c r="J1145" s="4" t="str">
        <f t="shared" si="53"/>
        <v>':{margin:-10},</v>
      </c>
    </row>
    <row r="1146" spans="1:10">
      <c r="A1146" s="1">
        <v>4.0277777777227998E-2</v>
      </c>
      <c r="B1146" s="1">
        <v>4.027777777777778E-2</v>
      </c>
      <c r="C1146" s="2" t="s">
        <v>32</v>
      </c>
      <c r="D1146" s="2" t="s">
        <v>5</v>
      </c>
      <c r="E1146" s="2" t="s">
        <v>265</v>
      </c>
      <c r="F1146" s="2" t="s">
        <v>267</v>
      </c>
      <c r="G1146">
        <v>-10</v>
      </c>
      <c r="H1146" t="str">
        <f t="shared" si="51"/>
        <v>'</v>
      </c>
      <c r="I1146" s="1">
        <f t="shared" si="52"/>
        <v>4.0277777777227998E-2</v>
      </c>
      <c r="J1146" s="4" t="str">
        <f t="shared" si="53"/>
        <v>':{margin:-10},</v>
      </c>
    </row>
    <row r="1147" spans="1:10">
      <c r="A1147" s="1">
        <v>3.9583333332783001E-2</v>
      </c>
      <c r="B1147" s="1">
        <v>4.027777777777778E-2</v>
      </c>
      <c r="C1147" s="2" t="s">
        <v>46</v>
      </c>
      <c r="D1147" s="2" t="s">
        <v>241</v>
      </c>
      <c r="E1147" s="2" t="s">
        <v>265</v>
      </c>
      <c r="F1147" s="2" t="s">
        <v>267</v>
      </c>
      <c r="G1147">
        <v>-10</v>
      </c>
      <c r="H1147" t="str">
        <f t="shared" si="51"/>
        <v>'</v>
      </c>
      <c r="I1147" s="1">
        <f t="shared" si="52"/>
        <v>3.9583333332783001E-2</v>
      </c>
      <c r="J1147" s="4" t="str">
        <f t="shared" si="53"/>
        <v>':{margin:-10},</v>
      </c>
    </row>
    <row r="1148" spans="1:10">
      <c r="A1148" s="1">
        <v>3.8888888888337997E-2</v>
      </c>
      <c r="G1148">
        <v>-10</v>
      </c>
      <c r="H1148" t="str">
        <f t="shared" si="51"/>
        <v>'</v>
      </c>
      <c r="I1148" s="1">
        <f t="shared" si="52"/>
        <v>3.8888888888337997E-2</v>
      </c>
      <c r="J1148" s="4" t="str">
        <f t="shared" si="53"/>
        <v>':{margin:-10},</v>
      </c>
    </row>
    <row r="1149" spans="1:10">
      <c r="A1149" s="1">
        <v>3.8194444443893E-2</v>
      </c>
      <c r="G1149">
        <v>-10</v>
      </c>
      <c r="H1149" t="str">
        <f t="shared" si="51"/>
        <v>'</v>
      </c>
      <c r="I1149" s="1">
        <f t="shared" si="52"/>
        <v>3.8194444443893E-2</v>
      </c>
      <c r="J1149" s="4" t="str">
        <f t="shared" si="53"/>
        <v>':{margin:-10},</v>
      </c>
    </row>
    <row r="1150" spans="1:10">
      <c r="A1150" s="1">
        <v>3.7499999999448003E-2</v>
      </c>
      <c r="G1150">
        <v>-10</v>
      </c>
      <c r="H1150" t="str">
        <f t="shared" si="51"/>
        <v>'</v>
      </c>
      <c r="I1150" s="1">
        <f t="shared" si="52"/>
        <v>3.7499999999448003E-2</v>
      </c>
      <c r="J1150" s="4" t="str">
        <f t="shared" si="53"/>
        <v>':{margin:-10},</v>
      </c>
    </row>
    <row r="1151" spans="1:10">
      <c r="A1151" s="1">
        <v>3.6805555555002999E-2</v>
      </c>
      <c r="G1151">
        <v>-10</v>
      </c>
      <c r="H1151" t="str">
        <f t="shared" si="51"/>
        <v>'</v>
      </c>
      <c r="I1151" s="1">
        <f t="shared" si="52"/>
        <v>3.6805555555002999E-2</v>
      </c>
      <c r="J1151" s="4" t="str">
        <f t="shared" si="53"/>
        <v>':{margin:-10},</v>
      </c>
    </row>
    <row r="1152" spans="1:10">
      <c r="A1152" s="1">
        <v>3.6111111110558002E-2</v>
      </c>
      <c r="G1152">
        <v>-10</v>
      </c>
      <c r="H1152" t="str">
        <f t="shared" si="51"/>
        <v>'</v>
      </c>
      <c r="I1152" s="1">
        <f t="shared" si="52"/>
        <v>3.6111111110558002E-2</v>
      </c>
      <c r="J1152" s="4" t="str">
        <f t="shared" si="53"/>
        <v>':{margin:-10},</v>
      </c>
    </row>
    <row r="1153" spans="1:10">
      <c r="A1153" s="1">
        <v>3.5416666666112998E-2</v>
      </c>
      <c r="G1153">
        <v>-10</v>
      </c>
      <c r="H1153" t="str">
        <f t="shared" si="51"/>
        <v>'</v>
      </c>
      <c r="I1153" s="1">
        <f t="shared" si="52"/>
        <v>3.5416666666112998E-2</v>
      </c>
      <c r="J1153" s="4" t="str">
        <f t="shared" si="53"/>
        <v>':{margin:-10},</v>
      </c>
    </row>
    <row r="1154" spans="1:10">
      <c r="A1154" s="1">
        <v>3.4722222221668E-2</v>
      </c>
      <c r="G1154">
        <v>-10</v>
      </c>
      <c r="H1154" t="str">
        <f t="shared" si="51"/>
        <v>'</v>
      </c>
      <c r="I1154" s="1">
        <f t="shared" si="52"/>
        <v>3.4722222221668E-2</v>
      </c>
      <c r="J1154" s="4" t="str">
        <f t="shared" si="53"/>
        <v>':{margin:-10},</v>
      </c>
    </row>
    <row r="1155" spans="1:10">
      <c r="A1155" s="1">
        <v>3.4027777777223003E-2</v>
      </c>
      <c r="G1155">
        <v>-10</v>
      </c>
      <c r="H1155" t="str">
        <f t="shared" si="51"/>
        <v>'</v>
      </c>
      <c r="I1155" s="1">
        <f t="shared" si="52"/>
        <v>3.4027777777223003E-2</v>
      </c>
      <c r="J1155" s="4" t="str">
        <f t="shared" si="53"/>
        <v>':{margin:-10},</v>
      </c>
    </row>
    <row r="1156" spans="1:10">
      <c r="A1156" s="1">
        <v>3.3333333332777999E-2</v>
      </c>
      <c r="G1156">
        <v>-10</v>
      </c>
      <c r="H1156" t="str">
        <f t="shared" si="51"/>
        <v>'</v>
      </c>
      <c r="I1156" s="1">
        <f t="shared" si="52"/>
        <v>3.3333333332777999E-2</v>
      </c>
      <c r="J1156" s="4" t="str">
        <f t="shared" si="53"/>
        <v>':{margin:-10},</v>
      </c>
    </row>
    <row r="1157" spans="1:10">
      <c r="A1157" s="1">
        <v>3.2638888888333002E-2</v>
      </c>
      <c r="G1157">
        <v>-10</v>
      </c>
      <c r="H1157" t="str">
        <f t="shared" ref="H1157:H1204" si="54">"'"</f>
        <v>'</v>
      </c>
      <c r="I1157" s="1">
        <f t="shared" ref="I1157:I1204" si="55">A1157</f>
        <v>3.2638888888333002E-2</v>
      </c>
      <c r="J1157" s="4" t="str">
        <f t="shared" ref="J1157:J1204" si="56">"':{margin:"&amp;G1157&amp;"},"</f>
        <v>':{margin:-10},</v>
      </c>
    </row>
    <row r="1158" spans="1:10">
      <c r="A1158" s="1">
        <v>3.1944444443887998E-2</v>
      </c>
      <c r="G1158">
        <v>-10</v>
      </c>
      <c r="H1158" t="str">
        <f t="shared" si="54"/>
        <v>'</v>
      </c>
      <c r="I1158" s="1">
        <f t="shared" si="55"/>
        <v>3.1944444443887998E-2</v>
      </c>
      <c r="J1158" s="4" t="str">
        <f t="shared" si="56"/>
        <v>':{margin:-10},</v>
      </c>
    </row>
    <row r="1159" spans="1:10">
      <c r="A1159" s="1">
        <v>3.1249999999443001E-2</v>
      </c>
      <c r="G1159">
        <v>-10</v>
      </c>
      <c r="H1159" t="str">
        <f t="shared" si="54"/>
        <v>'</v>
      </c>
      <c r="I1159" s="1">
        <f t="shared" si="55"/>
        <v>3.1249999999443001E-2</v>
      </c>
      <c r="J1159" s="4" t="str">
        <f t="shared" si="56"/>
        <v>':{margin:-10},</v>
      </c>
    </row>
    <row r="1160" spans="1:10">
      <c r="A1160" s="1">
        <v>3.0555555554998001E-2</v>
      </c>
      <c r="G1160">
        <v>-10</v>
      </c>
      <c r="H1160" t="str">
        <f t="shared" si="54"/>
        <v>'</v>
      </c>
      <c r="I1160" s="1">
        <f t="shared" si="55"/>
        <v>3.0555555554998001E-2</v>
      </c>
      <c r="J1160" s="4" t="str">
        <f t="shared" si="56"/>
        <v>':{margin:-10},</v>
      </c>
    </row>
    <row r="1161" spans="1:10">
      <c r="A1161" s="1">
        <v>2.9861111110553899E-2</v>
      </c>
      <c r="G1161">
        <v>-10</v>
      </c>
      <c r="H1161" t="str">
        <f t="shared" si="54"/>
        <v>'</v>
      </c>
      <c r="I1161" s="1">
        <f t="shared" si="55"/>
        <v>2.9861111110553899E-2</v>
      </c>
      <c r="J1161" s="4" t="str">
        <f t="shared" si="56"/>
        <v>':{margin:-10},</v>
      </c>
    </row>
    <row r="1162" spans="1:10">
      <c r="A1162" s="1">
        <v>2.9166666666108901E-2</v>
      </c>
      <c r="G1162">
        <v>-10</v>
      </c>
      <c r="H1162" t="str">
        <f t="shared" si="54"/>
        <v>'</v>
      </c>
      <c r="I1162" s="1">
        <f t="shared" si="55"/>
        <v>2.9166666666108901E-2</v>
      </c>
      <c r="J1162" s="4" t="str">
        <f t="shared" si="56"/>
        <v>':{margin:-10},</v>
      </c>
    </row>
    <row r="1163" spans="1:10">
      <c r="A1163" s="1">
        <v>2.8472222221663901E-2</v>
      </c>
      <c r="G1163">
        <v>-10</v>
      </c>
      <c r="H1163" t="str">
        <f t="shared" si="54"/>
        <v>'</v>
      </c>
      <c r="I1163" s="1">
        <f t="shared" si="55"/>
        <v>2.8472222221663901E-2</v>
      </c>
      <c r="J1163" s="4" t="str">
        <f t="shared" si="56"/>
        <v>':{margin:-10},</v>
      </c>
    </row>
    <row r="1164" spans="1:10">
      <c r="A1164" s="1">
        <v>2.77777777772189E-2</v>
      </c>
      <c r="G1164">
        <v>-10</v>
      </c>
      <c r="H1164" t="str">
        <f t="shared" si="54"/>
        <v>'</v>
      </c>
      <c r="I1164" s="1">
        <f t="shared" si="55"/>
        <v>2.77777777772189E-2</v>
      </c>
      <c r="J1164" s="4" t="str">
        <f t="shared" si="56"/>
        <v>':{margin:-10},</v>
      </c>
    </row>
    <row r="1165" spans="1:10">
      <c r="A1165" s="1">
        <v>2.70833333327739E-2</v>
      </c>
      <c r="G1165">
        <v>-10</v>
      </c>
      <c r="H1165" t="str">
        <f t="shared" si="54"/>
        <v>'</v>
      </c>
      <c r="I1165" s="1">
        <f t="shared" si="55"/>
        <v>2.70833333327739E-2</v>
      </c>
      <c r="J1165" s="4" t="str">
        <f t="shared" si="56"/>
        <v>':{margin:-10},</v>
      </c>
    </row>
    <row r="1166" spans="1:10">
      <c r="A1166" s="1">
        <v>2.6388888888328899E-2</v>
      </c>
      <c r="G1166">
        <v>-10</v>
      </c>
      <c r="H1166" t="str">
        <f t="shared" si="54"/>
        <v>'</v>
      </c>
      <c r="I1166" s="1">
        <f t="shared" si="55"/>
        <v>2.6388888888328899E-2</v>
      </c>
      <c r="J1166" s="4" t="str">
        <f t="shared" si="56"/>
        <v>':{margin:-10},</v>
      </c>
    </row>
    <row r="1167" spans="1:10">
      <c r="A1167" s="1">
        <v>2.5694444443883899E-2</v>
      </c>
      <c r="G1167">
        <v>-10</v>
      </c>
      <c r="H1167" t="str">
        <f t="shared" si="54"/>
        <v>'</v>
      </c>
      <c r="I1167" s="1">
        <f t="shared" si="55"/>
        <v>2.5694444443883899E-2</v>
      </c>
      <c r="J1167" s="4" t="str">
        <f t="shared" si="56"/>
        <v>':{margin:-10},</v>
      </c>
    </row>
    <row r="1168" spans="1:10">
      <c r="A1168" s="1">
        <v>2.4999999999438902E-2</v>
      </c>
      <c r="B1168" s="1">
        <v>2.4999999999999998E-2</v>
      </c>
      <c r="C1168" s="2" t="s">
        <v>91</v>
      </c>
      <c r="D1168" s="2" t="s">
        <v>241</v>
      </c>
      <c r="E1168" s="2" t="s">
        <v>265</v>
      </c>
      <c r="F1168" s="2" t="s">
        <v>267</v>
      </c>
      <c r="G1168">
        <v>-10</v>
      </c>
      <c r="H1168" t="str">
        <f t="shared" si="54"/>
        <v>'</v>
      </c>
      <c r="I1168" s="1">
        <f t="shared" si="55"/>
        <v>2.4999999999438902E-2</v>
      </c>
      <c r="J1168" s="4" t="str">
        <f t="shared" si="56"/>
        <v>':{margin:-10},</v>
      </c>
    </row>
    <row r="1169" spans="1:10">
      <c r="A1169" s="1">
        <v>2.4305555554993901E-2</v>
      </c>
      <c r="B1169" s="1">
        <v>2.4999999999999998E-2</v>
      </c>
      <c r="C1169" s="2" t="s">
        <v>109</v>
      </c>
      <c r="D1169" s="2" t="s">
        <v>5</v>
      </c>
      <c r="E1169" s="2" t="s">
        <v>265</v>
      </c>
      <c r="F1169" s="2" t="s">
        <v>267</v>
      </c>
      <c r="G1169">
        <v>-10</v>
      </c>
      <c r="H1169" t="str">
        <f t="shared" si="54"/>
        <v>'</v>
      </c>
      <c r="I1169" s="1">
        <f t="shared" si="55"/>
        <v>2.4305555554993901E-2</v>
      </c>
      <c r="J1169" s="4" t="str">
        <f t="shared" si="56"/>
        <v>':{margin:-10},</v>
      </c>
    </row>
    <row r="1170" spans="1:10">
      <c r="A1170" s="1">
        <v>2.36111111105489E-2</v>
      </c>
      <c r="G1170">
        <v>-10</v>
      </c>
      <c r="H1170" t="str">
        <f t="shared" si="54"/>
        <v>'</v>
      </c>
      <c r="I1170" s="1">
        <f t="shared" si="55"/>
        <v>2.36111111105489E-2</v>
      </c>
      <c r="J1170" s="4" t="str">
        <f t="shared" si="56"/>
        <v>':{margin:-10},</v>
      </c>
    </row>
    <row r="1171" spans="1:10">
      <c r="A1171" s="1">
        <v>2.29166666661039E-2</v>
      </c>
      <c r="G1171">
        <v>-10</v>
      </c>
      <c r="H1171" t="str">
        <f t="shared" si="54"/>
        <v>'</v>
      </c>
      <c r="I1171" s="1">
        <f t="shared" si="55"/>
        <v>2.29166666661039E-2</v>
      </c>
      <c r="J1171" s="4" t="str">
        <f t="shared" si="56"/>
        <v>':{margin:-10},</v>
      </c>
    </row>
    <row r="1172" spans="1:10">
      <c r="A1172" s="1">
        <v>2.2222222221658899E-2</v>
      </c>
      <c r="G1172">
        <v>-10</v>
      </c>
      <c r="H1172" t="str">
        <f t="shared" si="54"/>
        <v>'</v>
      </c>
      <c r="I1172" s="1">
        <f t="shared" si="55"/>
        <v>2.2222222221658899E-2</v>
      </c>
      <c r="J1172" s="4" t="str">
        <f t="shared" si="56"/>
        <v>':{margin:-10},</v>
      </c>
    </row>
    <row r="1173" spans="1:10">
      <c r="A1173" s="1">
        <v>2.1527777777213899E-2</v>
      </c>
      <c r="G1173">
        <v>-10</v>
      </c>
      <c r="H1173" t="str">
        <f t="shared" si="54"/>
        <v>'</v>
      </c>
      <c r="I1173" s="1">
        <f t="shared" si="55"/>
        <v>2.1527777777213899E-2</v>
      </c>
      <c r="J1173" s="4" t="str">
        <f t="shared" si="56"/>
        <v>':{margin:-10},</v>
      </c>
    </row>
    <row r="1174" spans="1:10">
      <c r="A1174" s="1">
        <v>2.0833333332768902E-2</v>
      </c>
      <c r="B1174" s="1">
        <v>2.0833333333333332E-2</v>
      </c>
      <c r="C1174" s="2" t="s">
        <v>110</v>
      </c>
      <c r="D1174" s="2" t="s">
        <v>241</v>
      </c>
      <c r="E1174" s="2" t="s">
        <v>265</v>
      </c>
      <c r="F1174" s="2" t="s">
        <v>267</v>
      </c>
      <c r="G1174">
        <v>-10</v>
      </c>
      <c r="H1174" t="str">
        <f t="shared" si="54"/>
        <v>'</v>
      </c>
      <c r="I1174" s="1">
        <f t="shared" si="55"/>
        <v>2.0833333332768902E-2</v>
      </c>
      <c r="J1174" s="4" t="str">
        <f t="shared" si="56"/>
        <v>':{margin:-10},</v>
      </c>
    </row>
    <row r="1175" spans="1:10">
      <c r="A1175" s="1">
        <v>2.0138888888323901E-2</v>
      </c>
      <c r="B1175" s="1">
        <v>2.0833333333333332E-2</v>
      </c>
      <c r="C1175" s="2" t="s">
        <v>112</v>
      </c>
      <c r="D1175" s="2" t="s">
        <v>5</v>
      </c>
      <c r="E1175" s="2" t="s">
        <v>265</v>
      </c>
      <c r="F1175" s="2" t="s">
        <v>268</v>
      </c>
      <c r="G1175">
        <v>-11</v>
      </c>
      <c r="H1175" t="str">
        <f t="shared" si="54"/>
        <v>'</v>
      </c>
      <c r="I1175" s="1">
        <f t="shared" si="55"/>
        <v>2.0138888888323901E-2</v>
      </c>
      <c r="J1175" s="4" t="str">
        <f t="shared" si="56"/>
        <v>':{margin:-11},</v>
      </c>
    </row>
    <row r="1176" spans="1:10">
      <c r="A1176" s="1">
        <v>1.9444444443878901E-2</v>
      </c>
      <c r="B1176" s="1">
        <v>2.0833333333333332E-2</v>
      </c>
      <c r="C1176" s="2" t="s">
        <v>112</v>
      </c>
      <c r="D1176" s="2" t="s">
        <v>5</v>
      </c>
      <c r="E1176" s="2" t="s">
        <v>265</v>
      </c>
      <c r="F1176" s="2" t="s">
        <v>269</v>
      </c>
      <c r="G1176">
        <v>-12</v>
      </c>
      <c r="H1176" t="str">
        <f t="shared" si="54"/>
        <v>'</v>
      </c>
      <c r="I1176" s="1">
        <f t="shared" si="55"/>
        <v>1.9444444443878901E-2</v>
      </c>
      <c r="J1176" s="4" t="str">
        <f t="shared" si="56"/>
        <v>':{margin:-12},</v>
      </c>
    </row>
    <row r="1177" spans="1:10">
      <c r="A1177" s="1">
        <v>1.87499999994339E-2</v>
      </c>
      <c r="G1177">
        <v>-12</v>
      </c>
      <c r="H1177" t="str">
        <f t="shared" si="54"/>
        <v>'</v>
      </c>
      <c r="I1177" s="1">
        <f t="shared" si="55"/>
        <v>1.87499999994339E-2</v>
      </c>
      <c r="J1177" s="4" t="str">
        <f t="shared" si="56"/>
        <v>':{margin:-12},</v>
      </c>
    </row>
    <row r="1178" spans="1:10">
      <c r="A1178" s="1">
        <v>1.8055555554988899E-2</v>
      </c>
      <c r="G1178">
        <v>-12</v>
      </c>
      <c r="H1178" t="str">
        <f t="shared" si="54"/>
        <v>'</v>
      </c>
      <c r="I1178" s="1">
        <f t="shared" si="55"/>
        <v>1.8055555554988899E-2</v>
      </c>
      <c r="J1178" s="4" t="str">
        <f t="shared" si="56"/>
        <v>':{margin:-12},</v>
      </c>
    </row>
    <row r="1179" spans="1:10">
      <c r="A1179" s="1">
        <v>1.7361111110543899E-2</v>
      </c>
      <c r="G1179">
        <v>-12</v>
      </c>
      <c r="H1179" t="str">
        <f t="shared" si="54"/>
        <v>'</v>
      </c>
      <c r="I1179" s="1">
        <f t="shared" si="55"/>
        <v>1.7361111110543899E-2</v>
      </c>
      <c r="J1179" s="4" t="str">
        <f t="shared" si="56"/>
        <v>':{margin:-12},</v>
      </c>
    </row>
    <row r="1180" spans="1:10">
      <c r="A1180" s="1">
        <v>1.6666666666098999E-2</v>
      </c>
      <c r="G1180">
        <v>-12</v>
      </c>
      <c r="H1180" t="str">
        <f t="shared" si="54"/>
        <v>'</v>
      </c>
      <c r="I1180" s="1">
        <f t="shared" si="55"/>
        <v>1.6666666666098999E-2</v>
      </c>
      <c r="J1180" s="4" t="str">
        <f t="shared" si="56"/>
        <v>':{margin:-12},</v>
      </c>
    </row>
    <row r="1181" spans="1:10">
      <c r="A1181" s="1">
        <v>1.5972222221653998E-2</v>
      </c>
      <c r="G1181">
        <v>-12</v>
      </c>
      <c r="H1181" t="str">
        <f t="shared" si="54"/>
        <v>'</v>
      </c>
      <c r="I1181" s="1">
        <f t="shared" si="55"/>
        <v>1.5972222221653998E-2</v>
      </c>
      <c r="J1181" s="4" t="str">
        <f t="shared" si="56"/>
        <v>':{margin:-12},</v>
      </c>
    </row>
    <row r="1182" spans="1:10">
      <c r="A1182" s="1">
        <v>1.5277777777209E-2</v>
      </c>
      <c r="G1182">
        <v>-12</v>
      </c>
      <c r="H1182" t="str">
        <f t="shared" si="54"/>
        <v>'</v>
      </c>
      <c r="I1182" s="1">
        <f t="shared" si="55"/>
        <v>1.5277777777209E-2</v>
      </c>
      <c r="J1182" s="4" t="str">
        <f t="shared" si="56"/>
        <v>':{margin:-12},</v>
      </c>
    </row>
    <row r="1183" spans="1:10">
      <c r="A1183" s="1">
        <v>1.4583333332764001E-2</v>
      </c>
      <c r="G1183">
        <v>-12</v>
      </c>
      <c r="H1183" t="str">
        <f t="shared" si="54"/>
        <v>'</v>
      </c>
      <c r="I1183" s="1">
        <f t="shared" si="55"/>
        <v>1.4583333332764001E-2</v>
      </c>
      <c r="J1183" s="4" t="str">
        <f t="shared" si="56"/>
        <v>':{margin:-12},</v>
      </c>
    </row>
    <row r="1184" spans="1:10">
      <c r="A1184" s="1">
        <v>1.3888888888319E-2</v>
      </c>
      <c r="G1184">
        <v>-12</v>
      </c>
      <c r="H1184" t="str">
        <f t="shared" si="54"/>
        <v>'</v>
      </c>
      <c r="I1184" s="1">
        <f t="shared" si="55"/>
        <v>1.3888888888319E-2</v>
      </c>
      <c r="J1184" s="4" t="str">
        <f t="shared" si="56"/>
        <v>':{margin:-12},</v>
      </c>
    </row>
    <row r="1185" spans="1:10">
      <c r="A1185" s="1">
        <v>1.3194444443874E-2</v>
      </c>
      <c r="G1185">
        <v>-12</v>
      </c>
      <c r="H1185" t="str">
        <f t="shared" si="54"/>
        <v>'</v>
      </c>
      <c r="I1185" s="1">
        <f t="shared" si="55"/>
        <v>1.3194444443874E-2</v>
      </c>
      <c r="J1185" s="4" t="str">
        <f t="shared" si="56"/>
        <v>':{margin:-12},</v>
      </c>
    </row>
    <row r="1186" spans="1:10">
      <c r="A1186" s="1">
        <v>1.2499999999429001E-2</v>
      </c>
      <c r="G1186">
        <v>-12</v>
      </c>
      <c r="H1186" t="str">
        <f t="shared" si="54"/>
        <v>'</v>
      </c>
      <c r="I1186" s="1">
        <f t="shared" si="55"/>
        <v>1.2499999999429001E-2</v>
      </c>
      <c r="J1186" s="4" t="str">
        <f t="shared" si="56"/>
        <v>':{margin:-12},</v>
      </c>
    </row>
    <row r="1187" spans="1:10">
      <c r="A1187" s="1">
        <v>1.1805555554984E-2</v>
      </c>
      <c r="G1187">
        <v>-12</v>
      </c>
      <c r="H1187" t="str">
        <f t="shared" si="54"/>
        <v>'</v>
      </c>
      <c r="I1187" s="1">
        <f t="shared" si="55"/>
        <v>1.1805555554984E-2</v>
      </c>
      <c r="J1187" s="4" t="str">
        <f t="shared" si="56"/>
        <v>':{margin:-12},</v>
      </c>
    </row>
    <row r="1188" spans="1:10">
      <c r="A1188" s="1">
        <v>1.1111111110539E-2</v>
      </c>
      <c r="G1188">
        <v>-12</v>
      </c>
      <c r="H1188" t="str">
        <f t="shared" si="54"/>
        <v>'</v>
      </c>
      <c r="I1188" s="1">
        <f t="shared" si="55"/>
        <v>1.1111111110539E-2</v>
      </c>
      <c r="J1188" s="4" t="str">
        <f t="shared" si="56"/>
        <v>':{margin:-12},</v>
      </c>
    </row>
    <row r="1189" spans="1:10">
      <c r="A1189" s="1">
        <v>1.0416666666093999E-2</v>
      </c>
      <c r="G1189">
        <v>-12</v>
      </c>
      <c r="H1189" t="str">
        <f t="shared" si="54"/>
        <v>'</v>
      </c>
      <c r="I1189" s="1">
        <f t="shared" si="55"/>
        <v>1.0416666666093999E-2</v>
      </c>
      <c r="J1189" s="4" t="str">
        <f t="shared" si="56"/>
        <v>':{margin:-12},</v>
      </c>
    </row>
    <row r="1190" spans="1:10">
      <c r="A1190" s="1">
        <v>9.7222222216489795E-3</v>
      </c>
      <c r="B1190" s="1">
        <v>9.7222222222222224E-3</v>
      </c>
      <c r="C1190" s="2" t="s">
        <v>24</v>
      </c>
      <c r="D1190" s="2" t="s">
        <v>5</v>
      </c>
      <c r="E1190" s="2" t="s">
        <v>265</v>
      </c>
      <c r="F1190" s="2" t="s">
        <v>269</v>
      </c>
      <c r="G1190">
        <v>-12</v>
      </c>
      <c r="H1190" t="str">
        <f t="shared" si="54"/>
        <v>'</v>
      </c>
      <c r="I1190" s="1">
        <f t="shared" si="55"/>
        <v>9.7222222216489795E-3</v>
      </c>
      <c r="J1190" s="4" t="str">
        <f t="shared" si="56"/>
        <v>':{margin:-12},</v>
      </c>
    </row>
    <row r="1191" spans="1:10">
      <c r="A1191" s="1">
        <v>9.0277777772039807E-3</v>
      </c>
      <c r="B1191" s="1">
        <v>9.7222222222222224E-3</v>
      </c>
      <c r="C1191" s="2" t="s">
        <v>114</v>
      </c>
      <c r="D1191" s="2" t="s">
        <v>241</v>
      </c>
      <c r="E1191" s="2">
        <v>23</v>
      </c>
      <c r="F1191" s="2">
        <v>35</v>
      </c>
      <c r="G1191">
        <v>-12</v>
      </c>
      <c r="H1191" t="str">
        <f t="shared" si="54"/>
        <v>'</v>
      </c>
      <c r="I1191" s="1">
        <f t="shared" si="55"/>
        <v>9.0277777772039807E-3</v>
      </c>
      <c r="J1191" s="4" t="str">
        <f t="shared" si="56"/>
        <v>':{margin:-12},</v>
      </c>
    </row>
    <row r="1192" spans="1:10">
      <c r="A1192" s="1">
        <v>8.3333333327589906E-3</v>
      </c>
      <c r="G1192">
        <v>-12</v>
      </c>
      <c r="H1192" t="str">
        <f t="shared" si="54"/>
        <v>'</v>
      </c>
      <c r="I1192" s="1">
        <f t="shared" si="55"/>
        <v>8.3333333327589906E-3</v>
      </c>
      <c r="J1192" s="4" t="str">
        <f t="shared" si="56"/>
        <v>':{margin:-12},</v>
      </c>
    </row>
    <row r="1193" spans="1:10">
      <c r="A1193" s="1">
        <v>7.63888888831399E-3</v>
      </c>
      <c r="G1193">
        <v>-12</v>
      </c>
      <c r="H1193" t="str">
        <f t="shared" si="54"/>
        <v>'</v>
      </c>
      <c r="I1193" s="1">
        <f t="shared" si="55"/>
        <v>7.63888888831399E-3</v>
      </c>
      <c r="J1193" s="4" t="str">
        <f t="shared" si="56"/>
        <v>':{margin:-12},</v>
      </c>
    </row>
    <row r="1194" spans="1:10">
      <c r="A1194" s="1">
        <v>6.9444444438689903E-3</v>
      </c>
      <c r="G1194">
        <v>-12</v>
      </c>
      <c r="H1194" t="str">
        <f t="shared" si="54"/>
        <v>'</v>
      </c>
      <c r="I1194" s="1">
        <f t="shared" si="55"/>
        <v>6.9444444438689903E-3</v>
      </c>
      <c r="J1194" s="4" t="str">
        <f t="shared" si="56"/>
        <v>':{margin:-12},</v>
      </c>
    </row>
    <row r="1195" spans="1:10">
      <c r="A1195" s="1">
        <v>6.2499999994239898E-3</v>
      </c>
      <c r="G1195">
        <v>-12</v>
      </c>
      <c r="H1195" t="str">
        <f t="shared" si="54"/>
        <v>'</v>
      </c>
      <c r="I1195" s="1">
        <f t="shared" si="55"/>
        <v>6.2499999994239898E-3</v>
      </c>
      <c r="J1195" s="4" t="str">
        <f t="shared" si="56"/>
        <v>':{margin:-12},</v>
      </c>
    </row>
    <row r="1196" spans="1:10">
      <c r="A1196" s="1">
        <v>5.5555555549789996E-3</v>
      </c>
      <c r="B1196" s="1">
        <v>5.5555555555555558E-3</v>
      </c>
      <c r="C1196" s="2" t="s">
        <v>63</v>
      </c>
      <c r="D1196" s="2" t="s">
        <v>5</v>
      </c>
      <c r="E1196" s="2" t="s">
        <v>265</v>
      </c>
      <c r="F1196" s="2" t="s">
        <v>269</v>
      </c>
      <c r="G1196">
        <v>-12</v>
      </c>
      <c r="H1196" t="str">
        <f t="shared" si="54"/>
        <v>'</v>
      </c>
      <c r="I1196" s="1">
        <f t="shared" si="55"/>
        <v>5.5555555549789996E-3</v>
      </c>
      <c r="J1196" s="4" t="str">
        <f t="shared" si="56"/>
        <v>':{margin:-12},</v>
      </c>
    </row>
    <row r="1197" spans="1:10">
      <c r="A1197" s="1">
        <v>4.8611111105339999E-3</v>
      </c>
      <c r="G1197">
        <v>-12</v>
      </c>
      <c r="H1197" t="str">
        <f t="shared" si="54"/>
        <v>'</v>
      </c>
      <c r="I1197" s="1">
        <f t="shared" si="55"/>
        <v>4.8611111105339999E-3</v>
      </c>
      <c r="J1197" s="4" t="str">
        <f t="shared" si="56"/>
        <v>':{margin:-12},</v>
      </c>
    </row>
    <row r="1198" spans="1:10">
      <c r="A1198" s="1">
        <v>4.1666666660890002E-3</v>
      </c>
      <c r="B1198" s="1">
        <v>3.472222222222222E-3</v>
      </c>
      <c r="C1198" s="2" t="s">
        <v>115</v>
      </c>
      <c r="D1198" s="2" t="s">
        <v>241</v>
      </c>
      <c r="E1198" s="2" t="s">
        <v>265</v>
      </c>
      <c r="F1198" s="2" t="s">
        <v>269</v>
      </c>
      <c r="G1198">
        <v>-12</v>
      </c>
      <c r="H1198" t="str">
        <f t="shared" si="54"/>
        <v>'</v>
      </c>
      <c r="I1198" s="1">
        <f t="shared" si="55"/>
        <v>4.1666666660890002E-3</v>
      </c>
      <c r="J1198" s="4" t="str">
        <f t="shared" si="56"/>
        <v>':{margin:-12},</v>
      </c>
    </row>
    <row r="1199" spans="1:10">
      <c r="A1199" s="1">
        <v>3.4722222216440101E-3</v>
      </c>
      <c r="B1199" s="1">
        <v>3.472222222222222E-3</v>
      </c>
      <c r="C1199" s="2" t="s">
        <v>42</v>
      </c>
      <c r="D1199" s="2" t="s">
        <v>241</v>
      </c>
      <c r="E1199" s="2" t="s">
        <v>265</v>
      </c>
      <c r="F1199" s="2" t="s">
        <v>269</v>
      </c>
      <c r="G1199">
        <v>-12</v>
      </c>
      <c r="H1199" t="str">
        <f t="shared" si="54"/>
        <v>'</v>
      </c>
      <c r="I1199" s="1">
        <f t="shared" si="55"/>
        <v>3.4722222216440101E-3</v>
      </c>
      <c r="J1199" s="4" t="str">
        <f t="shared" si="56"/>
        <v>':{margin:-12},</v>
      </c>
    </row>
    <row r="1200" spans="1:10">
      <c r="A1200" s="1">
        <v>2.7777777771988998E-3</v>
      </c>
      <c r="G1200">
        <v>-12</v>
      </c>
      <c r="H1200" t="str">
        <f t="shared" si="54"/>
        <v>'</v>
      </c>
      <c r="I1200" s="1">
        <f t="shared" si="55"/>
        <v>2.7777777771988998E-3</v>
      </c>
      <c r="J1200" s="4" t="str">
        <f t="shared" si="56"/>
        <v>':{margin:-12},</v>
      </c>
    </row>
    <row r="1201" spans="1:10">
      <c r="A1201" s="1">
        <v>2.0833333327539001E-3</v>
      </c>
      <c r="G1201">
        <v>-12</v>
      </c>
      <c r="H1201" t="str">
        <f t="shared" si="54"/>
        <v>'</v>
      </c>
      <c r="I1201" s="1">
        <f t="shared" si="55"/>
        <v>2.0833333327539001E-3</v>
      </c>
      <c r="J1201" s="4" t="str">
        <f t="shared" si="56"/>
        <v>':{margin:-12},</v>
      </c>
    </row>
    <row r="1202" spans="1:10">
      <c r="A1202" s="1">
        <v>1.3888888883089E-3</v>
      </c>
      <c r="G1202">
        <v>-12</v>
      </c>
      <c r="H1202" t="str">
        <f t="shared" si="54"/>
        <v>'</v>
      </c>
      <c r="I1202" s="1">
        <f t="shared" si="55"/>
        <v>1.3888888883089E-3</v>
      </c>
      <c r="J1202" s="4" t="str">
        <f t="shared" si="56"/>
        <v>':{margin:-12},</v>
      </c>
    </row>
    <row r="1203" spans="1:10">
      <c r="A1203" s="1">
        <v>6.9444444386390603E-4</v>
      </c>
      <c r="B1203" s="1">
        <v>6.9444444444444447E-4</v>
      </c>
      <c r="C1203" s="2" t="s">
        <v>116</v>
      </c>
      <c r="D1203" s="2" t="s">
        <v>241</v>
      </c>
      <c r="E1203" s="2" t="s">
        <v>265</v>
      </c>
      <c r="F1203" s="2" t="s">
        <v>269</v>
      </c>
      <c r="G1203">
        <v>-12</v>
      </c>
      <c r="H1203" t="str">
        <f t="shared" si="54"/>
        <v>'</v>
      </c>
      <c r="I1203" s="1">
        <f t="shared" si="55"/>
        <v>6.9444444386390603E-4</v>
      </c>
      <c r="J1203" s="4" t="str">
        <f t="shared" si="56"/>
        <v>':{margin:-12},</v>
      </c>
    </row>
    <row r="1204" spans="1:10">
      <c r="A1204" s="1">
        <v>0.99999999999941902</v>
      </c>
      <c r="B1204" s="1">
        <v>0</v>
      </c>
      <c r="C1204" s="2" t="s">
        <v>117</v>
      </c>
      <c r="D1204" s="2" t="s">
        <v>241</v>
      </c>
      <c r="E1204" s="2">
        <v>23</v>
      </c>
      <c r="F1204" s="2">
        <v>35</v>
      </c>
      <c r="G1204">
        <v>-12</v>
      </c>
      <c r="H1204" t="str">
        <f t="shared" si="54"/>
        <v>'</v>
      </c>
      <c r="I1204" s="1">
        <f t="shared" si="55"/>
        <v>0.99999999999941902</v>
      </c>
      <c r="J1204" s="4" t="str">
        <f t="shared" si="56"/>
        <v>':{margin:-12},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Arvizu</dc:creator>
  <cp:lastModifiedBy>Pablo Arvizu</cp:lastModifiedBy>
  <dcterms:created xsi:type="dcterms:W3CDTF">2015-03-02T22:08:23Z</dcterms:created>
  <dcterms:modified xsi:type="dcterms:W3CDTF">2015-03-03T20:26:58Z</dcterms:modified>
</cp:coreProperties>
</file>