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UNEDL2019A\Docs\"/>
    </mc:Choice>
  </mc:AlternateContent>
  <xr:revisionPtr revIDLastSave="0" documentId="8_{4B3C19A3-CCFC-4C64-AF49-53429A67DF36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Bof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4" i="1"/>
  <c r="C11" i="1"/>
  <c r="C10" i="1"/>
  <c r="C9" i="1"/>
  <c r="C8" i="1"/>
  <c r="C7" i="1"/>
  <c r="C6" i="1"/>
  <c r="B2" i="1"/>
  <c r="C27" i="1" s="1"/>
  <c r="C12" i="1" l="1"/>
  <c r="C15" i="1"/>
  <c r="C21" i="1" s="1"/>
  <c r="B23" i="1" s="1"/>
  <c r="B25" i="1" s="1"/>
</calcChain>
</file>

<file path=xl/sharedStrings.xml><?xml version="1.0" encoding="utf-8"?>
<sst xmlns="http://schemas.openxmlformats.org/spreadsheetml/2006/main" count="24" uniqueCount="24">
  <si>
    <t>Yearly Salary</t>
  </si>
  <si>
    <t>Monthly Salary</t>
  </si>
  <si>
    <t>Dependents</t>
  </si>
  <si>
    <t>Comments</t>
  </si>
  <si>
    <t>Aguinaldo</t>
  </si>
  <si>
    <t>30 Dias</t>
  </si>
  <si>
    <t>Vacaciones</t>
  </si>
  <si>
    <t>23 Dias</t>
  </si>
  <si>
    <t>Prima Vacacional</t>
  </si>
  <si>
    <t>Infonavit</t>
  </si>
  <si>
    <t>IMSS</t>
  </si>
  <si>
    <t>RCV (Retiro Cecentia en edad Avanzada)</t>
  </si>
  <si>
    <t>Total Prestaciones</t>
  </si>
  <si>
    <t>SGMM</t>
  </si>
  <si>
    <t>SGMM Dep</t>
  </si>
  <si>
    <t>Vales</t>
  </si>
  <si>
    <t>Comedor</t>
  </si>
  <si>
    <t>SVida</t>
  </si>
  <si>
    <t>3 Personal Days</t>
  </si>
  <si>
    <t>3 Sick Days</t>
  </si>
  <si>
    <t>Total BofA</t>
  </si>
  <si>
    <t>Total Benefits</t>
  </si>
  <si>
    <t>Total Monthly Compensation</t>
  </si>
  <si>
    <t>Annual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</si>
</sst>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27"/>
  <sheetViews>
    <sheetView tabSelected="1" workbookViewId="0">
      <selection activeCell="B4" sqref="B4"/>
    </sheetView>
  </sheetViews>
  <sheetFormatPr defaultColWidth="14.42578125" defaultRowHeight="12.75" customHeight="1" x14ac:dyDescent="0.2"/>
  <cols>
    <col min="1" max="1" width="27.85546875" customWidth="1"/>
    <col min="2" max="3" width="17.28515625" customWidth="1"/>
    <col min="4" max="4" width="4.7109375" customWidth="1"/>
    <col min="5" max="21" width="17.28515625" customWidth="1"/>
  </cols>
  <sheetData>
    <row r="2" spans="1:5" ht="12.75" customHeight="1" x14ac:dyDescent="0.2">
      <c r="A2" s="1" t="s">
        <v>0</v>
      </c>
      <c r="B2" s="2">
        <f>$B$3 * 12</f>
        <v>900000</v>
      </c>
    </row>
    <row r="3" spans="1:5" ht="12.75" customHeight="1" x14ac:dyDescent="0.2">
      <c r="A3" s="1" t="s">
        <v>1</v>
      </c>
      <c r="B3" s="3">
        <v>75000</v>
      </c>
    </row>
    <row r="4" spans="1:5" ht="12.75" customHeight="1" x14ac:dyDescent="0.2">
      <c r="A4" s="1" t="s">
        <v>2</v>
      </c>
      <c r="B4" s="4">
        <v>3</v>
      </c>
    </row>
    <row r="5" spans="1:5" ht="12.75" customHeight="1" x14ac:dyDescent="0.2">
      <c r="E5" s="5" t="s">
        <v>3</v>
      </c>
    </row>
    <row r="6" spans="1:5" ht="12.75" customHeight="1" x14ac:dyDescent="0.2">
      <c r="A6" s="4" t="s">
        <v>4</v>
      </c>
      <c r="B6" s="4">
        <v>8.3000000000000007</v>
      </c>
      <c r="C6" s="2">
        <f t="shared" ref="C6:C11" si="0">$B$3 * B6 / 100</f>
        <v>6225</v>
      </c>
      <c r="E6" s="4" t="s">
        <v>5</v>
      </c>
    </row>
    <row r="7" spans="1:5" ht="12.75" customHeight="1" x14ac:dyDescent="0.2">
      <c r="A7" s="4" t="s">
        <v>6</v>
      </c>
      <c r="B7" s="4">
        <v>5</v>
      </c>
      <c r="C7" s="2">
        <f t="shared" si="0"/>
        <v>3750</v>
      </c>
      <c r="E7" s="6" t="s">
        <v>7</v>
      </c>
    </row>
    <row r="8" spans="1:5" ht="12.75" customHeight="1" x14ac:dyDescent="0.2">
      <c r="A8" s="4" t="s">
        <v>8</v>
      </c>
      <c r="B8" s="4">
        <v>2.8</v>
      </c>
      <c r="C8" s="2">
        <f t="shared" si="0"/>
        <v>2100</v>
      </c>
    </row>
    <row r="9" spans="1:5" ht="12.75" customHeight="1" x14ac:dyDescent="0.2">
      <c r="A9" s="4" t="s">
        <v>9</v>
      </c>
      <c r="B9" s="4">
        <v>4</v>
      </c>
      <c r="C9" s="2">
        <f t="shared" si="0"/>
        <v>3000</v>
      </c>
    </row>
    <row r="10" spans="1:5" ht="12.75" customHeight="1" x14ac:dyDescent="0.2">
      <c r="A10" s="4" t="s">
        <v>10</v>
      </c>
      <c r="B10" s="4">
        <v>5.2</v>
      </c>
      <c r="C10" s="2">
        <f t="shared" si="0"/>
        <v>3900</v>
      </c>
    </row>
    <row r="11" spans="1:5" ht="12.75" customHeight="1" x14ac:dyDescent="0.2">
      <c r="A11" s="6" t="s">
        <v>11</v>
      </c>
      <c r="B11" s="4">
        <v>4</v>
      </c>
      <c r="C11" s="2">
        <f t="shared" si="0"/>
        <v>3000</v>
      </c>
    </row>
    <row r="12" spans="1:5" ht="12.75" customHeight="1" x14ac:dyDescent="0.2">
      <c r="A12" s="1" t="s">
        <v>12</v>
      </c>
      <c r="C12" s="7">
        <f>SUM(C6:C11)</f>
        <v>21975</v>
      </c>
    </row>
    <row r="14" spans="1:5" ht="12.75" customHeight="1" x14ac:dyDescent="0.2">
      <c r="A14" s="4" t="s">
        <v>13</v>
      </c>
      <c r="B14" s="4">
        <v>1</v>
      </c>
      <c r="C14" s="2">
        <f>$B$3 * B14 / 100</f>
        <v>750</v>
      </c>
    </row>
    <row r="15" spans="1:5" ht="12.75" customHeight="1" x14ac:dyDescent="0.2">
      <c r="A15" s="4" t="s">
        <v>14</v>
      </c>
      <c r="C15" s="2">
        <f>C14 * B4</f>
        <v>2250</v>
      </c>
    </row>
    <row r="16" spans="1:5" ht="12.75" customHeight="1" x14ac:dyDescent="0.2">
      <c r="A16" s="4" t="s">
        <v>15</v>
      </c>
      <c r="B16" s="4">
        <v>3</v>
      </c>
      <c r="C16" s="2">
        <f>$B$3 * B16 / 100</f>
        <v>2250</v>
      </c>
    </row>
    <row r="17" spans="1:3" ht="12.75" customHeight="1" x14ac:dyDescent="0.2">
      <c r="A17" s="4" t="s">
        <v>16</v>
      </c>
      <c r="C17" s="3">
        <v>400</v>
      </c>
    </row>
    <row r="18" spans="1:3" ht="12.75" customHeight="1" x14ac:dyDescent="0.2">
      <c r="A18" s="4" t="s">
        <v>17</v>
      </c>
      <c r="C18" s="3">
        <v>95</v>
      </c>
    </row>
    <row r="19" spans="1:3" ht="12.75" customHeight="1" x14ac:dyDescent="0.2">
      <c r="A19" s="4" t="s">
        <v>18</v>
      </c>
      <c r="C19" s="3">
        <v>500</v>
      </c>
    </row>
    <row r="20" spans="1:3" ht="12.75" customHeight="1" x14ac:dyDescent="0.2">
      <c r="A20" s="4" t="s">
        <v>19</v>
      </c>
      <c r="C20" s="3">
        <v>500</v>
      </c>
    </row>
    <row r="21" spans="1:3" ht="12.75" customHeight="1" x14ac:dyDescent="0.2">
      <c r="A21" s="1" t="s">
        <v>20</v>
      </c>
      <c r="C21" s="7">
        <f>SUM(C14:C20)</f>
        <v>6745</v>
      </c>
    </row>
    <row r="23" spans="1:3" ht="12.75" customHeight="1" x14ac:dyDescent="0.2">
      <c r="A23" s="5" t="s">
        <v>21</v>
      </c>
      <c r="B23" s="2">
        <f>SUM(C12,C21)</f>
        <v>28720</v>
      </c>
    </row>
    <row r="25" spans="1:3" ht="12.75" customHeight="1" x14ac:dyDescent="0.2">
      <c r="A25" s="5" t="s">
        <v>22</v>
      </c>
      <c r="B25" s="2">
        <f>SUM(B3,B23)</f>
        <v>103720</v>
      </c>
    </row>
    <row r="27" spans="1:3" ht="12.75" customHeight="1" x14ac:dyDescent="0.2">
      <c r="A27" s="5" t="s">
        <v>23</v>
      </c>
      <c r="B27" s="4">
        <v>13</v>
      </c>
      <c r="C27" s="2">
        <f>$B$2 * B27 / 100</f>
        <v>117000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Nuño</dc:creator>
  <cp:lastModifiedBy>Daniel Nuño</cp:lastModifiedBy>
  <dcterms:created xsi:type="dcterms:W3CDTF">2019-05-09T14:06:06Z</dcterms:created>
  <dcterms:modified xsi:type="dcterms:W3CDTF">2019-05-09T14:06:06Z</dcterms:modified>
</cp:coreProperties>
</file>