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fA" sheetId="1" r:id="rId3"/>
  </sheets>
  <definedNames/>
  <calcPr/>
</workbook>
</file>

<file path=xl/sharedStrings.xml><?xml version="1.0" encoding="utf-8"?>
<sst xmlns="http://schemas.openxmlformats.org/spreadsheetml/2006/main" count="24" uniqueCount="24">
  <si>
    <t>Yearly Salary</t>
  </si>
  <si>
    <t>Monthly Salary</t>
  </si>
  <si>
    <t>Dependents</t>
  </si>
  <si>
    <t>Comments</t>
  </si>
  <si>
    <t>Aguinaldo</t>
  </si>
  <si>
    <t>30 Dias</t>
  </si>
  <si>
    <t>Vacaciones</t>
  </si>
  <si>
    <t>23 Dias</t>
  </si>
  <si>
    <t>Prima Vacacional</t>
  </si>
  <si>
    <t>Infonavit</t>
  </si>
  <si>
    <t>IMSS</t>
  </si>
  <si>
    <t>RCV (Retiro Cecentia en edad Avanzada)</t>
  </si>
  <si>
    <t>Total Prestaciones</t>
  </si>
  <si>
    <t>SGMM</t>
  </si>
  <si>
    <t>SGMM Dep</t>
  </si>
  <si>
    <t>Vales</t>
  </si>
  <si>
    <t>Comedor</t>
  </si>
  <si>
    <t>SVida</t>
  </si>
  <si>
    <t>3 Personal Days</t>
  </si>
  <si>
    <t>3 Sick Days</t>
  </si>
  <si>
    <t>Total BofA</t>
  </si>
  <si>
    <t>Total Benefits</t>
  </si>
  <si>
    <t>Total Monthly Compensation</t>
  </si>
  <si>
    <t>Annual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</si>
</sst>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2" numFmtId="3" xfId="0" applyAlignment="1" applyFont="1" applyNumberFormat="1">
      <alignment shrinkToFit="0" wrapText="1"/>
    </xf>
    <xf borderId="0" fillId="0" fontId="2" numFmtId="3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3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86"/>
    <col customWidth="1" min="2" max="3" width="17.29"/>
    <col customWidth="1" min="4" max="4" width="4.71"/>
    <col customWidth="1" min="5" max="21" width="17.29"/>
  </cols>
  <sheetData>
    <row r="2">
      <c r="A2" s="1" t="s">
        <v>0</v>
      </c>
      <c r="B2" s="2">
        <f>$B$3 * 12</f>
        <v>240000</v>
      </c>
    </row>
    <row r="3">
      <c r="A3" s="1" t="s">
        <v>1</v>
      </c>
      <c r="B3" s="3">
        <v>20000.0</v>
      </c>
    </row>
    <row r="4">
      <c r="A4" s="1" t="s">
        <v>2</v>
      </c>
      <c r="B4" s="4">
        <v>3.0</v>
      </c>
    </row>
    <row r="5">
      <c r="E5" s="5" t="s">
        <v>3</v>
      </c>
    </row>
    <row r="6">
      <c r="A6" s="4" t="s">
        <v>4</v>
      </c>
      <c r="B6" s="4">
        <v>8.3</v>
      </c>
      <c r="C6" s="2">
        <f t="shared" ref="C6:C11" si="1">$B$3 * B6 / 100</f>
        <v>1660</v>
      </c>
      <c r="E6" s="4" t="s">
        <v>5</v>
      </c>
    </row>
    <row r="7">
      <c r="A7" s="4" t="s">
        <v>6</v>
      </c>
      <c r="B7" s="4">
        <v>5.0</v>
      </c>
      <c r="C7" s="2">
        <f t="shared" si="1"/>
        <v>1000</v>
      </c>
      <c r="E7" s="6" t="s">
        <v>7</v>
      </c>
    </row>
    <row r="8">
      <c r="A8" s="4" t="s">
        <v>8</v>
      </c>
      <c r="B8" s="4">
        <v>2.8</v>
      </c>
      <c r="C8" s="2">
        <f t="shared" si="1"/>
        <v>560</v>
      </c>
    </row>
    <row r="9">
      <c r="A9" s="4" t="s">
        <v>9</v>
      </c>
      <c r="B9" s="4">
        <v>4.0</v>
      </c>
      <c r="C9" s="2">
        <f t="shared" si="1"/>
        <v>800</v>
      </c>
    </row>
    <row r="10">
      <c r="A10" s="4" t="s">
        <v>10</v>
      </c>
      <c r="B10" s="4">
        <v>5.2</v>
      </c>
      <c r="C10" s="2">
        <f t="shared" si="1"/>
        <v>1040</v>
      </c>
    </row>
    <row r="11">
      <c r="A11" s="6" t="s">
        <v>11</v>
      </c>
      <c r="B11" s="4">
        <v>4.0</v>
      </c>
      <c r="C11" s="2">
        <f t="shared" si="1"/>
        <v>800</v>
      </c>
    </row>
    <row r="12">
      <c r="A12" s="1" t="s">
        <v>12</v>
      </c>
      <c r="C12" s="7">
        <f>SUM(C6:C11)</f>
        <v>5860</v>
      </c>
    </row>
    <row r="14">
      <c r="A14" s="4" t="s">
        <v>13</v>
      </c>
      <c r="B14" s="4">
        <v>1.0</v>
      </c>
      <c r="C14" s="2">
        <f>$B$3 * B14 / 100</f>
        <v>200</v>
      </c>
    </row>
    <row r="15">
      <c r="A15" s="4" t="s">
        <v>14</v>
      </c>
      <c r="C15" s="2">
        <f>C14 * B4</f>
        <v>600</v>
      </c>
    </row>
    <row r="16">
      <c r="A16" s="4" t="s">
        <v>15</v>
      </c>
      <c r="B16" s="4">
        <v>3.0</v>
      </c>
      <c r="C16" s="2">
        <f>$B$3 * B16 / 100</f>
        <v>600</v>
      </c>
    </row>
    <row r="17">
      <c r="A17" s="4" t="s">
        <v>16</v>
      </c>
      <c r="C17" s="3">
        <v>400.0</v>
      </c>
    </row>
    <row r="18">
      <c r="A18" s="4" t="s">
        <v>17</v>
      </c>
      <c r="C18" s="3">
        <v>95.0</v>
      </c>
    </row>
    <row r="19">
      <c r="A19" s="4" t="s">
        <v>18</v>
      </c>
      <c r="C19" s="3">
        <v>500.0</v>
      </c>
    </row>
    <row r="20">
      <c r="A20" s="4" t="s">
        <v>19</v>
      </c>
      <c r="C20" s="3">
        <v>500.0</v>
      </c>
    </row>
    <row r="21">
      <c r="A21" s="1" t="s">
        <v>20</v>
      </c>
      <c r="C21" s="7">
        <f>SUM(C14:C20)</f>
        <v>2895</v>
      </c>
    </row>
    <row r="23">
      <c r="A23" s="5" t="s">
        <v>21</v>
      </c>
      <c r="B23" s="2">
        <f>SUM(C12,C21)</f>
        <v>8755</v>
      </c>
    </row>
    <row r="25">
      <c r="A25" s="5" t="s">
        <v>22</v>
      </c>
      <c r="B25" s="2">
        <f>SUM(B3,B23)</f>
        <v>28755</v>
      </c>
    </row>
    <row r="27">
      <c r="A27" s="5" t="s">
        <v>23</v>
      </c>
      <c r="B27" s="4">
        <v>13.0</v>
      </c>
      <c r="C27" s="2">
        <f>$B$2 * B27 / 100</f>
        <v>31200</v>
      </c>
    </row>
  </sheetData>
  <drawing r:id="rId1"/>
</worksheet>
</file>