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53" documentId="13_ncr:1_{5E5A772E-0708-4B10-BF14-041BBC7B31A3}" xr6:coauthVersionLast="47" xr6:coauthVersionMax="47" xr10:uidLastSave="{2C7D22D8-7371-47AD-9386-72CB52AE779D}"/>
  <bookViews>
    <workbookView xWindow="-30" yWindow="-16320" windowWidth="29040" windowHeight="15720"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9" i="3" l="1"/>
  <c r="K379" i="3" s="1"/>
  <c r="L379" i="3"/>
  <c r="N379" i="3"/>
  <c r="O379" i="3"/>
  <c r="I367" i="3"/>
  <c r="K367" i="3" s="1"/>
  <c r="L367" i="3"/>
  <c r="N367" i="3"/>
  <c r="O367" i="3"/>
  <c r="I366" i="3"/>
  <c r="K366" i="3" s="1"/>
  <c r="L366" i="3"/>
  <c r="N366" i="3"/>
  <c r="O366" i="3"/>
  <c r="I365" i="3"/>
  <c r="K365" i="3" s="1"/>
  <c r="L365" i="3"/>
  <c r="N365" i="3"/>
  <c r="O365" i="3"/>
  <c r="I362" i="3"/>
  <c r="K362" i="3" s="1"/>
  <c r="L362" i="3"/>
  <c r="N362" i="3"/>
  <c r="O362" i="3"/>
  <c r="I361" i="3"/>
  <c r="K361" i="3" s="1"/>
  <c r="L361" i="3"/>
  <c r="N361" i="3"/>
  <c r="O361" i="3"/>
  <c r="I341" i="3"/>
  <c r="K341" i="3" s="1"/>
  <c r="L341" i="3"/>
  <c r="N341" i="3"/>
  <c r="O341" i="3"/>
  <c r="I336" i="3"/>
  <c r="K336" i="3" s="1"/>
  <c r="L336" i="3"/>
  <c r="N336" i="3"/>
  <c r="O336" i="3"/>
  <c r="N2" i="3"/>
  <c r="N3" i="3"/>
  <c r="N4" i="3"/>
  <c r="N5" i="3"/>
  <c r="N6" i="3"/>
  <c r="N337" i="3"/>
  <c r="N7" i="3"/>
  <c r="N8" i="3"/>
  <c r="N9" i="3"/>
  <c r="N10" i="3"/>
  <c r="N11" i="3"/>
  <c r="N12" i="3"/>
  <c r="N13" i="3"/>
  <c r="N14" i="3"/>
  <c r="N15" i="3"/>
  <c r="N16" i="3"/>
  <c r="N17" i="3"/>
  <c r="N343" i="3"/>
  <c r="N18" i="3"/>
  <c r="N19" i="3"/>
  <c r="N20" i="3"/>
  <c r="N21" i="3"/>
  <c r="N22" i="3"/>
  <c r="N342" i="3"/>
  <c r="N23" i="3"/>
  <c r="N24" i="3"/>
  <c r="N355" i="3"/>
  <c r="N25" i="3"/>
  <c r="N26" i="3"/>
  <c r="N356" i="3"/>
  <c r="N27" i="3"/>
  <c r="N28" i="3"/>
  <c r="N29" i="3"/>
  <c r="N30" i="3"/>
  <c r="N31" i="3"/>
  <c r="N32" i="3"/>
  <c r="N33" i="3"/>
  <c r="N34" i="3"/>
  <c r="N35" i="3"/>
  <c r="N36" i="3"/>
  <c r="N37" i="3"/>
  <c r="N38" i="3"/>
  <c r="N39" i="3"/>
  <c r="N40" i="3"/>
  <c r="N41" i="3"/>
  <c r="N42" i="3"/>
  <c r="N43" i="3"/>
  <c r="N44" i="3"/>
  <c r="N45" i="3"/>
  <c r="N344" i="3"/>
  <c r="N357" i="3"/>
  <c r="N46" i="3"/>
  <c r="N334" i="3"/>
  <c r="N47" i="3"/>
  <c r="N335" i="3"/>
  <c r="N48" i="3"/>
  <c r="N49" i="3"/>
  <c r="N50" i="3"/>
  <c r="N51" i="3"/>
  <c r="N52" i="3"/>
  <c r="N53" i="3"/>
  <c r="N345" i="3"/>
  <c r="N371" i="3"/>
  <c r="N54" i="3"/>
  <c r="N55" i="3"/>
  <c r="N346" i="3"/>
  <c r="N56" i="3"/>
  <c r="N57" i="3"/>
  <c r="N58" i="3"/>
  <c r="N59" i="3"/>
  <c r="N60" i="3"/>
  <c r="N61" i="3"/>
  <c r="N62" i="3"/>
  <c r="N63" i="3"/>
  <c r="N368" i="3"/>
  <c r="N64" i="3"/>
  <c r="N65" i="3"/>
  <c r="N66" i="3"/>
  <c r="N67" i="3"/>
  <c r="N68" i="3"/>
  <c r="N69" i="3"/>
  <c r="N70" i="3"/>
  <c r="N71" i="3"/>
  <c r="N72" i="3"/>
  <c r="N73" i="3"/>
  <c r="N74" i="3"/>
  <c r="N75" i="3"/>
  <c r="N76" i="3"/>
  <c r="N77" i="3"/>
  <c r="N78" i="3"/>
  <c r="N79" i="3"/>
  <c r="N80" i="3"/>
  <c r="N81" i="3"/>
  <c r="N82" i="3"/>
  <c r="N83" i="3"/>
  <c r="N84" i="3"/>
  <c r="N85" i="3"/>
  <c r="N86" i="3"/>
  <c r="N87" i="3"/>
  <c r="N88" i="3"/>
  <c r="N363" i="3"/>
  <c r="N89" i="3"/>
  <c r="N90" i="3"/>
  <c r="N347" i="3"/>
  <c r="N91" i="3"/>
  <c r="N92" i="3"/>
  <c r="N360" i="3"/>
  <c r="N93" i="3"/>
  <c r="N94" i="3"/>
  <c r="N95" i="3"/>
  <c r="N96" i="3"/>
  <c r="N97" i="3"/>
  <c r="N98" i="3"/>
  <c r="N99" i="3"/>
  <c r="N100" i="3"/>
  <c r="N101" i="3"/>
  <c r="N364"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339" i="3"/>
  <c r="N175" i="3"/>
  <c r="N176" i="3"/>
  <c r="N177" i="3"/>
  <c r="N178" i="3"/>
  <c r="N179" i="3"/>
  <c r="N180" i="3"/>
  <c r="N181" i="3"/>
  <c r="N182" i="3"/>
  <c r="N183" i="3"/>
  <c r="N184" i="3"/>
  <c r="N185" i="3"/>
  <c r="N186" i="3"/>
  <c r="N187" i="3"/>
  <c r="N188" i="3"/>
  <c r="N189" i="3"/>
  <c r="N190" i="3"/>
  <c r="N191" i="3"/>
  <c r="N358" i="3"/>
  <c r="N192" i="3"/>
  <c r="N193" i="3"/>
  <c r="N194" i="3"/>
  <c r="N195" i="3"/>
  <c r="N196" i="3"/>
  <c r="N197" i="3"/>
  <c r="N198" i="3"/>
  <c r="N199" i="3"/>
  <c r="N200" i="3"/>
  <c r="N201" i="3"/>
  <c r="N202" i="3"/>
  <c r="N203" i="3"/>
  <c r="N204" i="3"/>
  <c r="N205" i="3"/>
  <c r="N206" i="3"/>
  <c r="N207" i="3"/>
  <c r="N208" i="3"/>
  <c r="N370"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352" i="3"/>
  <c r="N236" i="3"/>
  <c r="N237" i="3"/>
  <c r="N238" i="3"/>
  <c r="N239" i="3"/>
  <c r="N240" i="3"/>
  <c r="N241" i="3"/>
  <c r="N242" i="3"/>
  <c r="N348" i="3"/>
  <c r="N243" i="3"/>
  <c r="N244" i="3"/>
  <c r="N245" i="3"/>
  <c r="N246" i="3"/>
  <c r="N247" i="3"/>
  <c r="N248" i="3"/>
  <c r="N249" i="3"/>
  <c r="N359" i="3"/>
  <c r="N250" i="3"/>
  <c r="N251" i="3"/>
  <c r="N252" i="3"/>
  <c r="N253" i="3"/>
  <c r="N338" i="3"/>
  <c r="N254" i="3"/>
  <c r="N255" i="3"/>
  <c r="N256" i="3"/>
  <c r="N257" i="3"/>
  <c r="N258" i="3"/>
  <c r="N340" i="3"/>
  <c r="N259" i="3"/>
  <c r="N260" i="3"/>
  <c r="N261" i="3"/>
  <c r="N262" i="3"/>
  <c r="N263" i="3"/>
  <c r="N264" i="3"/>
  <c r="N265" i="3"/>
  <c r="N266" i="3"/>
  <c r="N267" i="3"/>
  <c r="N268" i="3"/>
  <c r="N269" i="3"/>
  <c r="N270" i="3"/>
  <c r="N271" i="3"/>
  <c r="N272" i="3"/>
  <c r="N273" i="3"/>
  <c r="N274" i="3"/>
  <c r="N349" i="3"/>
  <c r="N275" i="3"/>
  <c r="N276" i="3"/>
  <c r="N277" i="3"/>
  <c r="N278" i="3"/>
  <c r="N279" i="3"/>
  <c r="N280" i="3"/>
  <c r="N281" i="3"/>
  <c r="N282" i="3"/>
  <c r="N283" i="3"/>
  <c r="N284" i="3"/>
  <c r="N285" i="3"/>
  <c r="N286" i="3"/>
  <c r="N287" i="3"/>
  <c r="N288" i="3"/>
  <c r="N289" i="3"/>
  <c r="N290" i="3"/>
  <c r="N291" i="3"/>
  <c r="N292" i="3"/>
  <c r="N372" i="3"/>
  <c r="N350" i="3"/>
  <c r="N369" i="3"/>
  <c r="N293" i="3"/>
  <c r="N313" i="3"/>
  <c r="N322" i="3"/>
  <c r="N294" i="3"/>
  <c r="N295" i="3"/>
  <c r="N374" i="3"/>
  <c r="N299" i="3"/>
  <c r="N296" i="3"/>
  <c r="N297" i="3"/>
  <c r="N298" i="3"/>
  <c r="N376" i="3"/>
  <c r="N373" i="3"/>
  <c r="N300" i="3"/>
  <c r="N301" i="3"/>
  <c r="N302" i="3"/>
  <c r="N303" i="3"/>
  <c r="N304" i="3"/>
  <c r="N305" i="3"/>
  <c r="N306" i="3"/>
  <c r="N307" i="3"/>
  <c r="N353" i="3"/>
  <c r="N308" i="3"/>
  <c r="N309" i="3"/>
  <c r="N310" i="3"/>
  <c r="N311" i="3"/>
  <c r="N312" i="3"/>
  <c r="N351" i="3"/>
  <c r="N375" i="3"/>
  <c r="N314" i="3"/>
  <c r="N315" i="3"/>
  <c r="N316" i="3"/>
  <c r="N317" i="3"/>
  <c r="N318" i="3"/>
  <c r="N319" i="3"/>
  <c r="N320" i="3"/>
  <c r="N354" i="3"/>
  <c r="N323" i="3"/>
  <c r="N380" i="3"/>
  <c r="N321" i="3"/>
  <c r="N324" i="3"/>
  <c r="N325" i="3"/>
  <c r="N326" i="3"/>
  <c r="N327" i="3"/>
  <c r="N328" i="3"/>
  <c r="N377" i="3"/>
  <c r="N329" i="3"/>
  <c r="N378" i="3"/>
  <c r="N330" i="3"/>
  <c r="N331" i="3"/>
  <c r="N332" i="3"/>
  <c r="N333" i="3"/>
  <c r="O2" i="3"/>
  <c r="O3" i="3"/>
  <c r="O4" i="3"/>
  <c r="O5" i="3"/>
  <c r="O6" i="3"/>
  <c r="O337" i="3"/>
  <c r="O7" i="3"/>
  <c r="O8" i="3"/>
  <c r="O9" i="3"/>
  <c r="O10" i="3"/>
  <c r="O11" i="3"/>
  <c r="O12" i="3"/>
  <c r="O13" i="3"/>
  <c r="O14" i="3"/>
  <c r="O15" i="3"/>
  <c r="O16" i="3"/>
  <c r="O17" i="3"/>
  <c r="O343" i="3"/>
  <c r="O18" i="3"/>
  <c r="O19" i="3"/>
  <c r="O20" i="3"/>
  <c r="O21" i="3"/>
  <c r="O22" i="3"/>
  <c r="O342" i="3"/>
  <c r="O23" i="3"/>
  <c r="O24" i="3"/>
  <c r="O355" i="3"/>
  <c r="O25" i="3"/>
  <c r="O26" i="3"/>
  <c r="O356" i="3"/>
  <c r="O27" i="3"/>
  <c r="O28" i="3"/>
  <c r="O29" i="3"/>
  <c r="O30" i="3"/>
  <c r="O31" i="3"/>
  <c r="O32" i="3"/>
  <c r="O33" i="3"/>
  <c r="O34" i="3"/>
  <c r="O35" i="3"/>
  <c r="O36" i="3"/>
  <c r="O37" i="3"/>
  <c r="O38" i="3"/>
  <c r="O39" i="3"/>
  <c r="O40" i="3"/>
  <c r="O41" i="3"/>
  <c r="O42" i="3"/>
  <c r="O43" i="3"/>
  <c r="O44" i="3"/>
  <c r="O45" i="3"/>
  <c r="O344" i="3"/>
  <c r="O357" i="3"/>
  <c r="O46" i="3"/>
  <c r="O334" i="3"/>
  <c r="O47" i="3"/>
  <c r="O335" i="3"/>
  <c r="O48" i="3"/>
  <c r="O49" i="3"/>
  <c r="O50" i="3"/>
  <c r="O51" i="3"/>
  <c r="O52" i="3"/>
  <c r="O53" i="3"/>
  <c r="O345" i="3"/>
  <c r="O371" i="3"/>
  <c r="O54" i="3"/>
  <c r="O55" i="3"/>
  <c r="O346" i="3"/>
  <c r="O56" i="3"/>
  <c r="O57" i="3"/>
  <c r="O58" i="3"/>
  <c r="O59" i="3"/>
  <c r="O60" i="3"/>
  <c r="O61" i="3"/>
  <c r="O62" i="3"/>
  <c r="O63" i="3"/>
  <c r="O368" i="3"/>
  <c r="O64" i="3"/>
  <c r="O65" i="3"/>
  <c r="O66" i="3"/>
  <c r="O67" i="3"/>
  <c r="O68" i="3"/>
  <c r="O69" i="3"/>
  <c r="O70" i="3"/>
  <c r="O71" i="3"/>
  <c r="O72" i="3"/>
  <c r="O73" i="3"/>
  <c r="O74" i="3"/>
  <c r="O75" i="3"/>
  <c r="O76" i="3"/>
  <c r="O77" i="3"/>
  <c r="O78" i="3"/>
  <c r="O79" i="3"/>
  <c r="O80" i="3"/>
  <c r="O81" i="3"/>
  <c r="O82" i="3"/>
  <c r="O83" i="3"/>
  <c r="O84" i="3"/>
  <c r="O85" i="3"/>
  <c r="O86" i="3"/>
  <c r="O87" i="3"/>
  <c r="O88" i="3"/>
  <c r="O363" i="3"/>
  <c r="O89" i="3"/>
  <c r="O90" i="3"/>
  <c r="O347" i="3"/>
  <c r="O91" i="3"/>
  <c r="O92" i="3"/>
  <c r="O360" i="3"/>
  <c r="O93" i="3"/>
  <c r="O94" i="3"/>
  <c r="O95" i="3"/>
  <c r="O96" i="3"/>
  <c r="O97" i="3"/>
  <c r="O98" i="3"/>
  <c r="O99" i="3"/>
  <c r="O100" i="3"/>
  <c r="O101" i="3"/>
  <c r="O364"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339" i="3"/>
  <c r="O175" i="3"/>
  <c r="O176" i="3"/>
  <c r="O177" i="3"/>
  <c r="O178" i="3"/>
  <c r="O179" i="3"/>
  <c r="O180" i="3"/>
  <c r="O181" i="3"/>
  <c r="O182" i="3"/>
  <c r="O183" i="3"/>
  <c r="O184" i="3"/>
  <c r="O185" i="3"/>
  <c r="O186" i="3"/>
  <c r="O187" i="3"/>
  <c r="O188" i="3"/>
  <c r="O189" i="3"/>
  <c r="O190" i="3"/>
  <c r="O191" i="3"/>
  <c r="O358" i="3"/>
  <c r="O192" i="3"/>
  <c r="O193" i="3"/>
  <c r="O194" i="3"/>
  <c r="O195" i="3"/>
  <c r="O196" i="3"/>
  <c r="O197" i="3"/>
  <c r="O198" i="3"/>
  <c r="O199" i="3"/>
  <c r="O200" i="3"/>
  <c r="O201" i="3"/>
  <c r="O202" i="3"/>
  <c r="O203" i="3"/>
  <c r="O204" i="3"/>
  <c r="O205" i="3"/>
  <c r="O206" i="3"/>
  <c r="O207" i="3"/>
  <c r="O208" i="3"/>
  <c r="O370"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352" i="3"/>
  <c r="O236" i="3"/>
  <c r="O237" i="3"/>
  <c r="O238" i="3"/>
  <c r="O239" i="3"/>
  <c r="O240" i="3"/>
  <c r="O241" i="3"/>
  <c r="O242" i="3"/>
  <c r="O348" i="3"/>
  <c r="O243" i="3"/>
  <c r="O244" i="3"/>
  <c r="O245" i="3"/>
  <c r="O246" i="3"/>
  <c r="O247" i="3"/>
  <c r="O248" i="3"/>
  <c r="O249" i="3"/>
  <c r="O359" i="3"/>
  <c r="O250" i="3"/>
  <c r="O251" i="3"/>
  <c r="O252" i="3"/>
  <c r="O253" i="3"/>
  <c r="O338" i="3"/>
  <c r="O254" i="3"/>
  <c r="O255" i="3"/>
  <c r="O256" i="3"/>
  <c r="O257" i="3"/>
  <c r="O258" i="3"/>
  <c r="O340" i="3"/>
  <c r="O259" i="3"/>
  <c r="O260" i="3"/>
  <c r="O261" i="3"/>
  <c r="O262" i="3"/>
  <c r="O263" i="3"/>
  <c r="O264" i="3"/>
  <c r="O265" i="3"/>
  <c r="O266" i="3"/>
  <c r="O267" i="3"/>
  <c r="O268" i="3"/>
  <c r="O269" i="3"/>
  <c r="O270" i="3"/>
  <c r="O271" i="3"/>
  <c r="O272" i="3"/>
  <c r="O273" i="3"/>
  <c r="O274" i="3"/>
  <c r="O349" i="3"/>
  <c r="O275" i="3"/>
  <c r="O276" i="3"/>
  <c r="O277" i="3"/>
  <c r="O278" i="3"/>
  <c r="O279" i="3"/>
  <c r="O280" i="3"/>
  <c r="O281" i="3"/>
  <c r="O282" i="3"/>
  <c r="O283" i="3"/>
  <c r="O284" i="3"/>
  <c r="O285" i="3"/>
  <c r="O286" i="3"/>
  <c r="O287" i="3"/>
  <c r="O288" i="3"/>
  <c r="O289" i="3"/>
  <c r="O290" i="3"/>
  <c r="O291" i="3"/>
  <c r="O292" i="3"/>
  <c r="O372" i="3"/>
  <c r="O350" i="3"/>
  <c r="O369" i="3"/>
  <c r="O293" i="3"/>
  <c r="O313" i="3"/>
  <c r="O322" i="3"/>
  <c r="O294" i="3"/>
  <c r="O295" i="3"/>
  <c r="O374" i="3"/>
  <c r="O299" i="3"/>
  <c r="O296" i="3"/>
  <c r="O297" i="3"/>
  <c r="O298" i="3"/>
  <c r="O376" i="3"/>
  <c r="O373" i="3"/>
  <c r="O300" i="3"/>
  <c r="O301" i="3"/>
  <c r="O302" i="3"/>
  <c r="O303" i="3"/>
  <c r="O304" i="3"/>
  <c r="O305" i="3"/>
  <c r="O306" i="3"/>
  <c r="O307" i="3"/>
  <c r="O353" i="3"/>
  <c r="O308" i="3"/>
  <c r="O309" i="3"/>
  <c r="O310" i="3"/>
  <c r="O311" i="3"/>
  <c r="O312" i="3"/>
  <c r="O351" i="3"/>
  <c r="O375" i="3"/>
  <c r="O314" i="3"/>
  <c r="O315" i="3"/>
  <c r="O316" i="3"/>
  <c r="O317" i="3"/>
  <c r="O318" i="3"/>
  <c r="O319" i="3"/>
  <c r="O320" i="3"/>
  <c r="O354" i="3"/>
  <c r="O323" i="3"/>
  <c r="O380" i="3"/>
  <c r="O321" i="3"/>
  <c r="O324" i="3"/>
  <c r="O325" i="3"/>
  <c r="O326" i="3"/>
  <c r="O327" i="3"/>
  <c r="O328" i="3"/>
  <c r="O377" i="3"/>
  <c r="O329" i="3"/>
  <c r="O378" i="3"/>
  <c r="O330" i="3"/>
  <c r="O331" i="3"/>
  <c r="O332" i="3"/>
  <c r="O333" i="3"/>
  <c r="L2" i="3"/>
  <c r="L3" i="3"/>
  <c r="L4" i="3"/>
  <c r="L5" i="3"/>
  <c r="L6" i="3"/>
  <c r="L337" i="3"/>
  <c r="L7" i="3"/>
  <c r="L8" i="3"/>
  <c r="L9" i="3"/>
  <c r="L10" i="3"/>
  <c r="L11" i="3"/>
  <c r="L12" i="3"/>
  <c r="L13" i="3"/>
  <c r="L14" i="3"/>
  <c r="L15" i="3"/>
  <c r="L16" i="3"/>
  <c r="L17" i="3"/>
  <c r="L343" i="3"/>
  <c r="L18" i="3"/>
  <c r="L19" i="3"/>
  <c r="L20" i="3"/>
  <c r="L21" i="3"/>
  <c r="L22" i="3"/>
  <c r="L342" i="3"/>
  <c r="L23" i="3"/>
  <c r="L24" i="3"/>
  <c r="L355" i="3"/>
  <c r="L25" i="3"/>
  <c r="L26" i="3"/>
  <c r="L356" i="3"/>
  <c r="L27" i="3"/>
  <c r="L28" i="3"/>
  <c r="L29" i="3"/>
  <c r="L30" i="3"/>
  <c r="L31" i="3"/>
  <c r="L32" i="3"/>
  <c r="L33" i="3"/>
  <c r="L34" i="3"/>
  <c r="L35" i="3"/>
  <c r="L36" i="3"/>
  <c r="L37" i="3"/>
  <c r="L38" i="3"/>
  <c r="L39" i="3"/>
  <c r="L40" i="3"/>
  <c r="L41" i="3"/>
  <c r="L42" i="3"/>
  <c r="L43" i="3"/>
  <c r="L44" i="3"/>
  <c r="L45" i="3"/>
  <c r="L344" i="3"/>
  <c r="L357" i="3"/>
  <c r="L46" i="3"/>
  <c r="L334" i="3"/>
  <c r="L47" i="3"/>
  <c r="L335" i="3"/>
  <c r="L48" i="3"/>
  <c r="L49" i="3"/>
  <c r="L50" i="3"/>
  <c r="L51" i="3"/>
  <c r="L52" i="3"/>
  <c r="L53" i="3"/>
  <c r="L345" i="3"/>
  <c r="L371" i="3"/>
  <c r="L54" i="3"/>
  <c r="L55" i="3"/>
  <c r="L346" i="3"/>
  <c r="L56" i="3"/>
  <c r="L57" i="3"/>
  <c r="L58" i="3"/>
  <c r="L59" i="3"/>
  <c r="L60" i="3"/>
  <c r="L61" i="3"/>
  <c r="L62" i="3"/>
  <c r="L63" i="3"/>
  <c r="L368" i="3"/>
  <c r="L64" i="3"/>
  <c r="L65" i="3"/>
  <c r="L66" i="3"/>
  <c r="L67" i="3"/>
  <c r="L68" i="3"/>
  <c r="L69" i="3"/>
  <c r="L70" i="3"/>
  <c r="L71" i="3"/>
  <c r="L72" i="3"/>
  <c r="L73" i="3"/>
  <c r="L74" i="3"/>
  <c r="L75" i="3"/>
  <c r="L76" i="3"/>
  <c r="L77" i="3"/>
  <c r="L78" i="3"/>
  <c r="L79" i="3"/>
  <c r="L80" i="3"/>
  <c r="L81" i="3"/>
  <c r="L82" i="3"/>
  <c r="L83" i="3"/>
  <c r="L84" i="3"/>
  <c r="L85" i="3"/>
  <c r="L86" i="3"/>
  <c r="L87" i="3"/>
  <c r="L88" i="3"/>
  <c r="L363" i="3"/>
  <c r="L89" i="3"/>
  <c r="L90" i="3"/>
  <c r="L347" i="3"/>
  <c r="L91" i="3"/>
  <c r="L92" i="3"/>
  <c r="L360" i="3"/>
  <c r="L93" i="3"/>
  <c r="L94" i="3"/>
  <c r="L95" i="3"/>
  <c r="L96" i="3"/>
  <c r="L97" i="3"/>
  <c r="L98" i="3"/>
  <c r="L99" i="3"/>
  <c r="L100" i="3"/>
  <c r="L101" i="3"/>
  <c r="L364"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339" i="3"/>
  <c r="L175" i="3"/>
  <c r="L176" i="3"/>
  <c r="L177" i="3"/>
  <c r="L178" i="3"/>
  <c r="L179" i="3"/>
  <c r="L180" i="3"/>
  <c r="L181" i="3"/>
  <c r="L182" i="3"/>
  <c r="L183" i="3"/>
  <c r="L184" i="3"/>
  <c r="L185" i="3"/>
  <c r="L186" i="3"/>
  <c r="L187" i="3"/>
  <c r="L188" i="3"/>
  <c r="L189" i="3"/>
  <c r="L190" i="3"/>
  <c r="L191" i="3"/>
  <c r="L358" i="3"/>
  <c r="L192" i="3"/>
  <c r="L193" i="3"/>
  <c r="L194" i="3"/>
  <c r="L195" i="3"/>
  <c r="L196" i="3"/>
  <c r="L197" i="3"/>
  <c r="L198" i="3"/>
  <c r="L199" i="3"/>
  <c r="L200" i="3"/>
  <c r="L201" i="3"/>
  <c r="L202" i="3"/>
  <c r="L203" i="3"/>
  <c r="L204" i="3"/>
  <c r="L205" i="3"/>
  <c r="L206" i="3"/>
  <c r="L207" i="3"/>
  <c r="L208" i="3"/>
  <c r="L370"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352" i="3"/>
  <c r="L236" i="3"/>
  <c r="L237" i="3"/>
  <c r="L238" i="3"/>
  <c r="L239" i="3"/>
  <c r="L240" i="3"/>
  <c r="L241" i="3"/>
  <c r="L242" i="3"/>
  <c r="L348" i="3"/>
  <c r="L243" i="3"/>
  <c r="L244" i="3"/>
  <c r="L245" i="3"/>
  <c r="L246" i="3"/>
  <c r="L247" i="3"/>
  <c r="L248" i="3"/>
  <c r="L249" i="3"/>
  <c r="L359" i="3"/>
  <c r="L250" i="3"/>
  <c r="L251" i="3"/>
  <c r="L252" i="3"/>
  <c r="L253" i="3"/>
  <c r="L338" i="3"/>
  <c r="L254" i="3"/>
  <c r="L255" i="3"/>
  <c r="L256" i="3"/>
  <c r="L257" i="3"/>
  <c r="L258" i="3"/>
  <c r="L340" i="3"/>
  <c r="L259" i="3"/>
  <c r="L260" i="3"/>
  <c r="L261" i="3"/>
  <c r="L262" i="3"/>
  <c r="L263" i="3"/>
  <c r="L264" i="3"/>
  <c r="L265" i="3"/>
  <c r="L266" i="3"/>
  <c r="L267" i="3"/>
  <c r="L268" i="3"/>
  <c r="L269" i="3"/>
  <c r="L270" i="3"/>
  <c r="L271" i="3"/>
  <c r="L272" i="3"/>
  <c r="L273" i="3"/>
  <c r="L274" i="3"/>
  <c r="L349" i="3"/>
  <c r="L275" i="3"/>
  <c r="L276" i="3"/>
  <c r="L277" i="3"/>
  <c r="L278" i="3"/>
  <c r="L279" i="3"/>
  <c r="L280" i="3"/>
  <c r="L281" i="3"/>
  <c r="L282" i="3"/>
  <c r="L283" i="3"/>
  <c r="L284" i="3"/>
  <c r="L285" i="3"/>
  <c r="L286" i="3"/>
  <c r="L287" i="3"/>
  <c r="L288" i="3"/>
  <c r="L289" i="3"/>
  <c r="L290" i="3"/>
  <c r="L291" i="3"/>
  <c r="L292" i="3"/>
  <c r="L372" i="3"/>
  <c r="L350" i="3"/>
  <c r="L369" i="3"/>
  <c r="L293" i="3"/>
  <c r="L313" i="3"/>
  <c r="L322" i="3"/>
  <c r="L294" i="3"/>
  <c r="L295" i="3"/>
  <c r="L374" i="3"/>
  <c r="L299" i="3"/>
  <c r="L296" i="3"/>
  <c r="L297" i="3"/>
  <c r="L298" i="3"/>
  <c r="L376" i="3"/>
  <c r="L373" i="3"/>
  <c r="L300" i="3"/>
  <c r="L301" i="3"/>
  <c r="L302" i="3"/>
  <c r="L303" i="3"/>
  <c r="L304" i="3"/>
  <c r="L305" i="3"/>
  <c r="L306" i="3"/>
  <c r="L307" i="3"/>
  <c r="L353" i="3"/>
  <c r="L308" i="3"/>
  <c r="L309" i="3"/>
  <c r="L310" i="3"/>
  <c r="L311" i="3"/>
  <c r="L312" i="3"/>
  <c r="L351" i="3"/>
  <c r="L375" i="3"/>
  <c r="L314" i="3"/>
  <c r="L315" i="3"/>
  <c r="L316" i="3"/>
  <c r="L317" i="3"/>
  <c r="L318" i="3"/>
  <c r="L319" i="3"/>
  <c r="L320" i="3"/>
  <c r="L354" i="3"/>
  <c r="L323" i="3"/>
  <c r="L380" i="3"/>
  <c r="L321" i="3"/>
  <c r="L324" i="3"/>
  <c r="L325" i="3"/>
  <c r="L326" i="3"/>
  <c r="L327" i="3"/>
  <c r="L328" i="3"/>
  <c r="L377" i="3"/>
  <c r="L329" i="3"/>
  <c r="L378" i="3"/>
  <c r="L330" i="3"/>
  <c r="L331" i="3"/>
  <c r="L332" i="3"/>
  <c r="L333" i="3"/>
  <c r="I242" i="3"/>
  <c r="I2" i="3"/>
  <c r="I3" i="3"/>
  <c r="I4" i="3"/>
  <c r="I5" i="3"/>
  <c r="I6" i="3"/>
  <c r="I337" i="3"/>
  <c r="I7" i="3"/>
  <c r="I8" i="3"/>
  <c r="I9" i="3"/>
  <c r="I10" i="3"/>
  <c r="I11" i="3"/>
  <c r="I12" i="3"/>
  <c r="I13" i="3"/>
  <c r="I14" i="3"/>
  <c r="I15" i="3"/>
  <c r="I16" i="3"/>
  <c r="I17" i="3"/>
  <c r="I343" i="3"/>
  <c r="I18" i="3"/>
  <c r="I19" i="3"/>
  <c r="I20" i="3"/>
  <c r="I21" i="3"/>
  <c r="I22" i="3"/>
  <c r="I342" i="3"/>
  <c r="I23" i="3"/>
  <c r="I24" i="3"/>
  <c r="I355" i="3"/>
  <c r="I25" i="3"/>
  <c r="I26" i="3"/>
  <c r="I356" i="3"/>
  <c r="I27" i="3"/>
  <c r="I28" i="3"/>
  <c r="I29" i="3"/>
  <c r="I30" i="3"/>
  <c r="I31" i="3"/>
  <c r="I32" i="3"/>
  <c r="I33" i="3"/>
  <c r="I34" i="3"/>
  <c r="I35" i="3"/>
  <c r="I36" i="3"/>
  <c r="I37" i="3"/>
  <c r="I38" i="3"/>
  <c r="I39" i="3"/>
  <c r="I40" i="3"/>
  <c r="I41" i="3"/>
  <c r="I42" i="3"/>
  <c r="I43" i="3"/>
  <c r="I44" i="3"/>
  <c r="I45" i="3"/>
  <c r="I344" i="3"/>
  <c r="I357" i="3"/>
  <c r="I46" i="3"/>
  <c r="I334" i="3"/>
  <c r="I47" i="3"/>
  <c r="I335" i="3"/>
  <c r="I48" i="3"/>
  <c r="I49" i="3"/>
  <c r="I50" i="3"/>
  <c r="I51" i="3"/>
  <c r="I52" i="3"/>
  <c r="I53" i="3"/>
  <c r="I345" i="3"/>
  <c r="I371" i="3"/>
  <c r="I54" i="3"/>
  <c r="I55" i="3"/>
  <c r="I346" i="3"/>
  <c r="I56" i="3"/>
  <c r="I57" i="3"/>
  <c r="I58" i="3"/>
  <c r="I59" i="3"/>
  <c r="I60" i="3"/>
  <c r="I61" i="3"/>
  <c r="I62" i="3"/>
  <c r="I63" i="3"/>
  <c r="I368" i="3"/>
  <c r="I64" i="3"/>
  <c r="I65" i="3"/>
  <c r="I66" i="3"/>
  <c r="I67" i="3"/>
  <c r="I68" i="3"/>
  <c r="I69" i="3"/>
  <c r="I70" i="3"/>
  <c r="I71" i="3"/>
  <c r="I72" i="3"/>
  <c r="I73" i="3"/>
  <c r="I74" i="3"/>
  <c r="I75" i="3"/>
  <c r="I76" i="3"/>
  <c r="I77" i="3"/>
  <c r="I78" i="3"/>
  <c r="I79" i="3"/>
  <c r="I80" i="3"/>
  <c r="I81" i="3"/>
  <c r="I82" i="3"/>
  <c r="I83" i="3"/>
  <c r="I84" i="3"/>
  <c r="I85" i="3"/>
  <c r="I86" i="3"/>
  <c r="I87" i="3"/>
  <c r="I88" i="3"/>
  <c r="I363" i="3"/>
  <c r="I89" i="3"/>
  <c r="I90" i="3"/>
  <c r="I347" i="3"/>
  <c r="I91" i="3"/>
  <c r="I92" i="3"/>
  <c r="I360" i="3"/>
  <c r="I93" i="3"/>
  <c r="I94" i="3"/>
  <c r="I95" i="3"/>
  <c r="I96" i="3"/>
  <c r="I97" i="3"/>
  <c r="I98" i="3"/>
  <c r="I99" i="3"/>
  <c r="I100" i="3"/>
  <c r="I101" i="3"/>
  <c r="I364"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339" i="3"/>
  <c r="I175" i="3"/>
  <c r="I176" i="3"/>
  <c r="I177" i="3"/>
  <c r="I178" i="3"/>
  <c r="I179" i="3"/>
  <c r="I180" i="3"/>
  <c r="I181" i="3"/>
  <c r="I182" i="3"/>
  <c r="I183" i="3"/>
  <c r="I184" i="3"/>
  <c r="I185" i="3"/>
  <c r="I186" i="3"/>
  <c r="I187" i="3"/>
  <c r="I188" i="3"/>
  <c r="I189" i="3"/>
  <c r="I190" i="3"/>
  <c r="I191" i="3"/>
  <c r="I358" i="3"/>
  <c r="I192" i="3"/>
  <c r="I193" i="3"/>
  <c r="I194" i="3"/>
  <c r="I195" i="3"/>
  <c r="I196" i="3"/>
  <c r="I197" i="3"/>
  <c r="I198" i="3"/>
  <c r="I199" i="3"/>
  <c r="I200" i="3"/>
  <c r="I201" i="3"/>
  <c r="I202" i="3"/>
  <c r="I203" i="3"/>
  <c r="I204" i="3"/>
  <c r="I205" i="3"/>
  <c r="I206" i="3"/>
  <c r="I207" i="3"/>
  <c r="I208" i="3"/>
  <c r="I370"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352" i="3"/>
  <c r="I236" i="3"/>
  <c r="I237" i="3"/>
  <c r="I238" i="3"/>
  <c r="I239" i="3"/>
  <c r="I240" i="3"/>
  <c r="I241" i="3"/>
  <c r="I348" i="3"/>
  <c r="I243" i="3"/>
  <c r="I244" i="3"/>
  <c r="I245" i="3"/>
  <c r="I246" i="3"/>
  <c r="I247" i="3"/>
  <c r="I248" i="3"/>
  <c r="I249" i="3"/>
  <c r="I359" i="3"/>
  <c r="I250" i="3"/>
  <c r="I251" i="3"/>
  <c r="I252" i="3"/>
  <c r="I253" i="3"/>
  <c r="I338" i="3"/>
  <c r="I254" i="3"/>
  <c r="I255" i="3"/>
  <c r="I256" i="3"/>
  <c r="I257" i="3"/>
  <c r="I258" i="3"/>
  <c r="I340" i="3"/>
  <c r="I259" i="3"/>
  <c r="I260" i="3"/>
  <c r="I261" i="3"/>
  <c r="I262" i="3"/>
  <c r="I263" i="3"/>
  <c r="I264" i="3"/>
  <c r="I265" i="3"/>
  <c r="I266" i="3"/>
  <c r="I267" i="3"/>
  <c r="I268" i="3"/>
  <c r="I269" i="3"/>
  <c r="I270" i="3"/>
  <c r="I271" i="3"/>
  <c r="I272" i="3"/>
  <c r="I273" i="3"/>
  <c r="I274" i="3"/>
  <c r="I349" i="3"/>
  <c r="I275" i="3"/>
  <c r="I276" i="3"/>
  <c r="I277" i="3"/>
  <c r="I278" i="3"/>
  <c r="I279" i="3"/>
  <c r="I280" i="3"/>
  <c r="I281" i="3"/>
  <c r="I282" i="3"/>
  <c r="I283" i="3"/>
  <c r="I284" i="3"/>
  <c r="I285" i="3"/>
  <c r="I286" i="3"/>
  <c r="I287" i="3"/>
  <c r="I288" i="3"/>
  <c r="I289" i="3"/>
  <c r="I290" i="3"/>
  <c r="I291" i="3"/>
  <c r="I292" i="3"/>
  <c r="I372" i="3"/>
  <c r="I350" i="3"/>
  <c r="I369" i="3"/>
  <c r="I293" i="3"/>
  <c r="I313" i="3"/>
  <c r="I322" i="3"/>
  <c r="I294" i="3"/>
  <c r="I295" i="3"/>
  <c r="I374" i="3"/>
  <c r="I299" i="3"/>
  <c r="I296" i="3"/>
  <c r="I297" i="3"/>
  <c r="I298" i="3"/>
  <c r="I376" i="3"/>
  <c r="I373" i="3"/>
  <c r="I300" i="3"/>
  <c r="I301" i="3"/>
  <c r="I302" i="3"/>
  <c r="I303" i="3"/>
  <c r="I304" i="3"/>
  <c r="I305" i="3"/>
  <c r="I306" i="3"/>
  <c r="I307" i="3"/>
  <c r="I353" i="3"/>
  <c r="I308" i="3"/>
  <c r="I309" i="3"/>
  <c r="I310" i="3"/>
  <c r="I311" i="3"/>
  <c r="I312" i="3"/>
  <c r="I351" i="3"/>
  <c r="I375" i="3"/>
  <c r="I314" i="3"/>
  <c r="I315" i="3"/>
  <c r="I316" i="3"/>
  <c r="I317" i="3"/>
  <c r="I318" i="3"/>
  <c r="I319" i="3"/>
  <c r="I320" i="3"/>
  <c r="I354" i="3"/>
  <c r="I323" i="3"/>
  <c r="I380" i="3"/>
  <c r="I321" i="3"/>
  <c r="I324" i="3"/>
  <c r="I325" i="3"/>
  <c r="I326" i="3"/>
  <c r="I327" i="3"/>
  <c r="I328" i="3"/>
  <c r="I377" i="3"/>
  <c r="I329" i="3"/>
  <c r="I378" i="3"/>
  <c r="I330" i="3"/>
  <c r="I331" i="3"/>
  <c r="I332" i="3"/>
  <c r="I333" i="3"/>
  <c r="K94" i="3" l="1"/>
  <c r="K95" i="3"/>
  <c r="K96" i="3"/>
  <c r="K97" i="3"/>
  <c r="K98" i="3"/>
  <c r="K99" i="3"/>
  <c r="K100" i="3"/>
  <c r="K101" i="3"/>
  <c r="K364"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339" i="3"/>
  <c r="K175" i="3"/>
  <c r="K176" i="3"/>
  <c r="K177" i="3"/>
  <c r="K178" i="3"/>
  <c r="K179" i="3"/>
  <c r="K180" i="3"/>
  <c r="K181" i="3"/>
  <c r="K182" i="3"/>
  <c r="K183" i="3"/>
  <c r="K184" i="3"/>
  <c r="K185" i="3"/>
  <c r="K186" i="3"/>
  <c r="K187" i="3"/>
  <c r="K188" i="3"/>
  <c r="K189" i="3"/>
  <c r="K190" i="3"/>
  <c r="K191" i="3"/>
  <c r="K358" i="3"/>
  <c r="K192" i="3"/>
  <c r="K193" i="3"/>
  <c r="K194" i="3"/>
  <c r="K195" i="3"/>
  <c r="K196" i="3"/>
  <c r="K197" i="3"/>
  <c r="K198" i="3"/>
  <c r="K199" i="3"/>
  <c r="K200" i="3"/>
  <c r="K201" i="3"/>
  <c r="K202" i="3"/>
  <c r="K203" i="3"/>
  <c r="K204" i="3"/>
  <c r="K205" i="3"/>
  <c r="K206" i="3"/>
  <c r="K207" i="3"/>
  <c r="K208" i="3"/>
  <c r="K370" i="3"/>
  <c r="K209" i="3"/>
  <c r="K210" i="3"/>
  <c r="K211" i="3"/>
  <c r="K212" i="3"/>
  <c r="K213" i="3"/>
  <c r="K214" i="3"/>
  <c r="K215" i="3"/>
  <c r="K216" i="3"/>
  <c r="K217" i="3"/>
  <c r="K218" i="3"/>
  <c r="K219" i="3"/>
  <c r="K220" i="3"/>
  <c r="K221" i="3"/>
  <c r="K222" i="3"/>
  <c r="K333" i="3"/>
  <c r="K223" i="3"/>
  <c r="K224" i="3"/>
  <c r="K225" i="3"/>
  <c r="K226" i="3"/>
  <c r="K227" i="3"/>
  <c r="K228" i="3"/>
  <c r="K229" i="3"/>
  <c r="K230" i="3"/>
  <c r="K231" i="3"/>
  <c r="K232" i="3"/>
  <c r="K233" i="3"/>
  <c r="K234" i="3"/>
  <c r="K235" i="3"/>
  <c r="K352" i="3"/>
  <c r="K236" i="3"/>
  <c r="K237" i="3"/>
  <c r="K238" i="3"/>
  <c r="K239" i="3"/>
  <c r="K240" i="3"/>
  <c r="K241" i="3"/>
  <c r="K242" i="3"/>
  <c r="K348" i="3"/>
  <c r="K243" i="3"/>
  <c r="K244" i="3"/>
  <c r="K245" i="3"/>
  <c r="K246" i="3"/>
  <c r="K247" i="3"/>
  <c r="K248" i="3"/>
  <c r="K249" i="3"/>
  <c r="K359" i="3"/>
  <c r="K250" i="3"/>
  <c r="K251" i="3"/>
  <c r="K252" i="3"/>
  <c r="K253" i="3"/>
  <c r="K338" i="3"/>
  <c r="K254" i="3"/>
  <c r="K255" i="3"/>
  <c r="K256" i="3"/>
  <c r="K257" i="3"/>
  <c r="K258" i="3"/>
  <c r="K340" i="3"/>
  <c r="K259" i="3"/>
  <c r="K260" i="3"/>
  <c r="K261" i="3"/>
  <c r="K262" i="3"/>
  <c r="K263" i="3"/>
  <c r="K264" i="3"/>
  <c r="K265" i="3"/>
  <c r="K266" i="3"/>
  <c r="K267" i="3"/>
  <c r="K268" i="3"/>
  <c r="K269" i="3"/>
  <c r="K270" i="3"/>
  <c r="K271" i="3"/>
  <c r="K272" i="3"/>
  <c r="K273" i="3"/>
  <c r="K274" i="3"/>
  <c r="K349" i="3"/>
  <c r="K275" i="3"/>
  <c r="K276" i="3"/>
  <c r="K277" i="3"/>
  <c r="K278" i="3"/>
  <c r="K279" i="3"/>
  <c r="K280" i="3"/>
  <c r="K281" i="3"/>
  <c r="K282" i="3"/>
  <c r="K283" i="3"/>
  <c r="K284" i="3"/>
  <c r="K285" i="3"/>
  <c r="K286" i="3"/>
  <c r="K287" i="3"/>
  <c r="K288" i="3"/>
  <c r="K289" i="3"/>
  <c r="K290" i="3"/>
  <c r="K291" i="3"/>
  <c r="K292" i="3"/>
  <c r="K372" i="3"/>
  <c r="K350" i="3"/>
  <c r="K369" i="3"/>
  <c r="K293" i="3"/>
  <c r="K313" i="3"/>
  <c r="K322" i="3"/>
  <c r="K294" i="3"/>
  <c r="K295" i="3"/>
  <c r="K374" i="3"/>
  <c r="K299" i="3"/>
  <c r="K296" i="3"/>
  <c r="K297" i="3"/>
  <c r="K298" i="3"/>
  <c r="K376" i="3"/>
  <c r="K373" i="3"/>
  <c r="K300" i="3"/>
  <c r="K301" i="3"/>
  <c r="K302" i="3"/>
  <c r="K303" i="3"/>
  <c r="K304" i="3"/>
  <c r="K305" i="3"/>
  <c r="K306" i="3"/>
  <c r="K307" i="3"/>
  <c r="K353" i="3"/>
  <c r="K308" i="3"/>
  <c r="K309" i="3"/>
  <c r="K310" i="3"/>
  <c r="K311" i="3"/>
  <c r="K312" i="3"/>
  <c r="K351" i="3"/>
  <c r="K375" i="3"/>
  <c r="K314" i="3"/>
  <c r="K315" i="3"/>
  <c r="K316" i="3"/>
  <c r="K317" i="3"/>
  <c r="K318" i="3"/>
  <c r="K319" i="3"/>
  <c r="K320" i="3"/>
  <c r="K354" i="3"/>
  <c r="K323" i="3"/>
  <c r="K380" i="3"/>
  <c r="K321" i="3"/>
  <c r="K324" i="3"/>
  <c r="K325" i="3"/>
  <c r="K326" i="3"/>
  <c r="K327" i="3"/>
  <c r="K328" i="3"/>
  <c r="K377" i="3"/>
  <c r="K329" i="3"/>
  <c r="K378" i="3"/>
  <c r="K330" i="3"/>
  <c r="K331" i="3"/>
  <c r="K332" i="3"/>
  <c r="K2" i="3"/>
  <c r="K3" i="3"/>
  <c r="K4" i="3"/>
  <c r="K5" i="3"/>
  <c r="K6" i="3"/>
  <c r="K337" i="3"/>
  <c r="K7" i="3"/>
  <c r="K8" i="3"/>
  <c r="K9" i="3"/>
  <c r="K10" i="3"/>
  <c r="K11" i="3"/>
  <c r="K12" i="3"/>
  <c r="K13" i="3"/>
  <c r="K14" i="3"/>
  <c r="K15" i="3"/>
  <c r="K16" i="3"/>
  <c r="K17" i="3"/>
  <c r="K343" i="3"/>
  <c r="K18" i="3"/>
  <c r="K19" i="3"/>
  <c r="K20" i="3"/>
  <c r="K21" i="3"/>
  <c r="K22" i="3"/>
  <c r="K342" i="3"/>
  <c r="K23" i="3"/>
  <c r="K24" i="3"/>
  <c r="K355" i="3"/>
  <c r="K25" i="3"/>
  <c r="K26" i="3"/>
  <c r="K356" i="3"/>
  <c r="K27" i="3"/>
  <c r="K28" i="3"/>
  <c r="K29" i="3"/>
  <c r="K30" i="3"/>
  <c r="K31" i="3"/>
  <c r="K32" i="3"/>
  <c r="K33" i="3"/>
  <c r="K34" i="3"/>
  <c r="K35" i="3"/>
  <c r="K36" i="3"/>
  <c r="K37" i="3"/>
  <c r="K38" i="3"/>
  <c r="K39" i="3"/>
  <c r="K40" i="3"/>
  <c r="K41" i="3"/>
  <c r="K42" i="3"/>
  <c r="K43" i="3"/>
  <c r="K44" i="3"/>
  <c r="K45" i="3"/>
  <c r="K344" i="3"/>
  <c r="K357" i="3"/>
  <c r="K46" i="3"/>
  <c r="K334" i="3"/>
  <c r="K47" i="3"/>
  <c r="K335" i="3"/>
  <c r="K48" i="3"/>
  <c r="K49" i="3"/>
  <c r="K50" i="3"/>
  <c r="K51" i="3"/>
  <c r="K52" i="3"/>
  <c r="K53" i="3"/>
  <c r="K345" i="3"/>
  <c r="K371" i="3"/>
  <c r="K54" i="3"/>
  <c r="K55" i="3"/>
  <c r="K346" i="3"/>
  <c r="K56" i="3"/>
  <c r="K57" i="3"/>
  <c r="K58" i="3"/>
  <c r="K59" i="3"/>
  <c r="K60" i="3"/>
  <c r="K61" i="3"/>
  <c r="K62" i="3"/>
  <c r="K63" i="3"/>
  <c r="K368" i="3"/>
  <c r="K64" i="3"/>
  <c r="K65" i="3"/>
  <c r="K66" i="3"/>
  <c r="K67" i="3"/>
  <c r="K68" i="3"/>
  <c r="K69" i="3"/>
  <c r="K70" i="3"/>
  <c r="K71" i="3"/>
  <c r="K72" i="3"/>
  <c r="K73" i="3"/>
  <c r="K74" i="3"/>
  <c r="K75" i="3"/>
  <c r="K76" i="3"/>
  <c r="K77" i="3"/>
  <c r="K78" i="3"/>
  <c r="K79" i="3"/>
  <c r="K80" i="3"/>
  <c r="K81" i="3"/>
  <c r="K82" i="3"/>
  <c r="K83" i="3"/>
  <c r="K84" i="3"/>
  <c r="K85" i="3"/>
  <c r="K86" i="3"/>
  <c r="K87" i="3"/>
  <c r="K88" i="3"/>
  <c r="K363" i="3"/>
  <c r="K89" i="3"/>
  <c r="K90" i="3"/>
  <c r="K347" i="3"/>
  <c r="K91" i="3"/>
  <c r="K92" i="3"/>
  <c r="K360" i="3"/>
  <c r="K9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40"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29"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<sst xmlns="http://schemas.openxmlformats.org/spreadsheetml/2006/main" count="3056" uniqueCount="864">
  <si>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</si>
  <si>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</si>
  <si>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</si>
  <si>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</si>
  <si>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</si>
  <si>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</si>
  <si>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</si>
  <si>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</si>
  <si>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</si>
  <si>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</si>
  <si>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</si>
  <si>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</si>
  <si>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</si>
  <si>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</si>
  <si>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</si>
  <si>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</si>
  <si>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</si>
  <si>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</si>
  <si>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</si>
  <si>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</si>
  <si>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</si>
  <si>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</si>
  <si>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</si>
  <si>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</si>
  <si>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</si>
  <si>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</si>
  <si>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</si>
  <si>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</si>
  <si>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</si>
  <si>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</si>
  <si>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</si>
  <si>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</si>
  <si>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</si>
  <si>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</si>
  <si>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</si>
  <si>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</si>
  <si>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</si>
  <si>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</si>
  <si>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</si>
  <si>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</si>
  <si>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</si>
  <si>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</si>
  <si>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</si>
  <si>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</si>
  <si>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</si>
  <si>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</si>
  <si>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</si>
  <si>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</si>
  <si>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</si>
  <si>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</si>
  <si>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</si>
  <si>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</si>
  <si>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</si>
  <si>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</si>
  <si>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</si>
  <si>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</si>
  <si>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</si>
  <si>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</si>
  <si>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</si>
  <si>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</si>
  <si>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</si>
  <si>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</si>
  <si>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</si>
  <si>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</si>
  <si>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</si>
  <si>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</si>
  <si>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</si>
  <si>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</si>
  <si>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</si>
  <si>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</si>
  <si>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8997401002184393718</t>
  </si>
  <si>
    <t>BISHNU PRASAD</t>
  </si>
  <si>
    <t>8997401002184393700</t>
  </si>
  <si>
    <t>BHARAT RAJ</t>
  </si>
  <si>
    <t>8997401002184393692</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</si>
  <si>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</si>
  <si>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</si>
  <si>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</si>
  <si>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</si>
  <si>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</si>
  <si>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</si>
  <si>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</si>
  <si>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</si>
  <si>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</si>
  <si>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</si>
  <si>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</si>
  <si>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</si>
  <si>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</si>
  <si>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</si>
  <si>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</si>
  <si>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</si>
  <si>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</si>
  <si>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</si>
  <si>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</si>
  <si>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</si>
  <si>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</si>
  <si>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</si>
  <si>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</si>
  <si>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</si>
  <si>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</si>
  <si>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</si>
  <si>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</si>
  <si>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</si>
  <si>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</si>
  <si>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</si>
  <si>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</si>
  <si>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</si>
  <si>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</si>
  <si>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</si>
  <si>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</si>
  <si>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</si>
  <si>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</si>
  <si>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</si>
  <si>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</si>
  <si>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</si>
  <si>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</si>
  <si>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</si>
  <si>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</si>
  <si>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</si>
  <si>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</si>
  <si>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</si>
  <si>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</si>
  <si>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</si>
  <si>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</si>
  <si>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</si>
  <si>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</si>
  <si>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</si>
  <si>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</si>
  <si>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</si>
  <si>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</si>
  <si>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</si>
  <si>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</si>
  <si>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</si>
  <si>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</si>
  <si>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</si>
  <si>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</si>
  <si>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</si>
  <si>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</si>
  <si>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</si>
  <si>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</si>
  <si>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</si>
  <si>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</si>
  <si>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</si>
  <si>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</si>
  <si>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</si>
  <si>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</si>
  <si>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</si>
  <si>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</si>
  <si>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</si>
  <si>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</si>
  <si>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</si>
  <si>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</si>
  <si>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</si>
  <si>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</si>
  <si>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</si>
  <si>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</si>
  <si>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</si>
  <si>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</si>
  <si>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</si>
  <si>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</si>
  <si>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</si>
  <si>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</si>
  <si>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</si>
  <si>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</si>
  <si>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</si>
  <si>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</si>
  <si>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</si>
  <si>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</si>
  <si>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</si>
  <si>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</si>
  <si>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</si>
  <si>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</si>
  <si>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</si>
  <si>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</si>
  <si>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</si>
  <si>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</si>
  <si>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</si>
  <si>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</si>
  <si>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</si>
  <si>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</si>
  <si>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</si>
  <si>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</si>
  <si>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</si>
  <si>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</si>
  <si>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</si>
  <si>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</si>
  <si>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</si>
  <si>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</si>
  <si>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</si>
  <si>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</si>
  <si>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</si>
  <si>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</si>
  <si>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</si>
  <si>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</si>
  <si>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</si>
  <si>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</si>
  <si>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</si>
  <si>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</si>
  <si>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</si>
  <si>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</si>
  <si>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</si>
  <si>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</si>
  <si>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</si>
  <si>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</si>
  <si>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</si>
  <si>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</si>
  <si>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</si>
  <si>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</si>
  <si>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8997401002183568393</t>
  </si>
  <si>
    <t>8997401002188649032</t>
  </si>
  <si>
    <t>8997401002183568351</t>
  </si>
  <si>
    <t>8997401002183568385</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</si>
  <si>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</si>
  <si>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</si>
  <si>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</si>
  <si>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</si>
  <si>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</si>
  <si>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</si>
  <si>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</si>
  <si>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</si>
  <si>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</si>
  <si>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</si>
  <si>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</si>
  <si>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</si>
  <si>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</si>
  <si>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</si>
  <si>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</si>
  <si>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</si>
  <si>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</si>
  <si>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</si>
  <si>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</si>
  <si>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</si>
  <si>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</si>
  <si>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</si>
  <si>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</si>
  <si>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</si>
  <si>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</si>
  <si>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</si>
  <si>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</si>
  <si>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</si>
  <si>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</si>
  <si>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</si>
  <si>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</si>
  <si>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</si>
  <si>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</si>
  <si>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</si>
  <si>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</si>
  <si>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</si>
  <si>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</si>
  <si>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</si>
  <si>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</si>
  <si>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</si>
  <si>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</si>
  <si>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</si>
  <si>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</si>
  <si>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</si>
  <si>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</si>
  <si>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</si>
  <si>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</si>
  <si>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</si>
  <si>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</si>
  <si>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</si>
  <si>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</si>
  <si>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</si>
  <si>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</si>
  <si>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</si>
  <si>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</si>
  <si>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</si>
  <si>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</si>
  <si>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</si>
  <si>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</si>
  <si>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</si>
  <si>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</si>
  <si>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</si>
  <si>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</si>
  <si>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</si>
  <si>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</si>
  <si>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</si>
  <si>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</si>
  <si>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</si>
  <si>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</si>
  <si>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</si>
  <si>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</si>
  <si>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</si>
  <si>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</si>
  <si>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</si>
  <si>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</si>
  <si>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</si>
  <si>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</si>
  <si>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</si>
  <si>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</si>
  <si>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</si>
  <si>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</si>
  <si>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</si>
  <si>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</si>
  <si>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</si>
  <si>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</si>
  <si>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</si>
  <si>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</si>
  <si>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</si>
  <si>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</si>
  <si>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</si>
  <si>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</si>
  <si>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</si>
  <si>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</si>
  <si>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</si>
  <si>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</si>
  <si>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</si>
  <si>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</si>
  <si>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</si>
  <si>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</si>
  <si>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</si>
  <si>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</si>
  <si>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</si>
  <si>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</si>
  <si>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</si>
  <si>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</si>
  <si>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</si>
  <si>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</si>
  <si>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</si>
  <si>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</si>
  <si>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</si>
  <si>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</si>
  <si>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</si>
  <si>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</si>
  <si>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</si>
  <si>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</si>
  <si>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</si>
  <si>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</si>
  <si>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</si>
  <si>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</si>
  <si>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</si>
  <si>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</si>
  <si>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</si>
  <si>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</si>
  <si>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</si>
  <si>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</si>
  <si>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</si>
  <si>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</si>
  <si>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</si>
  <si>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</si>
  <si>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</si>
  <si>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</si>
  <si>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</si>
  <si>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</si>
  <si>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</si>
  <si>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</si>
  <si>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</si>
  <si>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</si>
  <si>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</si>
  <si>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</si>
  <si>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</si>
  <si>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</si>
  <si>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</si>
  <si>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</si>
  <si>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</si>
  <si>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</si>
  <si>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</si>
  <si>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</si>
  <si>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</si>
  <si>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</si>
  <si>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</si>
  <si>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</si>
  <si>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</si>
  <si>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</si>
  <si>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</si>
  <si>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</si>
  <si>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</si>
  <si>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</si>
  <si>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</si>
  <si>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</si>
  <si>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</si>
  <si>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</si>
  <si>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</si>
  <si>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</si>
  <si>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</si>
  <si>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</si>
  <si>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</si>
  <si>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</si>
  <si>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</si>
  <si>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</si>
  <si>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</si>
  <si>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</si>
  <si>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</si>
  <si>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</si>
  <si>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</si>
  <si>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</si>
  <si>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</si>
  <si>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</si>
  <si>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</si>
  <si>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</si>
  <si>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</si>
  <si>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</si>
  <si>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</si>
  <si>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</si>
  <si>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</si>
  <si>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</si>
  <si>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</si>
  <si>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</si>
  <si>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</si>
  <si>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</si>
  <si>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</si>
  <si>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</si>
  <si>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</si>
  <si>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</si>
  <si>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</si>
  <si>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</si>
  <si>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</si>
  <si>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</si>
  <si>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</si>
  <si>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</si>
  <si>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</si>
  <si>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</si>
  <si>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</si>
  <si>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</si>
  <si>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</si>
  <si>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</si>
  <si>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</si>
  <si>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</si>
  <si>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</si>
  <si>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</si>
  <si>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</si>
  <si>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</si>
  <si>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</si>
  <si>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</si>
  <si>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</si>
  <si>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</si>
  <si>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</si>
  <si>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</si>
  <si>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</si>
  <si>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</si>
  <si>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</si>
  <si>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</si>
  <si>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</si>
  <si>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</si>
  <si>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</si>
  <si>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</si>
  <si>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</si>
  <si>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</si>
  <si>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</si>
  <si>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</si>
  <si>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</si>
  <si>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</si>
  <si>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</si>
  <si>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</si>
  <si>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</si>
  <si>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</si>
  <si>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</si>
  <si>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</si>
  <si>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</si>
  <si>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</si>
  <si>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</si>
  <si>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</si>
  <si>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</si>
  <si>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</si>
  <si>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</si>
  <si>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</si>
  <si>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</si>
  <si>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</si>
  <si>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</si>
  <si>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</si>
  <si>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</si>
  <si>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</si>
  <si>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</si>
  <si>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</si>
  <si>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</si>
  <si>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</si>
  <si>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</si>
  <si>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</si>
  <si>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</si>
  <si>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</si>
  <si>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</si>
  <si>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</si>
  <si>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</si>
  <si>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</si>
  <si>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</si>
  <si>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</si>
  <si>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</si>
  <si>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</si>
  <si>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</si>
  <si>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</si>
  <si>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</si>
  <si>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</si>
  <si>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</si>
  <si>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</si>
  <si>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</si>
  <si>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</si>
  <si>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</si>
  <si>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</si>
  <si>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</si>
  <si>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</si>
  <si>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</si>
  <si>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</si>
  <si>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</si>
  <si>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</si>
  <si>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</si>
  <si>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</si>
  <si>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</si>
  <si>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</si>
  <si>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</si>
  <si>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</si>
  <si>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</si>
  <si>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</si>
  <si>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</si>
  <si>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</si>
  <si>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</si>
  <si>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</si>
  <si>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</si>
  <si>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</si>
  <si>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</si>
  <si>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</si>
  <si>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</si>
  <si>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</si>
  <si>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</si>
  <si>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</si>
  <si>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</si>
  <si>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</si>
  <si>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</si>
  <si>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</si>
  <si>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</si>
  <si>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</si>
  <si>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</si>
  <si>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</si>
  <si>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</si>
  <si>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</si>
  <si>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</si>
  <si>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</si>
  <si>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</si>
  <si>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</si>
  <si>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</si>
  <si>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</si>
  <si>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</si>
  <si>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</si>
  <si>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</si>
  <si>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</si>
  <si>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</si>
  <si>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</si>
  <si>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</si>
  <si>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</si>
  <si>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</si>
  <si>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</si>
  <si>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</si>
  <si>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</si>
  <si>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</si>
  <si>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</si>
  <si>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</si>
  <si>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</si>
  <si>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</si>
  <si>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</si>
  <si>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</si>
  <si>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001353</t>
  </si>
  <si>
    <t>001866</t>
  </si>
  <si>
    <t>000927</t>
  </si>
  <si>
    <t>001146</t>
  </si>
  <si>
    <t>000759</t>
  </si>
  <si>
    <t>000850</t>
  </si>
  <si>
    <t>001065</t>
  </si>
  <si>
    <t>SOFT SERVICES</t>
  </si>
  <si>
    <t>000224</t>
  </si>
  <si>
    <t>000272</t>
  </si>
  <si>
    <t>000723</t>
  </si>
  <si>
    <t>000758</t>
  </si>
  <si>
    <t>001847</t>
  </si>
  <si>
    <t>001814</t>
  </si>
  <si>
    <t>000755</t>
  </si>
  <si>
    <t>001871</t>
  </si>
  <si>
    <t>000712</t>
  </si>
  <si>
    <t>001618</t>
  </si>
  <si>
    <t>000237</t>
  </si>
  <si>
    <t>001543</t>
  </si>
  <si>
    <t>000170</t>
  </si>
  <si>
    <t>001544</t>
  </si>
  <si>
    <t>000598</t>
  </si>
  <si>
    <t>001533</t>
  </si>
  <si>
    <t>000126</t>
  </si>
  <si>
    <t>001404</t>
  </si>
  <si>
    <t>000678</t>
  </si>
  <si>
    <t>000333</t>
  </si>
  <si>
    <t>000149</t>
  </si>
  <si>
    <t>000690</t>
  </si>
  <si>
    <t>001749</t>
  </si>
  <si>
    <t>000764</t>
  </si>
  <si>
    <t>001451</t>
  </si>
  <si>
    <t>001547</t>
  </si>
  <si>
    <t>001050</t>
  </si>
  <si>
    <t>000754</t>
  </si>
  <si>
    <t>001924</t>
  </si>
  <si>
    <t>000677</t>
  </si>
  <si>
    <t>001813</t>
  </si>
  <si>
    <t>001826</t>
  </si>
  <si>
    <t>000718</t>
  </si>
  <si>
    <t>001840</t>
  </si>
  <si>
    <t>001865</t>
  </si>
  <si>
    <t>000846</t>
  </si>
  <si>
    <t>001368</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</si>
  <si>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</si>
  <si>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</si>
  <si>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</si>
  <si>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</si>
  <si>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</si>
  <si>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</si>
  <si>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</si>
  <si>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</si>
  <si>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</si>
  <si>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</si>
  <si>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</si>
  <si>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</si>
  <si>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</si>
  <si>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</si>
  <si>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</si>
  <si>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</si>
  <si>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</si>
  <si>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</si>
  <si>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</si>
  <si>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</si>
  <si>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</si>
  <si>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</si>
  <si>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</si>
  <si>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</si>
  <si>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</si>
  <si>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</si>
  <si>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</si>
  <si>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</si>
  <si>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</si>
  <si>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</si>
  <si>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</si>
  <si>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</si>
  <si>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</si>
  <si>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</si>
  <si>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</si>
  <si>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</si>
  <si>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</si>
  <si>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</si>
  <si>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</si>
  <si>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</si>
  <si>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</si>
  <si>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</si>
  <si>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</si>
  <si>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</si>
  <si>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</si>
  <si>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</si>
  <si>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</si>
  <si>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</si>
  <si>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</si>
  <si>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</si>
  <si>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</si>
  <si>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</si>
  <si>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</si>
  <si>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</si>
  <si>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</si>
  <si>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</si>
  <si>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</si>
  <si>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</si>
  <si>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</si>
  <si>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</si>
  <si>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</si>
  <si>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</si>
  <si>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</si>
  <si>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</si>
  <si>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</si>
  <si>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</si>
  <si>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</si>
  <si>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</si>
  <si>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</si>
  <si>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</si>
  <si>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</si>
  <si>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</si>
  <si>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</si>
  <si>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</si>
  <si>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</si>
  <si>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</si>
  <si>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</si>
  <si>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</si>
  <si>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</si>
  <si>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</si>
  <si>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</si>
  <si>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</si>
  <si>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</si>
  <si>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</si>
  <si>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</si>
  <si>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</si>
  <si>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</si>
  <si>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</si>
  <si>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</si>
  <si>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</si>
  <si>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</si>
  <si>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</si>
  <si>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</si>
  <si>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</si>
  <si>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</si>
  <si>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</si>
  <si>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</si>
  <si>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</si>
  <si>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</si>
  <si>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</si>
  <si>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</si>
  <si>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</si>
  <si>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</si>
  <si>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</si>
  <si>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</si>
  <si>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</si>
  <si>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</si>
  <si>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</si>
  <si>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</si>
  <si>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</si>
  <si>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</si>
  <si>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</si>
  <si>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</si>
  <si>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</si>
  <si>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</si>
  <si>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</si>
  <si>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</si>
  <si>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</si>
  <si>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</si>
  <si>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</si>
  <si>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</si>
  <si>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</si>
  <si>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</si>
  <si>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</si>
  <si>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</si>
  <si>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</si>
  <si>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</si>
  <si>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</si>
  <si>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</si>
  <si>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</si>
  <si>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</si>
  <si>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</si>
  <si>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</si>
  <si>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</si>
  <si>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</si>
  <si>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</si>
  <si>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</si>
  <si>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</si>
  <si>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</si>
  <si>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</si>
  <si>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</si>
  <si>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</si>
  <si>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</si>
  <si>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</si>
  <si>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</si>
  <si>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</si>
  <si>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</si>
  <si>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</si>
  <si>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</si>
  <si>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</si>
  <si>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</si>
  <si>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</si>
  <si>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</si>
  <si>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</si>
  <si>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</si>
  <si>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</si>
  <si>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</si>
  <si>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</si>
  <si>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</si>
  <si>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</si>
  <si>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</si>
  <si>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</si>
  <si>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</si>
  <si>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</si>
  <si>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</si>
  <si>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</si>
  <si>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</si>
  <si>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</si>
  <si>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</si>
  <si>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</si>
  <si>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</si>
  <si>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</si>
  <si>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</si>
  <si>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</si>
  <si>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</si>
  <si>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</si>
  <si>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</si>
  <si>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</si>
  <si>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</si>
  <si>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</si>
  <si>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</si>
  <si>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</si>
  <si>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</si>
  <si>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</si>
  <si>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</si>
  <si>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</si>
  <si>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000675</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</si>
  <si>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</si>
  <si>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</si>
  <si>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</si>
  <si>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</si>
  <si>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</si>
  <si>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</si>
  <si>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</si>
  <si>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</si>
  <si>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23-Aug-2023 @15:02 - Old Plan Reference: Plan D - Aamali 130 with the rate of 110.5 QAR
24-Jan-2024 @16:53 - Fixed User based on Ops Admin List
25-Jan-2024 @10:34 - Request was Completed; Service Number is 50285681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</si>
  <si>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</si>
  <si>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</si>
  <si>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001802</t>
  </si>
  <si>
    <t>000060</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</si>
  <si>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</si>
  <si>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</si>
  <si>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</si>
  <si>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</si>
  <si>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</si>
  <si>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</si>
  <si>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</si>
  <si>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</si>
  <si>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</si>
  <si>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</si>
  <si>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</si>
  <si>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</si>
  <si>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</si>
  <si>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</si>
  <si>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</si>
  <si>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</si>
  <si>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</si>
  <si>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</si>
  <si>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</si>
  <si>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</si>
  <si>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</si>
  <si>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</si>
  <si>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</si>
  <si>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</si>
  <si>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</si>
  <si>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</si>
  <si>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</si>
  <si>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</si>
  <si>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</si>
  <si>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</si>
  <si>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</si>
  <si>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</si>
  <si>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</si>
  <si>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</si>
  <si>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R-1</t>
  </si>
  <si>
    <t>13-Mar-2024 @11:16 - Ooredoo Sim Requested with Plan B - Aamali 90 with the rate of 49.5 QAR; Business Requirement - For Recruitment - Approved by HRM</t>
  </si>
  <si>
    <t>MEP Team Mobile (under 000351)</t>
  </si>
  <si>
    <t>23-Aug-2023 @15:02 - Old Plan Reference: Plan D - Aamali 130 with the rate of 110.5 QAR
09-Apr-2024 @10:08 - Sim User Updated</t>
  </si>
  <si>
    <t>07-Feb-2023 @11:38 - Ooredoo Sim Requested with Plan C; 45 MEP Staff Sim Request as per GM
11-Feb-2023 @20:47 - Request was Completed; Service Number is 33576710 with Plan C
23-Aug-2023 @15:01 - Old Plan Reference: Plan C - Aamali 90 with the rate of 90 QAR
09-Apr-2024 @10:08 - Sim User Updated</t>
  </si>
  <si>
    <t>000934</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</si>
  <si>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</si>
  <si>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</si>
  <si>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</si>
  <si>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</si>
  <si>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t>
  </si>
  <si>
    <t>33581367</t>
  </si>
  <si>
    <t>001998</t>
  </si>
  <si>
    <t>001944</t>
  </si>
  <si>
    <t>MEP TEAM - UMM GHUWAILINA</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</si>
  <si>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</si>
  <si>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</si>
  <si>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</si>
  <si>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</si>
  <si>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</si>
  <si>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</si>
  <si>
    <t>001835</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</si>
  <si>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
09-Apr-2024 @10:08 - Sim User Updated</t>
  </si>
  <si>
    <t>8997401002232058131</t>
  </si>
  <si>
    <t>8997401002232058156</t>
  </si>
  <si>
    <t>8997401002232058321</t>
  </si>
  <si>
    <t>002118</t>
  </si>
  <si>
    <t>R-4</t>
  </si>
  <si>
    <t xml:space="preserve">23-Apr-2024 @14:35 - Ooredoo Sim Requested with Plan D - Aamali 150 with the rate of 75 QAR; </t>
  </si>
  <si>
    <t>23-Aug-2023 @15:02 - Old Plan Reference: Plan D - Aamali 130 with the rate of 110.5 QAR
09-Apr-2024 @11:07 - Lost by QNM SS Staff - Re-issued for new sim card (old ICC ID is 8997401002184393353)
23-Apr-2024 @14:38 - Request was Completed. Current Plan Details is Plan C - Aamali 130; request completed on 12-April-2024</t>
  </si>
  <si>
    <t>06-Jun-2023 @10:33 - Old User: 000304 - SHADAB ALAM BADRUDDIN; This number was handed over on June 2022
06-Jun-2023 @10:37 - Request was Completed with Plan D; New Details Updated
23-Aug-2023 @15:02 - Old Plan Reference: Plan D - Aamali 130 with the rate of 110.5 QAR
16-Apr-2024 @10:30 - Requested for replacement; old ICCID is 8997401002183568377
23-Apr-2024 @14:38 - Request was Completed. Current Plan Details is Plan C - Aamali 130; request completed on 17-April-2024</t>
  </si>
  <si>
    <t>8997401002232058149</t>
  </si>
  <si>
    <t>002066</t>
  </si>
  <si>
    <t>R-2</t>
  </si>
  <si>
    <t>07-Feb-2023 @11:54 - Ooredoo Sim Requested with Plan C; 45 MEP Staff Sim Request as per GM
11-Feb-2023 @20:47 - Request was Completed; Service Number is 33585921 with Plan C
23-Aug-2023 @15:01 - Old Plan Reference: Plan C - Aamali 90 with the rate of 90 QAR
27-Apr-2024 @10:54 - Requested for Sim Replacement and Sim Ownership Transfer from 001800 to 002066; Old ICCID is 8997401002220201404;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</si>
</sst>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2">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49" fontId="5" fillId="10" borderId="6" xfId="0" applyNumberFormat="1" applyFont="1" applyFill="1" applyBorder="1" applyAlignment="1">
      <alignment horizontal="center" vertical="center"/>
    </xf>
    <xf numFmtId="165" fontId="8" fillId="10" borderId="6" xfId="1" applyNumberFormat="1" applyFont="1" applyFill="1" applyBorder="1" applyAlignment="1">
      <alignment horizontal="center" vertical="center"/>
    </xf>
    <xf numFmtId="164" fontId="8" fillId="10" borderId="6" xfId="1" applyNumberFormat="1" applyFont="1" applyFill="1" applyBorder="1" applyAlignment="1">
      <alignment horizontal="center" vertical="center"/>
    </xf>
  </cellXfs>
  <cellStyles count="2">
    <cellStyle name="Comma" xfId="1" builtinId="3"/>
    <cellStyle name="Normal" xfId="0" builtinId="0"/>
  </cellStyles>
  <dxfs count="29">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55</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FAMILY</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1800</v>
          </cell>
          <cell r="Z5">
            <v>1000</v>
          </cell>
          <cell r="AA5" t="str">
            <v/>
          </cell>
          <cell r="AB5" t="str">
            <v/>
          </cell>
          <cell r="AC5">
            <v>360</v>
          </cell>
          <cell r="AD5">
            <v>9400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 -  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xml:space="preserve">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5515</v>
          </cell>
          <cell r="Z16">
            <v>1555</v>
          </cell>
          <cell r="AA16" t="str">
            <v/>
          </cell>
          <cell r="AB16" t="str">
            <v/>
          </cell>
          <cell r="AC16">
            <v>330</v>
          </cell>
          <cell r="AD16">
            <v>18400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5538</v>
          </cell>
          <cell r="Y17">
            <v>1644</v>
          </cell>
          <cell r="Z17">
            <v>548</v>
          </cell>
          <cell r="AA17" t="str">
            <v/>
          </cell>
          <cell r="AB17" t="str">
            <v/>
          </cell>
          <cell r="AC17" t="str">
            <v/>
          </cell>
          <cell r="AD17">
            <v>7730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4375</v>
          </cell>
          <cell r="Z18">
            <v>1050</v>
          </cell>
          <cell r="AA18" t="str">
            <v/>
          </cell>
          <cell r="AB18" t="str">
            <v/>
          </cell>
          <cell r="AC18">
            <v>300</v>
          </cell>
          <cell r="AD18">
            <v>15725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
          </cell>
          <cell r="AR18" t="str">
            <v>Doha Bank</v>
          </cell>
          <cell r="AS18" t="str">
            <v/>
          </cell>
          <cell r="AT18">
            <v>2029720021101</v>
          </cell>
          <cell r="AU18" t="str">
            <v>QA87DOHB020209720020010010001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11058</v>
          </cell>
          <cell r="Y19">
            <v>6529</v>
          </cell>
          <cell r="Z19">
            <v>1676</v>
          </cell>
          <cell r="AA19" t="str">
            <v/>
          </cell>
          <cell r="AB19" t="str">
            <v/>
          </cell>
          <cell r="AC19" t="str">
            <v/>
          </cell>
          <cell r="AD19">
            <v>19263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29</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45408</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7720</v>
          </cell>
          <cell r="Y41">
            <v>3585</v>
          </cell>
          <cell r="Z41">
            <v>1595</v>
          </cell>
          <cell r="AA41" t="str">
            <v/>
          </cell>
          <cell r="AB41">
            <v>500</v>
          </cell>
          <cell r="AC41">
            <v>100</v>
          </cell>
          <cell r="AD41">
            <v>13500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2725</v>
          </cell>
          <cell r="Y44" t="str">
            <v>Company provided</v>
          </cell>
          <cell r="Z44" t="str">
            <v>Company provided</v>
          </cell>
          <cell r="AA44" t="str">
            <v>Company provided</v>
          </cell>
          <cell r="AB44" t="str">
            <v/>
          </cell>
          <cell r="AC44" t="str">
            <v/>
          </cell>
          <cell r="AD44">
            <v>2725</v>
          </cell>
          <cell r="AE44" t="str">
            <v>YES</v>
          </cell>
          <cell r="AF44" t="str">
            <v>METRO</v>
          </cell>
          <cell r="AG44" t="str">
            <v>NEPAL</v>
          </cell>
          <cell r="AH44">
            <v>30787</v>
          </cell>
          <cell r="AI44">
            <v>40</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3708</v>
          </cell>
          <cell r="Y47">
            <v>1729</v>
          </cell>
          <cell r="Z47">
            <v>576</v>
          </cell>
          <cell r="AA47" t="str">
            <v/>
          </cell>
          <cell r="AB47" t="str">
            <v/>
          </cell>
          <cell r="AC47" t="str">
            <v/>
          </cell>
          <cell r="AD47">
            <v>6013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50</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21404</v>
          </cell>
          <cell r="Y51">
            <v>8000</v>
          </cell>
          <cell r="Z51">
            <v>2484</v>
          </cell>
          <cell r="AA51" t="str">
            <v/>
          </cell>
          <cell r="AB51">
            <v>500</v>
          </cell>
          <cell r="AC51">
            <v>452</v>
          </cell>
          <cell r="AD51">
            <v>32840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4800</v>
          </cell>
          <cell r="Y54">
            <v>2500</v>
          </cell>
          <cell r="Z54">
            <v>1000</v>
          </cell>
          <cell r="AA54" t="str">
            <v/>
          </cell>
          <cell r="AB54" t="str">
            <v/>
          </cell>
          <cell r="AC54">
            <v>500</v>
          </cell>
          <cell r="AD54">
            <v>8800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bharat.poudel@acintercityfm.com</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1236</v>
          </cell>
          <cell r="Y65" t="str">
            <v>Company provided</v>
          </cell>
          <cell r="Z65" t="str">
            <v>Company provided</v>
          </cell>
          <cell r="AA65" t="str">
            <v>Company provided</v>
          </cell>
          <cell r="AB65" t="str">
            <v/>
          </cell>
          <cell r="AC65" t="str">
            <v/>
          </cell>
          <cell r="AD65">
            <v>1236</v>
          </cell>
          <cell r="AE65" t="str">
            <v>YES</v>
          </cell>
          <cell r="AF65" t="str">
            <v>METRO</v>
          </cell>
          <cell r="AG65" t="str">
            <v>NEPAL</v>
          </cell>
          <cell r="AH65">
            <v>34425</v>
          </cell>
          <cell r="AI65">
            <v>30</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1838</v>
          </cell>
          <cell r="Y70" t="str">
            <v>Company provided</v>
          </cell>
          <cell r="Z70" t="str">
            <v>Company provided</v>
          </cell>
          <cell r="AA70" t="str">
            <v>Company provided</v>
          </cell>
          <cell r="AB70" t="str">
            <v/>
          </cell>
          <cell r="AC70" t="str">
            <v/>
          </cell>
          <cell r="AD70">
            <v>1838</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1236</v>
          </cell>
          <cell r="Y83" t="str">
            <v>Company provided</v>
          </cell>
          <cell r="Z83" t="str">
            <v>Company provided</v>
          </cell>
          <cell r="AA83" t="str">
            <v>Company provided</v>
          </cell>
          <cell r="AB83" t="str">
            <v/>
          </cell>
          <cell r="AC83" t="str">
            <v/>
          </cell>
          <cell r="AD83">
            <v>1236</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30</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29</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2600</v>
          </cell>
          <cell r="Y89">
            <v>1000</v>
          </cell>
          <cell r="Z89">
            <v>500</v>
          </cell>
          <cell r="AA89" t="str">
            <v/>
          </cell>
          <cell r="AB89" t="str">
            <v/>
          </cell>
          <cell r="AC89" t="str">
            <v/>
          </cell>
          <cell r="AD89">
            <v>4100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2625</v>
          </cell>
          <cell r="Y90" t="str">
            <v>Company provided</v>
          </cell>
          <cell r="Z90" t="str">
            <v xml:space="preserve">Company provided </v>
          </cell>
          <cell r="AA90" t="str">
            <v xml:space="preserve">Company provided </v>
          </cell>
          <cell r="AB90" t="str">
            <v>-</v>
          </cell>
          <cell r="AC90" t="str">
            <v/>
          </cell>
          <cell r="AD90">
            <v>2625</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INACTIVE</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1236</v>
          </cell>
          <cell r="Y96" t="str">
            <v>Company provided</v>
          </cell>
          <cell r="Z96" t="str">
            <v>Company provided</v>
          </cell>
          <cell r="AA96" t="str">
            <v>Company provided</v>
          </cell>
          <cell r="AB96" t="str">
            <v/>
          </cell>
          <cell r="AC96" t="str">
            <v/>
          </cell>
          <cell r="AD96">
            <v>1236</v>
          </cell>
          <cell r="AE96" t="str">
            <v>YES</v>
          </cell>
          <cell r="AF96" t="str">
            <v>METRO</v>
          </cell>
          <cell r="AG96" t="str">
            <v>NEPAL</v>
          </cell>
          <cell r="AH96">
            <v>34440</v>
          </cell>
          <cell r="AI96">
            <v>30</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1313</v>
          </cell>
          <cell r="Y99" t="str">
            <v>Company provided</v>
          </cell>
          <cell r="Z99" t="str">
            <v>Company provided</v>
          </cell>
          <cell r="AA99" t="str">
            <v>Company provided</v>
          </cell>
          <cell r="AB99" t="str">
            <v/>
          </cell>
          <cell r="AC99" t="str">
            <v/>
          </cell>
          <cell r="AD99">
            <v>1313</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INACTIVE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RESI LETTER - HR</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1030</v>
          </cell>
          <cell r="Y114" t="str">
            <v>Company provided</v>
          </cell>
          <cell r="Z114" t="str">
            <v>Company provided</v>
          </cell>
          <cell r="AA114" t="str">
            <v>Company provided</v>
          </cell>
          <cell r="AB114" t="str">
            <v/>
          </cell>
          <cell r="AC114" t="str">
            <v/>
          </cell>
          <cell r="AD114">
            <v>1030</v>
          </cell>
          <cell r="AE114" t="str">
            <v>YES</v>
          </cell>
          <cell r="AF114" t="str">
            <v>METRO</v>
          </cell>
          <cell r="AG114" t="str">
            <v>NEPAL</v>
          </cell>
          <cell r="AH114">
            <v>29690</v>
          </cell>
          <cell r="AI114">
            <v>43</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9708</v>
          </cell>
          <cell r="Y121">
            <v>4354</v>
          </cell>
          <cell r="Z121">
            <v>1618</v>
          </cell>
          <cell r="AA121" t="str">
            <v/>
          </cell>
          <cell r="AB121">
            <v>500</v>
          </cell>
          <cell r="AC121" t="str">
            <v/>
          </cell>
          <cell r="AD121">
            <v>16180</v>
          </cell>
          <cell r="AE121" t="str">
            <v>NO</v>
          </cell>
          <cell r="AF121" t="str">
            <v>TRAM</v>
          </cell>
          <cell r="AG121" t="str">
            <v>INDIA</v>
          </cell>
          <cell r="AH121">
            <v>32939</v>
          </cell>
          <cell r="AI121">
            <v>34</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ASSETS &amp; PERFORMANCE</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4180</v>
          </cell>
          <cell r="Y123">
            <v>1590</v>
          </cell>
          <cell r="Z123">
            <v>1030</v>
          </cell>
          <cell r="AA123" t="str">
            <v/>
          </cell>
          <cell r="AB123" t="str">
            <v/>
          </cell>
          <cell r="AC123" t="str">
            <v/>
          </cell>
          <cell r="AD123">
            <v>6800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PROCUREMENT &amp; LOGISTICS</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8700</v>
          </cell>
          <cell r="Y124">
            <v>4000</v>
          </cell>
          <cell r="Z124">
            <v>1600</v>
          </cell>
          <cell r="AA124" t="str">
            <v/>
          </cell>
          <cell r="AB124">
            <v>500</v>
          </cell>
          <cell r="AC124">
            <v>200</v>
          </cell>
          <cell r="AD124">
            <v>15000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ASSETS &amp; PERFORMANCE</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4380</v>
          </cell>
          <cell r="Y125">
            <v>1600</v>
          </cell>
          <cell r="Z125">
            <v>1030</v>
          </cell>
          <cell r="AA125" t="str">
            <v/>
          </cell>
          <cell r="AB125" t="str">
            <v/>
          </cell>
          <cell r="AC125" t="str">
            <v/>
          </cell>
          <cell r="AD125">
            <v>7010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10611</v>
          </cell>
          <cell r="Y126">
            <v>6055</v>
          </cell>
          <cell r="Z126">
            <v>1602</v>
          </cell>
          <cell r="AA126" t="str">
            <v/>
          </cell>
          <cell r="AB126" t="str">
            <v/>
          </cell>
          <cell r="AC126" t="str">
            <v/>
          </cell>
          <cell r="AD126">
            <v>18268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2912</v>
          </cell>
          <cell r="Y128" t="str">
            <v>Company provided</v>
          </cell>
          <cell r="Z128" t="str">
            <v>Company provided</v>
          </cell>
          <cell r="AA128" t="str">
            <v>Company provided</v>
          </cell>
          <cell r="AB128" t="str">
            <v/>
          </cell>
          <cell r="AC128">
            <v>500</v>
          </cell>
          <cell r="AD128">
            <v>3412</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5730</v>
          </cell>
          <cell r="Y129">
            <v>2165</v>
          </cell>
          <cell r="Z129">
            <v>1055</v>
          </cell>
          <cell r="AA129" t="str">
            <v/>
          </cell>
          <cell r="AB129" t="str">
            <v/>
          </cell>
          <cell r="AC129" t="str">
            <v/>
          </cell>
          <cell r="AD129">
            <v>8950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v>60</v>
          </cell>
          <cell r="AD132">
            <v>1260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43</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4000</v>
          </cell>
          <cell r="Y139">
            <v>1650</v>
          </cell>
          <cell r="Z139">
            <v>1000</v>
          </cell>
          <cell r="AA139" t="str">
            <v/>
          </cell>
          <cell r="AB139" t="str">
            <v/>
          </cell>
          <cell r="AC139">
            <v>276</v>
          </cell>
          <cell r="AD139">
            <v>6926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INACTIVE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INACTIVE</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45365</v>
          </cell>
          <cell r="BM142" t="str">
            <v>RESIGNATION</v>
          </cell>
          <cell r="BN142" t="str">
            <v>SPONSORSHIP TRANSFER</v>
          </cell>
          <cell r="BO142" t="str">
            <v>RESI LETTER - HR</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48</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40</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3570</v>
          </cell>
          <cell r="Y155">
            <v>1135</v>
          </cell>
          <cell r="Z155">
            <v>545</v>
          </cell>
          <cell r="AA155" t="str">
            <v/>
          </cell>
          <cell r="AB155" t="str">
            <v/>
          </cell>
          <cell r="AC155" t="str">
            <v/>
          </cell>
          <cell r="AD155">
            <v>5250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
          </cell>
          <cell r="J156" t="str">
            <v/>
          </cell>
          <cell r="K156" t="str">
            <v/>
          </cell>
          <cell r="L156" t="str">
            <v/>
          </cell>
          <cell r="M156" t="str">
            <v/>
          </cell>
          <cell r="N156" t="str">
            <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v>675</v>
          </cell>
          <cell r="AD156">
            <v>4175</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33</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1400</v>
          </cell>
          <cell r="Y163" t="str">
            <v>Company provided</v>
          </cell>
          <cell r="Z163" t="str">
            <v>Company provided</v>
          </cell>
          <cell r="AA163" t="str">
            <v>Company provided</v>
          </cell>
          <cell r="AB163" t="str">
            <v/>
          </cell>
          <cell r="AC163">
            <v>150</v>
          </cell>
          <cell r="AD163">
            <v>1550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1545</v>
          </cell>
          <cell r="Y166" t="str">
            <v>Company provided</v>
          </cell>
          <cell r="Z166" t="str">
            <v>Company provided</v>
          </cell>
          <cell r="AA166" t="str">
            <v>Company provided</v>
          </cell>
          <cell r="AB166" t="str">
            <v/>
          </cell>
          <cell r="AC166" t="str">
            <v/>
          </cell>
          <cell r="AD166">
            <v>1545</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34</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2625</v>
          </cell>
          <cell r="Y170" t="str">
            <v>Company provided</v>
          </cell>
          <cell r="Z170" t="str">
            <v>Company provided</v>
          </cell>
          <cell r="AA170" t="str">
            <v>Company provided</v>
          </cell>
          <cell r="AB170" t="str">
            <v/>
          </cell>
          <cell r="AC170" t="str">
            <v/>
          </cell>
          <cell r="AD170">
            <v>2625</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2100</v>
          </cell>
          <cell r="Y171" t="str">
            <v>Company provided</v>
          </cell>
          <cell r="Z171" t="str">
            <v>Company provided</v>
          </cell>
          <cell r="AA171" t="str">
            <v>Company provided</v>
          </cell>
          <cell r="AB171" t="str">
            <v/>
          </cell>
          <cell r="AC171" t="str">
            <v/>
          </cell>
          <cell r="AD171">
            <v>2100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2575</v>
          </cell>
          <cell r="Y172" t="str">
            <v>Company provided</v>
          </cell>
          <cell r="Z172" t="str">
            <v>Company provided</v>
          </cell>
          <cell r="AA172" t="str">
            <v>Company provided</v>
          </cell>
          <cell r="AB172" t="str">
            <v/>
          </cell>
          <cell r="AC172" t="str">
            <v/>
          </cell>
          <cell r="AD172">
            <v>2575</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katsden25@gmail.com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31</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28</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1236</v>
          </cell>
          <cell r="Y196" t="str">
            <v>Company provided</v>
          </cell>
          <cell r="Z196" t="str">
            <v>Company provided</v>
          </cell>
          <cell r="AA196" t="str">
            <v>Company provided</v>
          </cell>
          <cell r="AB196" t="str">
            <v/>
          </cell>
          <cell r="AC196" t="str">
            <v/>
          </cell>
          <cell r="AD196">
            <v>1236</v>
          </cell>
          <cell r="AE196" t="str">
            <v>YES</v>
          </cell>
          <cell r="AF196" t="str">
            <v>METRO</v>
          </cell>
          <cell r="AG196" t="str">
            <v>BANGLADESH</v>
          </cell>
          <cell r="AH196">
            <v>34053</v>
          </cell>
          <cell r="AI196">
            <v>31</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1133</v>
          </cell>
          <cell r="Y198" t="str">
            <v>Company provided</v>
          </cell>
          <cell r="Z198" t="str">
            <v>Company provided</v>
          </cell>
          <cell r="AA198" t="str">
            <v>Company provided</v>
          </cell>
          <cell r="AB198" t="str">
            <v/>
          </cell>
          <cell r="AC198" t="str">
            <v/>
          </cell>
          <cell r="AD198">
            <v>1133</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dmabdulalim1985@gmail.com</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28</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1236</v>
          </cell>
          <cell r="Y206" t="str">
            <v>Company provided</v>
          </cell>
          <cell r="Z206" t="str">
            <v>Company provided</v>
          </cell>
          <cell r="AA206" t="str">
            <v>Company provided</v>
          </cell>
          <cell r="AB206" t="str">
            <v/>
          </cell>
          <cell r="AC206" t="str">
            <v/>
          </cell>
          <cell r="AD206">
            <v>1236</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2100</v>
          </cell>
          <cell r="Y209" t="str">
            <v>Company provided</v>
          </cell>
          <cell r="Z209" t="str">
            <v>Company provided</v>
          </cell>
          <cell r="AA209" t="str">
            <v>Company provided</v>
          </cell>
          <cell r="AB209" t="str">
            <v/>
          </cell>
          <cell r="AC209" t="str">
            <v/>
          </cell>
          <cell r="AD209">
            <v>2100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32</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1745</v>
          </cell>
          <cell r="Y211" t="str">
            <v>Company provided</v>
          </cell>
          <cell r="Z211" t="str">
            <v>Company provided</v>
          </cell>
          <cell r="AA211" t="str">
            <v>Company provided</v>
          </cell>
          <cell r="AB211" t="str">
            <v/>
          </cell>
          <cell r="AC211" t="str">
            <v/>
          </cell>
          <cell r="AD211">
            <v>1745</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emily.nabirye@acintercityfm.com</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TEAM LEADER</v>
          </cell>
          <cell r="H212" t="str">
            <v>SOFT SERVICES</v>
          </cell>
          <cell r="I212" t="str">
            <v/>
          </cell>
          <cell r="J212" t="str">
            <v/>
          </cell>
          <cell r="K212" t="str">
            <v/>
          </cell>
          <cell r="L212" t="str">
            <v/>
          </cell>
          <cell r="M212" t="str">
            <v/>
          </cell>
          <cell r="N212" t="str">
            <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1030</v>
          </cell>
          <cell r="Y212" t="str">
            <v>Company provided</v>
          </cell>
          <cell r="Z212" t="str">
            <v>Company provided</v>
          </cell>
          <cell r="AA212" t="str">
            <v>Company provided</v>
          </cell>
          <cell r="AB212" t="str">
            <v/>
          </cell>
          <cell r="AC212" t="str">
            <v/>
          </cell>
          <cell r="AD212">
            <v>1030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1400</v>
          </cell>
          <cell r="Y213" t="str">
            <v>Company provided</v>
          </cell>
          <cell r="Z213" t="str">
            <v>Company provided</v>
          </cell>
          <cell r="AA213" t="str">
            <v>Company provided</v>
          </cell>
          <cell r="AB213" t="str">
            <v/>
          </cell>
          <cell r="AC213">
            <v>150</v>
          </cell>
          <cell r="AD213">
            <v>1550</v>
          </cell>
          <cell r="AE213" t="str">
            <v>YES</v>
          </cell>
          <cell r="AF213" t="str">
            <v>METRO</v>
          </cell>
          <cell r="AG213" t="str">
            <v>UGANDA</v>
          </cell>
          <cell r="AH213">
            <v>34784</v>
          </cell>
          <cell r="AI213">
            <v>29</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1163</v>
          </cell>
          <cell r="Y214" t="str">
            <v>Company provided</v>
          </cell>
          <cell r="Z214" t="str">
            <v>Company provided</v>
          </cell>
          <cell r="AA214" t="str">
            <v>Company provided</v>
          </cell>
          <cell r="AB214" t="str">
            <v/>
          </cell>
          <cell r="AC214">
            <v>100</v>
          </cell>
          <cell r="AD214">
            <v>1263</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e">
            <v>#N/A</v>
          </cell>
          <cell r="BG214" t="str">
            <v>peacethorach64@gmail.com</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1236</v>
          </cell>
          <cell r="Y216" t="str">
            <v>Company provided</v>
          </cell>
          <cell r="Z216" t="str">
            <v>Company provided</v>
          </cell>
          <cell r="AA216" t="str">
            <v>Company provided</v>
          </cell>
          <cell r="AB216" t="str">
            <v/>
          </cell>
          <cell r="AC216" t="str">
            <v/>
          </cell>
          <cell r="AD216">
            <v>1236</v>
          </cell>
          <cell r="AE216" t="str">
            <v>YES</v>
          </cell>
          <cell r="AF216" t="str">
            <v>METRO</v>
          </cell>
          <cell r="AG216" t="str">
            <v>UGANDA</v>
          </cell>
          <cell r="AH216">
            <v>30050</v>
          </cell>
          <cell r="AI216">
            <v>42</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1136</v>
          </cell>
          <cell r="Y220" t="str">
            <v>Company provided</v>
          </cell>
          <cell r="Z220" t="str">
            <v>Company provided</v>
          </cell>
          <cell r="AA220" t="str">
            <v>Company provided</v>
          </cell>
          <cell r="AB220" t="str">
            <v/>
          </cell>
          <cell r="AC220">
            <v>100</v>
          </cell>
          <cell r="AD220">
            <v>1236</v>
          </cell>
          <cell r="AE220" t="str">
            <v>YES</v>
          </cell>
          <cell r="AF220" t="str">
            <v>METRO</v>
          </cell>
          <cell r="AG220" t="str">
            <v>UGANDA</v>
          </cell>
          <cell r="AH220">
            <v>35898</v>
          </cell>
          <cell r="AI220">
            <v>26</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28</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26</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33</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1838</v>
          </cell>
          <cell r="Y226" t="str">
            <v>Company provided</v>
          </cell>
          <cell r="Z226" t="str">
            <v>Company provided</v>
          </cell>
          <cell r="AA226" t="str">
            <v>Company provided</v>
          </cell>
          <cell r="AB226" t="str">
            <v/>
          </cell>
          <cell r="AC226" t="str">
            <v/>
          </cell>
          <cell r="AD226">
            <v>1838</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2060</v>
          </cell>
          <cell r="Y235" t="str">
            <v>Company provided</v>
          </cell>
          <cell r="Z235" t="str">
            <v>Company provided</v>
          </cell>
          <cell r="AA235" t="str">
            <v>Company provided</v>
          </cell>
          <cell r="AB235" t="str">
            <v/>
          </cell>
          <cell r="AC235" t="str">
            <v/>
          </cell>
          <cell r="AD235">
            <v>2060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INACTIVE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27</v>
          </cell>
          <cell r="AJ239" t="str">
            <v>INACTIVE</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CLEARED</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2100</v>
          </cell>
          <cell r="Y240" t="str">
            <v>Company provided</v>
          </cell>
          <cell r="Z240" t="str">
            <v>Company provided</v>
          </cell>
          <cell r="AA240" t="str">
            <v>Company provided</v>
          </cell>
          <cell r="AB240" t="str">
            <v/>
          </cell>
          <cell r="AC240" t="str">
            <v/>
          </cell>
          <cell r="AD240">
            <v>2100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2060</v>
          </cell>
          <cell r="Y241" t="str">
            <v>Company provided</v>
          </cell>
          <cell r="Z241" t="str">
            <v>Company provided</v>
          </cell>
          <cell r="AA241" t="str">
            <v>Company provided</v>
          </cell>
          <cell r="AB241" t="str">
            <v/>
          </cell>
          <cell r="AC241" t="str">
            <v/>
          </cell>
          <cell r="AD241">
            <v>2060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1236</v>
          </cell>
          <cell r="Y248" t="str">
            <v>Company provided</v>
          </cell>
          <cell r="Z248" t="str">
            <v>Company provided</v>
          </cell>
          <cell r="AA248" t="str">
            <v>Company provided</v>
          </cell>
          <cell r="AB248" t="str">
            <v/>
          </cell>
          <cell r="AC248" t="str">
            <v/>
          </cell>
          <cell r="AD248">
            <v>1236</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30</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1588</v>
          </cell>
          <cell r="Y254" t="str">
            <v>Company provided</v>
          </cell>
          <cell r="Z254" t="str">
            <v>Company provided</v>
          </cell>
          <cell r="AA254" t="str">
            <v>Company provided</v>
          </cell>
          <cell r="AB254" t="str">
            <v/>
          </cell>
          <cell r="AC254">
            <v>250</v>
          </cell>
          <cell r="AD254">
            <v>1838</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2690</v>
          </cell>
          <cell r="Y255" t="str">
            <v>Company provided</v>
          </cell>
          <cell r="Z255" t="str">
            <v>Company provided</v>
          </cell>
          <cell r="AA255" t="str">
            <v>Company provided</v>
          </cell>
          <cell r="AB255" t="str">
            <v/>
          </cell>
          <cell r="AC255">
            <v>460</v>
          </cell>
          <cell r="AD255">
            <v>3150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INACTIVE</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30</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31</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2200</v>
          </cell>
          <cell r="Y274" t="str">
            <v>Company provided</v>
          </cell>
          <cell r="Z274" t="str">
            <v>Company provided</v>
          </cell>
          <cell r="AA274" t="str">
            <v>Company provided</v>
          </cell>
          <cell r="AB274" t="str">
            <v/>
          </cell>
          <cell r="AC274">
            <v>500</v>
          </cell>
          <cell r="AD274">
            <v>2700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2100</v>
          </cell>
          <cell r="Y286" t="str">
            <v>Company provided</v>
          </cell>
          <cell r="Z286" t="str">
            <v>Company provided</v>
          </cell>
          <cell r="AA286" t="str">
            <v>Company provided</v>
          </cell>
          <cell r="AB286" t="str">
            <v/>
          </cell>
          <cell r="AC286" t="str">
            <v/>
          </cell>
          <cell r="AD286">
            <v>2100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2060</v>
          </cell>
          <cell r="Y291" t="str">
            <v>Company provided</v>
          </cell>
          <cell r="Z291" t="str">
            <v>Company provided</v>
          </cell>
          <cell r="AA291" t="str">
            <v>Company provided</v>
          </cell>
          <cell r="AB291" t="str">
            <v/>
          </cell>
          <cell r="AC291" t="str">
            <v/>
          </cell>
          <cell r="AD291">
            <v>2060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1575</v>
          </cell>
          <cell r="Y292" t="str">
            <v>Company provided</v>
          </cell>
          <cell r="Z292" t="str">
            <v>Company provided</v>
          </cell>
          <cell r="AA292" t="str">
            <v>Company provided</v>
          </cell>
          <cell r="AB292" t="str">
            <v/>
          </cell>
          <cell r="AC292" t="str">
            <v/>
          </cell>
          <cell r="AD292">
            <v>1575</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INACTIVE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INACTIVE</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CLEARED</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17458</v>
          </cell>
          <cell r="Y295">
            <v>6079</v>
          </cell>
          <cell r="Z295">
            <v>1276</v>
          </cell>
          <cell r="AA295" t="str">
            <v/>
          </cell>
          <cell r="AB295" t="str">
            <v/>
          </cell>
          <cell r="AC295" t="str">
            <v/>
          </cell>
          <cell r="AD295">
            <v>24812.999999999996</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36</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 xml:space="preserve">SENIOR HVAC TECHNICIAN </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2100</v>
          </cell>
          <cell r="Y300" t="str">
            <v>Company provided</v>
          </cell>
          <cell r="Z300" t="str">
            <v>Company provided</v>
          </cell>
          <cell r="AA300" t="str">
            <v>Company provided</v>
          </cell>
          <cell r="AB300" t="str">
            <v/>
          </cell>
          <cell r="AC300" t="str">
            <v/>
          </cell>
          <cell r="AD300">
            <v>2100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33</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42</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3250</v>
          </cell>
          <cell r="Y307">
            <v>1000</v>
          </cell>
          <cell r="Z307">
            <v>500</v>
          </cell>
          <cell r="AA307" t="str">
            <v/>
          </cell>
          <cell r="AB307" t="str">
            <v/>
          </cell>
          <cell r="AC307" t="str">
            <v/>
          </cell>
          <cell r="AD307">
            <v>4750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3800</v>
          </cell>
          <cell r="Y309" t="str">
            <v>Company provided</v>
          </cell>
          <cell r="Z309" t="str">
            <v>Company provided</v>
          </cell>
          <cell r="AA309" t="str">
            <v>Company provided</v>
          </cell>
          <cell r="AB309" t="str">
            <v/>
          </cell>
          <cell r="AC309" t="str">
            <v/>
          </cell>
          <cell r="AD309">
            <v>3800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v>33938822</v>
          </cell>
          <cell r="BC309" t="str">
            <v>khandakar.dipu@acintercityfm.com</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2100</v>
          </cell>
          <cell r="Y315" t="str">
            <v>Company provided</v>
          </cell>
          <cell r="Z315" t="str">
            <v>Company provided</v>
          </cell>
          <cell r="AA315" t="str">
            <v>Company provided</v>
          </cell>
          <cell r="AB315" t="str">
            <v/>
          </cell>
          <cell r="AC315" t="str">
            <v/>
          </cell>
          <cell r="AD315">
            <v>2100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1185</v>
          </cell>
          <cell r="Y316" t="str">
            <v>Company provided</v>
          </cell>
          <cell r="Z316" t="str">
            <v>Company provided</v>
          </cell>
          <cell r="AA316" t="str">
            <v>Company provided</v>
          </cell>
          <cell r="AB316" t="str">
            <v/>
          </cell>
          <cell r="AC316">
            <v>100</v>
          </cell>
          <cell r="AD316">
            <v>1285</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31</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TEAM LEADER</v>
          </cell>
          <cell r="H324" t="str">
            <v>SOFT SERVICES</v>
          </cell>
          <cell r="I324" t="str">
            <v/>
          </cell>
          <cell r="J324" t="str">
            <v/>
          </cell>
          <cell r="K324" t="str">
            <v/>
          </cell>
          <cell r="L324" t="str">
            <v/>
          </cell>
          <cell r="M324" t="str">
            <v/>
          </cell>
          <cell r="N324" t="str">
            <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1030</v>
          </cell>
          <cell r="Y324" t="str">
            <v>Company provided</v>
          </cell>
          <cell r="Z324" t="str">
            <v>Company provided</v>
          </cell>
          <cell r="AA324" t="str">
            <v>Company provided</v>
          </cell>
          <cell r="AB324" t="str">
            <v/>
          </cell>
          <cell r="AC324" t="str">
            <v/>
          </cell>
          <cell r="AD324">
            <v>1030</v>
          </cell>
          <cell r="AE324" t="str">
            <v>YES</v>
          </cell>
          <cell r="AF324" t="str">
            <v>METRO</v>
          </cell>
          <cell r="AG324" t="str">
            <v>BANGLADESH</v>
          </cell>
          <cell r="AH324">
            <v>34439</v>
          </cell>
          <cell r="AI324">
            <v>30</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37</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2625</v>
          </cell>
          <cell r="Y334" t="str">
            <v>Company provided</v>
          </cell>
          <cell r="Z334" t="str">
            <v>Company provided</v>
          </cell>
          <cell r="AA334" t="str">
            <v>Company provided</v>
          </cell>
          <cell r="AB334" t="str">
            <v/>
          </cell>
          <cell r="AC334" t="str">
            <v/>
          </cell>
          <cell r="AD334">
            <v>2625</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2100</v>
          </cell>
          <cell r="Y335" t="str">
            <v>Company provided</v>
          </cell>
          <cell r="Z335" t="str">
            <v>Company provided</v>
          </cell>
          <cell r="AA335" t="str">
            <v>Company provided</v>
          </cell>
          <cell r="AB335" t="str">
            <v/>
          </cell>
          <cell r="AC335" t="str">
            <v/>
          </cell>
          <cell r="AD335">
            <v>2100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38</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ASSETS &amp; PERFORMANCE</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3940</v>
          </cell>
          <cell r="Y341">
            <v>1845</v>
          </cell>
          <cell r="Z341">
            <v>615</v>
          </cell>
          <cell r="AA341" t="str">
            <v/>
          </cell>
          <cell r="AB341" t="str">
            <v/>
          </cell>
          <cell r="AC341" t="str">
            <v/>
          </cell>
          <cell r="AD341">
            <v>6400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INACTIVE</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4000</v>
          </cell>
          <cell r="Y349">
            <v>1000</v>
          </cell>
          <cell r="Z349">
            <v>500</v>
          </cell>
          <cell r="AA349" t="str">
            <v/>
          </cell>
          <cell r="AB349" t="str">
            <v/>
          </cell>
          <cell r="AC349">
            <v>13</v>
          </cell>
          <cell r="AD349">
            <v>5513</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 - 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4725</v>
          </cell>
          <cell r="Y351">
            <v>2500</v>
          </cell>
          <cell r="Z351">
            <v>1500</v>
          </cell>
          <cell r="AA351" t="str">
            <v/>
          </cell>
          <cell r="AB351" t="str">
            <v/>
          </cell>
          <cell r="AC351" t="str">
            <v/>
          </cell>
          <cell r="AD351">
            <v>8725</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 xml:space="preserve">SENIOR HVAC TECHNICIAN </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4725</v>
          </cell>
          <cell r="Y353">
            <v>2500</v>
          </cell>
          <cell r="Z353">
            <v>1500</v>
          </cell>
          <cell r="AA353" t="str">
            <v/>
          </cell>
          <cell r="AB353" t="str">
            <v/>
          </cell>
          <cell r="AC353" t="str">
            <v/>
          </cell>
          <cell r="AD353">
            <v>8725</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2600</v>
          </cell>
          <cell r="Y354" t="str">
            <v>Company provided</v>
          </cell>
          <cell r="Z354" t="str">
            <v>Company provided</v>
          </cell>
          <cell r="AA354" t="str">
            <v>Company provided</v>
          </cell>
          <cell r="AB354" t="str">
            <v/>
          </cell>
          <cell r="AC354">
            <v>500</v>
          </cell>
          <cell r="AD354">
            <v>3100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e">
            <v>#N/A</v>
          </cell>
          <cell r="BG355" t="str">
            <v/>
          </cell>
          <cell r="BH355" t="str">
            <v>ISLAM</v>
          </cell>
          <cell r="BI355" t="str">
            <v>B+</v>
          </cell>
          <cell r="BJ355" t="str">
            <v/>
          </cell>
          <cell r="BK355" t="str">
            <v/>
          </cell>
          <cell r="BL355">
            <v>45417</v>
          </cell>
          <cell r="BM355" t="str">
            <v>RESIGNATION</v>
          </cell>
          <cell r="BN355" t="str">
            <v>FINAL EXIT</v>
          </cell>
          <cell r="BO355" t="str">
            <v>RESI LETTER - HR</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1030</v>
          </cell>
          <cell r="Y356" t="str">
            <v>Company provided</v>
          </cell>
          <cell r="Z356" t="str">
            <v>Company provided</v>
          </cell>
          <cell r="AA356" t="str">
            <v>Company provided</v>
          </cell>
          <cell r="AB356" t="str">
            <v/>
          </cell>
          <cell r="AC356" t="str">
            <v/>
          </cell>
          <cell r="AD356">
            <v>1030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e">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43</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1030</v>
          </cell>
          <cell r="Y361" t="str">
            <v>Company provided</v>
          </cell>
          <cell r="Z361" t="str">
            <v>Company provided</v>
          </cell>
          <cell r="AA361" t="str">
            <v>Company provided</v>
          </cell>
          <cell r="AB361" t="str">
            <v/>
          </cell>
          <cell r="AC361" t="str">
            <v/>
          </cell>
          <cell r="AD361">
            <v>1030</v>
          </cell>
          <cell r="AE361" t="str">
            <v>YES</v>
          </cell>
          <cell r="AF361" t="str">
            <v>METRO</v>
          </cell>
          <cell r="AG361" t="str">
            <v>BANGLADESH</v>
          </cell>
          <cell r="AH361">
            <v>34033</v>
          </cell>
          <cell r="AI361">
            <v>31</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40</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FM MANAGER (RED LINE)</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16288</v>
          </cell>
          <cell r="Y365">
            <v>7894</v>
          </cell>
          <cell r="Z365">
            <v>2298</v>
          </cell>
          <cell r="AA365" t="str">
            <v/>
          </cell>
          <cell r="AB365">
            <v>500</v>
          </cell>
          <cell r="AC365" t="str">
            <v/>
          </cell>
          <cell r="AD365">
            <v>26980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9940</v>
          </cell>
          <cell r="Y366">
            <v>4470</v>
          </cell>
          <cell r="Z366">
            <v>1490</v>
          </cell>
          <cell r="AA366" t="str">
            <v/>
          </cell>
          <cell r="AB366" t="str">
            <v/>
          </cell>
          <cell r="AC366" t="str">
            <v/>
          </cell>
          <cell r="AD366">
            <v>15900</v>
          </cell>
          <cell r="AE366" t="str">
            <v>NO</v>
          </cell>
          <cell r="AF366" t="str">
            <v>METRO</v>
          </cell>
          <cell r="AG366" t="str">
            <v>INDIA</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
          </cell>
          <cell r="AR366" t="str">
            <v>Doha Bank</v>
          </cell>
          <cell r="AS366" t="str">
            <v/>
          </cell>
          <cell r="AT366">
            <v>23712269991100</v>
          </cell>
          <cell r="AU366" t="str">
            <v>QA19DOHB023712269990010010000</v>
          </cell>
          <cell r="AV366" t="str">
            <v>WPS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 - 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31</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35</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1200</v>
          </cell>
          <cell r="Y381" t="str">
            <v>Company provided</v>
          </cell>
          <cell r="Z381" t="str">
            <v>Company provided</v>
          </cell>
          <cell r="AA381" t="str">
            <v>Company provided</v>
          </cell>
          <cell r="AB381" t="str">
            <v/>
          </cell>
          <cell r="AC381" t="str">
            <v/>
          </cell>
          <cell r="AD381">
            <v>1200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1136</v>
          </cell>
          <cell r="Y382" t="str">
            <v>Company provided</v>
          </cell>
          <cell r="Z382" t="str">
            <v>Company provided</v>
          </cell>
          <cell r="AA382" t="str">
            <v>Company provided</v>
          </cell>
          <cell r="AB382" t="str">
            <v/>
          </cell>
          <cell r="AC382">
            <v>100</v>
          </cell>
          <cell r="AD382">
            <v>1236</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34</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2000</v>
          </cell>
          <cell r="Y387" t="str">
            <v>Company provided</v>
          </cell>
          <cell r="Z387" t="str">
            <v>Company provided</v>
          </cell>
          <cell r="AA387" t="str">
            <v>Company provided</v>
          </cell>
          <cell r="AB387" t="str">
            <v/>
          </cell>
          <cell r="AC387">
            <v>450</v>
          </cell>
          <cell r="AD387">
            <v>2450</v>
          </cell>
          <cell r="AE387" t="str">
            <v>NO</v>
          </cell>
          <cell r="AF387" t="str">
            <v>TRAM</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Logistics@acintercityfm.com</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1236</v>
          </cell>
          <cell r="Y389" t="str">
            <v>Company provided</v>
          </cell>
          <cell r="Z389" t="str">
            <v>Company provided</v>
          </cell>
          <cell r="AA389" t="str">
            <v>Company provided</v>
          </cell>
          <cell r="AB389" t="str">
            <v/>
          </cell>
          <cell r="AC389" t="str">
            <v/>
          </cell>
          <cell r="AD389">
            <v>1236</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1288</v>
          </cell>
          <cell r="Y395" t="str">
            <v>Company provided</v>
          </cell>
          <cell r="Z395" t="str">
            <v>Company provided</v>
          </cell>
          <cell r="AA395" t="str">
            <v>Company provided</v>
          </cell>
          <cell r="AB395" t="str">
            <v/>
          </cell>
          <cell r="AC395" t="str">
            <v/>
          </cell>
          <cell r="AD395">
            <v>1288</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1133</v>
          </cell>
          <cell r="Y397" t="str">
            <v>Company provided</v>
          </cell>
          <cell r="Z397" t="str">
            <v>Company provided</v>
          </cell>
          <cell r="AA397" t="str">
            <v>Company provided</v>
          </cell>
          <cell r="AB397" t="str">
            <v/>
          </cell>
          <cell r="AC397" t="str">
            <v/>
          </cell>
          <cell r="AD397">
            <v>1133</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35</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JUNIOR ASSISTANT MANAGER - SOFT SERVICES TRAINER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2438</v>
          </cell>
          <cell r="Y415">
            <v>1000</v>
          </cell>
          <cell r="Z415">
            <v>500</v>
          </cell>
          <cell r="AA415" t="str">
            <v/>
          </cell>
          <cell r="AB415" t="str">
            <v/>
          </cell>
          <cell r="AC415" t="str">
            <v/>
          </cell>
          <cell r="AD415">
            <v>3938</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willys.ofwono@acintercityfm.com</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30</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TEAM LEADER</v>
          </cell>
          <cell r="H422" t="str">
            <v>SOFT SERVICES</v>
          </cell>
          <cell r="I422" t="str">
            <v/>
          </cell>
          <cell r="J422" t="str">
            <v/>
          </cell>
          <cell r="K422" t="str">
            <v/>
          </cell>
          <cell r="L422" t="str">
            <v/>
          </cell>
          <cell r="M422" t="str">
            <v/>
          </cell>
          <cell r="N422" t="str">
            <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1030</v>
          </cell>
          <cell r="Y422" t="str">
            <v>Company provided</v>
          </cell>
          <cell r="Z422" t="str">
            <v>Company provided</v>
          </cell>
          <cell r="AA422" t="str">
            <v>Company provided</v>
          </cell>
          <cell r="AB422" t="str">
            <v/>
          </cell>
          <cell r="AC422" t="str">
            <v/>
          </cell>
          <cell r="AD422">
            <v>1030</v>
          </cell>
          <cell r="AE422" t="str">
            <v>YES</v>
          </cell>
          <cell r="AF422" t="str">
            <v>METRO</v>
          </cell>
          <cell r="AG422" t="str">
            <v>UGANDA</v>
          </cell>
          <cell r="AH422">
            <v>34448</v>
          </cell>
          <cell r="AI422">
            <v>30</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28</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30</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29</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1236</v>
          </cell>
          <cell r="Y439" t="str">
            <v>Company provided</v>
          </cell>
          <cell r="Z439" t="str">
            <v>Company provided</v>
          </cell>
          <cell r="AA439" t="str">
            <v>Company provided</v>
          </cell>
          <cell r="AB439" t="str">
            <v/>
          </cell>
          <cell r="AC439" t="str">
            <v/>
          </cell>
          <cell r="AD439">
            <v>1236</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1236</v>
          </cell>
          <cell r="Y441" t="str">
            <v>Company provided</v>
          </cell>
          <cell r="Z441" t="str">
            <v>Company provided</v>
          </cell>
          <cell r="AA441" t="str">
            <v>Company provided</v>
          </cell>
          <cell r="AB441" t="str">
            <v/>
          </cell>
          <cell r="AC441" t="str">
            <v/>
          </cell>
          <cell r="AD441">
            <v>1236</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32</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32</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39</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32</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1136</v>
          </cell>
          <cell r="Y455" t="str">
            <v>Company provided</v>
          </cell>
          <cell r="Z455" t="str">
            <v>Company provided</v>
          </cell>
          <cell r="AA455" t="str">
            <v>Company provided</v>
          </cell>
          <cell r="AB455" t="str">
            <v/>
          </cell>
          <cell r="AC455">
            <v>100</v>
          </cell>
          <cell r="AD455">
            <v>1236</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GROUP STATION SUPERVISOR</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2360</v>
          </cell>
          <cell r="Y458">
            <v>1000</v>
          </cell>
          <cell r="Z458">
            <v>500</v>
          </cell>
          <cell r="AA458" t="str">
            <v/>
          </cell>
          <cell r="AB458" t="str">
            <v/>
          </cell>
          <cell r="AC458" t="str">
            <v/>
          </cell>
          <cell r="AD458">
            <v>3860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29</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1030</v>
          </cell>
          <cell r="Y464" t="str">
            <v>Company provided</v>
          </cell>
          <cell r="Z464" t="str">
            <v>Company provided</v>
          </cell>
          <cell r="AA464" t="str">
            <v>Company provided</v>
          </cell>
          <cell r="AB464" t="str">
            <v/>
          </cell>
          <cell r="AC464" t="str">
            <v/>
          </cell>
          <cell r="AD464">
            <v>1030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29</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32</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1236</v>
          </cell>
          <cell r="Y478" t="str">
            <v>Company provided</v>
          </cell>
          <cell r="Z478" t="str">
            <v>Company provided</v>
          </cell>
          <cell r="AA478" t="str">
            <v>Company provided</v>
          </cell>
          <cell r="AB478" t="str">
            <v/>
          </cell>
          <cell r="AC478" t="str">
            <v/>
          </cell>
          <cell r="AD478">
            <v>1236</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1236</v>
          </cell>
          <cell r="Y484" t="str">
            <v>Company provided</v>
          </cell>
          <cell r="Z484" t="str">
            <v>Company provided</v>
          </cell>
          <cell r="AA484" t="str">
            <v>Company provided</v>
          </cell>
          <cell r="AB484" t="str">
            <v/>
          </cell>
          <cell r="AC484" t="str">
            <v/>
          </cell>
          <cell r="AD484">
            <v>1236</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34</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3900</v>
          </cell>
          <cell r="Y488">
            <v>1000</v>
          </cell>
          <cell r="Z488">
            <v>500</v>
          </cell>
          <cell r="AA488" t="str">
            <v>Company provided</v>
          </cell>
          <cell r="AB488" t="str">
            <v/>
          </cell>
          <cell r="AC488" t="str">
            <v/>
          </cell>
          <cell r="AD488">
            <v>5400</v>
          </cell>
          <cell r="AE488" t="str">
            <v>YES</v>
          </cell>
          <cell r="AF488" t="str">
            <v>METRO</v>
          </cell>
          <cell r="AG488" t="str">
            <v>INDIA</v>
          </cell>
          <cell r="AH488">
            <v>34129</v>
          </cell>
          <cell r="AI488">
            <v>30</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3696</v>
          </cell>
          <cell r="Y489">
            <v>1740</v>
          </cell>
          <cell r="Z489">
            <v>755</v>
          </cell>
          <cell r="AA489" t="str">
            <v/>
          </cell>
          <cell r="AB489" t="str">
            <v/>
          </cell>
          <cell r="AC489" t="str">
            <v/>
          </cell>
          <cell r="AD489">
            <v>6191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4925</v>
          </cell>
          <cell r="Y490">
            <v>2500</v>
          </cell>
          <cell r="Z490">
            <v>1000</v>
          </cell>
          <cell r="AA490" t="str">
            <v/>
          </cell>
          <cell r="AB490" t="str">
            <v/>
          </cell>
          <cell r="AC490">
            <v>500</v>
          </cell>
          <cell r="AD490">
            <v>8925</v>
          </cell>
          <cell r="AE490" t="str">
            <v>NO</v>
          </cell>
          <cell r="AF490" t="str">
            <v>TRAM</v>
          </cell>
          <cell r="AG490" t="str">
            <v>INDIA</v>
          </cell>
          <cell r="AH490">
            <v>34899</v>
          </cell>
          <cell r="AI490">
            <v>28</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4725</v>
          </cell>
          <cell r="Y491">
            <v>2500</v>
          </cell>
          <cell r="Z491">
            <v>1000</v>
          </cell>
          <cell r="AA491" t="str">
            <v/>
          </cell>
          <cell r="AB491" t="str">
            <v/>
          </cell>
          <cell r="AC491">
            <v>500</v>
          </cell>
          <cell r="AD491">
            <v>8725</v>
          </cell>
          <cell r="AE491" t="str">
            <v>NO</v>
          </cell>
          <cell r="AF491" t="str">
            <v>METRO</v>
          </cell>
          <cell r="AG491" t="str">
            <v>INDIA</v>
          </cell>
          <cell r="AH491">
            <v>34847</v>
          </cell>
          <cell r="AI491">
            <v>28</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5000</v>
          </cell>
          <cell r="Y492">
            <v>2500</v>
          </cell>
          <cell r="Z492">
            <v>1000</v>
          </cell>
          <cell r="AA492" t="str">
            <v/>
          </cell>
          <cell r="AB492" t="str">
            <v/>
          </cell>
          <cell r="AC492">
            <v>500</v>
          </cell>
          <cell r="AD492">
            <v>9000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42</v>
          </cell>
          <cell r="AJ503" t="str">
            <v>INACTIVE</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27</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32</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30</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38</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38</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25</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32</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40</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v>50114776</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 xml:space="preserve">SENIOR ACCOUNTANT </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3750</v>
          </cell>
          <cell r="Y523">
            <v>1000</v>
          </cell>
          <cell r="Z523">
            <v>500</v>
          </cell>
          <cell r="AA523" t="str">
            <v>Company provided</v>
          </cell>
          <cell r="AB523" t="str">
            <v/>
          </cell>
          <cell r="AC523" t="str">
            <v/>
          </cell>
          <cell r="AD523">
            <v>5250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T3</v>
          </cell>
          <cell r="S524" t="str">
            <v>MALE</v>
          </cell>
          <cell r="T524">
            <v>43484</v>
          </cell>
          <cell r="U524">
            <v>43665</v>
          </cell>
          <cell r="V524" t="str">
            <v>SINGLE</v>
          </cell>
          <cell r="W524" t="str">
            <v>SINGLE</v>
          </cell>
          <cell r="X524">
            <v>2100</v>
          </cell>
          <cell r="Y524" t="str">
            <v>Company provided</v>
          </cell>
          <cell r="Z524" t="str">
            <v>Company provided</v>
          </cell>
          <cell r="AA524" t="str">
            <v>Company provided</v>
          </cell>
          <cell r="AB524" t="str">
            <v/>
          </cell>
          <cell r="AC524" t="str">
            <v/>
          </cell>
          <cell r="AD524">
            <v>2100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INACTIVE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2100</v>
          </cell>
          <cell r="Y527" t="str">
            <v>Company provided</v>
          </cell>
          <cell r="Z527" t="str">
            <v>Company provided</v>
          </cell>
          <cell r="AA527" t="str">
            <v>Company provided</v>
          </cell>
          <cell r="AB527" t="str">
            <v/>
          </cell>
          <cell r="AC527" t="str">
            <v/>
          </cell>
          <cell r="AD527">
            <v>2100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v>45371</v>
          </cell>
          <cell r="BM527" t="str">
            <v>TERMINATION</v>
          </cell>
          <cell r="BN527" t="str">
            <v>SPONSORSHIP TRANSFER</v>
          </cell>
          <cell r="BO527" t="str">
            <v>TERMINATION-LETTER-HR</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DIRECT - LOCAL</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4215</v>
          </cell>
          <cell r="Y531">
            <v>1660</v>
          </cell>
          <cell r="Z531">
            <v>1020</v>
          </cell>
          <cell r="AA531" t="str">
            <v/>
          </cell>
          <cell r="AB531" t="str">
            <v/>
          </cell>
          <cell r="AC531" t="str">
            <v/>
          </cell>
          <cell r="AD531">
            <v>6895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1885</v>
          </cell>
          <cell r="Z532">
            <v>1000</v>
          </cell>
          <cell r="AA532" t="str">
            <v/>
          </cell>
          <cell r="AB532" t="str">
            <v/>
          </cell>
          <cell r="AC532">
            <v>210</v>
          </cell>
          <cell r="AD532">
            <v>7195</v>
          </cell>
          <cell r="AE532" t="str">
            <v>NO</v>
          </cell>
          <cell r="AF532" t="str">
            <v>TRAM</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INACTIVE</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CLEARED</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39</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33</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825</v>
          </cell>
          <cell r="AD541">
            <v>6825</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2000</v>
          </cell>
          <cell r="Y542" t="str">
            <v>Company provided</v>
          </cell>
          <cell r="Z542" t="str">
            <v>Company provided</v>
          </cell>
          <cell r="AA542" t="str">
            <v>Company provided</v>
          </cell>
          <cell r="AB542" t="str">
            <v/>
          </cell>
          <cell r="AC542">
            <v>250</v>
          </cell>
          <cell r="AD542">
            <v>2250</v>
          </cell>
          <cell r="AE542" t="str">
            <v>NO</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reagan.agaba@acintercityfm.com</v>
          </cell>
          <cell r="BD542" t="str">
            <v/>
          </cell>
          <cell r="BE542" t="str">
            <v xml:space="preserve">256782678995 - </v>
          </cell>
          <cell r="BF542" t="str">
            <v/>
          </cell>
          <cell r="BG542" t="str">
            <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560</v>
          </cell>
          <cell r="AD546">
            <v>2560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tito.oliver@acintercityfm.com</v>
          </cell>
          <cell r="BD546" t="str">
            <v/>
          </cell>
          <cell r="BE546" t="str">
            <v xml:space="preserve">256750556051 - </v>
          </cell>
          <cell r="BF546" t="str">
            <v/>
          </cell>
          <cell r="BG546" t="str">
            <v>gesaoliverkarungiedwyndaenshan@gmail.com</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1236</v>
          </cell>
          <cell r="Y550" t="str">
            <v>Company provided</v>
          </cell>
          <cell r="Z550" t="str">
            <v>Company provided</v>
          </cell>
          <cell r="AA550" t="str">
            <v>Company provided</v>
          </cell>
          <cell r="AB550" t="str">
            <v/>
          </cell>
          <cell r="AC550" t="str">
            <v/>
          </cell>
          <cell r="AD550">
            <v>1236</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2100</v>
          </cell>
          <cell r="Y552" t="str">
            <v>Company provided</v>
          </cell>
          <cell r="Z552" t="str">
            <v>Company provided</v>
          </cell>
          <cell r="AA552" t="str">
            <v>Company provided</v>
          </cell>
          <cell r="AB552" t="str">
            <v/>
          </cell>
          <cell r="AC552" t="str">
            <v/>
          </cell>
          <cell r="AD552">
            <v>2100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1236</v>
          </cell>
          <cell r="Y553" t="str">
            <v>Company provided</v>
          </cell>
          <cell r="Z553" t="str">
            <v>Company provided</v>
          </cell>
          <cell r="AA553" t="str">
            <v>Company provided</v>
          </cell>
          <cell r="AB553" t="str">
            <v/>
          </cell>
          <cell r="AC553" t="str">
            <v/>
          </cell>
          <cell r="AD553">
            <v>1236</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2060</v>
          </cell>
          <cell r="Y556" t="str">
            <v>Company provided</v>
          </cell>
          <cell r="Z556" t="str">
            <v>Company provided</v>
          </cell>
          <cell r="AA556" t="str">
            <v>Company provided</v>
          </cell>
          <cell r="AB556" t="str">
            <v/>
          </cell>
          <cell r="AC556" t="str">
            <v/>
          </cell>
          <cell r="AD556">
            <v>2060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29</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34</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1236</v>
          </cell>
          <cell r="Y567" t="str">
            <v>Company provided</v>
          </cell>
          <cell r="Z567" t="str">
            <v>Company provided</v>
          </cell>
          <cell r="AA567" t="str">
            <v>Company provided</v>
          </cell>
          <cell r="AB567" t="str">
            <v/>
          </cell>
          <cell r="AC567" t="str">
            <v/>
          </cell>
          <cell r="AD567">
            <v>1236</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32</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2180</v>
          </cell>
          <cell r="Y571">
            <v>1000</v>
          </cell>
          <cell r="Z571">
            <v>500</v>
          </cell>
          <cell r="AA571" t="str">
            <v/>
          </cell>
          <cell r="AB571" t="str">
            <v/>
          </cell>
          <cell r="AC571" t="str">
            <v/>
          </cell>
          <cell r="AD571">
            <v>3680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34</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2100</v>
          </cell>
          <cell r="Y584" t="str">
            <v>Company provided</v>
          </cell>
          <cell r="Z584" t="str">
            <v>Company provided</v>
          </cell>
          <cell r="AA584" t="str">
            <v>Company provided</v>
          </cell>
          <cell r="AB584" t="str">
            <v/>
          </cell>
          <cell r="AC584" t="str">
            <v/>
          </cell>
          <cell r="AD584">
            <v>2100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2620</v>
          </cell>
          <cell r="Y586" t="str">
            <v>Company provided</v>
          </cell>
          <cell r="Z586" t="str">
            <v>Company provided</v>
          </cell>
          <cell r="AA586" t="str">
            <v>Company provided</v>
          </cell>
          <cell r="AB586" t="str">
            <v/>
          </cell>
          <cell r="AC586">
            <v>80</v>
          </cell>
          <cell r="AD586">
            <v>2700</v>
          </cell>
          <cell r="AE586" t="str">
            <v>NO</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2060</v>
          </cell>
          <cell r="Y587" t="str">
            <v>Company provided</v>
          </cell>
          <cell r="Z587" t="str">
            <v>Company provided</v>
          </cell>
          <cell r="AA587" t="str">
            <v>Company provided</v>
          </cell>
          <cell r="AB587" t="str">
            <v/>
          </cell>
          <cell r="AC587" t="str">
            <v/>
          </cell>
          <cell r="AD587">
            <v>2060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FAMILY</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ASSETS &amp; PERFORMANCE</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4106</v>
          </cell>
          <cell r="Y595">
            <v>1220</v>
          </cell>
          <cell r="Z595">
            <v>1074</v>
          </cell>
          <cell r="AA595" t="str">
            <v/>
          </cell>
          <cell r="AB595" t="str">
            <v/>
          </cell>
          <cell r="AC595" t="str">
            <v/>
          </cell>
          <cell r="AD595">
            <v>6400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2650</v>
          </cell>
          <cell r="Y596" t="str">
            <v>Company provided</v>
          </cell>
          <cell r="Z596" t="str">
            <v>Company provided</v>
          </cell>
          <cell r="AA596" t="str">
            <v>Company provided</v>
          </cell>
          <cell r="AB596" t="str">
            <v/>
          </cell>
          <cell r="AC596">
            <v>500</v>
          </cell>
          <cell r="AD596">
            <v>3150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2625</v>
          </cell>
          <cell r="Y600" t="str">
            <v>Company provided</v>
          </cell>
          <cell r="Z600" t="str">
            <v>Company provided</v>
          </cell>
          <cell r="AA600" t="str">
            <v>Company provided</v>
          </cell>
          <cell r="AB600" t="str">
            <v/>
          </cell>
          <cell r="AC600" t="str">
            <v/>
          </cell>
          <cell r="AD600">
            <v>2625</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v>325</v>
          </cell>
          <cell r="AD601">
            <v>6825</v>
          </cell>
          <cell r="AE601" t="str">
            <v>YES</v>
          </cell>
          <cell r="AF601" t="str">
            <v>METRO</v>
          </cell>
          <cell r="AG601" t="str">
            <v>INDIA</v>
          </cell>
          <cell r="AH601">
            <v>34766</v>
          </cell>
          <cell r="AI601">
            <v>29</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kapoornizar@gamil.com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1133</v>
          </cell>
          <cell r="Y606" t="str">
            <v>Company provided</v>
          </cell>
          <cell r="Z606" t="str">
            <v>Company provided</v>
          </cell>
          <cell r="AA606" t="str">
            <v>Company provided</v>
          </cell>
          <cell r="AB606" t="str">
            <v/>
          </cell>
          <cell r="AC606" t="str">
            <v/>
          </cell>
          <cell r="AD606">
            <v>1133</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1803</v>
          </cell>
          <cell r="Y613" t="str">
            <v>Company provided</v>
          </cell>
          <cell r="Z613" t="str">
            <v>Company provided</v>
          </cell>
          <cell r="AA613" t="str">
            <v>Company provided</v>
          </cell>
          <cell r="AB613" t="str">
            <v/>
          </cell>
          <cell r="AC613" t="str">
            <v/>
          </cell>
          <cell r="AD613">
            <v>1803</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1442</v>
          </cell>
          <cell r="Y615" t="str">
            <v>Company provided</v>
          </cell>
          <cell r="Z615" t="str">
            <v>Company provided</v>
          </cell>
          <cell r="AA615" t="str">
            <v>Company provided</v>
          </cell>
          <cell r="AB615" t="str">
            <v/>
          </cell>
          <cell r="AC615" t="str">
            <v/>
          </cell>
          <cell r="AD615">
            <v>1442</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1030</v>
          </cell>
          <cell r="Y617" t="str">
            <v>Company provided</v>
          </cell>
          <cell r="Z617" t="str">
            <v>Company provided</v>
          </cell>
          <cell r="AA617" t="str">
            <v>Company provided</v>
          </cell>
          <cell r="AB617" t="str">
            <v/>
          </cell>
          <cell r="AC617" t="str">
            <v/>
          </cell>
          <cell r="AD617">
            <v>1030</v>
          </cell>
          <cell r="AE617" t="str">
            <v>YES</v>
          </cell>
          <cell r="AF617" t="str">
            <v>METRO</v>
          </cell>
          <cell r="AG617" t="str">
            <v>UGANDA</v>
          </cell>
          <cell r="AH617">
            <v>35874</v>
          </cell>
          <cell r="AI617">
            <v>26</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1030</v>
          </cell>
          <cell r="Y619" t="str">
            <v>Company provided</v>
          </cell>
          <cell r="Z619" t="str">
            <v>Company provided</v>
          </cell>
          <cell r="AA619" t="str">
            <v>Company provided</v>
          </cell>
          <cell r="AB619" t="str">
            <v/>
          </cell>
          <cell r="AC619" t="str">
            <v/>
          </cell>
          <cell r="AD619">
            <v>1030</v>
          </cell>
          <cell r="AE619" t="str">
            <v>YES</v>
          </cell>
          <cell r="AF619" t="str">
            <v>TRAM</v>
          </cell>
          <cell r="AG619" t="str">
            <v>UGANDA</v>
          </cell>
          <cell r="AH619">
            <v>33295</v>
          </cell>
          <cell r="AI619">
            <v>33</v>
          </cell>
          <cell r="AJ619" t="str">
            <v>ACIFM</v>
          </cell>
          <cell r="AK619">
            <v>29180000712</v>
          </cell>
          <cell r="AL619">
            <v>45086</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GROUP STATION SUPERVISOR</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1260</v>
          </cell>
          <cell r="Y621" t="str">
            <v>Company provided</v>
          </cell>
          <cell r="Z621" t="str">
            <v>Company provided</v>
          </cell>
          <cell r="AA621" t="str">
            <v>Company provided</v>
          </cell>
          <cell r="AB621" t="str">
            <v/>
          </cell>
          <cell r="AC621" t="str">
            <v/>
          </cell>
          <cell r="AD621">
            <v>1260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1030</v>
          </cell>
          <cell r="Y622" t="str">
            <v>Company provided</v>
          </cell>
          <cell r="Z622" t="str">
            <v>Company provided</v>
          </cell>
          <cell r="AA622" t="str">
            <v>Company provided</v>
          </cell>
          <cell r="AB622" t="str">
            <v/>
          </cell>
          <cell r="AC622" t="str">
            <v/>
          </cell>
          <cell r="AD622">
            <v>1030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1236</v>
          </cell>
          <cell r="Y630" t="str">
            <v>Company provided</v>
          </cell>
          <cell r="Z630" t="str">
            <v>Company provided</v>
          </cell>
          <cell r="AA630" t="str">
            <v>Company provided</v>
          </cell>
          <cell r="AB630" t="str">
            <v/>
          </cell>
          <cell r="AC630" t="str">
            <v/>
          </cell>
          <cell r="AD630">
            <v>1236</v>
          </cell>
          <cell r="AE630" t="str">
            <v>YES</v>
          </cell>
          <cell r="AF630" t="str">
            <v>METRO</v>
          </cell>
          <cell r="AG630" t="str">
            <v>UGANDA</v>
          </cell>
          <cell r="AH630">
            <v>35796</v>
          </cell>
          <cell r="AI630">
            <v>26</v>
          </cell>
          <cell r="AJ630" t="str">
            <v>ACIFM</v>
          </cell>
          <cell r="AK630">
            <v>29880000051</v>
          </cell>
          <cell r="AL630">
            <v>45087</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TEAM LEADER</v>
          </cell>
          <cell r="H638" t="str">
            <v>SOFT SERVICES</v>
          </cell>
          <cell r="I638" t="str">
            <v/>
          </cell>
          <cell r="J638" t="str">
            <v/>
          </cell>
          <cell r="K638" t="str">
            <v/>
          </cell>
          <cell r="L638" t="str">
            <v/>
          </cell>
          <cell r="M638" t="str">
            <v/>
          </cell>
          <cell r="N638" t="str">
            <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1030</v>
          </cell>
          <cell r="Y638" t="str">
            <v>Company provided</v>
          </cell>
          <cell r="Z638" t="str">
            <v>Company provided</v>
          </cell>
          <cell r="AA638" t="str">
            <v>Company provided</v>
          </cell>
          <cell r="AB638" t="str">
            <v/>
          </cell>
          <cell r="AC638" t="str">
            <v/>
          </cell>
          <cell r="AD638">
            <v>1030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31</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34</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32</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2048</v>
          </cell>
          <cell r="Y648" t="str">
            <v>Company provided</v>
          </cell>
          <cell r="Z648" t="str">
            <v>Company provided</v>
          </cell>
          <cell r="AA648" t="str">
            <v>Company provided</v>
          </cell>
          <cell r="AB648" t="str">
            <v/>
          </cell>
          <cell r="AC648" t="str">
            <v/>
          </cell>
          <cell r="AD648">
            <v>2048</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4200</v>
          </cell>
          <cell r="Y651">
            <v>2000</v>
          </cell>
          <cell r="Z651">
            <v>500</v>
          </cell>
          <cell r="AA651" t="str">
            <v/>
          </cell>
          <cell r="AB651" t="str">
            <v/>
          </cell>
          <cell r="AC651" t="str">
            <v/>
          </cell>
          <cell r="AD651">
            <v>6700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Ben.Shaam@acintercityfm.com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1545</v>
          </cell>
          <cell r="Y654" t="str">
            <v>Company provided</v>
          </cell>
          <cell r="Z654" t="str">
            <v>Company provided</v>
          </cell>
          <cell r="AA654" t="str">
            <v>Company provided</v>
          </cell>
          <cell r="AB654" t="str">
            <v/>
          </cell>
          <cell r="AC654" t="str">
            <v/>
          </cell>
          <cell r="AD654">
            <v>1545</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40</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1236</v>
          </cell>
          <cell r="Y658" t="str">
            <v>Company provided</v>
          </cell>
          <cell r="Z658" t="str">
            <v>Company provided</v>
          </cell>
          <cell r="AA658" t="str">
            <v>Company provided</v>
          </cell>
          <cell r="AB658" t="str">
            <v/>
          </cell>
          <cell r="AC658" t="str">
            <v/>
          </cell>
          <cell r="AD658">
            <v>1236</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3675</v>
          </cell>
          <cell r="Y660">
            <v>1500</v>
          </cell>
          <cell r="Z660">
            <v>1000</v>
          </cell>
          <cell r="AA660" t="str">
            <v/>
          </cell>
          <cell r="AB660" t="str">
            <v/>
          </cell>
          <cell r="AC660" t="str">
            <v/>
          </cell>
          <cell r="AD660">
            <v>6175</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Harun.Rana@acintercityfm.com</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T3</v>
          </cell>
          <cell r="S661" t="str">
            <v>MALE</v>
          </cell>
          <cell r="T661">
            <v>43653</v>
          </cell>
          <cell r="U661">
            <v>43837</v>
          </cell>
          <cell r="V661" t="str">
            <v>SINGLE</v>
          </cell>
          <cell r="W661" t="str">
            <v>SINGLE</v>
          </cell>
          <cell r="X661">
            <v>2175</v>
          </cell>
          <cell r="Y661" t="str">
            <v>Company provided</v>
          </cell>
          <cell r="Z661" t="str">
            <v>Company provided</v>
          </cell>
          <cell r="AA661" t="str">
            <v>Company provided</v>
          </cell>
          <cell r="AB661" t="str">
            <v/>
          </cell>
          <cell r="AC661" t="str">
            <v/>
          </cell>
          <cell r="AD661">
            <v>2175</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3239</v>
          </cell>
          <cell r="Z664">
            <v>1557</v>
          </cell>
          <cell r="AA664" t="str">
            <v/>
          </cell>
          <cell r="AB664" t="str">
            <v>Company provided</v>
          </cell>
          <cell r="AC664">
            <v>154</v>
          </cell>
          <cell r="AD664">
            <v>12295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2100</v>
          </cell>
          <cell r="Y665" t="str">
            <v>Company provided</v>
          </cell>
          <cell r="Z665" t="str">
            <v>Company provided</v>
          </cell>
          <cell r="AA665" t="str">
            <v>Company provided</v>
          </cell>
          <cell r="AB665" t="str">
            <v/>
          </cell>
          <cell r="AC665" t="str">
            <v/>
          </cell>
          <cell r="AD665">
            <v>2100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v>200</v>
          </cell>
          <cell r="AD666">
            <v>6700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7926</v>
          </cell>
          <cell r="Y667">
            <v>3413</v>
          </cell>
          <cell r="Z667">
            <v>2011</v>
          </cell>
          <cell r="AA667" t="str">
            <v/>
          </cell>
          <cell r="AB667" t="str">
            <v/>
          </cell>
          <cell r="AC667">
            <v>150</v>
          </cell>
          <cell r="AD667">
            <v>13500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31</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6600</v>
          </cell>
          <cell r="Y671">
            <v>2800</v>
          </cell>
          <cell r="Z671">
            <v>1550</v>
          </cell>
          <cell r="AA671" t="str">
            <v/>
          </cell>
          <cell r="AB671" t="str">
            <v/>
          </cell>
          <cell r="AC671">
            <v>50</v>
          </cell>
          <cell r="AD671">
            <v>11000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32</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2105</v>
          </cell>
          <cell r="Y673">
            <v>1000</v>
          </cell>
          <cell r="Z673">
            <v>500</v>
          </cell>
          <cell r="AA673" t="str">
            <v/>
          </cell>
          <cell r="AB673" t="str">
            <v/>
          </cell>
          <cell r="AC673" t="str">
            <v/>
          </cell>
          <cell r="AD673">
            <v>3605</v>
          </cell>
          <cell r="AE673" t="str">
            <v>YES</v>
          </cell>
          <cell r="AF673" t="str">
            <v>METRO</v>
          </cell>
          <cell r="AG673" t="str">
            <v>PHILIPPINES</v>
          </cell>
          <cell r="AH673">
            <v>33718</v>
          </cell>
          <cell r="AI673">
            <v>32</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32</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1645</v>
          </cell>
          <cell r="Y676" t="str">
            <v>Company provided</v>
          </cell>
          <cell r="Z676" t="str">
            <v>Company provided</v>
          </cell>
          <cell r="AA676" t="str">
            <v>Company provided</v>
          </cell>
          <cell r="AB676" t="str">
            <v/>
          </cell>
          <cell r="AC676" t="str">
            <v/>
          </cell>
          <cell r="AD676">
            <v>1645</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1545</v>
          </cell>
          <cell r="Y677" t="str">
            <v>Company provided</v>
          </cell>
          <cell r="Z677" t="str">
            <v>Company provided</v>
          </cell>
          <cell r="AA677" t="str">
            <v>Company provided</v>
          </cell>
          <cell r="AB677" t="str">
            <v/>
          </cell>
          <cell r="AC677" t="str">
            <v/>
          </cell>
          <cell r="AD677">
            <v>1545</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1545</v>
          </cell>
          <cell r="Y678" t="str">
            <v>Company provided</v>
          </cell>
          <cell r="Z678" t="str">
            <v>Company provided</v>
          </cell>
          <cell r="AA678" t="str">
            <v>Company provided</v>
          </cell>
          <cell r="AB678" t="str">
            <v/>
          </cell>
          <cell r="AC678" t="str">
            <v/>
          </cell>
          <cell r="AD678">
            <v>1545</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1675</v>
          </cell>
          <cell r="Y679" t="str">
            <v>Company provided</v>
          </cell>
          <cell r="Z679" t="str">
            <v>Company provided</v>
          </cell>
          <cell r="AA679" t="str">
            <v>Company provided</v>
          </cell>
          <cell r="AB679" t="str">
            <v/>
          </cell>
          <cell r="AC679" t="str">
            <v/>
          </cell>
          <cell r="AD679">
            <v>1675</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40</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1545</v>
          </cell>
          <cell r="Y682" t="str">
            <v>Company provided</v>
          </cell>
          <cell r="Z682" t="str">
            <v>Company provided</v>
          </cell>
          <cell r="AA682" t="str">
            <v>Company provided</v>
          </cell>
          <cell r="AB682" t="str">
            <v/>
          </cell>
          <cell r="AC682" t="str">
            <v/>
          </cell>
          <cell r="AD682">
            <v>1545</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2060</v>
          </cell>
          <cell r="Y683" t="str">
            <v>Company provided</v>
          </cell>
          <cell r="Z683" t="str">
            <v>Company provided</v>
          </cell>
          <cell r="AA683" t="str">
            <v>Company provided</v>
          </cell>
          <cell r="AB683" t="str">
            <v/>
          </cell>
          <cell r="AC683" t="str">
            <v/>
          </cell>
          <cell r="AD683">
            <v>2060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2200</v>
          </cell>
          <cell r="Y684" t="str">
            <v>Company provided</v>
          </cell>
          <cell r="Z684" t="str">
            <v>Company provided</v>
          </cell>
          <cell r="AA684" t="str">
            <v>Company provided</v>
          </cell>
          <cell r="AB684" t="str">
            <v/>
          </cell>
          <cell r="AC684" t="str">
            <v/>
          </cell>
          <cell r="AD684">
            <v>2200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2100</v>
          </cell>
          <cell r="Y685" t="str">
            <v>Company provided</v>
          </cell>
          <cell r="Z685" t="str">
            <v>Company provided</v>
          </cell>
          <cell r="AA685" t="str">
            <v>Company provided</v>
          </cell>
          <cell r="AB685" t="str">
            <v/>
          </cell>
          <cell r="AC685" t="str">
            <v/>
          </cell>
          <cell r="AD685">
            <v>2100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2060</v>
          </cell>
          <cell r="Y687" t="str">
            <v>Company provided</v>
          </cell>
          <cell r="Z687" t="str">
            <v>Company provided</v>
          </cell>
          <cell r="AA687" t="str">
            <v>Company provided</v>
          </cell>
          <cell r="AB687" t="str">
            <v/>
          </cell>
          <cell r="AC687" t="str">
            <v/>
          </cell>
          <cell r="AD687">
            <v>2060</v>
          </cell>
          <cell r="AE687" t="str">
            <v>YES</v>
          </cell>
          <cell r="AF687" t="str">
            <v>METRO</v>
          </cell>
          <cell r="AG687" t="str">
            <v>INDIA</v>
          </cell>
          <cell r="AH687">
            <v>27458</v>
          </cell>
          <cell r="AI687">
            <v>49</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v>325</v>
          </cell>
          <cell r="AD688">
            <v>6825</v>
          </cell>
          <cell r="AE688" t="str">
            <v>YES</v>
          </cell>
          <cell r="AF688" t="str">
            <v>METRO</v>
          </cell>
          <cell r="AG688" t="str">
            <v>INDIA</v>
          </cell>
          <cell r="AH688">
            <v>32253</v>
          </cell>
          <cell r="AI688">
            <v>36</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14996</v>
          </cell>
          <cell r="Y689">
            <v>6498</v>
          </cell>
          <cell r="Z689">
            <v>2166</v>
          </cell>
          <cell r="AA689" t="str">
            <v/>
          </cell>
          <cell r="AB689" t="str">
            <v/>
          </cell>
          <cell r="AC689" t="str">
            <v/>
          </cell>
          <cell r="AD689">
            <v>23660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v>475</v>
          </cell>
          <cell r="AD691">
            <v>7975</v>
          </cell>
          <cell r="AE691" t="str">
            <v>YES</v>
          </cell>
          <cell r="AF691" t="str">
            <v>METRO</v>
          </cell>
          <cell r="AG691" t="str">
            <v>INDIA</v>
          </cell>
          <cell r="AH691">
            <v>34407</v>
          </cell>
          <cell r="AI691">
            <v>30</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1200</v>
          </cell>
          <cell r="Y692" t="str">
            <v>Company provided</v>
          </cell>
          <cell r="Z692" t="str">
            <v>Company provided</v>
          </cell>
          <cell r="AA692" t="str">
            <v>Company provided</v>
          </cell>
          <cell r="AB692" t="str">
            <v/>
          </cell>
          <cell r="AC692" t="str">
            <v/>
          </cell>
          <cell r="AD692">
            <v>1200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1236</v>
          </cell>
          <cell r="Y695" t="str">
            <v>Company provided</v>
          </cell>
          <cell r="Z695" t="str">
            <v>Company provided</v>
          </cell>
          <cell r="AA695" t="str">
            <v>Company provided</v>
          </cell>
          <cell r="AB695" t="str">
            <v/>
          </cell>
          <cell r="AC695" t="str">
            <v/>
          </cell>
          <cell r="AD695">
            <v>1236</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TEAM LEADER</v>
          </cell>
          <cell r="H696" t="str">
            <v>SOFT SERVICES</v>
          </cell>
          <cell r="I696" t="str">
            <v/>
          </cell>
          <cell r="J696" t="str">
            <v/>
          </cell>
          <cell r="K696" t="str">
            <v/>
          </cell>
          <cell r="L696" t="str">
            <v/>
          </cell>
          <cell r="M696" t="str">
            <v/>
          </cell>
          <cell r="N696" t="str">
            <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1050</v>
          </cell>
          <cell r="Y696" t="str">
            <v>Company provided</v>
          </cell>
          <cell r="Z696" t="str">
            <v>Company provided</v>
          </cell>
          <cell r="AA696" t="str">
            <v>Company provided</v>
          </cell>
          <cell r="AB696" t="str">
            <v/>
          </cell>
          <cell r="AC696" t="str">
            <v/>
          </cell>
          <cell r="AD696">
            <v>1050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1418</v>
          </cell>
          <cell r="Y703" t="str">
            <v>Company Provided</v>
          </cell>
          <cell r="Z703" t="str">
            <v>Company Provided</v>
          </cell>
          <cell r="AA703" t="str">
            <v>Company provided</v>
          </cell>
          <cell r="AB703" t="str">
            <v/>
          </cell>
          <cell r="AC703" t="str">
            <v/>
          </cell>
          <cell r="AD703">
            <v>1418</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lrtsshelpdesk@acintercityfm.com</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TEAM LEADER</v>
          </cell>
          <cell r="H708" t="str">
            <v>SOFT SERVICES</v>
          </cell>
          <cell r="I708" t="str">
            <v/>
          </cell>
          <cell r="J708" t="str">
            <v/>
          </cell>
          <cell r="K708" t="str">
            <v/>
          </cell>
          <cell r="L708" t="str">
            <v/>
          </cell>
          <cell r="M708" t="str">
            <v/>
          </cell>
          <cell r="N708" t="str">
            <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1030</v>
          </cell>
          <cell r="Y708" t="str">
            <v>Company provided</v>
          </cell>
          <cell r="Z708" t="str">
            <v>Company provided</v>
          </cell>
          <cell r="AA708" t="str">
            <v>Company provided</v>
          </cell>
          <cell r="AB708" t="str">
            <v/>
          </cell>
          <cell r="AC708" t="str">
            <v/>
          </cell>
          <cell r="AD708">
            <v>1030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31</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v>500</v>
          </cell>
          <cell r="AD711">
            <v>7000</v>
          </cell>
          <cell r="AE711" t="str">
            <v>YES</v>
          </cell>
          <cell r="AF711" t="str">
            <v>METRO</v>
          </cell>
          <cell r="AG711" t="str">
            <v>GHANA</v>
          </cell>
          <cell r="AH711">
            <v>34413</v>
          </cell>
          <cell r="AI711">
            <v>30</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2100</v>
          </cell>
          <cell r="Y712" t="str">
            <v>Company provided</v>
          </cell>
          <cell r="Z712" t="str">
            <v>Company provided</v>
          </cell>
          <cell r="AA712" t="str">
            <v>Company provided</v>
          </cell>
          <cell r="AB712" t="str">
            <v/>
          </cell>
          <cell r="AC712" t="str">
            <v/>
          </cell>
          <cell r="AD712">
            <v>2100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2100</v>
          </cell>
          <cell r="Y714" t="str">
            <v>Company provided</v>
          </cell>
          <cell r="Z714" t="str">
            <v>Company provided</v>
          </cell>
          <cell r="AA714" t="str">
            <v>Company provided</v>
          </cell>
          <cell r="AB714" t="str">
            <v/>
          </cell>
          <cell r="AC714" t="str">
            <v/>
          </cell>
          <cell r="AD714">
            <v>2100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33</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36</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2625</v>
          </cell>
          <cell r="Y720" t="str">
            <v>Company provided</v>
          </cell>
          <cell r="Z720" t="str">
            <v>Company provided</v>
          </cell>
          <cell r="AA720" t="str">
            <v>Company provided</v>
          </cell>
          <cell r="AB720" t="str">
            <v/>
          </cell>
          <cell r="AC720" t="str">
            <v/>
          </cell>
          <cell r="AD720">
            <v>2625</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INACTIVE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ACIFM</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v>45355</v>
          </cell>
          <cell r="BM722" t="str">
            <v>RESIGNATION</v>
          </cell>
          <cell r="BN722" t="str">
            <v>SPONSORSHIP TRANSFER</v>
          </cell>
          <cell r="BO722" t="str">
            <v>RESI LETTER - HR</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1575</v>
          </cell>
          <cell r="Y725" t="str">
            <v>Company provided</v>
          </cell>
          <cell r="Z725" t="str">
            <v>Company provided</v>
          </cell>
          <cell r="AA725" t="str">
            <v>Company provided</v>
          </cell>
          <cell r="AB725" t="str">
            <v/>
          </cell>
          <cell r="AC725" t="str">
            <v/>
          </cell>
          <cell r="AD725">
            <v>1575</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1575</v>
          </cell>
          <cell r="Y726" t="str">
            <v>Company provided</v>
          </cell>
          <cell r="Z726" t="str">
            <v>Company provided</v>
          </cell>
          <cell r="AA726" t="str">
            <v>Company provided</v>
          </cell>
          <cell r="AB726" t="str">
            <v/>
          </cell>
          <cell r="AC726" t="str">
            <v/>
          </cell>
          <cell r="AD726">
            <v>1575</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2625</v>
          </cell>
          <cell r="Y727" t="str">
            <v>Company provided</v>
          </cell>
          <cell r="Z727" t="str">
            <v>Company provided</v>
          </cell>
          <cell r="AA727" t="str">
            <v>Company provided</v>
          </cell>
          <cell r="AB727" t="str">
            <v/>
          </cell>
          <cell r="AC727" t="str">
            <v/>
          </cell>
          <cell r="AD727">
            <v>2625</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5646</v>
          </cell>
          <cell r="Y728">
            <v>2203</v>
          </cell>
          <cell r="Z728">
            <v>1068</v>
          </cell>
          <cell r="AA728" t="str">
            <v/>
          </cell>
          <cell r="AB728" t="str">
            <v/>
          </cell>
          <cell r="AC728" t="str">
            <v/>
          </cell>
          <cell r="AD728">
            <v>8917</v>
          </cell>
          <cell r="AE728" t="str">
            <v>NO</v>
          </cell>
          <cell r="AF728" t="str">
            <v>METRO</v>
          </cell>
          <cell r="AG728" t="str">
            <v>INDIA</v>
          </cell>
          <cell r="AH728">
            <v>29671</v>
          </cell>
          <cell r="AI728">
            <v>43</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1236</v>
          </cell>
          <cell r="Y729" t="str">
            <v>Company provided</v>
          </cell>
          <cell r="Z729" t="str">
            <v>Company provided</v>
          </cell>
          <cell r="AA729" t="str">
            <v>Company provided</v>
          </cell>
          <cell r="AB729" t="str">
            <v/>
          </cell>
          <cell r="AC729" t="str">
            <v/>
          </cell>
          <cell r="AD729">
            <v>1236</v>
          </cell>
          <cell r="AE729" t="str">
            <v>YES</v>
          </cell>
          <cell r="AF729" t="str">
            <v>METRO</v>
          </cell>
          <cell r="AG729" t="str">
            <v>GHANA</v>
          </cell>
          <cell r="AH729">
            <v>34041</v>
          </cell>
          <cell r="AI729">
            <v>31</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1236</v>
          </cell>
          <cell r="Y733" t="str">
            <v>Company provided</v>
          </cell>
          <cell r="Z733" t="str">
            <v>Company provided</v>
          </cell>
          <cell r="AA733" t="str">
            <v>Company provided</v>
          </cell>
          <cell r="AB733" t="str">
            <v/>
          </cell>
          <cell r="AC733" t="str">
            <v/>
          </cell>
          <cell r="AD733">
            <v>1236</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38</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INACTIVE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53</v>
          </cell>
          <cell r="AJ740" t="str">
            <v>ACIFM</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RESI LETTER - HR</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11372</v>
          </cell>
          <cell r="Y745">
            <v>4936</v>
          </cell>
          <cell r="Z745">
            <v>2146</v>
          </cell>
          <cell r="AA745" t="str">
            <v/>
          </cell>
          <cell r="AB745" t="str">
            <v/>
          </cell>
          <cell r="AC745" t="str">
            <v/>
          </cell>
          <cell r="AD745">
            <v>18454</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29</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v>325</v>
          </cell>
          <cell r="AD747">
            <v>6825</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17141</v>
          </cell>
          <cell r="Y748">
            <v>7321</v>
          </cell>
          <cell r="Z748">
            <v>2573</v>
          </cell>
          <cell r="AA748" t="str">
            <v/>
          </cell>
          <cell r="AB748" t="str">
            <v/>
          </cell>
          <cell r="AC748">
            <v>200</v>
          </cell>
          <cell r="AD748">
            <v>27235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6617</v>
          </cell>
          <cell r="Y749">
            <v>3558</v>
          </cell>
          <cell r="Z749">
            <v>1020</v>
          </cell>
          <cell r="AA749" t="str">
            <v/>
          </cell>
          <cell r="AB749" t="str">
            <v/>
          </cell>
          <cell r="AC749" t="str">
            <v/>
          </cell>
          <cell r="AD749">
            <v>11195</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5220</v>
          </cell>
          <cell r="Y750" t="str">
            <v>Company Provided</v>
          </cell>
          <cell r="Z750">
            <v>1200</v>
          </cell>
          <cell r="AA750" t="str">
            <v/>
          </cell>
          <cell r="AB750" t="str">
            <v/>
          </cell>
          <cell r="AC750">
            <v>1280</v>
          </cell>
          <cell r="AD750">
            <v>7700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9390</v>
          </cell>
          <cell r="Y752">
            <v>4750</v>
          </cell>
          <cell r="Z752">
            <v>1750</v>
          </cell>
          <cell r="AA752" t="str">
            <v/>
          </cell>
          <cell r="AB752" t="str">
            <v/>
          </cell>
          <cell r="AC752" t="str">
            <v/>
          </cell>
          <cell r="AD752">
            <v>15890</v>
          </cell>
          <cell r="AE752" t="str">
            <v xml:space="preserve">NO </v>
          </cell>
          <cell r="AF752" t="str">
            <v>TRAM</v>
          </cell>
          <cell r="AG752" t="str">
            <v>TURKEY</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19238</v>
          </cell>
          <cell r="Y753">
            <v>8919</v>
          </cell>
          <cell r="Z753">
            <v>2973</v>
          </cell>
          <cell r="AA753" t="str">
            <v/>
          </cell>
          <cell r="AB753" t="str">
            <v/>
          </cell>
          <cell r="AC753">
            <v>374</v>
          </cell>
          <cell r="AD753">
            <v>31504</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15819</v>
          </cell>
          <cell r="Y754">
            <v>8510</v>
          </cell>
          <cell r="Z754">
            <v>2586</v>
          </cell>
          <cell r="AA754" t="str">
            <v/>
          </cell>
          <cell r="AB754" t="str">
            <v/>
          </cell>
          <cell r="AC754">
            <v>200</v>
          </cell>
          <cell r="AD754">
            <v>27115</v>
          </cell>
          <cell r="AE754" t="str">
            <v xml:space="preserve">NO </v>
          </cell>
          <cell r="AF754" t="str">
            <v>TRAM</v>
          </cell>
          <cell r="AG754" t="str">
            <v>INDIA</v>
          </cell>
          <cell r="AH754">
            <v>29652</v>
          </cell>
          <cell r="AI754">
            <v>43</v>
          </cell>
          <cell r="AJ754" t="str">
            <v>ACIFM</v>
          </cell>
          <cell r="AK754">
            <v>28135624569</v>
          </cell>
          <cell r="AL754">
            <v>45056</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12700</v>
          </cell>
          <cell r="Y755">
            <v>5500</v>
          </cell>
          <cell r="Z755">
            <v>1500</v>
          </cell>
          <cell r="AA755" t="str">
            <v/>
          </cell>
          <cell r="AB755">
            <v>300</v>
          </cell>
          <cell r="AC755" t="str">
            <v/>
          </cell>
          <cell r="AD755">
            <v>20000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2625</v>
          </cell>
          <cell r="Y756" t="str">
            <v xml:space="preserve">Company provided </v>
          </cell>
          <cell r="Z756" t="str">
            <v xml:space="preserve">Company provided </v>
          </cell>
          <cell r="AA756" t="str">
            <v xml:space="preserve">Company provided </v>
          </cell>
          <cell r="AB756" t="str">
            <v/>
          </cell>
          <cell r="AC756" t="str">
            <v/>
          </cell>
          <cell r="AD756">
            <v>2625</v>
          </cell>
          <cell r="AE756" t="str">
            <v>YES</v>
          </cell>
          <cell r="AF756" t="str">
            <v>METRO</v>
          </cell>
          <cell r="AG756" t="str">
            <v>PHILIPPINES</v>
          </cell>
          <cell r="AH756">
            <v>29698</v>
          </cell>
          <cell r="AI756">
            <v>43</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2200</v>
          </cell>
          <cell r="Y757" t="str">
            <v xml:space="preserve">Company provided </v>
          </cell>
          <cell r="Z757" t="str">
            <v xml:space="preserve">Company provided </v>
          </cell>
          <cell r="AA757" t="str">
            <v xml:space="preserve">Company provided </v>
          </cell>
          <cell r="AB757" t="str">
            <v/>
          </cell>
          <cell r="AC757" t="str">
            <v/>
          </cell>
          <cell r="AD757">
            <v>2200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1938</v>
          </cell>
          <cell r="Y758" t="str">
            <v xml:space="preserve">Company provided </v>
          </cell>
          <cell r="Z758" t="str">
            <v xml:space="preserve">Company provided </v>
          </cell>
          <cell r="AA758" t="str">
            <v xml:space="preserve">Company provided </v>
          </cell>
          <cell r="AB758" t="str">
            <v/>
          </cell>
          <cell r="AC758" t="str">
            <v/>
          </cell>
          <cell r="AD758">
            <v>1938</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2060</v>
          </cell>
          <cell r="Y759" t="str">
            <v xml:space="preserve">Company provided </v>
          </cell>
          <cell r="Z759" t="str">
            <v xml:space="preserve">Company provided </v>
          </cell>
          <cell r="AA759" t="str">
            <v xml:space="preserve">Company provided </v>
          </cell>
          <cell r="AB759" t="str">
            <v/>
          </cell>
          <cell r="AC759" t="str">
            <v/>
          </cell>
          <cell r="AD759">
            <v>2060</v>
          </cell>
          <cell r="AE759" t="str">
            <v>YES</v>
          </cell>
          <cell r="AF759" t="str">
            <v>METRO</v>
          </cell>
          <cell r="AG759" t="str">
            <v>BANGLADESH</v>
          </cell>
          <cell r="AH759">
            <v>35130</v>
          </cell>
          <cell r="AI759">
            <v>28</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1575</v>
          </cell>
          <cell r="Y760" t="str">
            <v xml:space="preserve">Company provided </v>
          </cell>
          <cell r="Z760" t="str">
            <v xml:space="preserve">Company provided </v>
          </cell>
          <cell r="AA760" t="str">
            <v xml:space="preserve">Company provided </v>
          </cell>
          <cell r="AB760" t="str">
            <v/>
          </cell>
          <cell r="AC760" t="str">
            <v/>
          </cell>
          <cell r="AD760">
            <v>1575</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2690</v>
          </cell>
          <cell r="Y761" t="str">
            <v xml:space="preserve">Company provided </v>
          </cell>
          <cell r="Z761" t="str">
            <v xml:space="preserve">Company provided </v>
          </cell>
          <cell r="AA761" t="str">
            <v xml:space="preserve">Company provided </v>
          </cell>
          <cell r="AB761" t="str">
            <v/>
          </cell>
          <cell r="AC761">
            <v>500</v>
          </cell>
          <cell r="AD761">
            <v>3190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2100</v>
          </cell>
          <cell r="Y762" t="str">
            <v xml:space="preserve">Company provided </v>
          </cell>
          <cell r="Z762" t="str">
            <v xml:space="preserve">Company provided </v>
          </cell>
          <cell r="AA762" t="str">
            <v xml:space="preserve">Company provided </v>
          </cell>
          <cell r="AB762" t="str">
            <v/>
          </cell>
          <cell r="AC762" t="str">
            <v/>
          </cell>
          <cell r="AD762">
            <v>2100</v>
          </cell>
          <cell r="AE762" t="str">
            <v>YES</v>
          </cell>
          <cell r="AF762" t="str">
            <v>METRO</v>
          </cell>
          <cell r="AG762" t="str">
            <v>BANGLADESH</v>
          </cell>
          <cell r="AH762">
            <v>33340</v>
          </cell>
          <cell r="AI762">
            <v>33</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1545</v>
          </cell>
          <cell r="Y765" t="str">
            <v xml:space="preserve">Company provided </v>
          </cell>
          <cell r="Z765" t="str">
            <v xml:space="preserve">Company provided </v>
          </cell>
          <cell r="AA765" t="str">
            <v xml:space="preserve">Company provided </v>
          </cell>
          <cell r="AB765" t="str">
            <v/>
          </cell>
          <cell r="AC765" t="str">
            <v/>
          </cell>
          <cell r="AD765">
            <v>1545</v>
          </cell>
          <cell r="AE765" t="str">
            <v>YES</v>
          </cell>
          <cell r="AF765" t="str">
            <v>METRO</v>
          </cell>
          <cell r="AG765" t="str">
            <v>GHANA</v>
          </cell>
          <cell r="AH765">
            <v>33055</v>
          </cell>
          <cell r="AI765">
            <v>33</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2160</v>
          </cell>
          <cell r="Y766" t="str">
            <v xml:space="preserve">Company provided </v>
          </cell>
          <cell r="Z766" t="str">
            <v xml:space="preserve">Company provided </v>
          </cell>
          <cell r="AA766" t="str">
            <v xml:space="preserve">Company provided </v>
          </cell>
          <cell r="AB766" t="str">
            <v/>
          </cell>
          <cell r="AC766" t="str">
            <v/>
          </cell>
          <cell r="AD766">
            <v>2160</v>
          </cell>
          <cell r="AE766" t="str">
            <v>YES</v>
          </cell>
          <cell r="AF766" t="str">
            <v>METRO</v>
          </cell>
          <cell r="AG766" t="str">
            <v>GHANA</v>
          </cell>
          <cell r="AH766">
            <v>33715</v>
          </cell>
          <cell r="AI766">
            <v>32</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stevbeat83@gmail.com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2060</v>
          </cell>
          <cell r="Y768" t="str">
            <v>Company provided</v>
          </cell>
          <cell r="Z768" t="str">
            <v xml:space="preserve">Company provided </v>
          </cell>
          <cell r="AA768" t="str">
            <v xml:space="preserve">Company provided </v>
          </cell>
          <cell r="AB768" t="str">
            <v>-</v>
          </cell>
          <cell r="AC768" t="str">
            <v/>
          </cell>
          <cell r="AD768">
            <v>2060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5220</v>
          </cell>
          <cell r="Y772">
            <v>2490</v>
          </cell>
          <cell r="Z772">
            <v>830</v>
          </cell>
          <cell r="AA772" t="str">
            <v/>
          </cell>
          <cell r="AB772" t="str">
            <v/>
          </cell>
          <cell r="AC772" t="str">
            <v/>
          </cell>
          <cell r="AD772">
            <v>8540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15026</v>
          </cell>
          <cell r="Y773">
            <v>7513</v>
          </cell>
          <cell r="Z773">
            <v>2761</v>
          </cell>
          <cell r="AA773" t="str">
            <v/>
          </cell>
          <cell r="AB773" t="str">
            <v>HOLDS COMPANY SIM CARD</v>
          </cell>
          <cell r="AC773">
            <v>100</v>
          </cell>
          <cell r="AD773">
            <v>25400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44</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1545</v>
          </cell>
          <cell r="Y776" t="str">
            <v>Company provided</v>
          </cell>
          <cell r="Z776" t="str">
            <v xml:space="preserve">Company provided </v>
          </cell>
          <cell r="AA776" t="str">
            <v xml:space="preserve">Company provided </v>
          </cell>
          <cell r="AB776" t="str">
            <v>-</v>
          </cell>
          <cell r="AC776" t="str">
            <v/>
          </cell>
          <cell r="AD776">
            <v>1545</v>
          </cell>
          <cell r="AE776" t="str">
            <v>YES</v>
          </cell>
          <cell r="AF776" t="str">
            <v>METRO</v>
          </cell>
          <cell r="AG776" t="str">
            <v>INDIA</v>
          </cell>
          <cell r="AH776">
            <v>28575</v>
          </cell>
          <cell r="AI776">
            <v>46</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4725</v>
          </cell>
          <cell r="Y778">
            <v>2500</v>
          </cell>
          <cell r="Z778">
            <v>1500</v>
          </cell>
          <cell r="AA778" t="str">
            <v/>
          </cell>
          <cell r="AB778" t="str">
            <v/>
          </cell>
          <cell r="AC778" t="str">
            <v/>
          </cell>
          <cell r="AD778">
            <v>8725</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3815</v>
          </cell>
          <cell r="Y780">
            <v>1690</v>
          </cell>
          <cell r="Z780">
            <v>630</v>
          </cell>
          <cell r="AA780" t="str">
            <v/>
          </cell>
          <cell r="AB780" t="str">
            <v>HOLDS COMPANY SIM CARD</v>
          </cell>
          <cell r="AC780" t="str">
            <v/>
          </cell>
          <cell r="AD780">
            <v>6135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35</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2369</v>
          </cell>
          <cell r="Y783" t="str">
            <v>Company provided</v>
          </cell>
          <cell r="Z783" t="str">
            <v xml:space="preserve">Company provided </v>
          </cell>
          <cell r="AA783" t="str">
            <v xml:space="preserve">Company provided </v>
          </cell>
          <cell r="AB783" t="str">
            <v>-</v>
          </cell>
          <cell r="AC783" t="str">
            <v/>
          </cell>
          <cell r="AD783">
            <v>2369</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7385</v>
          </cell>
          <cell r="Y784">
            <v>3543</v>
          </cell>
          <cell r="Z784">
            <v>1181</v>
          </cell>
          <cell r="AA784" t="str">
            <v/>
          </cell>
          <cell r="AB784" t="str">
            <v/>
          </cell>
          <cell r="AC784" t="str">
            <v/>
          </cell>
          <cell r="AD784">
            <v>12109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2060</v>
          </cell>
          <cell r="Y787" t="str">
            <v>Company provided</v>
          </cell>
          <cell r="Z787" t="str">
            <v xml:space="preserve">Company provided </v>
          </cell>
          <cell r="AA787" t="str">
            <v xml:space="preserve">Company provided </v>
          </cell>
          <cell r="AB787" t="str">
            <v>-</v>
          </cell>
          <cell r="AC787" t="str">
            <v/>
          </cell>
          <cell r="AD787">
            <v>2060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4380</v>
          </cell>
          <cell r="Y788">
            <v>2120</v>
          </cell>
          <cell r="Z788">
            <v>1040</v>
          </cell>
          <cell r="AA788" t="str">
            <v/>
          </cell>
          <cell r="AB788" t="str">
            <v/>
          </cell>
          <cell r="AC788" t="str">
            <v/>
          </cell>
          <cell r="AD788">
            <v>7540</v>
          </cell>
          <cell r="AE788" t="str">
            <v>NO</v>
          </cell>
          <cell r="AF788" t="str">
            <v>METRO</v>
          </cell>
          <cell r="AG788" t="str">
            <v>PAKISTAN</v>
          </cell>
          <cell r="AH788">
            <v>34059</v>
          </cell>
          <cell r="AI788">
            <v>31</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33</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30</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1675</v>
          </cell>
          <cell r="Y813" t="str">
            <v>Company provided</v>
          </cell>
          <cell r="Z813" t="str">
            <v xml:space="preserve">Company provided </v>
          </cell>
          <cell r="AA813" t="str">
            <v xml:space="preserve">Company provided </v>
          </cell>
          <cell r="AB813" t="str">
            <v>-</v>
          </cell>
          <cell r="AC813" t="str">
            <v/>
          </cell>
          <cell r="AD813">
            <v>1675</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32</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CLEANER</v>
          </cell>
          <cell r="P815" t="str">
            <v>OPERATIONS AND LABOUR</v>
          </cell>
          <cell r="Q815">
            <v>43734</v>
          </cell>
          <cell r="R815" t="str">
            <v>T2</v>
          </cell>
          <cell r="S815" t="str">
            <v>MALE</v>
          </cell>
          <cell r="T815">
            <v>43734</v>
          </cell>
          <cell r="U815">
            <v>43916</v>
          </cell>
          <cell r="V815" t="str">
            <v/>
          </cell>
          <cell r="W815" t="str">
            <v>SINGLE</v>
          </cell>
          <cell r="X815">
            <v>1136</v>
          </cell>
          <cell r="Y815" t="str">
            <v>Company provided</v>
          </cell>
          <cell r="Z815" t="str">
            <v xml:space="preserve">Company provided </v>
          </cell>
          <cell r="AA815" t="str">
            <v xml:space="preserve">Company provided </v>
          </cell>
          <cell r="AB815" t="str">
            <v>-</v>
          </cell>
          <cell r="AC815">
            <v>100</v>
          </cell>
          <cell r="AD815">
            <v>1236</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1260</v>
          </cell>
          <cell r="Y817" t="str">
            <v>Company provided</v>
          </cell>
          <cell r="Z817" t="str">
            <v xml:space="preserve">Company provided </v>
          </cell>
          <cell r="AA817" t="str">
            <v xml:space="preserve">Company provided </v>
          </cell>
          <cell r="AB817" t="str">
            <v>-</v>
          </cell>
          <cell r="AC817" t="str">
            <v/>
          </cell>
          <cell r="AD817">
            <v>1260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29</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2100</v>
          </cell>
          <cell r="Y834" t="str">
            <v>Company provided</v>
          </cell>
          <cell r="Z834" t="str">
            <v xml:space="preserve">Company provided </v>
          </cell>
          <cell r="AA834" t="str">
            <v xml:space="preserve">Company provided </v>
          </cell>
          <cell r="AB834" t="str">
            <v>-</v>
          </cell>
          <cell r="AC834" t="str">
            <v/>
          </cell>
          <cell r="AD834">
            <v>2100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30</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1030</v>
          </cell>
          <cell r="Y840" t="str">
            <v>Company provided</v>
          </cell>
          <cell r="Z840" t="str">
            <v xml:space="preserve">Company provided </v>
          </cell>
          <cell r="AA840" t="str">
            <v xml:space="preserve">Company provided </v>
          </cell>
          <cell r="AB840" t="str">
            <v>-</v>
          </cell>
          <cell r="AC840" t="str">
            <v/>
          </cell>
          <cell r="AD840">
            <v>1030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3815</v>
          </cell>
          <cell r="Y843">
            <v>1690</v>
          </cell>
          <cell r="Z843">
            <v>630</v>
          </cell>
          <cell r="AA843" t="str">
            <v/>
          </cell>
          <cell r="AB843" t="str">
            <v/>
          </cell>
          <cell r="AC843" t="str">
            <v/>
          </cell>
          <cell r="AD843">
            <v>6135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35</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1588</v>
          </cell>
          <cell r="Y846" t="str">
            <v>Company provided</v>
          </cell>
          <cell r="Z846" t="str">
            <v xml:space="preserve">Company provided </v>
          </cell>
          <cell r="AA846" t="str">
            <v xml:space="preserve">Company provided </v>
          </cell>
          <cell r="AB846" t="str">
            <v/>
          </cell>
          <cell r="AC846">
            <v>250</v>
          </cell>
          <cell r="AD846">
            <v>1838</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1545</v>
          </cell>
          <cell r="Y848" t="str">
            <v>Company provided</v>
          </cell>
          <cell r="Z848" t="str">
            <v xml:space="preserve">Company provided </v>
          </cell>
          <cell r="AA848" t="str">
            <v xml:space="preserve">Company provided </v>
          </cell>
          <cell r="AB848" t="str">
            <v/>
          </cell>
          <cell r="AC848" t="str">
            <v/>
          </cell>
          <cell r="AD848">
            <v>1545</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1545</v>
          </cell>
          <cell r="Y852" t="str">
            <v>Company provided</v>
          </cell>
          <cell r="Z852" t="str">
            <v xml:space="preserve">Company provided </v>
          </cell>
          <cell r="AA852" t="str">
            <v xml:space="preserve">Company provided </v>
          </cell>
          <cell r="AB852" t="str">
            <v/>
          </cell>
          <cell r="AC852" t="str">
            <v/>
          </cell>
          <cell r="AD852">
            <v>1545</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MARRIED</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t="str">
            <v>Rejoined</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 LOCAL TRANSFER</v>
          </cell>
          <cell r="BB854">
            <v>30100837</v>
          </cell>
          <cell r="BC854" t="str">
            <v/>
          </cell>
          <cell r="BD854" t="str">
            <v/>
          </cell>
          <cell r="BE854" t="str">
            <v xml:space="preserve"> - </v>
          </cell>
          <cell r="BF854" t="str">
            <v/>
          </cell>
          <cell r="BG854" t="str">
            <v xml:space="preserve">rmd381784@gmail.com </v>
          </cell>
          <cell r="BH854" t="str">
            <v>ISLAM</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ALYSJ - LOCAL TRANSFER</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2615</v>
          </cell>
          <cell r="Y861" t="str">
            <v>Company provided</v>
          </cell>
          <cell r="Z861" t="str">
            <v>Company provided</v>
          </cell>
          <cell r="AA861" t="str">
            <v>Company provided</v>
          </cell>
          <cell r="AB861" t="str">
            <v/>
          </cell>
          <cell r="AC861" t="str">
            <v/>
          </cell>
          <cell r="AD861">
            <v>2615</v>
          </cell>
          <cell r="AE861" t="str">
            <v>YES</v>
          </cell>
          <cell r="AF861" t="str">
            <v>METRO</v>
          </cell>
          <cell r="AG861" t="str">
            <v>PHILIPPINES</v>
          </cell>
          <cell r="AH861">
            <v>26801</v>
          </cell>
          <cell r="AI861">
            <v>50</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30</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34</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25</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1030</v>
          </cell>
          <cell r="Y873" t="str">
            <v>Company provided</v>
          </cell>
          <cell r="Z873" t="str">
            <v>Company provided</v>
          </cell>
          <cell r="AA873" t="str">
            <v>Company provided</v>
          </cell>
          <cell r="AB873" t="str">
            <v/>
          </cell>
          <cell r="AC873" t="str">
            <v/>
          </cell>
          <cell r="AD873">
            <v>1030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kamaransari0726@gmail.com</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35</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1133</v>
          </cell>
          <cell r="Y878" t="str">
            <v>Company provided</v>
          </cell>
          <cell r="Z878" t="str">
            <v>Company provided</v>
          </cell>
          <cell r="AA878" t="str">
            <v>Company provided</v>
          </cell>
          <cell r="AB878" t="str">
            <v/>
          </cell>
          <cell r="AC878" t="str">
            <v/>
          </cell>
          <cell r="AD878">
            <v>1133</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1030</v>
          </cell>
          <cell r="Y880" t="str">
            <v>Company provided</v>
          </cell>
          <cell r="Z880" t="str">
            <v>Company provided</v>
          </cell>
          <cell r="AA880" t="str">
            <v>Company provided</v>
          </cell>
          <cell r="AB880" t="str">
            <v/>
          </cell>
          <cell r="AC880" t="str">
            <v/>
          </cell>
          <cell r="AD880">
            <v>1030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1133</v>
          </cell>
          <cell r="Y882" t="str">
            <v>Company provided</v>
          </cell>
          <cell r="Z882" t="str">
            <v>Company provided</v>
          </cell>
          <cell r="AA882" t="str">
            <v>Company provided</v>
          </cell>
          <cell r="AB882" t="str">
            <v/>
          </cell>
          <cell r="AC882" t="str">
            <v/>
          </cell>
          <cell r="AD882">
            <v>1133</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1990</v>
          </cell>
          <cell r="Y885" t="str">
            <v>Company provided</v>
          </cell>
          <cell r="Z885" t="str">
            <v>Company provided</v>
          </cell>
          <cell r="AA885" t="str">
            <v>Company provided</v>
          </cell>
          <cell r="AB885" t="str">
            <v/>
          </cell>
          <cell r="AC885" t="str">
            <v/>
          </cell>
          <cell r="AD885">
            <v>1990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36</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1030</v>
          </cell>
          <cell r="Y888" t="str">
            <v>Company provided</v>
          </cell>
          <cell r="Z888" t="str">
            <v>Company provided</v>
          </cell>
          <cell r="AA888" t="str">
            <v>Company provided</v>
          </cell>
          <cell r="AB888" t="str">
            <v/>
          </cell>
          <cell r="AC888" t="str">
            <v/>
          </cell>
          <cell r="AD888">
            <v>1030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1030</v>
          </cell>
          <cell r="Y892" t="str">
            <v>Company provided</v>
          </cell>
          <cell r="Z892" t="str">
            <v>Company provided</v>
          </cell>
          <cell r="AA892" t="str">
            <v>Company provided</v>
          </cell>
          <cell r="AB892" t="str">
            <v/>
          </cell>
          <cell r="AC892" t="str">
            <v/>
          </cell>
          <cell r="AD892">
            <v>1030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1236</v>
          </cell>
          <cell r="Y893" t="str">
            <v>Company provided</v>
          </cell>
          <cell r="Z893" t="str">
            <v>Company provided</v>
          </cell>
          <cell r="AA893" t="str">
            <v>Company provided</v>
          </cell>
          <cell r="AB893" t="str">
            <v/>
          </cell>
          <cell r="AC893" t="str">
            <v/>
          </cell>
          <cell r="AD893">
            <v>1236</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29</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1030</v>
          </cell>
          <cell r="Y900" t="str">
            <v>Company provided</v>
          </cell>
          <cell r="Z900" t="str">
            <v>Company provided</v>
          </cell>
          <cell r="AA900" t="str">
            <v>Company provided</v>
          </cell>
          <cell r="AB900" t="str">
            <v/>
          </cell>
          <cell r="AC900" t="str">
            <v/>
          </cell>
          <cell r="AD900">
            <v>1030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1236</v>
          </cell>
          <cell r="Y902" t="str">
            <v>Company provided</v>
          </cell>
          <cell r="Z902" t="str">
            <v>Company provided</v>
          </cell>
          <cell r="AA902" t="str">
            <v>Company provided</v>
          </cell>
          <cell r="AB902" t="str">
            <v/>
          </cell>
          <cell r="AC902" t="str">
            <v/>
          </cell>
          <cell r="AD902">
            <v>1236</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senchuryprince95@gmail.com</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1030</v>
          </cell>
          <cell r="Y903" t="str">
            <v>Company provided</v>
          </cell>
          <cell r="Z903" t="str">
            <v>Company provided</v>
          </cell>
          <cell r="AA903" t="str">
            <v>Company provided</v>
          </cell>
          <cell r="AB903" t="str">
            <v/>
          </cell>
          <cell r="AC903" t="str">
            <v/>
          </cell>
          <cell r="AD903">
            <v>1030</v>
          </cell>
          <cell r="AE903" t="str">
            <v>YES</v>
          </cell>
          <cell r="AF903" t="str">
            <v>TRAM</v>
          </cell>
          <cell r="AG903" t="str">
            <v>NEPAL</v>
          </cell>
          <cell r="AH903">
            <v>34400</v>
          </cell>
          <cell r="AI903">
            <v>30</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1030</v>
          </cell>
          <cell r="Y907" t="str">
            <v>Company provided</v>
          </cell>
          <cell r="Z907" t="str">
            <v>Company provided</v>
          </cell>
          <cell r="AA907" t="str">
            <v>Company provided</v>
          </cell>
          <cell r="AB907" t="str">
            <v/>
          </cell>
          <cell r="AC907" t="str">
            <v/>
          </cell>
          <cell r="AD907">
            <v>1030</v>
          </cell>
          <cell r="AE907" t="str">
            <v>YES</v>
          </cell>
          <cell r="AF907" t="str">
            <v>METRO</v>
          </cell>
          <cell r="AG907" t="str">
            <v>NEPAL</v>
          </cell>
          <cell r="AH907">
            <v>34774</v>
          </cell>
          <cell r="AI907">
            <v>29</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33</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1030</v>
          </cell>
          <cell r="Y919" t="str">
            <v>Company provided</v>
          </cell>
          <cell r="Z919" t="str">
            <v>Company provided</v>
          </cell>
          <cell r="AA919" t="str">
            <v>Company provided</v>
          </cell>
          <cell r="AB919" t="str">
            <v/>
          </cell>
          <cell r="AC919" t="str">
            <v/>
          </cell>
          <cell r="AD919">
            <v>1030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1133</v>
          </cell>
          <cell r="Y920" t="str">
            <v>Company provided</v>
          </cell>
          <cell r="Z920" t="str">
            <v>Company provided</v>
          </cell>
          <cell r="AA920" t="str">
            <v>Company provided</v>
          </cell>
          <cell r="AB920" t="str">
            <v/>
          </cell>
          <cell r="AC920" t="str">
            <v/>
          </cell>
          <cell r="AD920">
            <v>1133</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52</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25</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2100</v>
          </cell>
          <cell r="Y925" t="str">
            <v>Company provided</v>
          </cell>
          <cell r="Z925" t="str">
            <v>Company provided</v>
          </cell>
          <cell r="AA925" t="str">
            <v>Company provided</v>
          </cell>
          <cell r="AB925" t="str">
            <v/>
          </cell>
          <cell r="AC925" t="str">
            <v/>
          </cell>
          <cell r="AD925">
            <v>2100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1890</v>
          </cell>
          <cell r="Y926" t="str">
            <v>Company provided</v>
          </cell>
          <cell r="Z926" t="str">
            <v>Company provided</v>
          </cell>
          <cell r="AA926" t="str">
            <v>Company provided</v>
          </cell>
          <cell r="AB926" t="str">
            <v/>
          </cell>
          <cell r="AC926" t="str">
            <v/>
          </cell>
          <cell r="AD926">
            <v>1890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2100</v>
          </cell>
          <cell r="Y927" t="str">
            <v>Company provided</v>
          </cell>
          <cell r="Z927" t="str">
            <v>Company provided</v>
          </cell>
          <cell r="AA927" t="str">
            <v>Company provided</v>
          </cell>
          <cell r="AB927" t="str">
            <v/>
          </cell>
          <cell r="AC927" t="str">
            <v/>
          </cell>
          <cell r="AD927">
            <v>2100</v>
          </cell>
          <cell r="AE927" t="str">
            <v>YES</v>
          </cell>
          <cell r="AF927" t="str">
            <v>METRO</v>
          </cell>
          <cell r="AG927" t="str">
            <v>GHANA</v>
          </cell>
          <cell r="AH927">
            <v>29676</v>
          </cell>
          <cell r="AI927">
            <v>43</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2650</v>
          </cell>
          <cell r="Y929">
            <v>1000</v>
          </cell>
          <cell r="Z929">
            <v>500</v>
          </cell>
          <cell r="AA929" t="str">
            <v>Company provided</v>
          </cell>
          <cell r="AB929" t="str">
            <v/>
          </cell>
          <cell r="AC929" t="str">
            <v/>
          </cell>
          <cell r="AD929">
            <v>4150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1854</v>
          </cell>
          <cell r="Y930" t="str">
            <v>Company provided</v>
          </cell>
          <cell r="Z930" t="str">
            <v>Company provided</v>
          </cell>
          <cell r="AA930" t="str">
            <v>Company provided</v>
          </cell>
          <cell r="AB930" t="str">
            <v/>
          </cell>
          <cell r="AC930" t="str">
            <v/>
          </cell>
          <cell r="AD930">
            <v>1854</v>
          </cell>
          <cell r="AE930" t="str">
            <v>YES</v>
          </cell>
          <cell r="AF930" t="str">
            <v>METRO</v>
          </cell>
          <cell r="AG930" t="str">
            <v>PAKISTAN</v>
          </cell>
          <cell r="AH930">
            <v>35507</v>
          </cell>
          <cell r="AI930">
            <v>27</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INACTIVE</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CLEARED</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1545</v>
          </cell>
          <cell r="Y936" t="str">
            <v>Company provided</v>
          </cell>
          <cell r="Z936" t="str">
            <v>Company provided</v>
          </cell>
          <cell r="AA936" t="str">
            <v>Company provided</v>
          </cell>
          <cell r="AB936" t="str">
            <v/>
          </cell>
          <cell r="AC936" t="str">
            <v/>
          </cell>
          <cell r="AD936">
            <v>1545</v>
          </cell>
          <cell r="AE936" t="str">
            <v>YES</v>
          </cell>
          <cell r="AF936" t="str">
            <v>TRAM</v>
          </cell>
          <cell r="AG936" t="str">
            <v>INDIA</v>
          </cell>
          <cell r="AH936">
            <v>34404</v>
          </cell>
          <cell r="AI936">
            <v>30</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INACTIVE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1030</v>
          </cell>
          <cell r="Y940" t="str">
            <v>Company provided</v>
          </cell>
          <cell r="Z940" t="str">
            <v>Company provided</v>
          </cell>
          <cell r="AA940" t="str">
            <v>Company provided</v>
          </cell>
          <cell r="AB940" t="str">
            <v/>
          </cell>
          <cell r="AC940" t="str">
            <v/>
          </cell>
          <cell r="AD940">
            <v>1030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32</v>
          </cell>
          <cell r="AJ941" t="str">
            <v>INACTIVE</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1030</v>
          </cell>
          <cell r="Y943" t="str">
            <v>Company provided</v>
          </cell>
          <cell r="Z943" t="str">
            <v>Company provided</v>
          </cell>
          <cell r="AA943" t="str">
            <v>Company provided</v>
          </cell>
          <cell r="AB943" t="str">
            <v/>
          </cell>
          <cell r="AC943" t="str">
            <v/>
          </cell>
          <cell r="AD943">
            <v>1030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1133</v>
          </cell>
          <cell r="Y945" t="str">
            <v>Company provided</v>
          </cell>
          <cell r="Z945" t="str">
            <v>Company provided</v>
          </cell>
          <cell r="AA945" t="str">
            <v>Company provided</v>
          </cell>
          <cell r="AB945" t="str">
            <v/>
          </cell>
          <cell r="AC945" t="str">
            <v/>
          </cell>
          <cell r="AD945">
            <v>1133</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1575</v>
          </cell>
          <cell r="Y947" t="str">
            <v>Company provided</v>
          </cell>
          <cell r="Z947" t="str">
            <v>Company provided</v>
          </cell>
          <cell r="AA947" t="str">
            <v>Company provided</v>
          </cell>
          <cell r="AB947" t="str">
            <v/>
          </cell>
          <cell r="AC947" t="str">
            <v/>
          </cell>
          <cell r="AD947">
            <v>1575</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26</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1236</v>
          </cell>
          <cell r="Y956" t="str">
            <v>Company provided</v>
          </cell>
          <cell r="Z956" t="str">
            <v>Company provided</v>
          </cell>
          <cell r="AA956" t="str">
            <v>Company provided</v>
          </cell>
          <cell r="AB956" t="str">
            <v/>
          </cell>
          <cell r="AC956" t="str">
            <v/>
          </cell>
          <cell r="AD956">
            <v>1236</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35</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31</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1030</v>
          </cell>
          <cell r="Y974" t="str">
            <v>Company provided</v>
          </cell>
          <cell r="Z974" t="str">
            <v>Company provided</v>
          </cell>
          <cell r="AA974" t="str">
            <v>Company provided</v>
          </cell>
          <cell r="AB974" t="str">
            <v/>
          </cell>
          <cell r="AC974" t="str">
            <v/>
          </cell>
          <cell r="AD974">
            <v>1030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1030</v>
          </cell>
          <cell r="Y984" t="str">
            <v>Company provided</v>
          </cell>
          <cell r="Z984" t="str">
            <v>Company provided</v>
          </cell>
          <cell r="AA984" t="str">
            <v>Company provided</v>
          </cell>
          <cell r="AB984" t="str">
            <v/>
          </cell>
          <cell r="AC984" t="str">
            <v/>
          </cell>
          <cell r="AD984">
            <v>1030</v>
          </cell>
          <cell r="AE984" t="str">
            <v>YES</v>
          </cell>
          <cell r="AF984" t="str">
            <v>METRO</v>
          </cell>
          <cell r="AG984" t="str">
            <v>NEPAL</v>
          </cell>
          <cell r="AH984">
            <v>32391</v>
          </cell>
          <cell r="AI984">
            <v>35</v>
          </cell>
          <cell r="AJ984" t="str">
            <v>ACIFM</v>
          </cell>
          <cell r="AK984">
            <v>28852458480</v>
          </cell>
          <cell r="AL984">
            <v>44910</v>
          </cell>
          <cell r="AM984" t="str">
            <v>PA2148111</v>
          </cell>
          <cell r="AN984">
            <v>45265</v>
          </cell>
          <cell r="AO984">
            <v>48917</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30</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3675</v>
          </cell>
          <cell r="Y992" t="str">
            <v>Company provided</v>
          </cell>
          <cell r="Z992" t="str">
            <v>Company provided</v>
          </cell>
          <cell r="AA992" t="str">
            <v>Company provided</v>
          </cell>
          <cell r="AB992" t="str">
            <v/>
          </cell>
          <cell r="AC992" t="str">
            <v/>
          </cell>
          <cell r="AD992">
            <v>3675</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36</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23</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2060</v>
          </cell>
          <cell r="Y1006" t="str">
            <v>Company provided</v>
          </cell>
          <cell r="Z1006" t="str">
            <v>Company provided</v>
          </cell>
          <cell r="AA1006" t="str">
            <v>Company provided</v>
          </cell>
          <cell r="AB1006" t="str">
            <v/>
          </cell>
          <cell r="AC1006" t="str">
            <v/>
          </cell>
          <cell r="AD1006">
            <v>2060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1155</v>
          </cell>
          <cell r="Y1008" t="str">
            <v>Company provided</v>
          </cell>
          <cell r="Z1008" t="str">
            <v>Company provided</v>
          </cell>
          <cell r="AA1008" t="str">
            <v>Company provided</v>
          </cell>
          <cell r="AB1008" t="str">
            <v/>
          </cell>
          <cell r="AC1008" t="str">
            <v/>
          </cell>
          <cell r="AD1008">
            <v>1155</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26</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32</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1236</v>
          </cell>
          <cell r="Y1020" t="str">
            <v>Company provided</v>
          </cell>
          <cell r="Z1020" t="str">
            <v>Company provided</v>
          </cell>
          <cell r="AA1020" t="str">
            <v>Company provided</v>
          </cell>
          <cell r="AB1020" t="str">
            <v/>
          </cell>
          <cell r="AC1020" t="str">
            <v/>
          </cell>
          <cell r="AD1020">
            <v>1236</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36</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INACTIVE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2100</v>
          </cell>
          <cell r="Y1024" t="str">
            <v>Company provided</v>
          </cell>
          <cell r="Z1024" t="str">
            <v>Company provided</v>
          </cell>
          <cell r="AA1024" t="str">
            <v>Company provided</v>
          </cell>
          <cell r="AB1024" t="str">
            <v/>
          </cell>
          <cell r="AC1024" t="str">
            <v/>
          </cell>
          <cell r="AD1024">
            <v>2100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1260</v>
          </cell>
          <cell r="Y1027" t="str">
            <v>Company provided</v>
          </cell>
          <cell r="Z1027" t="str">
            <v>Company provided</v>
          </cell>
          <cell r="AA1027" t="str">
            <v>Company provided</v>
          </cell>
          <cell r="AB1027" t="str">
            <v/>
          </cell>
          <cell r="AC1027" t="str">
            <v/>
          </cell>
          <cell r="AD1027">
            <v>1260</v>
          </cell>
          <cell r="AE1027" t="str">
            <v>YES</v>
          </cell>
          <cell r="AF1027" t="str">
            <v>TRAM</v>
          </cell>
          <cell r="AG1027" t="str">
            <v>NEPAL</v>
          </cell>
          <cell r="AH1027">
            <v>36893</v>
          </cell>
          <cell r="AI1027">
            <v>23</v>
          </cell>
          <cell r="AJ1027" t="str">
            <v>ACIFM</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1030</v>
          </cell>
          <cell r="Y1028" t="str">
            <v>Company provided</v>
          </cell>
          <cell r="Z1028" t="str">
            <v>Company provided</v>
          </cell>
          <cell r="AA1028" t="str">
            <v>Company provided</v>
          </cell>
          <cell r="AB1028" t="str">
            <v/>
          </cell>
          <cell r="AC1028" t="str">
            <v/>
          </cell>
          <cell r="AD1028">
            <v>1030</v>
          </cell>
          <cell r="AE1028" t="str">
            <v>YES</v>
          </cell>
          <cell r="AF1028" t="str">
            <v>METRO</v>
          </cell>
          <cell r="AG1028" t="str">
            <v>NEPAL</v>
          </cell>
          <cell r="AH1028">
            <v>32953</v>
          </cell>
          <cell r="AI1028">
            <v>34</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1030</v>
          </cell>
          <cell r="Y1029" t="str">
            <v>Company provided</v>
          </cell>
          <cell r="Z1029" t="str">
            <v>Company provided</v>
          </cell>
          <cell r="AA1029" t="str">
            <v>Company provided</v>
          </cell>
          <cell r="AB1029" t="str">
            <v/>
          </cell>
          <cell r="AC1029" t="str">
            <v/>
          </cell>
          <cell r="AD1029">
            <v>1030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1030</v>
          </cell>
          <cell r="Y1030" t="str">
            <v>Company provided</v>
          </cell>
          <cell r="Z1030" t="str">
            <v>Company provided</v>
          </cell>
          <cell r="AA1030" t="str">
            <v>Company provided</v>
          </cell>
          <cell r="AB1030" t="str">
            <v/>
          </cell>
          <cell r="AC1030" t="str">
            <v/>
          </cell>
          <cell r="AD1030">
            <v>1030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31</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CLEARED</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50</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33</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2100</v>
          </cell>
          <cell r="Y1043" t="str">
            <v>Company provided</v>
          </cell>
          <cell r="Z1043" t="str">
            <v>Company provided</v>
          </cell>
          <cell r="AA1043" t="str">
            <v>Company provided</v>
          </cell>
          <cell r="AB1043" t="str">
            <v/>
          </cell>
          <cell r="AC1043" t="str">
            <v/>
          </cell>
          <cell r="AD1043">
            <v>2100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35</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35</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1236</v>
          </cell>
          <cell r="Y1051" t="str">
            <v>Company provided</v>
          </cell>
          <cell r="Z1051" t="str">
            <v>Company provided</v>
          </cell>
          <cell r="AA1051" t="str">
            <v>Company provided</v>
          </cell>
          <cell r="AB1051" t="str">
            <v/>
          </cell>
          <cell r="AC1051" t="str">
            <v/>
          </cell>
          <cell r="AD1051">
            <v>1236</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sujanbhujel1049@gmail.com</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2100</v>
          </cell>
          <cell r="Y1052" t="str">
            <v>Company provided</v>
          </cell>
          <cell r="Z1052" t="str">
            <v>Company provided</v>
          </cell>
          <cell r="AA1052" t="str">
            <v>Company provided</v>
          </cell>
          <cell r="AB1052" t="str">
            <v/>
          </cell>
          <cell r="AC1052" t="str">
            <v/>
          </cell>
          <cell r="AD1052">
            <v>2100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1545</v>
          </cell>
          <cell r="Y1053" t="str">
            <v>Company provided</v>
          </cell>
          <cell r="Z1053" t="str">
            <v>Company provided</v>
          </cell>
          <cell r="AA1053" t="str">
            <v>Company provided</v>
          </cell>
          <cell r="AB1053" t="str">
            <v/>
          </cell>
          <cell r="AC1053" t="str">
            <v/>
          </cell>
          <cell r="AD1053">
            <v>1545</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2100</v>
          </cell>
          <cell r="Y1054" t="str">
            <v>Company provided</v>
          </cell>
          <cell r="Z1054" t="str">
            <v>Company provided</v>
          </cell>
          <cell r="AA1054" t="str">
            <v>Company provided</v>
          </cell>
          <cell r="AB1054" t="str">
            <v/>
          </cell>
          <cell r="AC1054" t="str">
            <v/>
          </cell>
          <cell r="AD1054">
            <v>2100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1133</v>
          </cell>
          <cell r="Y1058" t="str">
            <v>Company provided</v>
          </cell>
          <cell r="Z1058" t="str">
            <v>Company provided</v>
          </cell>
          <cell r="AA1058" t="str">
            <v>Company provided</v>
          </cell>
          <cell r="AB1058" t="str">
            <v/>
          </cell>
          <cell r="AC1058" t="str">
            <v/>
          </cell>
          <cell r="AD1058">
            <v>1133</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1030</v>
          </cell>
          <cell r="Y1061" t="str">
            <v>Company provided</v>
          </cell>
          <cell r="Z1061" t="str">
            <v>Company provided</v>
          </cell>
          <cell r="AA1061" t="str">
            <v>Company provided</v>
          </cell>
          <cell r="AB1061" t="str">
            <v/>
          </cell>
          <cell r="AC1061" t="str">
            <v/>
          </cell>
          <cell r="AD1061">
            <v>1030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40</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ASSETS &amp; PERFORMANCE</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3390</v>
          </cell>
          <cell r="Y1067">
            <v>1620</v>
          </cell>
          <cell r="Z1067">
            <v>540</v>
          </cell>
          <cell r="AA1067" t="str">
            <v/>
          </cell>
          <cell r="AB1067" t="str">
            <v/>
          </cell>
          <cell r="AC1067" t="str">
            <v/>
          </cell>
          <cell r="AD1067">
            <v>5550</v>
          </cell>
          <cell r="AE1067" t="str">
            <v>NO</v>
          </cell>
          <cell r="AF1067" t="str">
            <v>TRAM</v>
          </cell>
          <cell r="AG1067" t="str">
            <v>INDIA</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2575</v>
          </cell>
          <cell r="Y1068" t="str">
            <v>Company provided</v>
          </cell>
          <cell r="Z1068" t="str">
            <v>Company provided</v>
          </cell>
          <cell r="AA1068" t="str">
            <v>Company provided</v>
          </cell>
          <cell r="AB1068" t="str">
            <v/>
          </cell>
          <cell r="AC1068" t="str">
            <v/>
          </cell>
          <cell r="AD1068">
            <v>2575</v>
          </cell>
          <cell r="AE1068" t="str">
            <v>YES</v>
          </cell>
          <cell r="AF1068" t="str">
            <v>TRAM</v>
          </cell>
          <cell r="AG1068" t="str">
            <v>INDIA</v>
          </cell>
          <cell r="AH1068">
            <v>29686</v>
          </cell>
          <cell r="AI1068">
            <v>43</v>
          </cell>
          <cell r="AJ1068" t="str">
            <v>ACIFM</v>
          </cell>
          <cell r="AK1068">
            <v>28135643847</v>
          </cell>
          <cell r="AL1068">
            <v>44931</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1030</v>
          </cell>
          <cell r="Y1072" t="str">
            <v>Company provided</v>
          </cell>
          <cell r="Z1072" t="str">
            <v>Company provided</v>
          </cell>
          <cell r="AA1072" t="str">
            <v>Company provided</v>
          </cell>
          <cell r="AB1072" t="str">
            <v/>
          </cell>
          <cell r="AC1072" t="str">
            <v/>
          </cell>
          <cell r="AD1072">
            <v>1030</v>
          </cell>
          <cell r="AE1072" t="str">
            <v>YES</v>
          </cell>
          <cell r="AF1072" t="str">
            <v>METRO</v>
          </cell>
          <cell r="AG1072" t="str">
            <v>NEPAL</v>
          </cell>
          <cell r="AH1072">
            <v>33677</v>
          </cell>
          <cell r="AI1072">
            <v>32</v>
          </cell>
          <cell r="AJ1072" t="str">
            <v>ACIFM</v>
          </cell>
          <cell r="AK1072">
            <v>29252442899</v>
          </cell>
          <cell r="AL1072">
            <v>44941</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INACTIVE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ACIFM</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RESI LETTER - HR</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1030</v>
          </cell>
          <cell r="Y1085" t="str">
            <v xml:space="preserve">Company Provided </v>
          </cell>
          <cell r="Z1085" t="str">
            <v xml:space="preserve">Company Provided </v>
          </cell>
          <cell r="AA1085" t="str">
            <v xml:space="preserve">Company Provided </v>
          </cell>
          <cell r="AB1085" t="str">
            <v/>
          </cell>
          <cell r="AC1085" t="str">
            <v/>
          </cell>
          <cell r="AD1085">
            <v>1030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1030</v>
          </cell>
          <cell r="Y1087" t="str">
            <v xml:space="preserve">Company Provided </v>
          </cell>
          <cell r="Z1087" t="str">
            <v xml:space="preserve">Company Provided </v>
          </cell>
          <cell r="AA1087" t="str">
            <v xml:space="preserve">Company Provided </v>
          </cell>
          <cell r="AB1087" t="str">
            <v/>
          </cell>
          <cell r="AC1087" t="str">
            <v/>
          </cell>
          <cell r="AD1087">
            <v>1030</v>
          </cell>
          <cell r="AE1087" t="str">
            <v>YES</v>
          </cell>
          <cell r="AF1087" t="str">
            <v>TRAM</v>
          </cell>
          <cell r="AG1087" t="str">
            <v>BANGLADESH</v>
          </cell>
          <cell r="AH1087">
            <v>31514</v>
          </cell>
          <cell r="AI1087">
            <v>38</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ASSETS &amp; PERFORMANCE</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1715</v>
          </cell>
          <cell r="Y1095" t="str">
            <v>Company Provided</v>
          </cell>
          <cell r="Z1095" t="str">
            <v>Company Provided</v>
          </cell>
          <cell r="AA1095" t="str">
            <v xml:space="preserve">Company Provided </v>
          </cell>
          <cell r="AB1095" t="str">
            <v/>
          </cell>
          <cell r="AC1095">
            <v>1000</v>
          </cell>
          <cell r="AD1095">
            <v>2715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mohammad.shohag@acintercityfm.com</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36</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30</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34</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31</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 xml:space="preserve">SENIOR HVAC TECHNICIAN </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1030</v>
          </cell>
          <cell r="Y1111" t="str">
            <v xml:space="preserve">Company Provided </v>
          </cell>
          <cell r="Z1111" t="str">
            <v xml:space="preserve">Company Provided </v>
          </cell>
          <cell r="AA1111" t="str">
            <v xml:space="preserve">Company Provided </v>
          </cell>
          <cell r="AB1111" t="str">
            <v/>
          </cell>
          <cell r="AC1111" t="str">
            <v/>
          </cell>
          <cell r="AD1111">
            <v>1030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29</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INACTIVE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25</v>
          </cell>
          <cell r="AJ1125" t="str">
            <v>ACIFM</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v>45382</v>
          </cell>
          <cell r="BM1125" t="str">
            <v>RESIGNATION</v>
          </cell>
          <cell r="BN1125" t="str">
            <v>FINAL EXIT</v>
          </cell>
          <cell r="BO1125" t="str">
            <v>RESI LETTER - HR</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1030</v>
          </cell>
          <cell r="Y1126" t="str">
            <v xml:space="preserve">Company Provided </v>
          </cell>
          <cell r="Z1126" t="str">
            <v xml:space="preserve">Company Provided </v>
          </cell>
          <cell r="AA1126" t="str">
            <v xml:space="preserve">Company Provided </v>
          </cell>
          <cell r="AB1126" t="str">
            <v/>
          </cell>
          <cell r="AC1126" t="str">
            <v/>
          </cell>
          <cell r="AD1126">
            <v>1030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37</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44</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INACTIVE</v>
          </cell>
          <cell r="F1135" t="str">
            <v>ASHIS CHANDRA DAS</v>
          </cell>
          <cell r="G1135" t="str">
            <v>TEAM LEADER</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1030</v>
          </cell>
          <cell r="Y1135" t="str">
            <v xml:space="preserve">Company Provided </v>
          </cell>
          <cell r="Z1135" t="str">
            <v xml:space="preserve">Company Provided </v>
          </cell>
          <cell r="AA1135" t="str">
            <v xml:space="preserve">Company Provided </v>
          </cell>
          <cell r="AB1135" t="str">
            <v/>
          </cell>
          <cell r="AC1135" t="str">
            <v/>
          </cell>
          <cell r="AD1135">
            <v>1030</v>
          </cell>
          <cell r="AE1135" t="str">
            <v>YES</v>
          </cell>
          <cell r="AF1135" t="str">
            <v>METRO</v>
          </cell>
          <cell r="AG1135" t="str">
            <v>BANGLADESH</v>
          </cell>
          <cell r="AH1135">
            <v>32870</v>
          </cell>
          <cell r="AI1135">
            <v>34</v>
          </cell>
          <cell r="AJ1135" t="str">
            <v>ACIFM</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v>45371</v>
          </cell>
          <cell r="BM1135" t="str">
            <v>TERMINATION</v>
          </cell>
          <cell r="BN1135" t="str">
            <v>SPONSORSHIP TRANSFER</v>
          </cell>
          <cell r="BO1135" t="str">
            <v>RESI LETTER - HR</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1030</v>
          </cell>
          <cell r="Y1139" t="str">
            <v xml:space="preserve">Company Provided </v>
          </cell>
          <cell r="Z1139" t="str">
            <v xml:space="preserve">Company Provided </v>
          </cell>
          <cell r="AA1139" t="str">
            <v xml:space="preserve">Company Provided </v>
          </cell>
          <cell r="AB1139" t="str">
            <v/>
          </cell>
          <cell r="AC1139" t="str">
            <v/>
          </cell>
          <cell r="AD1139">
            <v>1030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31</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DIRECT - LOCAL</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3150</v>
          </cell>
          <cell r="Y1148" t="str">
            <v xml:space="preserve">Company Provided </v>
          </cell>
          <cell r="Z1148" t="str">
            <v xml:space="preserve">Company Provided </v>
          </cell>
          <cell r="AA1148" t="str">
            <v xml:space="preserve">Company Provided </v>
          </cell>
          <cell r="AB1148" t="str">
            <v/>
          </cell>
          <cell r="AC1148" t="str">
            <v/>
          </cell>
          <cell r="AD1148">
            <v>3150</v>
          </cell>
          <cell r="AE1148" t="str">
            <v>YES</v>
          </cell>
          <cell r="AF1148" t="str">
            <v>TRAM</v>
          </cell>
          <cell r="AG1148" t="str">
            <v>BANGLADESH</v>
          </cell>
          <cell r="AH1148">
            <v>34040</v>
          </cell>
          <cell r="AI1148">
            <v>31</v>
          </cell>
          <cell r="AJ1148" t="str">
            <v>ACIFM</v>
          </cell>
          <cell r="AK1148">
            <v>29305010361</v>
          </cell>
          <cell r="AL1148">
            <v>45017</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34</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DIRECT -  AKTOR</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DIRECT -  AKTOR</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DIRECT -  AKTOR</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63</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DIRECT -  AKTOR</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DIRECT -  AKTOR</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DIRECT -  AKTOR</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1236</v>
          </cell>
          <cell r="Y1157" t="str">
            <v>Company Provided</v>
          </cell>
          <cell r="Z1157" t="str">
            <v>Company Provided</v>
          </cell>
          <cell r="AA1157" t="str">
            <v xml:space="preserve">Company Provided </v>
          </cell>
          <cell r="AB1157" t="str">
            <v/>
          </cell>
          <cell r="AC1157" t="str">
            <v/>
          </cell>
          <cell r="AD1157">
            <v>1236</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DIRECT -  AKTOR</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DIRECT -  AKTOR</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1133</v>
          </cell>
          <cell r="Y1159" t="str">
            <v>Company Provided</v>
          </cell>
          <cell r="Z1159" t="str">
            <v>Company Provided</v>
          </cell>
          <cell r="AA1159" t="str">
            <v xml:space="preserve">Company Provided </v>
          </cell>
          <cell r="AB1159" t="str">
            <v/>
          </cell>
          <cell r="AC1159" t="str">
            <v/>
          </cell>
          <cell r="AD1159">
            <v>1133</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DIRECT -  AKTOR</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DIRECT -  AKTOR</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DIRECT -  AKTOR</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DIRECT -  AKTOR</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DIRECT -  AKTOR</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1155</v>
          </cell>
          <cell r="Y1164" t="str">
            <v>Company Provided</v>
          </cell>
          <cell r="Z1164" t="str">
            <v>Company Provided</v>
          </cell>
          <cell r="AA1164" t="str">
            <v xml:space="preserve">Company Provided </v>
          </cell>
          <cell r="AB1164" t="str">
            <v/>
          </cell>
          <cell r="AC1164" t="str">
            <v/>
          </cell>
          <cell r="AD1164">
            <v>1155</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DIRECT -  AKTOR</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ASSETS &amp; PERFORMANCE</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4848</v>
          </cell>
          <cell r="Y1165">
            <v>1264</v>
          </cell>
          <cell r="Z1165">
            <v>888</v>
          </cell>
          <cell r="AA1165" t="str">
            <v/>
          </cell>
          <cell r="AB1165" t="str">
            <v/>
          </cell>
          <cell r="AC1165" t="str">
            <v/>
          </cell>
          <cell r="AD1165">
            <v>7000</v>
          </cell>
          <cell r="AE1165" t="str">
            <v>NO</v>
          </cell>
          <cell r="AF1165" t="str">
            <v>METRO</v>
          </cell>
          <cell r="AG1165" t="str">
            <v>INDIA</v>
          </cell>
          <cell r="AH1165">
            <v>32932</v>
          </cell>
          <cell r="AI1165">
            <v>34</v>
          </cell>
          <cell r="AJ1165" t="str">
            <v>ACIFM</v>
          </cell>
          <cell r="AK1165" t="str">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DIRECT -  AKTOR</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DIRECT -  AKTOR</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DIRECT -  AKTOR</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DIRECT -  AKTOR</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ASSETS &amp; PERFORMANCE</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3700</v>
          </cell>
          <cell r="Y1169">
            <v>1120</v>
          </cell>
          <cell r="Z1169">
            <v>840</v>
          </cell>
          <cell r="AA1169" t="str">
            <v/>
          </cell>
          <cell r="AB1169" t="str">
            <v/>
          </cell>
          <cell r="AC1169" t="str">
            <v/>
          </cell>
          <cell r="AD1169">
            <v>5660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DIRECT -  AKTOR</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INACTIVE</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DIRECT -  AKTOR</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CLEARED</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65</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DIRECT -  AKTOR</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v>185</v>
          </cell>
          <cell r="AD1172">
            <v>3885</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DIRECT -  AKTOR</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39</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DIRECT -  AKTOR</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DIRECT -  AKTOR</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3605</v>
          </cell>
          <cell r="Y1175">
            <v>1000</v>
          </cell>
          <cell r="Z1175">
            <v>500</v>
          </cell>
          <cell r="AA1175" t="str">
            <v/>
          </cell>
          <cell r="AB1175" t="str">
            <v/>
          </cell>
          <cell r="AC1175" t="str">
            <v/>
          </cell>
          <cell r="AD1175">
            <v>5105</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WPS Bank Transfer</v>
          </cell>
          <cell r="AW1175" t="str">
            <v>Ready</v>
          </cell>
          <cell r="AX1175">
            <v>21</v>
          </cell>
          <cell r="AY1175" t="str">
            <v>EVERY TWO YEARS</v>
          </cell>
          <cell r="AZ1175">
            <v>0.5</v>
          </cell>
          <cell r="BA1175" t="str">
            <v>DIRECT -  AKTOR</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DIRECT -  AKTOR</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1030</v>
          </cell>
          <cell r="Y1177" t="str">
            <v>Company Provided</v>
          </cell>
          <cell r="Z1177" t="str">
            <v>Company Provided</v>
          </cell>
          <cell r="AA1177" t="str">
            <v xml:space="preserve">Company Provided </v>
          </cell>
          <cell r="AB1177" t="str">
            <v/>
          </cell>
          <cell r="AC1177" t="str">
            <v/>
          </cell>
          <cell r="AD1177">
            <v>1030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DIRECT -  AKTOR</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30</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DIRECT -  AKTOR</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DIRECT -  AKTOR</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DIRECT -  AKTOR</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DIRECT -  AKTOR</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TEAM LEADER</v>
          </cell>
          <cell r="H1182" t="str">
            <v>SOFT SERVICES</v>
          </cell>
          <cell r="I1182" t="str">
            <v/>
          </cell>
          <cell r="J1182" t="str">
            <v/>
          </cell>
          <cell r="K1182" t="str">
            <v/>
          </cell>
          <cell r="L1182" t="str">
            <v/>
          </cell>
          <cell r="M1182" t="str">
            <v/>
          </cell>
          <cell r="N1182" t="str">
            <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1050</v>
          </cell>
          <cell r="Y1182" t="str">
            <v>Company provided</v>
          </cell>
          <cell r="Z1182" t="str">
            <v>Company provided</v>
          </cell>
          <cell r="AA1182" t="str">
            <v xml:space="preserve">Company Provided </v>
          </cell>
          <cell r="AB1182" t="str">
            <v/>
          </cell>
          <cell r="AC1182" t="str">
            <v/>
          </cell>
          <cell r="AD1182">
            <v>1050</v>
          </cell>
          <cell r="AE1182" t="str">
            <v>YES</v>
          </cell>
          <cell r="AF1182" t="str">
            <v>METRO</v>
          </cell>
          <cell r="AG1182" t="str">
            <v>UGANDA</v>
          </cell>
          <cell r="AH1182">
            <v>35431</v>
          </cell>
          <cell r="AI1182">
            <v>27</v>
          </cell>
          <cell r="AJ1182" t="str">
            <v>ACIFM</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DIRECT -  AKTOR</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1236</v>
          </cell>
          <cell r="Y1183" t="str">
            <v>Company Provided</v>
          </cell>
          <cell r="Z1183" t="str">
            <v>Company Provided</v>
          </cell>
          <cell r="AA1183" t="str">
            <v xml:space="preserve">Company Provided </v>
          </cell>
          <cell r="AB1183" t="str">
            <v/>
          </cell>
          <cell r="AC1183" t="str">
            <v/>
          </cell>
          <cell r="AD1183">
            <v>1236</v>
          </cell>
          <cell r="AE1183" t="str">
            <v>YES</v>
          </cell>
          <cell r="AF1183" t="str">
            <v>TRAM</v>
          </cell>
          <cell r="AG1183" t="str">
            <v>UGANDA</v>
          </cell>
          <cell r="AH1183">
            <v>32966</v>
          </cell>
          <cell r="AI1183">
            <v>34</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DIRECT -  AKTOR</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43</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DIRECT -  AKTOR</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DIRECT -  AKTOR</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TEAM LEADER</v>
          </cell>
          <cell r="H1186" t="str">
            <v>SOFT SERVICES</v>
          </cell>
          <cell r="I1186" t="str">
            <v/>
          </cell>
          <cell r="J1186" t="str">
            <v/>
          </cell>
          <cell r="K1186" t="str">
            <v/>
          </cell>
          <cell r="L1186" t="str">
            <v/>
          </cell>
          <cell r="M1186" t="str">
            <v/>
          </cell>
          <cell r="N1186" t="str">
            <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1030</v>
          </cell>
          <cell r="Y1186" t="str">
            <v>Company Provided</v>
          </cell>
          <cell r="Z1186" t="str">
            <v>Company Provided</v>
          </cell>
          <cell r="AA1186" t="str">
            <v xml:space="preserve">Company Provided </v>
          </cell>
          <cell r="AB1186" t="str">
            <v/>
          </cell>
          <cell r="AC1186" t="str">
            <v/>
          </cell>
          <cell r="AD1186">
            <v>1030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DIRECT -  AKTOR</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DIRECT -  AKTOR</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DIRECT -  AKTOR</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v>185</v>
          </cell>
          <cell r="AD1189">
            <v>3885</v>
          </cell>
          <cell r="AE1189" t="str">
            <v>YES</v>
          </cell>
          <cell r="AF1189" t="str">
            <v>TRAM</v>
          </cell>
          <cell r="AG1189" t="str">
            <v>UGANDA</v>
          </cell>
          <cell r="AH1189">
            <v>31479</v>
          </cell>
          <cell r="AI1189">
            <v>38</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DIRECT -  AKTOR</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TEAM LEADER</v>
          </cell>
          <cell r="H1190" t="str">
            <v>SOFT SERVICES</v>
          </cell>
          <cell r="I1190" t="str">
            <v/>
          </cell>
          <cell r="J1190" t="str">
            <v/>
          </cell>
          <cell r="K1190" t="str">
            <v/>
          </cell>
          <cell r="L1190" t="str">
            <v/>
          </cell>
          <cell r="M1190" t="str">
            <v/>
          </cell>
          <cell r="N1190" t="str">
            <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1030</v>
          </cell>
          <cell r="Y1190" t="str">
            <v>Company Provided</v>
          </cell>
          <cell r="Z1190" t="str">
            <v>Company Provided</v>
          </cell>
          <cell r="AA1190" t="str">
            <v xml:space="preserve">Company Provided </v>
          </cell>
          <cell r="AB1190" t="str">
            <v/>
          </cell>
          <cell r="AC1190" t="str">
            <v/>
          </cell>
          <cell r="AD1190">
            <v>1030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DIRECT -  AKTOR</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1260</v>
          </cell>
          <cell r="Y1191" t="str">
            <v>Company Provided</v>
          </cell>
          <cell r="Z1191" t="str">
            <v>Company Provided</v>
          </cell>
          <cell r="AA1191" t="str">
            <v xml:space="preserve">Company Provided </v>
          </cell>
          <cell r="AB1191" t="str">
            <v/>
          </cell>
          <cell r="AC1191" t="str">
            <v/>
          </cell>
          <cell r="AD1191">
            <v>1260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DIRECT -  AKTOR</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46</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DIRECT -  AKTOR</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DIRECT -  AKTOR</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DIRECT -  AKTOR</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DIRECT -  AKTOR</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1030</v>
          </cell>
          <cell r="Y1196" t="str">
            <v>Company Provided</v>
          </cell>
          <cell r="Z1196" t="str">
            <v>Company Provided</v>
          </cell>
          <cell r="AA1196" t="str">
            <v xml:space="preserve">Company Provided </v>
          </cell>
          <cell r="AB1196" t="str">
            <v/>
          </cell>
          <cell r="AC1196" t="str">
            <v/>
          </cell>
          <cell r="AD1196">
            <v>1030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DIRECT -  AKTOR</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DIRECT -  AKTOR</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DIRECT -  AKTOR</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v>38</v>
          </cell>
          <cell r="AD1199">
            <v>1288</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DIRECT -  AKTOR</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27</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DIRECT -  AKTOR</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1260</v>
          </cell>
          <cell r="Y1201" t="str">
            <v>Company provided</v>
          </cell>
          <cell r="Z1201" t="str">
            <v>Company provided</v>
          </cell>
          <cell r="AA1201" t="str">
            <v xml:space="preserve">Company Provided </v>
          </cell>
          <cell r="AB1201" t="str">
            <v/>
          </cell>
          <cell r="AC1201" t="str">
            <v/>
          </cell>
          <cell r="AD1201">
            <v>1260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DIRECT -  AKTOR</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1133</v>
          </cell>
          <cell r="Y1202" t="str">
            <v>Company Provided</v>
          </cell>
          <cell r="Z1202" t="str">
            <v>Company Provided</v>
          </cell>
          <cell r="AA1202" t="str">
            <v xml:space="preserve">Company Provided </v>
          </cell>
          <cell r="AB1202" t="str">
            <v/>
          </cell>
          <cell r="AC1202" t="str">
            <v/>
          </cell>
          <cell r="AD1202">
            <v>1133</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DIRECT -  AKTOR</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51</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DIRECT -  AKTOR</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1442</v>
          </cell>
          <cell r="Y1204" t="str">
            <v>Company Provided</v>
          </cell>
          <cell r="Z1204" t="str">
            <v>Company Provided</v>
          </cell>
          <cell r="AA1204" t="str">
            <v xml:space="preserve">Company Provided </v>
          </cell>
          <cell r="AB1204" t="str">
            <v/>
          </cell>
          <cell r="AC1204" t="str">
            <v/>
          </cell>
          <cell r="AD1204">
            <v>1442</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DIRECT -  AKTOR</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DIRECT -  AKTOR</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33</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DIRECT -  AKTOR</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1136</v>
          </cell>
          <cell r="Y1207" t="str">
            <v>Company Provided</v>
          </cell>
          <cell r="Z1207" t="str">
            <v>Company Provided</v>
          </cell>
          <cell r="AA1207" t="str">
            <v xml:space="preserve">Company Provided </v>
          </cell>
          <cell r="AB1207" t="str">
            <v/>
          </cell>
          <cell r="AC1207">
            <v>100</v>
          </cell>
          <cell r="AD1207">
            <v>1236</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DIRECT -  AKTOR</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TEAM LEADER</v>
          </cell>
          <cell r="H1208" t="str">
            <v>SOFT SERVICES</v>
          </cell>
          <cell r="I1208" t="str">
            <v/>
          </cell>
          <cell r="J1208" t="str">
            <v/>
          </cell>
          <cell r="K1208" t="str">
            <v/>
          </cell>
          <cell r="L1208" t="str">
            <v/>
          </cell>
          <cell r="M1208" t="str">
            <v/>
          </cell>
          <cell r="N1208" t="str">
            <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1030</v>
          </cell>
          <cell r="Y1208" t="str">
            <v>Company provided</v>
          </cell>
          <cell r="Z1208" t="str">
            <v>Company provided</v>
          </cell>
          <cell r="AA1208" t="str">
            <v xml:space="preserve">Company Provided </v>
          </cell>
          <cell r="AB1208" t="str">
            <v/>
          </cell>
          <cell r="AC1208" t="str">
            <v/>
          </cell>
          <cell r="AD1208">
            <v>1030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DIRECT -  AKTOR</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2163</v>
          </cell>
          <cell r="Y1209" t="str">
            <v>Company Provided</v>
          </cell>
          <cell r="Z1209" t="str">
            <v>Company Provided</v>
          </cell>
          <cell r="AA1209" t="str">
            <v xml:space="preserve">Company Provided </v>
          </cell>
          <cell r="AB1209" t="str">
            <v/>
          </cell>
          <cell r="AC1209" t="str">
            <v/>
          </cell>
          <cell r="AD1209">
            <v>2163</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DIRECT -  AKTOR</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DIRECT -  AKTOR</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DIRECT -  AKTOR</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DIRECT -  AKTOR</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DIRECT -  AKTOR</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33</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DIRECT -  AKTOR</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DIRECT -  AKTOR</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1133</v>
          </cell>
          <cell r="Y1216" t="str">
            <v>Company Provided</v>
          </cell>
          <cell r="Z1216" t="str">
            <v>Company Provided</v>
          </cell>
          <cell r="AA1216" t="str">
            <v xml:space="preserve">Company Provided </v>
          </cell>
          <cell r="AB1216" t="str">
            <v/>
          </cell>
          <cell r="AC1216" t="str">
            <v/>
          </cell>
          <cell r="AD1216">
            <v>1133</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DIRECT -  AKTOR</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36</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DIRECT -  AKTOR</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DIRECT -  AKTOR</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DIRECT -  AKTOR</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DIRECT -  AKTOR</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DIRECT -  AKTOR</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39</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DIRECT -  AKTOR</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DIRECT -  AKTOR</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1680</v>
          </cell>
          <cell r="Y1224" t="str">
            <v>Company Provided</v>
          </cell>
          <cell r="Z1224" t="str">
            <v>Company Provided</v>
          </cell>
          <cell r="AA1224" t="str">
            <v xml:space="preserve">Company Provided </v>
          </cell>
          <cell r="AB1224" t="str">
            <v/>
          </cell>
          <cell r="AC1224" t="str">
            <v/>
          </cell>
          <cell r="AD1224">
            <v>1680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DIRECT -  AKTOR</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1236</v>
          </cell>
          <cell r="Y1225" t="str">
            <v>Company Provided</v>
          </cell>
          <cell r="Z1225" t="str">
            <v>Company Provided</v>
          </cell>
          <cell r="AA1225" t="str">
            <v xml:space="preserve">Company Provided </v>
          </cell>
          <cell r="AB1225" t="str">
            <v/>
          </cell>
          <cell r="AC1225" t="str">
            <v/>
          </cell>
          <cell r="AD1225">
            <v>1236</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DIRECT -  AKTOR</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TEAM LEADER</v>
          </cell>
          <cell r="H1226" t="str">
            <v>SOFT SERVICES</v>
          </cell>
          <cell r="I1226" t="str">
            <v/>
          </cell>
          <cell r="J1226" t="str">
            <v/>
          </cell>
          <cell r="K1226" t="str">
            <v/>
          </cell>
          <cell r="L1226" t="str">
            <v/>
          </cell>
          <cell r="M1226" t="str">
            <v/>
          </cell>
          <cell r="N1226" t="str">
            <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1050</v>
          </cell>
          <cell r="Y1226" t="str">
            <v>Company provided</v>
          </cell>
          <cell r="Z1226" t="str">
            <v>Company provided</v>
          </cell>
          <cell r="AA1226" t="str">
            <v xml:space="preserve">Company Provided </v>
          </cell>
          <cell r="AB1226" t="str">
            <v/>
          </cell>
          <cell r="AC1226" t="str">
            <v/>
          </cell>
          <cell r="AD1226">
            <v>1050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DIRECT -  AKTOR</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DIRECT -  AKTOR</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DIRECT -  AKTOR</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DIRECT -  AKTOR</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DIRECT -  AKTOR</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DIRECT -  AKTOR</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1236</v>
          </cell>
          <cell r="Y1232" t="str">
            <v>Company provided</v>
          </cell>
          <cell r="Z1232" t="str">
            <v>Company provided</v>
          </cell>
          <cell r="AA1232" t="str">
            <v xml:space="preserve">Company Provided </v>
          </cell>
          <cell r="AB1232" t="str">
            <v/>
          </cell>
          <cell r="AC1232" t="str">
            <v/>
          </cell>
          <cell r="AD1232">
            <v>1236</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DIRECT -  AKTOR</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DIRECT -  AKTOR</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DIRECT -  AKTOR</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DIRECT -  AKTOR</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DIRECT -  AKTOR</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1030</v>
          </cell>
          <cell r="Y1237" t="str">
            <v>Company Provided</v>
          </cell>
          <cell r="Z1237" t="str">
            <v>Company Provided</v>
          </cell>
          <cell r="AA1237" t="str">
            <v xml:space="preserve">Company Provided </v>
          </cell>
          <cell r="AB1237" t="str">
            <v/>
          </cell>
          <cell r="AC1237" t="str">
            <v/>
          </cell>
          <cell r="AD1237">
            <v>1030</v>
          </cell>
          <cell r="AE1237" t="str">
            <v>YES</v>
          </cell>
          <cell r="AF1237" t="str">
            <v>METRO</v>
          </cell>
          <cell r="AG1237" t="str">
            <v>UGANDA</v>
          </cell>
          <cell r="AH1237">
            <v>30788</v>
          </cell>
          <cell r="AI1237">
            <v>40</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DIRECT -  AKTOR</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INACTIVE</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DIRECT -  AKTOR</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DIRECT -  AKTOR</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1030</v>
          </cell>
          <cell r="Y1240" t="str">
            <v>Company provided</v>
          </cell>
          <cell r="Z1240" t="str">
            <v>Company provided</v>
          </cell>
          <cell r="AA1240" t="str">
            <v xml:space="preserve">Company Provided </v>
          </cell>
          <cell r="AB1240" t="str">
            <v/>
          </cell>
          <cell r="AC1240" t="str">
            <v/>
          </cell>
          <cell r="AD1240">
            <v>1030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DIRECT -  AKTOR</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DIRECT -  AKTOR</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1136</v>
          </cell>
          <cell r="Y1242" t="str">
            <v>Company provided</v>
          </cell>
          <cell r="Z1242" t="str">
            <v>Company provided</v>
          </cell>
          <cell r="AA1242" t="str">
            <v xml:space="preserve">Company Provided </v>
          </cell>
          <cell r="AB1242" t="str">
            <v/>
          </cell>
          <cell r="AC1242">
            <v>100</v>
          </cell>
          <cell r="AD1242">
            <v>1236</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DIRECT -  AKTOR</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TEAM LEADER</v>
          </cell>
          <cell r="H1243" t="str">
            <v>SOFT SERVICES</v>
          </cell>
          <cell r="I1243" t="str">
            <v/>
          </cell>
          <cell r="J1243" t="str">
            <v/>
          </cell>
          <cell r="K1243" t="str">
            <v/>
          </cell>
          <cell r="L1243" t="str">
            <v/>
          </cell>
          <cell r="M1243" t="str">
            <v/>
          </cell>
          <cell r="N1243" t="str">
            <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1030</v>
          </cell>
          <cell r="Y1243" t="str">
            <v>Company provided</v>
          </cell>
          <cell r="Z1243" t="str">
            <v>Company provided</v>
          </cell>
          <cell r="AA1243" t="str">
            <v xml:space="preserve">Company Provided </v>
          </cell>
          <cell r="AB1243" t="str">
            <v/>
          </cell>
          <cell r="AC1243" t="str">
            <v/>
          </cell>
          <cell r="AD1243">
            <v>1030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DIRECT -  AKTOR</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TEAM LEADER</v>
          </cell>
          <cell r="H1244" t="str">
            <v>SOFT SERVICES</v>
          </cell>
          <cell r="I1244" t="str">
            <v/>
          </cell>
          <cell r="J1244" t="str">
            <v/>
          </cell>
          <cell r="K1244" t="str">
            <v/>
          </cell>
          <cell r="L1244" t="str">
            <v/>
          </cell>
          <cell r="M1244" t="str">
            <v/>
          </cell>
          <cell r="N1244" t="str">
            <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1030</v>
          </cell>
          <cell r="Y1244" t="str">
            <v>Company provided</v>
          </cell>
          <cell r="Z1244" t="str">
            <v>Company provided</v>
          </cell>
          <cell r="AA1244" t="str">
            <v xml:space="preserve">Company Provided </v>
          </cell>
          <cell r="AB1244" t="str">
            <v/>
          </cell>
          <cell r="AC1244" t="str">
            <v/>
          </cell>
          <cell r="AD1244">
            <v>1030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DIRECT -  AKTOR</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TEAM LEADER</v>
          </cell>
          <cell r="H1245" t="str">
            <v>SOFT SERVICES</v>
          </cell>
          <cell r="I1245" t="str">
            <v/>
          </cell>
          <cell r="J1245" t="str">
            <v/>
          </cell>
          <cell r="K1245" t="str">
            <v/>
          </cell>
          <cell r="L1245" t="str">
            <v/>
          </cell>
          <cell r="M1245" t="str">
            <v/>
          </cell>
          <cell r="N1245" t="str">
            <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1050</v>
          </cell>
          <cell r="Y1245" t="str">
            <v>Company provided</v>
          </cell>
          <cell r="Z1245" t="str">
            <v>Company provided</v>
          </cell>
          <cell r="AA1245" t="str">
            <v xml:space="preserve">Company Provided </v>
          </cell>
          <cell r="AB1245" t="str">
            <v/>
          </cell>
          <cell r="AC1245" t="str">
            <v/>
          </cell>
          <cell r="AD1245">
            <v>1050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DIRECT -  AKTOR</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DIRECT -  AKTOR</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DIRECT -  AKTOR</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INACTIVE</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DIRECT -  AKTOR</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CLEARED</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DIRECT -  AKTOR</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DIRECT -  AKTOR</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DIRECT -  AKTOR</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1030</v>
          </cell>
          <cell r="Y1252" t="str">
            <v>Company provided</v>
          </cell>
          <cell r="Z1252" t="str">
            <v>Company provided</v>
          </cell>
          <cell r="AA1252" t="str">
            <v xml:space="preserve">Company Provided </v>
          </cell>
          <cell r="AB1252" t="str">
            <v/>
          </cell>
          <cell r="AC1252" t="str">
            <v/>
          </cell>
          <cell r="AD1252">
            <v>1030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DIRECT -  AKTOR</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30</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1545</v>
          </cell>
          <cell r="Y1254" t="str">
            <v>Company provided</v>
          </cell>
          <cell r="Z1254" t="str">
            <v>Company provided</v>
          </cell>
          <cell r="AA1254" t="str">
            <v>Company provided</v>
          </cell>
          <cell r="AB1254" t="str">
            <v/>
          </cell>
          <cell r="AC1254" t="str">
            <v/>
          </cell>
          <cell r="AD1254">
            <v>1545</v>
          </cell>
          <cell r="AE1254" t="str">
            <v>YES</v>
          </cell>
          <cell r="AF1254" t="str">
            <v>TRAM</v>
          </cell>
          <cell r="AG1254" t="str">
            <v>INDIA</v>
          </cell>
          <cell r="AH1254">
            <v>27097</v>
          </cell>
          <cell r="AI1254">
            <v>50</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DIRECT -  AKTOR</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DIRECT -  AKTOR</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DIRECT -  AKTOR</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2060</v>
          </cell>
          <cell r="Y1257" t="str">
            <v>Company provided</v>
          </cell>
          <cell r="Z1257" t="str">
            <v>Company provided</v>
          </cell>
          <cell r="AA1257" t="str">
            <v>Company provided</v>
          </cell>
          <cell r="AB1257" t="str">
            <v/>
          </cell>
          <cell r="AC1257" t="str">
            <v/>
          </cell>
          <cell r="AD1257">
            <v>2060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DIRECT -  AKTOR</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1236</v>
          </cell>
          <cell r="Y1258" t="str">
            <v>Company provided</v>
          </cell>
          <cell r="Z1258" t="str">
            <v>Company provided</v>
          </cell>
          <cell r="AA1258" t="str">
            <v xml:space="preserve">Company Provided </v>
          </cell>
          <cell r="AB1258" t="str">
            <v/>
          </cell>
          <cell r="AC1258" t="str">
            <v/>
          </cell>
          <cell r="AD1258">
            <v>1236</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DIRECT -  AKTOR</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DIRECT -  AKTOR</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1155</v>
          </cell>
          <cell r="Y1260" t="str">
            <v>Company provided</v>
          </cell>
          <cell r="Z1260" t="str">
            <v>Company provided</v>
          </cell>
          <cell r="AA1260" t="str">
            <v xml:space="preserve">Company Provided </v>
          </cell>
          <cell r="AB1260" t="str">
            <v/>
          </cell>
          <cell r="AC1260" t="str">
            <v/>
          </cell>
          <cell r="AD1260">
            <v>1155</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DIRECT -  AKTOR</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1136</v>
          </cell>
          <cell r="Y1261" t="str">
            <v>Company provided</v>
          </cell>
          <cell r="Z1261" t="str">
            <v>Company provided</v>
          </cell>
          <cell r="AA1261" t="str">
            <v xml:space="preserve">Company Provided </v>
          </cell>
          <cell r="AB1261" t="str">
            <v/>
          </cell>
          <cell r="AC1261">
            <v>100</v>
          </cell>
          <cell r="AD1261">
            <v>1236</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DIRECT -  AKTOR</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1136</v>
          </cell>
          <cell r="Y1262" t="str">
            <v>Company provided</v>
          </cell>
          <cell r="Z1262" t="str">
            <v>Company provided</v>
          </cell>
          <cell r="AA1262" t="str">
            <v xml:space="preserve">Company Provided </v>
          </cell>
          <cell r="AB1262" t="str">
            <v/>
          </cell>
          <cell r="AC1262">
            <v>100</v>
          </cell>
          <cell r="AD1262">
            <v>1236</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DIRECT -  AKTOR</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36</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DIRECT -  AKTOR</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DIRECT -  AKTOR</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10594</v>
          </cell>
          <cell r="Y1265">
            <v>5267</v>
          </cell>
          <cell r="Z1265">
            <v>1649</v>
          </cell>
          <cell r="AA1265" t="str">
            <v/>
          </cell>
          <cell r="AB1265">
            <v>300</v>
          </cell>
          <cell r="AC1265" t="str">
            <v/>
          </cell>
          <cell r="AD1265">
            <v>17810</v>
          </cell>
          <cell r="AE1265" t="str">
            <v>NO</v>
          </cell>
          <cell r="AF1265" t="str">
            <v>TRAM</v>
          </cell>
          <cell r="AG1265" t="str">
            <v>PAKISTAN</v>
          </cell>
          <cell r="AH1265">
            <v>31486</v>
          </cell>
          <cell r="AI1265">
            <v>38</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DIRECT -  AKTOR</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DIRECT -  AKTOR</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DIRECT -  AKTOR</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DIRECT -  AKTOR</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DIRECT -  AKTOR</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DIRECT -  AKTOR</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DIRECT -  AKTOR</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DIRECT -  AKTOR</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41</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DIRECT -  AKTOR</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DIRECT -  AKTOR</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1339</v>
          </cell>
          <cell r="Y1276" t="str">
            <v>company Provided</v>
          </cell>
          <cell r="Z1276" t="str">
            <v>company Provided</v>
          </cell>
          <cell r="AA1276" t="str">
            <v>company Provided</v>
          </cell>
          <cell r="AB1276" t="str">
            <v/>
          </cell>
          <cell r="AC1276" t="str">
            <v/>
          </cell>
          <cell r="AD1276">
            <v>1339</v>
          </cell>
          <cell r="AE1276" t="str">
            <v>YES</v>
          </cell>
          <cell r="AF1276" t="str">
            <v>TRAM</v>
          </cell>
          <cell r="AG1276" t="str">
            <v>NEPAL</v>
          </cell>
          <cell r="AH1276">
            <v>28572</v>
          </cell>
          <cell r="AI1276">
            <v>46</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DIRECT -  AKTOR</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v>275</v>
          </cell>
          <cell r="AD1277">
            <v>5775</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DIRECT -  AKTOR</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INACTIVE</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6389</v>
          </cell>
          <cell r="Y1281">
            <v>3093</v>
          </cell>
          <cell r="Z1281">
            <v>1031</v>
          </cell>
          <cell r="AA1281" t="str">
            <v/>
          </cell>
          <cell r="AB1281">
            <v>150</v>
          </cell>
          <cell r="AC1281" t="str">
            <v/>
          </cell>
          <cell r="AD1281">
            <v>10663</v>
          </cell>
          <cell r="AE1281" t="str">
            <v>NO</v>
          </cell>
          <cell r="AF1281" t="str">
            <v>TRAM</v>
          </cell>
          <cell r="AG1281" t="str">
            <v>INDIA</v>
          </cell>
          <cell r="AH1281">
            <v>31486</v>
          </cell>
          <cell r="AI1281">
            <v>38</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v>275</v>
          </cell>
          <cell r="AD1283">
            <v>5775</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DIRECT -  AKTOR</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38</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13686</v>
          </cell>
          <cell r="Y1285">
            <v>6713</v>
          </cell>
          <cell r="Z1285">
            <v>2364</v>
          </cell>
          <cell r="AA1285" t="str">
            <v/>
          </cell>
          <cell r="AB1285">
            <v>300</v>
          </cell>
          <cell r="AC1285" t="str">
            <v/>
          </cell>
          <cell r="AD1285">
            <v>23063</v>
          </cell>
          <cell r="AE1285" t="str">
            <v>NO</v>
          </cell>
          <cell r="AF1285" t="str">
            <v>METRO</v>
          </cell>
          <cell r="AG1285" t="str">
            <v>INDIA</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7368</v>
          </cell>
          <cell r="Z1286">
            <v>1226</v>
          </cell>
          <cell r="AA1286" t="str">
            <v/>
          </cell>
          <cell r="AB1286" t="str">
            <v/>
          </cell>
          <cell r="AC1286">
            <v>300</v>
          </cell>
          <cell r="AD1286">
            <v>37450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3225</v>
          </cell>
          <cell r="Y1287">
            <v>1000</v>
          </cell>
          <cell r="Z1287">
            <v>500</v>
          </cell>
          <cell r="AA1287" t="str">
            <v/>
          </cell>
          <cell r="AB1287" t="str">
            <v/>
          </cell>
          <cell r="AC1287" t="str">
            <v/>
          </cell>
          <cell r="AD1287">
            <v>4725</v>
          </cell>
          <cell r="AE1287" t="str">
            <v>YES</v>
          </cell>
          <cell r="AF1287" t="str">
            <v>METRO</v>
          </cell>
          <cell r="AG1287" t="str">
            <v>INDIA</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5180</v>
          </cell>
          <cell r="Y1288">
            <v>3890</v>
          </cell>
          <cell r="Z1288">
            <v>1500</v>
          </cell>
          <cell r="AA1288" t="str">
            <v/>
          </cell>
          <cell r="AB1288" t="str">
            <v/>
          </cell>
          <cell r="AC1288">
            <v>30</v>
          </cell>
          <cell r="AD1288">
            <v>10600</v>
          </cell>
          <cell r="AE1288" t="str">
            <v>NO</v>
          </cell>
          <cell r="AF1288" t="str">
            <v>METRO</v>
          </cell>
          <cell r="AG1288" t="str">
            <v>INDIA</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DIRECT -  AKTOR</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INACTIVE</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1990</v>
          </cell>
          <cell r="Y1290" t="str">
            <v>Company Provided</v>
          </cell>
          <cell r="Z1290" t="str">
            <v>Company Provided</v>
          </cell>
          <cell r="AA1290" t="str">
            <v>Company provided</v>
          </cell>
          <cell r="AB1290" t="str">
            <v/>
          </cell>
          <cell r="AC1290" t="str">
            <v/>
          </cell>
          <cell r="AD1290">
            <v>1990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6271</v>
          </cell>
          <cell r="Y1292">
            <v>2885</v>
          </cell>
          <cell r="Z1292">
            <v>1529</v>
          </cell>
          <cell r="AA1292" t="str">
            <v/>
          </cell>
          <cell r="AB1292" t="str">
            <v/>
          </cell>
          <cell r="AC1292">
            <v>100</v>
          </cell>
          <cell r="AD1292">
            <v>10785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7448</v>
          </cell>
          <cell r="Y1293">
            <v>3474</v>
          </cell>
          <cell r="Z1293">
            <v>1578</v>
          </cell>
          <cell r="AA1293" t="str">
            <v/>
          </cell>
          <cell r="AB1293">
            <v>150</v>
          </cell>
          <cell r="AC1293">
            <v>80</v>
          </cell>
          <cell r="AD1293">
            <v>12730</v>
          </cell>
          <cell r="AE1293" t="str">
            <v>NO</v>
          </cell>
          <cell r="AF1293" t="str">
            <v>TRAM</v>
          </cell>
          <cell r="AG1293" t="str">
            <v>PHILIPPINES</v>
          </cell>
          <cell r="AH1293">
            <v>31154</v>
          </cell>
          <cell r="AI1293">
            <v>39</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4120</v>
          </cell>
          <cell r="Y1294">
            <v>2060</v>
          </cell>
          <cell r="Z1294">
            <v>520</v>
          </cell>
          <cell r="AA1294" t="str">
            <v/>
          </cell>
          <cell r="AB1294" t="str">
            <v/>
          </cell>
          <cell r="AC1294" t="str">
            <v/>
          </cell>
          <cell r="AD1294">
            <v>6700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5150</v>
          </cell>
          <cell r="Y1295">
            <v>2075</v>
          </cell>
          <cell r="Z1295">
            <v>1025</v>
          </cell>
          <cell r="AA1295" t="str">
            <v/>
          </cell>
          <cell r="AB1295" t="str">
            <v/>
          </cell>
          <cell r="AC1295" t="str">
            <v/>
          </cell>
          <cell r="AD1295">
            <v>8250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INACTIVE</v>
          </cell>
          <cell r="F1296" t="str">
            <v>NIZAR AHAMMED VELUTHEDATH PARAMBIL</v>
          </cell>
          <cell r="G1296" t="str">
            <v xml:space="preserve">SENIOR 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S3</v>
          </cell>
          <cell r="S1296" t="str">
            <v>MALE</v>
          </cell>
          <cell r="T1296">
            <v>44270</v>
          </cell>
          <cell r="U1296">
            <v>44454</v>
          </cell>
          <cell r="V1296" t="str">
            <v xml:space="preserve">MARRIED </v>
          </cell>
          <cell r="W1296" t="str">
            <v>SINGLE</v>
          </cell>
          <cell r="X1296">
            <v>4800</v>
          </cell>
          <cell r="Y1296">
            <v>2300</v>
          </cell>
          <cell r="Z1296">
            <v>600</v>
          </cell>
          <cell r="AA1296" t="str">
            <v/>
          </cell>
          <cell r="AB1296">
            <v>100</v>
          </cell>
          <cell r="AC1296" t="str">
            <v/>
          </cell>
          <cell r="AD1296">
            <v>7799.9999999999991</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v>45397</v>
          </cell>
          <cell r="BM1296" t="str">
            <v>RESIGNATION</v>
          </cell>
          <cell r="BN1296" t="str">
            <v>FINAL EXIT</v>
          </cell>
          <cell r="BO1296" t="str">
            <v>RESI LETTER - HR</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TEAM LEADER</v>
          </cell>
          <cell r="H1299" t="str">
            <v>SOFT SERVICES</v>
          </cell>
          <cell r="I1299" t="str">
            <v/>
          </cell>
          <cell r="J1299" t="str">
            <v/>
          </cell>
          <cell r="K1299" t="str">
            <v/>
          </cell>
          <cell r="L1299" t="str">
            <v/>
          </cell>
          <cell r="M1299" t="str">
            <v/>
          </cell>
          <cell r="N1299" t="str">
            <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1030</v>
          </cell>
          <cell r="Y1299" t="str">
            <v>Company Provided</v>
          </cell>
          <cell r="Z1299" t="str">
            <v>Company Provided</v>
          </cell>
          <cell r="AA1299" t="str">
            <v>Company Provided</v>
          </cell>
          <cell r="AB1299" t="str">
            <v/>
          </cell>
          <cell r="AC1299" t="str">
            <v/>
          </cell>
          <cell r="AD1299">
            <v>1030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1133</v>
          </cell>
          <cell r="Y1300" t="str">
            <v>Company Provided</v>
          </cell>
          <cell r="Z1300" t="str">
            <v>Company Provided</v>
          </cell>
          <cell r="AA1300" t="str">
            <v>Company Provided</v>
          </cell>
          <cell r="AB1300" t="str">
            <v/>
          </cell>
          <cell r="AC1300" t="str">
            <v/>
          </cell>
          <cell r="AD1300">
            <v>1133</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1030</v>
          </cell>
          <cell r="Y1302" t="str">
            <v>Company Provided</v>
          </cell>
          <cell r="Z1302" t="str">
            <v>Company Provided</v>
          </cell>
          <cell r="AA1302" t="str">
            <v>Company Provided</v>
          </cell>
          <cell r="AB1302" t="str">
            <v/>
          </cell>
          <cell r="AC1302" t="str">
            <v/>
          </cell>
          <cell r="AD1302">
            <v>1030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24</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26</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1133</v>
          </cell>
          <cell r="Y1310" t="str">
            <v>Company Provided</v>
          </cell>
          <cell r="Z1310" t="str">
            <v>Company Provided</v>
          </cell>
          <cell r="AA1310" t="str">
            <v>Company Provided</v>
          </cell>
          <cell r="AB1310" t="str">
            <v/>
          </cell>
          <cell r="AC1310" t="str">
            <v/>
          </cell>
          <cell r="AD1310">
            <v>1133</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ranjansiwa777@gmail.com</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1236</v>
          </cell>
          <cell r="Y1312" t="str">
            <v>Company Provided</v>
          </cell>
          <cell r="Z1312" t="str">
            <v>Company Provided</v>
          </cell>
          <cell r="AA1312" t="str">
            <v>Company Provided</v>
          </cell>
          <cell r="AB1312" t="str">
            <v/>
          </cell>
          <cell r="AC1312" t="str">
            <v/>
          </cell>
          <cell r="AD1312">
            <v>1236</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TEAM LEADER</v>
          </cell>
          <cell r="H1313" t="str">
            <v>SOFT SERVICES</v>
          </cell>
          <cell r="I1313" t="str">
            <v/>
          </cell>
          <cell r="J1313" t="str">
            <v/>
          </cell>
          <cell r="K1313" t="str">
            <v/>
          </cell>
          <cell r="L1313" t="str">
            <v/>
          </cell>
          <cell r="M1313" t="str">
            <v/>
          </cell>
          <cell r="N1313" t="str">
            <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1030</v>
          </cell>
          <cell r="Y1313" t="str">
            <v>Company Provided</v>
          </cell>
          <cell r="Z1313" t="str">
            <v>Company Provided</v>
          </cell>
          <cell r="AA1313" t="str">
            <v>Company Provided</v>
          </cell>
          <cell r="AB1313" t="str">
            <v/>
          </cell>
          <cell r="AC1313" t="str">
            <v/>
          </cell>
          <cell r="AD1313">
            <v>1030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1030</v>
          </cell>
          <cell r="Y1314" t="str">
            <v>Company Provided</v>
          </cell>
          <cell r="Z1314" t="str">
            <v>Company Provided</v>
          </cell>
          <cell r="AA1314" t="str">
            <v>Company Provided</v>
          </cell>
          <cell r="AB1314" t="str">
            <v/>
          </cell>
          <cell r="AC1314" t="str">
            <v/>
          </cell>
          <cell r="AD1314">
            <v>1030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GROUP STATION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1800</v>
          </cell>
          <cell r="Y1315" t="str">
            <v>Company Provided</v>
          </cell>
          <cell r="Z1315" t="str">
            <v>Company Provided</v>
          </cell>
          <cell r="AA1315" t="str">
            <v>Company Provided</v>
          </cell>
          <cell r="AB1315" t="str">
            <v/>
          </cell>
          <cell r="AC1315" t="str">
            <v/>
          </cell>
          <cell r="AD1315">
            <v>1800</v>
          </cell>
          <cell r="AE1315" t="str">
            <v>YES</v>
          </cell>
          <cell r="AF1315" t="str">
            <v>METRO</v>
          </cell>
          <cell r="AG1315" t="str">
            <v>INDIA</v>
          </cell>
          <cell r="AH1315">
            <v>36961</v>
          </cell>
          <cell r="AI1315">
            <v>23</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1030</v>
          </cell>
          <cell r="Y1316" t="str">
            <v>Company Provided</v>
          </cell>
          <cell r="Z1316" t="str">
            <v>Company Provided</v>
          </cell>
          <cell r="AA1316" t="str">
            <v>Company Provided</v>
          </cell>
          <cell r="AB1316" t="str">
            <v/>
          </cell>
          <cell r="AC1316" t="str">
            <v/>
          </cell>
          <cell r="AD1316">
            <v>1030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24</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INACTIVE</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1030</v>
          </cell>
          <cell r="Y1319" t="str">
            <v>Company Provided</v>
          </cell>
          <cell r="Z1319" t="str">
            <v>Company Provided</v>
          </cell>
          <cell r="AA1319" t="str">
            <v>Company Provided</v>
          </cell>
          <cell r="AB1319" t="str">
            <v/>
          </cell>
          <cell r="AC1319" t="str">
            <v/>
          </cell>
          <cell r="AD1319">
            <v>1030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INACTIVE</v>
          </cell>
          <cell r="F1320" t="str">
            <v>RAKESH ERRAM</v>
          </cell>
          <cell r="G1320" t="str">
            <v>TEAM LEADER</v>
          </cell>
          <cell r="H1320" t="str">
            <v>SOFT SERVICES</v>
          </cell>
          <cell r="I1320" t="str">
            <v/>
          </cell>
          <cell r="J1320" t="str">
            <v/>
          </cell>
          <cell r="K1320" t="str">
            <v/>
          </cell>
          <cell r="L1320" t="str">
            <v/>
          </cell>
          <cell r="M1320" t="str">
            <v/>
          </cell>
          <cell r="N1320" t="str">
            <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1030</v>
          </cell>
          <cell r="Y1320" t="str">
            <v>Company Provided</v>
          </cell>
          <cell r="Z1320" t="str">
            <v>Company Provided</v>
          </cell>
          <cell r="AA1320" t="str">
            <v>Company Provided</v>
          </cell>
          <cell r="AB1320" t="str">
            <v/>
          </cell>
          <cell r="AC1320" t="str">
            <v/>
          </cell>
          <cell r="AD1320">
            <v>1030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v>45396</v>
          </cell>
          <cell r="BM1320" t="str">
            <v>TERMINATION</v>
          </cell>
          <cell r="BN1320" t="str">
            <v>ABSCONDING</v>
          </cell>
          <cell r="BO1320" t="str">
            <v>TERMINATION-LETTER-HR</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1136</v>
          </cell>
          <cell r="Y1321" t="str">
            <v>Company Provided</v>
          </cell>
          <cell r="Z1321" t="str">
            <v>Company Provided</v>
          </cell>
          <cell r="AA1321" t="str">
            <v>Company Provided</v>
          </cell>
          <cell r="AB1321" t="str">
            <v/>
          </cell>
          <cell r="AC1321">
            <v>100</v>
          </cell>
          <cell r="AD1321">
            <v>1236</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1030</v>
          </cell>
          <cell r="Y1322" t="str">
            <v>Company Provided</v>
          </cell>
          <cell r="Z1322" t="str">
            <v>Company Provided</v>
          </cell>
          <cell r="AA1322" t="str">
            <v>Company Provided</v>
          </cell>
          <cell r="AB1322" t="str">
            <v/>
          </cell>
          <cell r="AC1322" t="str">
            <v/>
          </cell>
          <cell r="AD1322">
            <v>1030</v>
          </cell>
          <cell r="AE1322" t="str">
            <v>YES</v>
          </cell>
          <cell r="AF1322" t="str">
            <v>TRAM</v>
          </cell>
          <cell r="AG1322" t="str">
            <v>INDIA</v>
          </cell>
          <cell r="AH1322">
            <v>35864</v>
          </cell>
          <cell r="AI1322">
            <v>26</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1751</v>
          </cell>
          <cell r="Y1324" t="str">
            <v>Company Provided</v>
          </cell>
          <cell r="Z1324" t="str">
            <v>Company Provided</v>
          </cell>
          <cell r="AA1324" t="str">
            <v>Company Provided</v>
          </cell>
          <cell r="AB1324" t="str">
            <v/>
          </cell>
          <cell r="AC1324" t="str">
            <v/>
          </cell>
          <cell r="AD1324">
            <v>1751</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TEAM LEADER</v>
          </cell>
          <cell r="H1327" t="str">
            <v>SOFT SERVICES</v>
          </cell>
          <cell r="I1327" t="str">
            <v/>
          </cell>
          <cell r="J1327" t="str">
            <v/>
          </cell>
          <cell r="K1327" t="str">
            <v/>
          </cell>
          <cell r="L1327" t="str">
            <v/>
          </cell>
          <cell r="M1327" t="str">
            <v/>
          </cell>
          <cell r="N1327" t="str">
            <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1050</v>
          </cell>
          <cell r="Y1327" t="str">
            <v>Company Provided</v>
          </cell>
          <cell r="Z1327" t="str">
            <v>Company Provided</v>
          </cell>
          <cell r="AA1327" t="str">
            <v>Company Provided</v>
          </cell>
          <cell r="AB1327" t="str">
            <v/>
          </cell>
          <cell r="AC1327" t="str">
            <v/>
          </cell>
          <cell r="AD1327">
            <v>1050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1030</v>
          </cell>
          <cell r="Y1328" t="str">
            <v>Company Provided</v>
          </cell>
          <cell r="Z1328" t="str">
            <v>Company Provided</v>
          </cell>
          <cell r="AA1328" t="str">
            <v>Company Provided</v>
          </cell>
          <cell r="AB1328" t="str">
            <v/>
          </cell>
          <cell r="AC1328" t="str">
            <v/>
          </cell>
          <cell r="AD1328">
            <v>1030</v>
          </cell>
          <cell r="AE1328" t="str">
            <v>YES</v>
          </cell>
          <cell r="AF1328" t="str">
            <v>METRO</v>
          </cell>
          <cell r="AG1328" t="str">
            <v>NEPAL</v>
          </cell>
          <cell r="AH1328">
            <v>35403</v>
          </cell>
          <cell r="AI1328">
            <v>27</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INACTIVE</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1030</v>
          </cell>
          <cell r="Y1331" t="str">
            <v>Company Provided</v>
          </cell>
          <cell r="Z1331" t="str">
            <v>Company Provided</v>
          </cell>
          <cell r="AA1331" t="str">
            <v>Company Provided</v>
          </cell>
          <cell r="AB1331" t="str">
            <v/>
          </cell>
          <cell r="AC1331" t="str">
            <v/>
          </cell>
          <cell r="AD1331">
            <v>1030</v>
          </cell>
          <cell r="AE1331" t="str">
            <v>YES</v>
          </cell>
          <cell r="AF1331" t="str">
            <v>METRO</v>
          </cell>
          <cell r="AG1331" t="str">
            <v>NEPAL</v>
          </cell>
          <cell r="AH1331">
            <v>35462</v>
          </cell>
          <cell r="AI1331">
            <v>27</v>
          </cell>
          <cell r="AJ1331" t="str">
            <v>ACIFM</v>
          </cell>
          <cell r="AK1331">
            <v>29752427341</v>
          </cell>
          <cell r="AL1331">
            <v>45029</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1030</v>
          </cell>
          <cell r="Y1332" t="str">
            <v>Company Provided</v>
          </cell>
          <cell r="Z1332" t="str">
            <v>Company Provided</v>
          </cell>
          <cell r="AA1332" t="str">
            <v>Company Provided</v>
          </cell>
          <cell r="AB1332" t="str">
            <v/>
          </cell>
          <cell r="AC1332" t="str">
            <v/>
          </cell>
          <cell r="AD1332">
            <v>1030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INACTIVE</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1030</v>
          </cell>
          <cell r="Y1344" t="str">
            <v>Company Provided</v>
          </cell>
          <cell r="Z1344" t="str">
            <v>Company Provided</v>
          </cell>
          <cell r="AA1344" t="str">
            <v>Company Provided</v>
          </cell>
          <cell r="AB1344" t="str">
            <v/>
          </cell>
          <cell r="AC1344" t="str">
            <v/>
          </cell>
          <cell r="AD1344">
            <v>1030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WITHDRAWN RESI</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TEAM LEADER</v>
          </cell>
          <cell r="H1348" t="str">
            <v>SOFT SERVICES</v>
          </cell>
          <cell r="I1348" t="str">
            <v/>
          </cell>
          <cell r="J1348" t="str">
            <v/>
          </cell>
          <cell r="K1348" t="str">
            <v/>
          </cell>
          <cell r="L1348" t="str">
            <v/>
          </cell>
          <cell r="M1348" t="str">
            <v/>
          </cell>
          <cell r="N1348" t="str">
            <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1050</v>
          </cell>
          <cell r="Y1348" t="str">
            <v>Company Provided</v>
          </cell>
          <cell r="Z1348" t="str">
            <v>Company Provided</v>
          </cell>
          <cell r="AA1348" t="str">
            <v>Company Provided</v>
          </cell>
          <cell r="AB1348" t="str">
            <v/>
          </cell>
          <cell r="AC1348" t="str">
            <v/>
          </cell>
          <cell r="AD1348">
            <v>1050</v>
          </cell>
          <cell r="AE1348" t="str">
            <v>YES</v>
          </cell>
          <cell r="AF1348" t="str">
            <v>TRAM</v>
          </cell>
          <cell r="AG1348" t="str">
            <v>NEPAL</v>
          </cell>
          <cell r="AH1348">
            <v>35852</v>
          </cell>
          <cell r="AI1348">
            <v>26</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22</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27</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
          </cell>
          <cell r="J1354" t="str">
            <v/>
          </cell>
          <cell r="K1354" t="str">
            <v/>
          </cell>
          <cell r="L1354" t="str">
            <v/>
          </cell>
          <cell r="M1354" t="str">
            <v/>
          </cell>
          <cell r="N1354" t="str">
            <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1890</v>
          </cell>
          <cell r="Y1354" t="str">
            <v>Company Provided</v>
          </cell>
          <cell r="Z1354" t="str">
            <v>Company Provided</v>
          </cell>
          <cell r="AA1354" t="str">
            <v>Company Provided</v>
          </cell>
          <cell r="AB1354" t="str">
            <v/>
          </cell>
          <cell r="AC1354" t="str">
            <v/>
          </cell>
          <cell r="AD1354">
            <v>1890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DIRECT - LOCAL</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1960</v>
          </cell>
          <cell r="Y1355" t="str">
            <v>Company Provided</v>
          </cell>
          <cell r="Z1355" t="str">
            <v>Company Provided</v>
          </cell>
          <cell r="AA1355" t="str">
            <v xml:space="preserve">Company Provided </v>
          </cell>
          <cell r="AB1355" t="str">
            <v/>
          </cell>
          <cell r="AC1355">
            <v>560</v>
          </cell>
          <cell r="AD1355">
            <v>2520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DIRECT - LOCAL</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1751</v>
          </cell>
          <cell r="Y1359" t="str">
            <v>company Provided</v>
          </cell>
          <cell r="Z1359" t="str">
            <v>company Provided</v>
          </cell>
          <cell r="AA1359" t="str">
            <v>company Provided</v>
          </cell>
          <cell r="AB1359" t="str">
            <v/>
          </cell>
          <cell r="AC1359" t="str">
            <v/>
          </cell>
          <cell r="AD1359">
            <v>1751</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 xml:space="preserve">anuroshanfrancis@gmail.com </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INACTIVE</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3225</v>
          </cell>
          <cell r="Y1363">
            <v>1000</v>
          </cell>
          <cell r="Z1363">
            <v>500</v>
          </cell>
          <cell r="AA1363" t="str">
            <v/>
          </cell>
          <cell r="AB1363" t="str">
            <v/>
          </cell>
          <cell r="AC1363" t="str">
            <v/>
          </cell>
          <cell r="AD1363">
            <v>4725</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v>150</v>
          </cell>
          <cell r="AD1364">
            <v>5650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v>75</v>
          </cell>
          <cell r="AD1365">
            <v>2575</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16800</v>
          </cell>
          <cell r="Y1366">
            <v>8000</v>
          </cell>
          <cell r="Z1366">
            <v>2537</v>
          </cell>
          <cell r="AA1366" t="str">
            <v/>
          </cell>
          <cell r="AB1366" t="str">
            <v>HOLDS COMPANY SIM CARD</v>
          </cell>
          <cell r="AC1366">
            <v>663</v>
          </cell>
          <cell r="AD1366">
            <v>28000</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5064</v>
          </cell>
          <cell r="Y1369">
            <v>2432</v>
          </cell>
          <cell r="Z1369">
            <v>844</v>
          </cell>
          <cell r="AA1369" t="str">
            <v/>
          </cell>
          <cell r="AB1369">
            <v>100</v>
          </cell>
          <cell r="AC1369" t="str">
            <v/>
          </cell>
          <cell r="AD1369">
            <v>8440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2575</v>
          </cell>
          <cell r="Y1370" t="str">
            <v xml:space="preserve">Company Provided </v>
          </cell>
          <cell r="Z1370" t="str">
            <v xml:space="preserve">Company Provided </v>
          </cell>
          <cell r="AA1370" t="str">
            <v xml:space="preserve">Company Provided </v>
          </cell>
          <cell r="AB1370" t="str">
            <v/>
          </cell>
          <cell r="AC1370" t="str">
            <v/>
          </cell>
          <cell r="AD1370">
            <v>2575</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darwinbalingbing00@gmail.com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1236</v>
          </cell>
          <cell r="Y1372" t="str">
            <v>Company provided</v>
          </cell>
          <cell r="Z1372" t="str">
            <v>Company provided</v>
          </cell>
          <cell r="AA1372" t="str">
            <v>Company provided</v>
          </cell>
          <cell r="AB1372" t="str">
            <v/>
          </cell>
          <cell r="AC1372" t="str">
            <v/>
          </cell>
          <cell r="AD1372">
            <v>1236</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v>275</v>
          </cell>
          <cell r="AD1373">
            <v>5775</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INACTIVE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ACIFM</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v>45381</v>
          </cell>
          <cell r="BM1374" t="str">
            <v>RESIGNATION</v>
          </cell>
          <cell r="BN1374" t="str">
            <v>SPONSORSHIP TRASNFER</v>
          </cell>
          <cell r="BO1374" t="str">
            <v>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1133</v>
          </cell>
          <cell r="Y1376" t="str">
            <v>Company provided</v>
          </cell>
          <cell r="Z1376" t="str">
            <v>Company provided</v>
          </cell>
          <cell r="AA1376" t="str">
            <v>Company provided</v>
          </cell>
          <cell r="AB1376" t="str">
            <v/>
          </cell>
          <cell r="AC1376" t="str">
            <v/>
          </cell>
          <cell r="AD1376">
            <v>1133</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1030</v>
          </cell>
          <cell r="Y1378" t="str">
            <v>Company provided</v>
          </cell>
          <cell r="Z1378" t="str">
            <v>Company provided</v>
          </cell>
          <cell r="AA1378" t="str">
            <v>Company provided</v>
          </cell>
          <cell r="AB1378" t="str">
            <v/>
          </cell>
          <cell r="AC1378" t="str">
            <v/>
          </cell>
          <cell r="AD1378">
            <v>1030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22</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1133</v>
          </cell>
          <cell r="Y1384" t="str">
            <v>Company provided</v>
          </cell>
          <cell r="Z1384" t="str">
            <v>Company provided</v>
          </cell>
          <cell r="AA1384" t="str">
            <v>Company provided</v>
          </cell>
          <cell r="AB1384" t="str">
            <v/>
          </cell>
          <cell r="AC1384" t="str">
            <v/>
          </cell>
          <cell r="AD1384">
            <v>1133</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rambahadurchumi@gmail.com</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1030</v>
          </cell>
          <cell r="Y1394" t="str">
            <v>Company provided</v>
          </cell>
          <cell r="Z1394" t="str">
            <v>Company provided</v>
          </cell>
          <cell r="AA1394" t="str">
            <v>Company provided</v>
          </cell>
          <cell r="AB1394" t="str">
            <v/>
          </cell>
          <cell r="AC1394" t="str">
            <v/>
          </cell>
          <cell r="AD1394">
            <v>1030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1030</v>
          </cell>
          <cell r="Y1395" t="str">
            <v>Company provided</v>
          </cell>
          <cell r="Z1395" t="str">
            <v>Company provided</v>
          </cell>
          <cell r="AA1395" t="str">
            <v>Company provided</v>
          </cell>
          <cell r="AB1395" t="str">
            <v/>
          </cell>
          <cell r="AC1395" t="str">
            <v/>
          </cell>
          <cell r="AD1395">
            <v>1030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1030</v>
          </cell>
          <cell r="Y1399" t="str">
            <v>Company provided</v>
          </cell>
          <cell r="Z1399" t="str">
            <v>Company provided</v>
          </cell>
          <cell r="AA1399" t="str">
            <v>Company provided</v>
          </cell>
          <cell r="AB1399" t="str">
            <v/>
          </cell>
          <cell r="AC1399" t="str">
            <v/>
          </cell>
          <cell r="AD1399">
            <v>1030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35</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1030</v>
          </cell>
          <cell r="Y1402" t="str">
            <v>Company provided</v>
          </cell>
          <cell r="Z1402" t="str">
            <v>Company provided</v>
          </cell>
          <cell r="AA1402" t="str">
            <v>Company provided</v>
          </cell>
          <cell r="AB1402" t="str">
            <v/>
          </cell>
          <cell r="AC1402" t="str">
            <v/>
          </cell>
          <cell r="AD1402">
            <v>1030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1030</v>
          </cell>
          <cell r="Y1403" t="str">
            <v>Company provided</v>
          </cell>
          <cell r="Z1403" t="str">
            <v>Company provided</v>
          </cell>
          <cell r="AA1403" t="str">
            <v>Company provided</v>
          </cell>
          <cell r="AB1403" t="str">
            <v/>
          </cell>
          <cell r="AC1403" t="str">
            <v/>
          </cell>
          <cell r="AD1403">
            <v>1030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TEAM LEADER</v>
          </cell>
          <cell r="H1405" t="str">
            <v>SOFT SERVICES</v>
          </cell>
          <cell r="I1405" t="str">
            <v/>
          </cell>
          <cell r="J1405" t="str">
            <v/>
          </cell>
          <cell r="K1405" t="str">
            <v/>
          </cell>
          <cell r="L1405" t="str">
            <v/>
          </cell>
          <cell r="M1405" t="str">
            <v/>
          </cell>
          <cell r="N1405" t="str">
            <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1030</v>
          </cell>
          <cell r="Y1405" t="str">
            <v>Company provided</v>
          </cell>
          <cell r="Z1405" t="str">
            <v>Company provided</v>
          </cell>
          <cell r="AA1405" t="str">
            <v>Company provided</v>
          </cell>
          <cell r="AB1405" t="str">
            <v/>
          </cell>
          <cell r="AC1405" t="str">
            <v/>
          </cell>
          <cell r="AD1405">
            <v>1030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1854</v>
          </cell>
          <cell r="Y1406" t="str">
            <v>Company provided</v>
          </cell>
          <cell r="Z1406" t="str">
            <v>Company provided</v>
          </cell>
          <cell r="AA1406" t="str">
            <v>Company provided</v>
          </cell>
          <cell r="AB1406" t="str">
            <v/>
          </cell>
          <cell r="AC1406" t="str">
            <v/>
          </cell>
          <cell r="AD1406">
            <v>1854</v>
          </cell>
          <cell r="AE1406" t="str">
            <v>YES</v>
          </cell>
          <cell r="AF1406" t="str">
            <v>METRO</v>
          </cell>
          <cell r="AG1406" t="str">
            <v>GHANA</v>
          </cell>
          <cell r="AH1406">
            <v>30041</v>
          </cell>
          <cell r="AI1406">
            <v>42</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INACTIVE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INACTIVE</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1133</v>
          </cell>
          <cell r="Y1410" t="str">
            <v>Company provided</v>
          </cell>
          <cell r="Z1410" t="str">
            <v>Company provided</v>
          </cell>
          <cell r="AA1410" t="str">
            <v>Company provided</v>
          </cell>
          <cell r="AB1410" t="str">
            <v/>
          </cell>
          <cell r="AC1410" t="str">
            <v/>
          </cell>
          <cell r="AD1410">
            <v>1133</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ramopasso402@gmail.com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1030</v>
          </cell>
          <cell r="Y1414" t="str">
            <v>Company provided</v>
          </cell>
          <cell r="Z1414" t="str">
            <v>Company provided</v>
          </cell>
          <cell r="AA1414" t="str">
            <v>Company provided</v>
          </cell>
          <cell r="AB1414" t="str">
            <v/>
          </cell>
          <cell r="AC1414" t="str">
            <v/>
          </cell>
          <cell r="AD1414">
            <v>1030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1133</v>
          </cell>
          <cell r="Y1415" t="str">
            <v>Company provided</v>
          </cell>
          <cell r="Z1415" t="str">
            <v>Company provided</v>
          </cell>
          <cell r="AA1415" t="str">
            <v>Company provided</v>
          </cell>
          <cell r="AB1415" t="str">
            <v/>
          </cell>
          <cell r="AC1415" t="str">
            <v/>
          </cell>
          <cell r="AD1415">
            <v>1133</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1030</v>
          </cell>
          <cell r="Y1416" t="str">
            <v>Company provided</v>
          </cell>
          <cell r="Z1416" t="str">
            <v>Company provided</v>
          </cell>
          <cell r="AA1416" t="str">
            <v>Company provided</v>
          </cell>
          <cell r="AB1416" t="str">
            <v/>
          </cell>
          <cell r="AC1416" t="str">
            <v/>
          </cell>
          <cell r="AD1416">
            <v>1030</v>
          </cell>
          <cell r="AE1416" t="str">
            <v>YES</v>
          </cell>
          <cell r="AF1416" t="str">
            <v>METRO</v>
          </cell>
          <cell r="AG1416" t="str">
            <v>NEPAL</v>
          </cell>
          <cell r="AH1416">
            <v>35139</v>
          </cell>
          <cell r="AI1416">
            <v>28</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1030</v>
          </cell>
          <cell r="Y1417" t="str">
            <v>Company provided</v>
          </cell>
          <cell r="Z1417" t="str">
            <v>Company provided</v>
          </cell>
          <cell r="AA1417" t="str">
            <v>Company provided</v>
          </cell>
          <cell r="AB1417" t="str">
            <v/>
          </cell>
          <cell r="AC1417" t="str">
            <v/>
          </cell>
          <cell r="AD1417">
            <v>1030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TEAM LEADER</v>
          </cell>
          <cell r="H1419" t="str">
            <v>SOFT SERVICES</v>
          </cell>
          <cell r="I1419" t="str">
            <v/>
          </cell>
          <cell r="J1419" t="str">
            <v/>
          </cell>
          <cell r="K1419" t="str">
            <v/>
          </cell>
          <cell r="L1419" t="str">
            <v/>
          </cell>
          <cell r="M1419" t="str">
            <v/>
          </cell>
          <cell r="N1419" t="str">
            <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1030</v>
          </cell>
          <cell r="Y1419" t="str">
            <v>Company provided</v>
          </cell>
          <cell r="Z1419" t="str">
            <v>Company provided</v>
          </cell>
          <cell r="AA1419" t="str">
            <v>Company provided</v>
          </cell>
          <cell r="AB1419" t="str">
            <v/>
          </cell>
          <cell r="AC1419" t="str">
            <v/>
          </cell>
          <cell r="AD1419">
            <v>1030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1133</v>
          </cell>
          <cell r="Y1422" t="str">
            <v>Company provided</v>
          </cell>
          <cell r="Z1422" t="str">
            <v>Company provided</v>
          </cell>
          <cell r="AA1422" t="str">
            <v>Company provided</v>
          </cell>
          <cell r="AB1422" t="str">
            <v/>
          </cell>
          <cell r="AC1422" t="str">
            <v/>
          </cell>
          <cell r="AD1422">
            <v>1133</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1136</v>
          </cell>
          <cell r="Y1423" t="str">
            <v>Company provided</v>
          </cell>
          <cell r="Z1423" t="str">
            <v>Company provided</v>
          </cell>
          <cell r="AA1423" t="str">
            <v>Company provided</v>
          </cell>
          <cell r="AB1423" t="str">
            <v/>
          </cell>
          <cell r="AC1423">
            <v>100</v>
          </cell>
          <cell r="AD1423">
            <v>1236</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1030</v>
          </cell>
          <cell r="Y1424" t="str">
            <v>Company provided</v>
          </cell>
          <cell r="Z1424" t="str">
            <v>Company provided</v>
          </cell>
          <cell r="AA1424" t="str">
            <v>Company provided</v>
          </cell>
          <cell r="AB1424" t="str">
            <v/>
          </cell>
          <cell r="AC1424" t="str">
            <v/>
          </cell>
          <cell r="AD1424">
            <v>1030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1030</v>
          </cell>
          <cell r="Y1425" t="str">
            <v>Company provided</v>
          </cell>
          <cell r="Z1425" t="str">
            <v>Company provided</v>
          </cell>
          <cell r="AA1425" t="str">
            <v>Company provided</v>
          </cell>
          <cell r="AB1425" t="str">
            <v/>
          </cell>
          <cell r="AC1425" t="str">
            <v/>
          </cell>
          <cell r="AD1425">
            <v>1030</v>
          </cell>
          <cell r="AE1425" t="str">
            <v>YES</v>
          </cell>
          <cell r="AF1425" t="str">
            <v>METRO</v>
          </cell>
          <cell r="AG1425" t="str">
            <v>NEPAL</v>
          </cell>
          <cell r="AH1425">
            <v>36268</v>
          </cell>
          <cell r="AI1425">
            <v>25</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subediroshan758@gmail.com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46</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 LOCAL</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30</v>
          </cell>
          <cell r="AJ1428" t="str">
            <v>INACTIVE</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24</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1030</v>
          </cell>
          <cell r="Y1432" t="str">
            <v>Company provided</v>
          </cell>
          <cell r="Z1432" t="str">
            <v>Company provided</v>
          </cell>
          <cell r="AA1432" t="str">
            <v>Company provided</v>
          </cell>
          <cell r="AB1432" t="str">
            <v/>
          </cell>
          <cell r="AC1432" t="str">
            <v/>
          </cell>
          <cell r="AD1432">
            <v>1030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1160</v>
          </cell>
          <cell r="Y1434" t="str">
            <v>Company provided</v>
          </cell>
          <cell r="Z1434" t="str">
            <v>Company provided</v>
          </cell>
          <cell r="AA1434" t="str">
            <v>Company provided</v>
          </cell>
          <cell r="AB1434" t="str">
            <v/>
          </cell>
          <cell r="AC1434">
            <v>100</v>
          </cell>
          <cell r="AD1434">
            <v>1260</v>
          </cell>
          <cell r="AE1434" t="str">
            <v>YES</v>
          </cell>
          <cell r="AF1434" t="str">
            <v>TRAM</v>
          </cell>
          <cell r="AG1434" t="str">
            <v>NEPAL</v>
          </cell>
          <cell r="AH1434">
            <v>36593</v>
          </cell>
          <cell r="AI1434">
            <v>24</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INACTIVE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27</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v>45432</v>
          </cell>
          <cell r="BM1435" t="str">
            <v>RESIGNATION</v>
          </cell>
          <cell r="BN1435" t="str">
            <v xml:space="preserve">FINAL SETTLEMENT </v>
          </cell>
          <cell r="BO1435" t="str">
            <v>RESI LETTER - HR</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1030</v>
          </cell>
          <cell r="Y1436" t="str">
            <v>Company provided</v>
          </cell>
          <cell r="Z1436" t="str">
            <v>Company provided</v>
          </cell>
          <cell r="AA1436" t="str">
            <v>Company provided</v>
          </cell>
          <cell r="AB1436" t="str">
            <v/>
          </cell>
          <cell r="AC1436" t="str">
            <v/>
          </cell>
          <cell r="AD1436">
            <v>1030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1030</v>
          </cell>
          <cell r="Y1439" t="str">
            <v>Company provided</v>
          </cell>
          <cell r="Z1439" t="str">
            <v>Company provided</v>
          </cell>
          <cell r="AA1439" t="str">
            <v>Company provided</v>
          </cell>
          <cell r="AB1439" t="str">
            <v/>
          </cell>
          <cell r="AC1439" t="str">
            <v/>
          </cell>
          <cell r="AD1439">
            <v>1030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24</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1030</v>
          </cell>
          <cell r="Y1443" t="str">
            <v>Company provided</v>
          </cell>
          <cell r="Z1443" t="str">
            <v>Company provided</v>
          </cell>
          <cell r="AA1443" t="str">
            <v>Company provided</v>
          </cell>
          <cell r="AB1443" t="str">
            <v/>
          </cell>
          <cell r="AC1443" t="str">
            <v/>
          </cell>
          <cell r="AD1443">
            <v>1030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bhattaraisuman420@gmail.com</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1030</v>
          </cell>
          <cell r="Y1448" t="str">
            <v>Company provided</v>
          </cell>
          <cell r="Z1448" t="str">
            <v>Company provided</v>
          </cell>
          <cell r="AA1448" t="str">
            <v>Company provided</v>
          </cell>
          <cell r="AB1448" t="str">
            <v/>
          </cell>
          <cell r="AC1448" t="str">
            <v/>
          </cell>
          <cell r="AD1448">
            <v>1030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1030</v>
          </cell>
          <cell r="Y1449" t="str">
            <v>Company provided</v>
          </cell>
          <cell r="Z1449" t="str">
            <v>Company provided</v>
          </cell>
          <cell r="AA1449" t="str">
            <v>Company provided</v>
          </cell>
          <cell r="AB1449" t="str">
            <v/>
          </cell>
          <cell r="AC1449" t="str">
            <v/>
          </cell>
          <cell r="AD1449">
            <v>1030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31</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1030</v>
          </cell>
          <cell r="Y1451" t="str">
            <v>Company provided</v>
          </cell>
          <cell r="Z1451" t="str">
            <v>Company provided</v>
          </cell>
          <cell r="AA1451" t="str">
            <v>Company provided</v>
          </cell>
          <cell r="AB1451" t="str">
            <v/>
          </cell>
          <cell r="AC1451" t="str">
            <v/>
          </cell>
          <cell r="AD1451">
            <v>1030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1030</v>
          </cell>
          <cell r="Y1452" t="str">
            <v>Company provided</v>
          </cell>
          <cell r="Z1452" t="str">
            <v>Company provided</v>
          </cell>
          <cell r="AA1452" t="str">
            <v>Company provided</v>
          </cell>
          <cell r="AB1452" t="str">
            <v/>
          </cell>
          <cell r="AC1452" t="str">
            <v/>
          </cell>
          <cell r="AD1452">
            <v>1030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5064</v>
          </cell>
          <cell r="Y1458">
            <v>2432</v>
          </cell>
          <cell r="Z1458">
            <v>844</v>
          </cell>
          <cell r="AA1458" t="str">
            <v/>
          </cell>
          <cell r="AB1458">
            <v>100</v>
          </cell>
          <cell r="AC1458" t="str">
            <v/>
          </cell>
          <cell r="AD1458">
            <v>8440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v>77568428</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1030</v>
          </cell>
          <cell r="Y1459" t="str">
            <v>Company provided</v>
          </cell>
          <cell r="Z1459" t="str">
            <v>Company provided</v>
          </cell>
          <cell r="AA1459" t="str">
            <v>Company provided</v>
          </cell>
          <cell r="AB1459" t="str">
            <v/>
          </cell>
          <cell r="AC1459" t="str">
            <v/>
          </cell>
          <cell r="AD1459">
            <v>1030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1136</v>
          </cell>
          <cell r="Y1460" t="str">
            <v>Company provided</v>
          </cell>
          <cell r="Z1460" t="str">
            <v>Company provided</v>
          </cell>
          <cell r="AA1460" t="str">
            <v>Company provided</v>
          </cell>
          <cell r="AB1460" t="str">
            <v/>
          </cell>
          <cell r="AC1460">
            <v>100</v>
          </cell>
          <cell r="AD1460">
            <v>1236</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28</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TEAM LEADER</v>
          </cell>
          <cell r="H1463" t="str">
            <v>SOFT SERVICES</v>
          </cell>
          <cell r="I1463" t="str">
            <v/>
          </cell>
          <cell r="J1463" t="str">
            <v/>
          </cell>
          <cell r="K1463" t="str">
            <v/>
          </cell>
          <cell r="L1463" t="str">
            <v/>
          </cell>
          <cell r="M1463" t="str">
            <v/>
          </cell>
          <cell r="N1463" t="str">
            <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1050</v>
          </cell>
          <cell r="Y1463" t="str">
            <v>Company provided</v>
          </cell>
          <cell r="Z1463" t="str">
            <v>Company provided</v>
          </cell>
          <cell r="AA1463" t="str">
            <v>Company provided</v>
          </cell>
          <cell r="AB1463" t="str">
            <v/>
          </cell>
          <cell r="AC1463" t="str">
            <v/>
          </cell>
          <cell r="AD1463">
            <v>1050</v>
          </cell>
          <cell r="AE1463" t="str">
            <v>YES</v>
          </cell>
          <cell r="AF1463" t="str">
            <v>TRAM</v>
          </cell>
          <cell r="AG1463" t="str">
            <v>KENYA</v>
          </cell>
          <cell r="AH1463">
            <v>35151</v>
          </cell>
          <cell r="AI1463">
            <v>28</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31</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1030</v>
          </cell>
          <cell r="Y1465" t="str">
            <v>Company provided</v>
          </cell>
          <cell r="Z1465" t="str">
            <v>Company provided</v>
          </cell>
          <cell r="AA1465" t="str">
            <v>Company provided</v>
          </cell>
          <cell r="AB1465" t="str">
            <v/>
          </cell>
          <cell r="AC1465" t="str">
            <v/>
          </cell>
          <cell r="AD1465">
            <v>1030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1030</v>
          </cell>
          <cell r="Y1466" t="str">
            <v>Company provided</v>
          </cell>
          <cell r="Z1466" t="str">
            <v>Company provided</v>
          </cell>
          <cell r="AA1466" t="str">
            <v>Company provided</v>
          </cell>
          <cell r="AB1466" t="str">
            <v/>
          </cell>
          <cell r="AC1466" t="str">
            <v/>
          </cell>
          <cell r="AD1466">
            <v>1030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33</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1030</v>
          </cell>
          <cell r="Y1468" t="str">
            <v>Company provided</v>
          </cell>
          <cell r="Z1468" t="str">
            <v>Company provided</v>
          </cell>
          <cell r="AA1468" t="str">
            <v>Company provided</v>
          </cell>
          <cell r="AB1468" t="str">
            <v/>
          </cell>
          <cell r="AC1468" t="str">
            <v/>
          </cell>
          <cell r="AD1468">
            <v>1030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1030</v>
          </cell>
          <cell r="Y1471" t="str">
            <v>Company provided</v>
          </cell>
          <cell r="Z1471" t="str">
            <v>Company provided</v>
          </cell>
          <cell r="AA1471" t="str">
            <v>Company provided</v>
          </cell>
          <cell r="AB1471" t="str">
            <v/>
          </cell>
          <cell r="AC1471" t="str">
            <v/>
          </cell>
          <cell r="AD1471">
            <v>1030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INACTIVE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31</v>
          </cell>
          <cell r="AJ1473" t="str">
            <v>INACTIVE</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CLEARED</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1030</v>
          </cell>
          <cell r="Y1480" t="str">
            <v>Company provided</v>
          </cell>
          <cell r="Z1480" t="str">
            <v>Company provided</v>
          </cell>
          <cell r="AA1480" t="str">
            <v>Company provided</v>
          </cell>
          <cell r="AB1480" t="str">
            <v/>
          </cell>
          <cell r="AC1480" t="str">
            <v/>
          </cell>
          <cell r="AD1480">
            <v>1030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28</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TEAM LEADER - STATION</v>
          </cell>
          <cell r="H1484" t="str">
            <v>SOFT SERVICES</v>
          </cell>
          <cell r="I1484" t="str">
            <v/>
          </cell>
          <cell r="J1484" t="str">
            <v/>
          </cell>
          <cell r="K1484" t="str">
            <v/>
          </cell>
          <cell r="L1484" t="str">
            <v/>
          </cell>
          <cell r="M1484" t="str">
            <v/>
          </cell>
          <cell r="N1484" t="str">
            <v/>
          </cell>
          <cell r="O1484" t="str">
            <v>CLEANER</v>
          </cell>
          <cell r="P1484" t="str">
            <v>OPERATIONS AND LABOUR</v>
          </cell>
          <cell r="Q1484">
            <v>44466</v>
          </cell>
          <cell r="R1484" t="str">
            <v>T2</v>
          </cell>
          <cell r="S1484" t="str">
            <v>MALE</v>
          </cell>
          <cell r="T1484">
            <v>44466</v>
          </cell>
          <cell r="U1484">
            <v>44647</v>
          </cell>
          <cell r="V1484" t="str">
            <v>SINGLE</v>
          </cell>
          <cell r="W1484" t="str">
            <v>SINGLE</v>
          </cell>
          <cell r="X1484">
            <v>1200</v>
          </cell>
          <cell r="Y1484" t="str">
            <v>Company provided</v>
          </cell>
          <cell r="Z1484" t="str">
            <v>Company provided</v>
          </cell>
          <cell r="AA1484" t="str">
            <v>Company provided</v>
          </cell>
          <cell r="AB1484" t="str">
            <v/>
          </cell>
          <cell r="AC1484" t="str">
            <v/>
          </cell>
          <cell r="AD1484">
            <v>1200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1030</v>
          </cell>
          <cell r="Y1485" t="str">
            <v>Company provided</v>
          </cell>
          <cell r="Z1485" t="str">
            <v>Company provided</v>
          </cell>
          <cell r="AA1485" t="str">
            <v>Company provided</v>
          </cell>
          <cell r="AB1485" t="str">
            <v/>
          </cell>
          <cell r="AC1485" t="str">
            <v/>
          </cell>
          <cell r="AD1485">
            <v>1030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t="str">
            <v/>
          </cell>
          <cell r="BM1488" t="str">
            <v/>
          </cell>
          <cell r="BN1488" t="str">
            <v>WITHDRAWN RESIGNATION</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1030</v>
          </cell>
          <cell r="Y1489" t="str">
            <v>Company provided</v>
          </cell>
          <cell r="Z1489" t="str">
            <v>Company provided</v>
          </cell>
          <cell r="AA1489" t="str">
            <v>Company provided</v>
          </cell>
          <cell r="AB1489" t="str">
            <v/>
          </cell>
          <cell r="AC1489" t="str">
            <v/>
          </cell>
          <cell r="AD1489">
            <v>1030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 LOCAL</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2054</v>
          </cell>
          <cell r="Z1494">
            <v>918</v>
          </cell>
          <cell r="AA1494" t="str">
            <v/>
          </cell>
          <cell r="AB1494">
            <v>100</v>
          </cell>
          <cell r="AC1494">
            <v>108</v>
          </cell>
          <cell r="AD1494">
            <v>9180</v>
          </cell>
          <cell r="AE1494" t="str">
            <v>NO</v>
          </cell>
          <cell r="AF1494" t="str">
            <v>TRAM</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45574</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INACTIVE</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1030</v>
          </cell>
          <cell r="Y1498" t="str">
            <v>Company provided</v>
          </cell>
          <cell r="Z1498" t="str">
            <v>Company provided</v>
          </cell>
          <cell r="AA1498" t="str">
            <v>Company provided</v>
          </cell>
          <cell r="AB1498" t="str">
            <v/>
          </cell>
          <cell r="AC1498" t="str">
            <v/>
          </cell>
          <cell r="AD1498">
            <v>1030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1030</v>
          </cell>
          <cell r="Y1501" t="str">
            <v>Company provided</v>
          </cell>
          <cell r="Z1501" t="str">
            <v>Company provided</v>
          </cell>
          <cell r="AA1501" t="str">
            <v>Company provided</v>
          </cell>
          <cell r="AB1501" t="str">
            <v/>
          </cell>
          <cell r="AC1501" t="str">
            <v/>
          </cell>
          <cell r="AD1501">
            <v>1030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51</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 LOCAL</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ASSETS &amp; PERFORMANCE</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3890</v>
          </cell>
          <cell r="Y1505">
            <v>1120</v>
          </cell>
          <cell r="Z1505">
            <v>540</v>
          </cell>
          <cell r="AA1505" t="str">
            <v/>
          </cell>
          <cell r="AB1505" t="str">
            <v/>
          </cell>
          <cell r="AC1505" t="str">
            <v/>
          </cell>
          <cell r="AD1505">
            <v>5550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35</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INACTIVE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ACIFM</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
          </cell>
          <cell r="J1511" t="str">
            <v/>
          </cell>
          <cell r="K1511" t="str">
            <v/>
          </cell>
          <cell r="L1511" t="str">
            <v/>
          </cell>
          <cell r="M1511" t="str">
            <v/>
          </cell>
          <cell r="N1511" t="str">
            <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t="str">
            <v/>
          </cell>
          <cell r="BM1511" t="str">
            <v/>
          </cell>
          <cell r="BN1511" t="str">
            <v/>
          </cell>
          <cell r="BO1511" t="str">
            <v>WITHDRAWN RESIGNATION</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1030</v>
          </cell>
          <cell r="Y1514" t="str">
            <v>Company provided</v>
          </cell>
          <cell r="Z1514" t="str">
            <v>Company provided</v>
          </cell>
          <cell r="AA1514" t="str">
            <v>Company provided</v>
          </cell>
          <cell r="AB1514" t="str">
            <v/>
          </cell>
          <cell r="AC1514" t="str">
            <v/>
          </cell>
          <cell r="AD1514">
            <v>1030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v>45412</v>
          </cell>
          <cell r="BM1515" t="str">
            <v>RESIGNATION</v>
          </cell>
          <cell r="BN1515" t="str">
            <v>FINAL EXIT</v>
          </cell>
          <cell r="BO1515" t="str">
            <v>RESI LETTER - HR</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INACTIVE</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CLEARED</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1030</v>
          </cell>
          <cell r="Y1519" t="str">
            <v>Company provided</v>
          </cell>
          <cell r="Z1519" t="str">
            <v>Company provided</v>
          </cell>
          <cell r="AA1519" t="str">
            <v>Company provided</v>
          </cell>
          <cell r="AB1519" t="str">
            <v/>
          </cell>
          <cell r="AC1519" t="str">
            <v/>
          </cell>
          <cell r="AD1519">
            <v>1030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1030</v>
          </cell>
          <cell r="Y1521" t="str">
            <v>Company provided</v>
          </cell>
          <cell r="Z1521" t="str">
            <v>Company provided</v>
          </cell>
          <cell r="AA1521" t="str">
            <v>Company provided</v>
          </cell>
          <cell r="AB1521" t="str">
            <v/>
          </cell>
          <cell r="AC1521" t="str">
            <v/>
          </cell>
          <cell r="AD1521">
            <v>1030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1030</v>
          </cell>
          <cell r="Y1522" t="str">
            <v>Company provided</v>
          </cell>
          <cell r="Z1522" t="str">
            <v>Company provided</v>
          </cell>
          <cell r="AA1522" t="str">
            <v>Company provided</v>
          </cell>
          <cell r="AB1522" t="str">
            <v/>
          </cell>
          <cell r="AC1522" t="str">
            <v/>
          </cell>
          <cell r="AD1522">
            <v>1030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1030</v>
          </cell>
          <cell r="Y1524" t="str">
            <v>Company provided</v>
          </cell>
          <cell r="Z1524" t="str">
            <v>Company provided</v>
          </cell>
          <cell r="AA1524" t="str">
            <v>Company provided</v>
          </cell>
          <cell r="AB1524" t="str">
            <v/>
          </cell>
          <cell r="AC1524" t="str">
            <v/>
          </cell>
          <cell r="AD1524">
            <v>1030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1030</v>
          </cell>
          <cell r="Y1526" t="str">
            <v>Company provided</v>
          </cell>
          <cell r="Z1526" t="str">
            <v>Company provided</v>
          </cell>
          <cell r="AA1526" t="str">
            <v>Company provided</v>
          </cell>
          <cell r="AB1526" t="str">
            <v/>
          </cell>
          <cell r="AC1526" t="str">
            <v/>
          </cell>
          <cell r="AD1526">
            <v>1030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242</v>
          </cell>
          <cell r="AD1527">
            <v>1442</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v>36</v>
          </cell>
          <cell r="AD1529">
            <v>1236</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v>70</v>
          </cell>
          <cell r="AD1530">
            <v>1470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v>36</v>
          </cell>
          <cell r="AD1531">
            <v>1236</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xml:space="preserve">py653102@gmail.com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v>75</v>
          </cell>
          <cell r="AD1532">
            <v>2575</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v>150</v>
          </cell>
          <cell r="AD1533">
            <v>5650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3000</v>
          </cell>
          <cell r="Y1534" t="str">
            <v>Company provided</v>
          </cell>
          <cell r="Z1534" t="str">
            <v>Company provided</v>
          </cell>
          <cell r="AA1534" t="str">
            <v>Company provided</v>
          </cell>
          <cell r="AB1534" t="str">
            <v/>
          </cell>
          <cell r="AC1534" t="str">
            <v/>
          </cell>
          <cell r="AD1534">
            <v>3000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1854</v>
          </cell>
          <cell r="Y1535" t="str">
            <v>Company provided</v>
          </cell>
          <cell r="Z1535" t="str">
            <v>Company provided</v>
          </cell>
          <cell r="AA1535" t="str">
            <v>Company provided</v>
          </cell>
          <cell r="AB1535" t="str">
            <v/>
          </cell>
          <cell r="AC1535" t="str">
            <v/>
          </cell>
          <cell r="AD1535">
            <v>1854</v>
          </cell>
          <cell r="AE1535" t="str">
            <v>YES</v>
          </cell>
          <cell r="AF1535" t="str">
            <v>TRAM</v>
          </cell>
          <cell r="AG1535" t="str">
            <v>PHILIPPINES</v>
          </cell>
          <cell r="AH1535">
            <v>31402</v>
          </cell>
          <cell r="AI1535">
            <v>38</v>
          </cell>
          <cell r="AJ1535" t="str">
            <v>ACIFM</v>
          </cell>
          <cell r="AK1535">
            <v>28560818794</v>
          </cell>
          <cell r="AL1535">
            <v>45035</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danaoreyjay21@gmail.com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TEAM LEADER</v>
          </cell>
          <cell r="H1538" t="str">
            <v>SOFT SERVICES</v>
          </cell>
          <cell r="I1538" t="str">
            <v/>
          </cell>
          <cell r="J1538" t="str">
            <v/>
          </cell>
          <cell r="K1538" t="str">
            <v/>
          </cell>
          <cell r="L1538" t="str">
            <v/>
          </cell>
          <cell r="M1538" t="str">
            <v/>
          </cell>
          <cell r="N1538" t="str">
            <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1050</v>
          </cell>
          <cell r="Y1538" t="str">
            <v>Company provided</v>
          </cell>
          <cell r="Z1538" t="str">
            <v>Company provided</v>
          </cell>
          <cell r="AA1538" t="str">
            <v>Company provided</v>
          </cell>
          <cell r="AB1538" t="str">
            <v/>
          </cell>
          <cell r="AC1538" t="str">
            <v/>
          </cell>
          <cell r="AD1538">
            <v>1050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1030</v>
          </cell>
          <cell r="Y1541" t="str">
            <v>Company provided</v>
          </cell>
          <cell r="Z1541" t="str">
            <v>Company provided</v>
          </cell>
          <cell r="AA1541" t="str">
            <v>Company provided</v>
          </cell>
          <cell r="AB1541" t="str">
            <v/>
          </cell>
          <cell r="AC1541" t="str">
            <v/>
          </cell>
          <cell r="AD1541">
            <v>1030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1030</v>
          </cell>
          <cell r="Y1542" t="str">
            <v>Company provided</v>
          </cell>
          <cell r="Z1542" t="str">
            <v>Company provided</v>
          </cell>
          <cell r="AA1542" t="str">
            <v>Company provided</v>
          </cell>
          <cell r="AB1542" t="str">
            <v/>
          </cell>
          <cell r="AC1542" t="str">
            <v/>
          </cell>
          <cell r="AD1542">
            <v>1030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TEAM LEADER</v>
          </cell>
          <cell r="H1543" t="str">
            <v>SOFT SERVICES</v>
          </cell>
          <cell r="I1543" t="str">
            <v/>
          </cell>
          <cell r="J1543" t="str">
            <v/>
          </cell>
          <cell r="K1543" t="str">
            <v/>
          </cell>
          <cell r="L1543" t="str">
            <v/>
          </cell>
          <cell r="M1543" t="str">
            <v/>
          </cell>
          <cell r="N1543" t="str">
            <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1030</v>
          </cell>
          <cell r="Y1543" t="str">
            <v>Company provided</v>
          </cell>
          <cell r="Z1543" t="str">
            <v>Company provided</v>
          </cell>
          <cell r="AA1543" t="str">
            <v>Company provided</v>
          </cell>
          <cell r="AB1543" t="str">
            <v/>
          </cell>
          <cell r="AC1543" t="str">
            <v/>
          </cell>
          <cell r="AD1543">
            <v>1030</v>
          </cell>
          <cell r="AE1543" t="str">
            <v>YES</v>
          </cell>
          <cell r="AF1543" t="str">
            <v>METRO</v>
          </cell>
          <cell r="AG1543" t="str">
            <v>KENYA</v>
          </cell>
          <cell r="AH1543">
            <v>35509</v>
          </cell>
          <cell r="AI1543">
            <v>27</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1030</v>
          </cell>
          <cell r="Y1544" t="str">
            <v>Company provided</v>
          </cell>
          <cell r="Z1544" t="str">
            <v>Company provided</v>
          </cell>
          <cell r="AA1544" t="str">
            <v>Company provided</v>
          </cell>
          <cell r="AB1544" t="str">
            <v/>
          </cell>
          <cell r="AC1544" t="str">
            <v/>
          </cell>
          <cell r="AD1544">
            <v>1030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christostomwangombe@gmail.com</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1890</v>
          </cell>
          <cell r="Y1545" t="str">
            <v>Company provided</v>
          </cell>
          <cell r="Z1545" t="str">
            <v>Company provided</v>
          </cell>
          <cell r="AA1545" t="str">
            <v>Company provided</v>
          </cell>
          <cell r="AB1545" t="str">
            <v/>
          </cell>
          <cell r="AC1545" t="str">
            <v/>
          </cell>
          <cell r="AD1545">
            <v>1890</v>
          </cell>
          <cell r="AE1545" t="str">
            <v>YES</v>
          </cell>
          <cell r="AF1545" t="str">
            <v>TRAM</v>
          </cell>
          <cell r="AG1545" t="str">
            <v>PAKISTAN</v>
          </cell>
          <cell r="AH1545">
            <v>35432</v>
          </cell>
          <cell r="AI1545">
            <v>27</v>
          </cell>
          <cell r="AJ1545" t="str">
            <v>ACIFM</v>
          </cell>
          <cell r="AK1545">
            <v>29758602739</v>
          </cell>
          <cell r="AL1545">
            <v>45021</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27</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
          </cell>
          <cell r="BM1546" t="str">
            <v/>
          </cell>
          <cell r="BN1546" t="str">
            <v>Withdrawn Resi</v>
          </cell>
          <cell r="BO1546" t="str">
            <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1545</v>
          </cell>
          <cell r="Y1547" t="str">
            <v>Company provided</v>
          </cell>
          <cell r="Z1547" t="str">
            <v>Company provided</v>
          </cell>
          <cell r="AA1547" t="str">
            <v>Company provided</v>
          </cell>
          <cell r="AB1547" t="str">
            <v/>
          </cell>
          <cell r="AC1547" t="str">
            <v/>
          </cell>
          <cell r="AD1547">
            <v>1545</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1675</v>
          </cell>
          <cell r="Y1549" t="str">
            <v>Company provided</v>
          </cell>
          <cell r="Z1549" t="str">
            <v>Company provided</v>
          </cell>
          <cell r="AA1549" t="str">
            <v>Company provided</v>
          </cell>
          <cell r="AB1549" t="str">
            <v/>
          </cell>
          <cell r="AC1549" t="str">
            <v/>
          </cell>
          <cell r="AD1549">
            <v>1675</v>
          </cell>
          <cell r="AE1549" t="str">
            <v>YES</v>
          </cell>
          <cell r="AF1549" t="str">
            <v>TRAM</v>
          </cell>
          <cell r="AG1549" t="str">
            <v>PAKISTAN</v>
          </cell>
          <cell r="AH1549">
            <v>34079</v>
          </cell>
          <cell r="AI1549">
            <v>31</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INACTIVE</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CLEARED</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24</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32</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36</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1030</v>
          </cell>
          <cell r="Y1561" t="str">
            <v>Company provided</v>
          </cell>
          <cell r="Z1561" t="str">
            <v>Company provided</v>
          </cell>
          <cell r="AA1561" t="str">
            <v>Company provided</v>
          </cell>
          <cell r="AB1561" t="str">
            <v/>
          </cell>
          <cell r="AC1561" t="str">
            <v/>
          </cell>
          <cell r="AD1561">
            <v>1030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INACTIVE</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CLEARED</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1030</v>
          </cell>
          <cell r="Y1568" t="str">
            <v>Company provided</v>
          </cell>
          <cell r="Z1568" t="str">
            <v>Company provided</v>
          </cell>
          <cell r="AA1568" t="str">
            <v>Company provided</v>
          </cell>
          <cell r="AB1568" t="str">
            <v/>
          </cell>
          <cell r="AC1568" t="str">
            <v/>
          </cell>
          <cell r="AD1568">
            <v>1030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1030</v>
          </cell>
          <cell r="Y1571" t="str">
            <v>Company provided</v>
          </cell>
          <cell r="Z1571" t="str">
            <v>Company provided</v>
          </cell>
          <cell r="AA1571" t="str">
            <v>Company provided</v>
          </cell>
          <cell r="AB1571" t="str">
            <v/>
          </cell>
          <cell r="AC1571" t="str">
            <v/>
          </cell>
          <cell r="AD1571">
            <v>1030</v>
          </cell>
          <cell r="AE1571" t="str">
            <v>YES</v>
          </cell>
          <cell r="AF1571" t="str">
            <v>METRO</v>
          </cell>
          <cell r="AG1571" t="str">
            <v>NEPAL</v>
          </cell>
          <cell r="AH1571">
            <v>32208</v>
          </cell>
          <cell r="AI1571">
            <v>36</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1030</v>
          </cell>
          <cell r="Y1572" t="str">
            <v>Company provided</v>
          </cell>
          <cell r="Z1572" t="str">
            <v>Company provided</v>
          </cell>
          <cell r="AA1572" t="str">
            <v>Company provided</v>
          </cell>
          <cell r="AB1572" t="str">
            <v/>
          </cell>
          <cell r="AC1572" t="str">
            <v/>
          </cell>
          <cell r="AD1572">
            <v>1030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INACTIVE</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CLEARED</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1030</v>
          </cell>
          <cell r="Y1575" t="str">
            <v>Company provided</v>
          </cell>
          <cell r="Z1575" t="str">
            <v>Company provided</v>
          </cell>
          <cell r="AA1575" t="str">
            <v>Company provided</v>
          </cell>
          <cell r="AB1575" t="str">
            <v/>
          </cell>
          <cell r="AC1575" t="str">
            <v/>
          </cell>
          <cell r="AD1575">
            <v>1030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TEAM LEADER</v>
          </cell>
          <cell r="H1578" t="str">
            <v>SOFT SERVICES</v>
          </cell>
          <cell r="I1578" t="str">
            <v/>
          </cell>
          <cell r="J1578" t="str">
            <v/>
          </cell>
          <cell r="K1578" t="str">
            <v/>
          </cell>
          <cell r="L1578" t="str">
            <v/>
          </cell>
          <cell r="M1578" t="str">
            <v/>
          </cell>
          <cell r="N1578" t="str">
            <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1030</v>
          </cell>
          <cell r="Y1578" t="str">
            <v>Company provided</v>
          </cell>
          <cell r="Z1578" t="str">
            <v>Company provided</v>
          </cell>
          <cell r="AA1578" t="str">
            <v>Company provided</v>
          </cell>
          <cell r="AB1578" t="str">
            <v/>
          </cell>
          <cell r="AC1578" t="str">
            <v/>
          </cell>
          <cell r="AD1578">
            <v>1030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INACTIVE</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24</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22</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27</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1030</v>
          </cell>
          <cell r="Y1588" t="str">
            <v>Company provided</v>
          </cell>
          <cell r="Z1588" t="str">
            <v>Company provided</v>
          </cell>
          <cell r="AA1588" t="str">
            <v>Company provided</v>
          </cell>
          <cell r="AB1588" t="str">
            <v/>
          </cell>
          <cell r="AC1588" t="str">
            <v/>
          </cell>
          <cell r="AD1588">
            <v>1030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1030</v>
          </cell>
          <cell r="Y1589" t="str">
            <v>Company provided</v>
          </cell>
          <cell r="Z1589" t="str">
            <v>Company provided</v>
          </cell>
          <cell r="AA1589" t="str">
            <v>Company provided</v>
          </cell>
          <cell r="AB1589" t="str">
            <v/>
          </cell>
          <cell r="AC1589" t="str">
            <v/>
          </cell>
          <cell r="AD1589">
            <v>1030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INACTIVE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INACTIVE</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CLEARED</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2060</v>
          </cell>
          <cell r="Y1591" t="str">
            <v>Company provided</v>
          </cell>
          <cell r="Z1591" t="str">
            <v>Company provided</v>
          </cell>
          <cell r="AA1591" t="str">
            <v>Company provided</v>
          </cell>
          <cell r="AB1591" t="str">
            <v/>
          </cell>
          <cell r="AC1591" t="str">
            <v/>
          </cell>
          <cell r="AD1591">
            <v>2060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 - LOCAL</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2060</v>
          </cell>
          <cell r="Y1592" t="str">
            <v>Company provided</v>
          </cell>
          <cell r="Z1592" t="str">
            <v>Company provided</v>
          </cell>
          <cell r="AA1592" t="str">
            <v>Company provided</v>
          </cell>
          <cell r="AB1592" t="str">
            <v/>
          </cell>
          <cell r="AC1592" t="str">
            <v/>
          </cell>
          <cell r="AD1592">
            <v>2060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 - LOCAL</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1030</v>
          </cell>
          <cell r="Y1593" t="str">
            <v>Company provided</v>
          </cell>
          <cell r="Z1593" t="str">
            <v>Company provided</v>
          </cell>
          <cell r="AA1593" t="str">
            <v>Company provided</v>
          </cell>
          <cell r="AB1593" t="str">
            <v/>
          </cell>
          <cell r="AC1593" t="str">
            <v/>
          </cell>
          <cell r="AD1593">
            <v>1030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1030</v>
          </cell>
          <cell r="Y1594" t="str">
            <v>Company provided</v>
          </cell>
          <cell r="Z1594" t="str">
            <v>Company provided</v>
          </cell>
          <cell r="AA1594" t="str">
            <v>Company provided</v>
          </cell>
          <cell r="AB1594" t="str">
            <v/>
          </cell>
          <cell r="AC1594" t="str">
            <v/>
          </cell>
          <cell r="AD1594">
            <v>1030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1030</v>
          </cell>
          <cell r="Y1598" t="str">
            <v>Company provided</v>
          </cell>
          <cell r="Z1598" t="str">
            <v>Company provided</v>
          </cell>
          <cell r="AA1598" t="str">
            <v>Company provided</v>
          </cell>
          <cell r="AB1598" t="str">
            <v/>
          </cell>
          <cell r="AC1598" t="str">
            <v/>
          </cell>
          <cell r="AD1598">
            <v>1030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1030</v>
          </cell>
          <cell r="Y1599" t="str">
            <v>Company provided</v>
          </cell>
          <cell r="Z1599" t="str">
            <v>Company provided</v>
          </cell>
          <cell r="AA1599" t="str">
            <v>Company provided</v>
          </cell>
          <cell r="AB1599" t="str">
            <v/>
          </cell>
          <cell r="AC1599" t="str">
            <v/>
          </cell>
          <cell r="AD1599">
            <v>1030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1030</v>
          </cell>
          <cell r="Y1603" t="str">
            <v>Company provided</v>
          </cell>
          <cell r="Z1603" t="str">
            <v>Company provided</v>
          </cell>
          <cell r="AA1603" t="str">
            <v>Company provided</v>
          </cell>
          <cell r="AB1603" t="str">
            <v/>
          </cell>
          <cell r="AC1603" t="str">
            <v/>
          </cell>
          <cell r="AD1603">
            <v>1030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23</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1030</v>
          </cell>
          <cell r="Y1606" t="str">
            <v>Company provided</v>
          </cell>
          <cell r="Z1606" t="str">
            <v>Company provided</v>
          </cell>
          <cell r="AA1606" t="str">
            <v>Company provided</v>
          </cell>
          <cell r="AB1606" t="str">
            <v/>
          </cell>
          <cell r="AC1606" t="str">
            <v/>
          </cell>
          <cell r="AD1606">
            <v>1030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INACTIVE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INACTIVE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1030</v>
          </cell>
          <cell r="Y1609" t="str">
            <v>Company provided</v>
          </cell>
          <cell r="Z1609" t="str">
            <v>Company provided</v>
          </cell>
          <cell r="AA1609" t="str">
            <v>Company provided</v>
          </cell>
          <cell r="AB1609" t="str">
            <v/>
          </cell>
          <cell r="AC1609" t="str">
            <v/>
          </cell>
          <cell r="AD1609">
            <v>1030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1030</v>
          </cell>
          <cell r="Y1610" t="str">
            <v>Company provided</v>
          </cell>
          <cell r="Z1610" t="str">
            <v>Company provided</v>
          </cell>
          <cell r="AA1610" t="str">
            <v>Company provided</v>
          </cell>
          <cell r="AB1610" t="str">
            <v/>
          </cell>
          <cell r="AC1610" t="str">
            <v/>
          </cell>
          <cell r="AD1610">
            <v>1030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4300</v>
          </cell>
          <cell r="Y1613">
            <v>1750</v>
          </cell>
          <cell r="Z1613">
            <v>850</v>
          </cell>
          <cell r="AA1613" t="str">
            <v/>
          </cell>
          <cell r="AB1613">
            <v>100</v>
          </cell>
          <cell r="AC1613" t="str">
            <v/>
          </cell>
          <cell r="AD1613">
            <v>7000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DIRECT - LOCAL</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51</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1990</v>
          </cell>
          <cell r="Y1615" t="str">
            <v>Company provided</v>
          </cell>
          <cell r="Z1615" t="str">
            <v>Company provided</v>
          </cell>
          <cell r="AA1615" t="str">
            <v>Company provided</v>
          </cell>
          <cell r="AB1615" t="str">
            <v/>
          </cell>
          <cell r="AC1615" t="str">
            <v/>
          </cell>
          <cell r="AD1615">
            <v>1990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 - LOCAL</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1995</v>
          </cell>
          <cell r="Y1616" t="str">
            <v>Company provided</v>
          </cell>
          <cell r="Z1616" t="str">
            <v>Company provided</v>
          </cell>
          <cell r="AA1616" t="str">
            <v>Company provided</v>
          </cell>
          <cell r="AB1616" t="str">
            <v/>
          </cell>
          <cell r="AC1616" t="str">
            <v/>
          </cell>
          <cell r="AD1616">
            <v>1995</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 - LOCAL</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1854</v>
          </cell>
          <cell r="Y1617" t="str">
            <v>Company provided</v>
          </cell>
          <cell r="Z1617" t="str">
            <v>Company provided</v>
          </cell>
          <cell r="AA1617" t="str">
            <v>Company provided</v>
          </cell>
          <cell r="AB1617" t="str">
            <v/>
          </cell>
          <cell r="AC1617" t="str">
            <v/>
          </cell>
          <cell r="AD1617">
            <v>1854</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 - LOCAL</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 - LOCAL</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 - LOCAL</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v>65</v>
          </cell>
          <cell r="AD1620">
            <v>1365</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 - LOCAL</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v>36</v>
          </cell>
          <cell r="AD1621">
            <v>1236</v>
          </cell>
          <cell r="AE1621" t="str">
            <v>YES</v>
          </cell>
          <cell r="AF1621" t="str">
            <v>METRO</v>
          </cell>
          <cell r="AG1621" t="str">
            <v>INDIA</v>
          </cell>
          <cell r="AH1621">
            <v>35075</v>
          </cell>
          <cell r="AI1621">
            <v>28</v>
          </cell>
          <cell r="AJ1621" t="str">
            <v>ACIFM</v>
          </cell>
          <cell r="AK1621">
            <v>29635626861</v>
          </cell>
          <cell r="AL1621">
            <v>44883</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35</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2369</v>
          </cell>
          <cell r="Y1624" t="str">
            <v>Company provided</v>
          </cell>
          <cell r="Z1624" t="str">
            <v>Company provided</v>
          </cell>
          <cell r="AA1624" t="str">
            <v>Company provided</v>
          </cell>
          <cell r="AB1624" t="str">
            <v/>
          </cell>
          <cell r="AC1624" t="str">
            <v/>
          </cell>
          <cell r="AD1624">
            <v>2369</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 - LOCAL</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INACTIVE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1030</v>
          </cell>
          <cell r="Y1626" t="str">
            <v>Company provided</v>
          </cell>
          <cell r="Z1626" t="str">
            <v>Company provided</v>
          </cell>
          <cell r="AA1626" t="str">
            <v>Company provided</v>
          </cell>
          <cell r="AB1626" t="str">
            <v/>
          </cell>
          <cell r="AC1626" t="str">
            <v/>
          </cell>
          <cell r="AD1626">
            <v>1030</v>
          </cell>
          <cell r="AE1626" t="str">
            <v>YES</v>
          </cell>
          <cell r="AF1626" t="str">
            <v>METRO</v>
          </cell>
          <cell r="AG1626" t="str">
            <v>NEPAL</v>
          </cell>
          <cell r="AH1626">
            <v>34909</v>
          </cell>
          <cell r="AI1626">
            <v>28</v>
          </cell>
          <cell r="AJ1626" t="str">
            <v>INACTIVE</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v>45375</v>
          </cell>
          <cell r="BM1626" t="str">
            <v>RESIGNATION</v>
          </cell>
          <cell r="BN1626" t="str">
            <v>FINAL EXIT</v>
          </cell>
          <cell r="BO1626" t="str">
            <v>RESI LETTER - HR</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1030</v>
          </cell>
          <cell r="Y1627" t="str">
            <v>Company provided</v>
          </cell>
          <cell r="Z1627" t="str">
            <v>Company provided</v>
          </cell>
          <cell r="AA1627" t="str">
            <v>Company provided</v>
          </cell>
          <cell r="AB1627" t="str">
            <v/>
          </cell>
          <cell r="AC1627" t="str">
            <v/>
          </cell>
          <cell r="AD1627">
            <v>1030</v>
          </cell>
          <cell r="AE1627" t="str">
            <v>YES</v>
          </cell>
          <cell r="AF1627" t="str">
            <v>METRO</v>
          </cell>
          <cell r="AG1627" t="str">
            <v>NEPAL</v>
          </cell>
          <cell r="AH1627">
            <v>35538</v>
          </cell>
          <cell r="AI1627">
            <v>27</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1030</v>
          </cell>
          <cell r="Y1628" t="str">
            <v>Company provided</v>
          </cell>
          <cell r="Z1628" t="str">
            <v>Company provided</v>
          </cell>
          <cell r="AA1628" t="str">
            <v>Company provided</v>
          </cell>
          <cell r="AB1628" t="str">
            <v/>
          </cell>
          <cell r="AC1628" t="str">
            <v/>
          </cell>
          <cell r="AD1628">
            <v>1030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 - LOCAL</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1030</v>
          </cell>
          <cell r="Y1631" t="str">
            <v>Company provided</v>
          </cell>
          <cell r="Z1631" t="str">
            <v>Company provided</v>
          </cell>
          <cell r="AA1631" t="str">
            <v>Company provided</v>
          </cell>
          <cell r="AB1631" t="str">
            <v/>
          </cell>
          <cell r="AC1631" t="str">
            <v/>
          </cell>
          <cell r="AD1631">
            <v>1030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1030</v>
          </cell>
          <cell r="Y1633" t="str">
            <v>Company provided</v>
          </cell>
          <cell r="Z1633" t="str">
            <v>Company provided</v>
          </cell>
          <cell r="AA1633" t="str">
            <v>Company provided</v>
          </cell>
          <cell r="AB1633" t="str">
            <v/>
          </cell>
          <cell r="AC1633" t="str">
            <v/>
          </cell>
          <cell r="AD1633">
            <v>1030</v>
          </cell>
          <cell r="AE1633" t="str">
            <v>YES</v>
          </cell>
          <cell r="AF1633" t="str">
            <v>METRO</v>
          </cell>
          <cell r="AG1633" t="str">
            <v>NEPAL</v>
          </cell>
          <cell r="AH1633">
            <v>34433</v>
          </cell>
          <cell r="AI1633">
            <v>30</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AL ETQAN</v>
          </cell>
          <cell r="BB1634" t="str">
            <v/>
          </cell>
          <cell r="BC1634" t="str">
            <v/>
          </cell>
          <cell r="BD1634" t="str">
            <v/>
          </cell>
          <cell r="BE1634" t="str">
            <v/>
          </cell>
          <cell r="BF1634" t="str">
            <v/>
          </cell>
          <cell r="BG1634" t="str">
            <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1030</v>
          </cell>
          <cell r="Y1635" t="str">
            <v>Company provided</v>
          </cell>
          <cell r="Z1635" t="str">
            <v>Company provided</v>
          </cell>
          <cell r="AA1635" t="str">
            <v>Company provided</v>
          </cell>
          <cell r="AB1635" t="str">
            <v/>
          </cell>
          <cell r="AC1635" t="str">
            <v/>
          </cell>
          <cell r="AD1635">
            <v>1030</v>
          </cell>
          <cell r="AE1635" t="str">
            <v>YES</v>
          </cell>
          <cell r="AF1635" t="str">
            <v>METRO</v>
          </cell>
          <cell r="AG1635" t="str">
            <v>NEPAL</v>
          </cell>
          <cell r="AH1635">
            <v>32602</v>
          </cell>
          <cell r="AI1635">
            <v>35</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1030</v>
          </cell>
          <cell r="Y1636" t="str">
            <v>Company provided</v>
          </cell>
          <cell r="Z1636" t="str">
            <v>Company provided</v>
          </cell>
          <cell r="AA1636" t="str">
            <v>Company provided</v>
          </cell>
          <cell r="AB1636" t="str">
            <v/>
          </cell>
          <cell r="AC1636" t="str">
            <v/>
          </cell>
          <cell r="AD1636">
            <v>1030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INACTIVE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INACTIVE</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CLEARED</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INACTIVE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INACTIVE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1575</v>
          </cell>
          <cell r="Y1644" t="str">
            <v>Company provided</v>
          </cell>
          <cell r="Z1644" t="str">
            <v>Company provided</v>
          </cell>
          <cell r="AA1644" t="str">
            <v>Company provided</v>
          </cell>
          <cell r="AB1644" t="str">
            <v/>
          </cell>
          <cell r="AC1644" t="str">
            <v/>
          </cell>
          <cell r="AD1644">
            <v>1575</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1751</v>
          </cell>
          <cell r="Y1646" t="str">
            <v>Company provided</v>
          </cell>
          <cell r="Z1646" t="str">
            <v>Company provided</v>
          </cell>
          <cell r="AA1646" t="str">
            <v>Company provided</v>
          </cell>
          <cell r="AB1646" t="str">
            <v/>
          </cell>
          <cell r="AC1646" t="str">
            <v/>
          </cell>
          <cell r="AD1646">
            <v>1751</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36</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1030</v>
          </cell>
          <cell r="Y1648" t="str">
            <v>Company provided</v>
          </cell>
          <cell r="Z1648" t="str">
            <v>Company provided</v>
          </cell>
          <cell r="AA1648" t="str">
            <v>Company provided</v>
          </cell>
          <cell r="AB1648" t="str">
            <v/>
          </cell>
          <cell r="AC1648" t="str">
            <v/>
          </cell>
          <cell r="AD1648">
            <v>1030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1030</v>
          </cell>
          <cell r="Y1649" t="str">
            <v>Company provided</v>
          </cell>
          <cell r="Z1649" t="str">
            <v>Company provided</v>
          </cell>
          <cell r="AA1649" t="str">
            <v>Company provided</v>
          </cell>
          <cell r="AB1649" t="str">
            <v/>
          </cell>
          <cell r="AC1649" t="str">
            <v/>
          </cell>
          <cell r="AD1649">
            <v>1030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1030</v>
          </cell>
          <cell r="Y1650" t="str">
            <v>Company provided</v>
          </cell>
          <cell r="Z1650" t="str">
            <v>Company provided</v>
          </cell>
          <cell r="AA1650" t="str">
            <v>Company provided</v>
          </cell>
          <cell r="AB1650" t="str">
            <v/>
          </cell>
          <cell r="AC1650" t="str">
            <v/>
          </cell>
          <cell r="AD1650">
            <v>1030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1030</v>
          </cell>
          <cell r="Y1652" t="str">
            <v>Company provided</v>
          </cell>
          <cell r="Z1652" t="str">
            <v>Company provided</v>
          </cell>
          <cell r="AA1652" t="str">
            <v>Company provided</v>
          </cell>
          <cell r="AB1652" t="str">
            <v/>
          </cell>
          <cell r="AC1652" t="str">
            <v/>
          </cell>
          <cell r="AD1652">
            <v>1030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INACTIVE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INACTIVE</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CLEARED</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1030</v>
          </cell>
          <cell r="Y1655" t="str">
            <v>Company provided</v>
          </cell>
          <cell r="Z1655" t="str">
            <v>Company provided</v>
          </cell>
          <cell r="AA1655" t="str">
            <v>Company provided</v>
          </cell>
          <cell r="AB1655" t="str">
            <v/>
          </cell>
          <cell r="AC1655" t="str">
            <v/>
          </cell>
          <cell r="AD1655">
            <v>1030</v>
          </cell>
          <cell r="AE1655" t="str">
            <v>YES</v>
          </cell>
          <cell r="AF1655" t="str">
            <v>METRO</v>
          </cell>
          <cell r="AG1655" t="str">
            <v>NEPAL</v>
          </cell>
          <cell r="AH1655">
            <v>33346</v>
          </cell>
          <cell r="AI1655">
            <v>33</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2575</v>
          </cell>
          <cell r="Y1656" t="str">
            <v xml:space="preserve">Company Provided </v>
          </cell>
          <cell r="Z1656" t="str">
            <v xml:space="preserve">Company Provided </v>
          </cell>
          <cell r="AA1656" t="str">
            <v xml:space="preserve">Company Provided </v>
          </cell>
          <cell r="AB1656" t="str">
            <v/>
          </cell>
          <cell r="AC1656" t="str">
            <v/>
          </cell>
          <cell r="AD1656">
            <v>2575</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 - LOCAL</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1030</v>
          </cell>
          <cell r="Y1657" t="str">
            <v>Company provided</v>
          </cell>
          <cell r="Z1657" t="str">
            <v>Company provided</v>
          </cell>
          <cell r="AA1657" t="str">
            <v>Company provided</v>
          </cell>
          <cell r="AB1657" t="str">
            <v/>
          </cell>
          <cell r="AC1657" t="str">
            <v/>
          </cell>
          <cell r="AD1657">
            <v>1030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1030</v>
          </cell>
          <cell r="Y1659" t="str">
            <v>Company provided</v>
          </cell>
          <cell r="Z1659" t="str">
            <v>Company provided</v>
          </cell>
          <cell r="AA1659" t="str">
            <v>Company provided</v>
          </cell>
          <cell r="AB1659" t="str">
            <v/>
          </cell>
          <cell r="AC1659" t="str">
            <v/>
          </cell>
          <cell r="AD1659">
            <v>1030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28</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1030</v>
          </cell>
          <cell r="Y1661" t="str">
            <v>Company provided</v>
          </cell>
          <cell r="Z1661" t="str">
            <v>Company provided</v>
          </cell>
          <cell r="AA1661" t="str">
            <v>Company provided</v>
          </cell>
          <cell r="AB1661" t="str">
            <v/>
          </cell>
          <cell r="AC1661" t="str">
            <v/>
          </cell>
          <cell r="AD1661">
            <v>1030</v>
          </cell>
          <cell r="AE1661" t="str">
            <v>YES</v>
          </cell>
          <cell r="AF1661" t="str">
            <v>METRO</v>
          </cell>
          <cell r="AG1661" t="str">
            <v>KENYA</v>
          </cell>
          <cell r="AH1661">
            <v>33331</v>
          </cell>
          <cell r="AI1661">
            <v>33</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1030</v>
          </cell>
          <cell r="Y1662" t="str">
            <v>Company provided</v>
          </cell>
          <cell r="Z1662" t="str">
            <v>Company provided</v>
          </cell>
          <cell r="AA1662" t="str">
            <v>Company provided</v>
          </cell>
          <cell r="AB1662" t="str">
            <v/>
          </cell>
          <cell r="AC1662" t="str">
            <v/>
          </cell>
          <cell r="AD1662">
            <v>1030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1030</v>
          </cell>
          <cell r="Y1663" t="str">
            <v>Company provided</v>
          </cell>
          <cell r="Z1663" t="str">
            <v>Company provided</v>
          </cell>
          <cell r="AA1663" t="str">
            <v>Company provided</v>
          </cell>
          <cell r="AB1663" t="str">
            <v/>
          </cell>
          <cell r="AC1663" t="str">
            <v/>
          </cell>
          <cell r="AD1663">
            <v>1030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1030</v>
          </cell>
          <cell r="Y1665" t="str">
            <v>Company provided</v>
          </cell>
          <cell r="Z1665" t="str">
            <v>Company provided</v>
          </cell>
          <cell r="AA1665" t="str">
            <v>Company provided</v>
          </cell>
          <cell r="AB1665" t="str">
            <v/>
          </cell>
          <cell r="AC1665" t="str">
            <v/>
          </cell>
          <cell r="AD1665">
            <v>1030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TEAM LEADER</v>
          </cell>
          <cell r="H1668" t="str">
            <v>SOFT SERVICES</v>
          </cell>
          <cell r="I1668" t="str">
            <v/>
          </cell>
          <cell r="J1668" t="str">
            <v/>
          </cell>
          <cell r="K1668" t="str">
            <v/>
          </cell>
          <cell r="L1668" t="str">
            <v/>
          </cell>
          <cell r="M1668" t="str">
            <v/>
          </cell>
          <cell r="N1668" t="str">
            <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1030</v>
          </cell>
          <cell r="Y1668" t="str">
            <v>Company provided</v>
          </cell>
          <cell r="Z1668" t="str">
            <v>Company provided</v>
          </cell>
          <cell r="AA1668" t="str">
            <v>Company provided</v>
          </cell>
          <cell r="AB1668" t="str">
            <v/>
          </cell>
          <cell r="AC1668" t="str">
            <v/>
          </cell>
          <cell r="AD1668">
            <v>1030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TEAM LEADER</v>
          </cell>
          <cell r="H1669" t="str">
            <v>SOFT SERVICES</v>
          </cell>
          <cell r="I1669" t="str">
            <v/>
          </cell>
          <cell r="J1669" t="str">
            <v/>
          </cell>
          <cell r="K1669" t="str">
            <v/>
          </cell>
          <cell r="L1669" t="str">
            <v/>
          </cell>
          <cell r="M1669" t="str">
            <v/>
          </cell>
          <cell r="N1669" t="str">
            <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1030</v>
          </cell>
          <cell r="Y1669" t="str">
            <v>Company provided</v>
          </cell>
          <cell r="Z1669" t="str">
            <v>Company provided</v>
          </cell>
          <cell r="AA1669" t="str">
            <v>Company provided</v>
          </cell>
          <cell r="AB1669" t="str">
            <v/>
          </cell>
          <cell r="AC1669" t="str">
            <v/>
          </cell>
          <cell r="AD1669">
            <v>1030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1030</v>
          </cell>
          <cell r="Y1670" t="str">
            <v>Company provided</v>
          </cell>
          <cell r="Z1670" t="str">
            <v>Company provided</v>
          </cell>
          <cell r="AA1670" t="str">
            <v>Company provided</v>
          </cell>
          <cell r="AB1670" t="str">
            <v/>
          </cell>
          <cell r="AC1670" t="str">
            <v/>
          </cell>
          <cell r="AD1670">
            <v>1030</v>
          </cell>
          <cell r="AE1670" t="str">
            <v>YES</v>
          </cell>
          <cell r="AF1670" t="str">
            <v>METRO</v>
          </cell>
          <cell r="AG1670" t="str">
            <v>KENYA</v>
          </cell>
          <cell r="AH1670">
            <v>33316</v>
          </cell>
          <cell r="AI1670">
            <v>33</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TEAM LEADER</v>
          </cell>
          <cell r="H1671" t="str">
            <v>SOFT SERVICES</v>
          </cell>
          <cell r="I1671" t="str">
            <v/>
          </cell>
          <cell r="J1671" t="str">
            <v/>
          </cell>
          <cell r="K1671" t="str">
            <v/>
          </cell>
          <cell r="L1671" t="str">
            <v/>
          </cell>
          <cell r="M1671" t="str">
            <v/>
          </cell>
          <cell r="N1671" t="str">
            <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1050</v>
          </cell>
          <cell r="Y1671" t="str">
            <v>Company provided</v>
          </cell>
          <cell r="Z1671" t="str">
            <v>Company provided</v>
          </cell>
          <cell r="AA1671" t="str">
            <v>Company provided</v>
          </cell>
          <cell r="AB1671" t="str">
            <v/>
          </cell>
          <cell r="AC1671" t="str">
            <v/>
          </cell>
          <cell r="AD1671">
            <v>1050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1030</v>
          </cell>
          <cell r="Y1673" t="str">
            <v>Company provided</v>
          </cell>
          <cell r="Z1673" t="str">
            <v>Company provided</v>
          </cell>
          <cell r="AA1673" t="str">
            <v>Company provided</v>
          </cell>
          <cell r="AB1673" t="str">
            <v/>
          </cell>
          <cell r="AC1673" t="str">
            <v/>
          </cell>
          <cell r="AD1673">
            <v>1030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1030</v>
          </cell>
          <cell r="Y1674" t="str">
            <v>Company provided</v>
          </cell>
          <cell r="Z1674" t="str">
            <v>Company provided</v>
          </cell>
          <cell r="AA1674" t="str">
            <v>Company provided</v>
          </cell>
          <cell r="AB1674" t="str">
            <v/>
          </cell>
          <cell r="AC1674" t="str">
            <v/>
          </cell>
          <cell r="AD1674">
            <v>1030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27</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1030</v>
          </cell>
          <cell r="Y1676" t="str">
            <v>Company provided</v>
          </cell>
          <cell r="Z1676" t="str">
            <v>Company provided</v>
          </cell>
          <cell r="AA1676" t="str">
            <v>Company provided</v>
          </cell>
          <cell r="AB1676" t="str">
            <v/>
          </cell>
          <cell r="AC1676" t="str">
            <v/>
          </cell>
          <cell r="AD1676">
            <v>1030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1030</v>
          </cell>
          <cell r="Y1677" t="str">
            <v>Company provided</v>
          </cell>
          <cell r="Z1677" t="str">
            <v>Company provided</v>
          </cell>
          <cell r="AA1677" t="str">
            <v>Company provided</v>
          </cell>
          <cell r="AB1677" t="str">
            <v/>
          </cell>
          <cell r="AC1677" t="str">
            <v/>
          </cell>
          <cell r="AD1677">
            <v>1030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1030</v>
          </cell>
          <cell r="Y1679" t="str">
            <v>Company provided</v>
          </cell>
          <cell r="Z1679" t="str">
            <v>Company provided</v>
          </cell>
          <cell r="AA1679" t="str">
            <v>Company provided</v>
          </cell>
          <cell r="AB1679" t="str">
            <v/>
          </cell>
          <cell r="AC1679" t="str">
            <v/>
          </cell>
          <cell r="AD1679">
            <v>1030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1030</v>
          </cell>
          <cell r="Y1682" t="str">
            <v>Company provided</v>
          </cell>
          <cell r="Z1682" t="str">
            <v>Company provided</v>
          </cell>
          <cell r="AA1682" t="str">
            <v>Company provided</v>
          </cell>
          <cell r="AB1682" t="str">
            <v/>
          </cell>
          <cell r="AC1682" t="str">
            <v/>
          </cell>
          <cell r="AD1682">
            <v>1030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1030</v>
          </cell>
          <cell r="Y1683" t="str">
            <v>Company provided</v>
          </cell>
          <cell r="Z1683" t="str">
            <v>Company provided</v>
          </cell>
          <cell r="AA1683" t="str">
            <v>Company provided</v>
          </cell>
          <cell r="AB1683" t="str">
            <v/>
          </cell>
          <cell r="AC1683" t="str">
            <v/>
          </cell>
          <cell r="AD1683">
            <v>1030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AL ETQAN</v>
          </cell>
          <cell r="BB1683" t="str">
            <v/>
          </cell>
          <cell r="BC1683" t="str">
            <v/>
          </cell>
          <cell r="BD1683" t="str">
            <v/>
          </cell>
          <cell r="BE1683" t="str">
            <v/>
          </cell>
          <cell r="BF1683" t="str">
            <v/>
          </cell>
          <cell r="BG1683" t="str">
            <v>tumangajohn@gmail.com</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1030</v>
          </cell>
          <cell r="Y1688" t="str">
            <v>Company provided</v>
          </cell>
          <cell r="Z1688" t="str">
            <v>Company provided</v>
          </cell>
          <cell r="AA1688" t="str">
            <v>Company provided</v>
          </cell>
          <cell r="AB1688" t="str">
            <v/>
          </cell>
          <cell r="AC1688" t="str">
            <v/>
          </cell>
          <cell r="AD1688">
            <v>1030</v>
          </cell>
          <cell r="AE1688" t="str">
            <v>YES</v>
          </cell>
          <cell r="AF1688" t="str">
            <v>METRO</v>
          </cell>
          <cell r="AG1688" t="str">
            <v>NEPAL</v>
          </cell>
          <cell r="AH1688">
            <v>32919</v>
          </cell>
          <cell r="AI1688">
            <v>34</v>
          </cell>
          <cell r="AJ1688" t="str">
            <v>ACIFM</v>
          </cell>
          <cell r="AK1688">
            <v>29052449155</v>
          </cell>
          <cell r="AL1688">
            <v>44927</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1030</v>
          </cell>
          <cell r="Y1689" t="str">
            <v>Company provided</v>
          </cell>
          <cell r="Z1689" t="str">
            <v>Company provided</v>
          </cell>
          <cell r="AA1689" t="str">
            <v>Company provided</v>
          </cell>
          <cell r="AB1689" t="str">
            <v/>
          </cell>
          <cell r="AC1689" t="str">
            <v/>
          </cell>
          <cell r="AD1689">
            <v>1030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1030</v>
          </cell>
          <cell r="Y1690" t="str">
            <v>Company provided</v>
          </cell>
          <cell r="Z1690" t="str">
            <v>Company provided</v>
          </cell>
          <cell r="AA1690" t="str">
            <v>Company provided</v>
          </cell>
          <cell r="AB1690" t="str">
            <v/>
          </cell>
          <cell r="AC1690" t="str">
            <v/>
          </cell>
          <cell r="AD1690">
            <v>1030</v>
          </cell>
          <cell r="AE1690" t="str">
            <v>YES</v>
          </cell>
          <cell r="AF1690" t="str">
            <v>TRAM</v>
          </cell>
          <cell r="AG1690" t="str">
            <v>NEPAL</v>
          </cell>
          <cell r="AH1690">
            <v>32147</v>
          </cell>
          <cell r="AI1690">
            <v>36</v>
          </cell>
          <cell r="AJ1690" t="str">
            <v>ACIFM</v>
          </cell>
          <cell r="AK1690">
            <v>28852459921</v>
          </cell>
          <cell r="AL1690">
            <v>44927</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1030</v>
          </cell>
          <cell r="Y1691" t="str">
            <v>Company provided</v>
          </cell>
          <cell r="Z1691" t="str">
            <v>Company provided</v>
          </cell>
          <cell r="AA1691" t="str">
            <v>Company provided</v>
          </cell>
          <cell r="AB1691" t="str">
            <v/>
          </cell>
          <cell r="AC1691" t="str">
            <v/>
          </cell>
          <cell r="AD1691">
            <v>1030</v>
          </cell>
          <cell r="AE1691" t="str">
            <v>YES</v>
          </cell>
          <cell r="AF1691" t="str">
            <v>METRO</v>
          </cell>
          <cell r="AG1691" t="str">
            <v>NEPAL</v>
          </cell>
          <cell r="AH1691">
            <v>36552</v>
          </cell>
          <cell r="AI1691">
            <v>24</v>
          </cell>
          <cell r="AJ1691" t="str">
            <v>ACIFM</v>
          </cell>
          <cell r="AK1691">
            <v>30052408052</v>
          </cell>
          <cell r="AL1691">
            <v>44927</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44927</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1030</v>
          </cell>
          <cell r="Y1695" t="str">
            <v>Company provided</v>
          </cell>
          <cell r="Z1695" t="str">
            <v>Company provided</v>
          </cell>
          <cell r="AA1695" t="str">
            <v>Company provided</v>
          </cell>
          <cell r="AB1695" t="str">
            <v/>
          </cell>
          <cell r="AC1695" t="str">
            <v/>
          </cell>
          <cell r="AD1695">
            <v>1030</v>
          </cell>
          <cell r="AE1695" t="str">
            <v>YES</v>
          </cell>
          <cell r="AF1695" t="str">
            <v>METRO</v>
          </cell>
          <cell r="AG1695" t="str">
            <v>NEPAL</v>
          </cell>
          <cell r="AH1695">
            <v>37221</v>
          </cell>
          <cell r="AI1695">
            <v>22</v>
          </cell>
          <cell r="AJ1695" t="str">
            <v>ACIFM</v>
          </cell>
          <cell r="AK1695">
            <v>30152403874</v>
          </cell>
          <cell r="AL1695">
            <v>44927</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1030</v>
          </cell>
          <cell r="Y1697" t="str">
            <v>Company provided</v>
          </cell>
          <cell r="Z1697" t="str">
            <v>Company provided</v>
          </cell>
          <cell r="AA1697" t="str">
            <v>Company provided</v>
          </cell>
          <cell r="AB1697" t="str">
            <v/>
          </cell>
          <cell r="AC1697" t="str">
            <v/>
          </cell>
          <cell r="AD1697">
            <v>1030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1030</v>
          </cell>
          <cell r="Y1698" t="str">
            <v>Company provided</v>
          </cell>
          <cell r="Z1698" t="str">
            <v>Company provided</v>
          </cell>
          <cell r="AA1698" t="str">
            <v>Company provided</v>
          </cell>
          <cell r="AB1698" t="str">
            <v/>
          </cell>
          <cell r="AC1698" t="str">
            <v/>
          </cell>
          <cell r="AD1698">
            <v>1030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1030</v>
          </cell>
          <cell r="Y1700" t="str">
            <v>Company provided</v>
          </cell>
          <cell r="Z1700" t="str">
            <v>Company provided</v>
          </cell>
          <cell r="AA1700" t="str">
            <v>Company provided</v>
          </cell>
          <cell r="AB1700" t="str">
            <v/>
          </cell>
          <cell r="AC1700" t="str">
            <v/>
          </cell>
          <cell r="AD1700">
            <v>1030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1030</v>
          </cell>
          <cell r="Y1702" t="str">
            <v>Company provided</v>
          </cell>
          <cell r="Z1702" t="str">
            <v>Company provided</v>
          </cell>
          <cell r="AA1702" t="str">
            <v>Company provided</v>
          </cell>
          <cell r="AB1702" t="str">
            <v/>
          </cell>
          <cell r="AC1702" t="str">
            <v/>
          </cell>
          <cell r="AD1702">
            <v>1030</v>
          </cell>
          <cell r="AE1702" t="str">
            <v>YES</v>
          </cell>
          <cell r="AF1702" t="str">
            <v>METRO</v>
          </cell>
          <cell r="AG1702" t="str">
            <v>NEPAL</v>
          </cell>
          <cell r="AH1702">
            <v>37344</v>
          </cell>
          <cell r="AI1702">
            <v>22</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44927</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1030</v>
          </cell>
          <cell r="Y1706" t="str">
            <v>Company provided</v>
          </cell>
          <cell r="Z1706" t="str">
            <v>Company provided</v>
          </cell>
          <cell r="AA1706" t="str">
            <v>Company provided</v>
          </cell>
          <cell r="AB1706" t="str">
            <v/>
          </cell>
          <cell r="AC1706" t="str">
            <v/>
          </cell>
          <cell r="AD1706">
            <v>1030</v>
          </cell>
          <cell r="AE1706" t="str">
            <v>YES</v>
          </cell>
          <cell r="AF1706" t="str">
            <v>METRO</v>
          </cell>
          <cell r="AG1706" t="str">
            <v>NEPAL</v>
          </cell>
          <cell r="AH1706">
            <v>36589</v>
          </cell>
          <cell r="AI1706">
            <v>24</v>
          </cell>
          <cell r="AJ1706" t="str">
            <v>ACIFM</v>
          </cell>
          <cell r="AK1706">
            <v>30052408336</v>
          </cell>
          <cell r="AL1706">
            <v>44927</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28</v>
          </cell>
          <cell r="AJ1707" t="str">
            <v>ACIFM</v>
          </cell>
          <cell r="AK1707">
            <v>29652440238</v>
          </cell>
          <cell r="AL1707">
            <v>44927</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1030</v>
          </cell>
          <cell r="Y1708" t="str">
            <v>Company provided</v>
          </cell>
          <cell r="Z1708" t="str">
            <v>Company provided</v>
          </cell>
          <cell r="AA1708" t="str">
            <v>Company provided</v>
          </cell>
          <cell r="AB1708" t="str">
            <v/>
          </cell>
          <cell r="AC1708" t="str">
            <v/>
          </cell>
          <cell r="AD1708">
            <v>1030</v>
          </cell>
          <cell r="AE1708" t="str">
            <v>YES</v>
          </cell>
          <cell r="AF1708" t="str">
            <v>TRAM</v>
          </cell>
          <cell r="AG1708" t="str">
            <v>NEPAL</v>
          </cell>
          <cell r="AH1708">
            <v>30395</v>
          </cell>
          <cell r="AI1708">
            <v>41</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1030</v>
          </cell>
          <cell r="Y1709" t="str">
            <v>Company provided</v>
          </cell>
          <cell r="Z1709" t="str">
            <v>Company provided</v>
          </cell>
          <cell r="AA1709" t="str">
            <v>Company provided</v>
          </cell>
          <cell r="AB1709" t="str">
            <v/>
          </cell>
          <cell r="AC1709" t="str">
            <v/>
          </cell>
          <cell r="AD1709">
            <v>1030</v>
          </cell>
          <cell r="AE1709" t="str">
            <v>YES</v>
          </cell>
          <cell r="AF1709" t="str">
            <v>TRAM</v>
          </cell>
          <cell r="AG1709" t="str">
            <v>NEPAL</v>
          </cell>
          <cell r="AH1709">
            <v>36995</v>
          </cell>
          <cell r="AI1709">
            <v>23</v>
          </cell>
          <cell r="AJ1709" t="str">
            <v>ACIFM</v>
          </cell>
          <cell r="AK1709">
            <v>30152404175</v>
          </cell>
          <cell r="AL1709">
            <v>44927</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44927</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INACTIVE</v>
          </cell>
          <cell r="AK1711">
            <v>29752429807</v>
          </cell>
          <cell r="AL1711">
            <v>44927</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1030</v>
          </cell>
          <cell r="Y1712" t="str">
            <v>Company provided</v>
          </cell>
          <cell r="Z1712" t="str">
            <v>Company provided</v>
          </cell>
          <cell r="AA1712" t="str">
            <v>Company provided</v>
          </cell>
          <cell r="AB1712" t="str">
            <v/>
          </cell>
          <cell r="AC1712" t="str">
            <v/>
          </cell>
          <cell r="AD1712">
            <v>1030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v>45465</v>
          </cell>
          <cell r="BM1712" t="str">
            <v>RESIGNATION</v>
          </cell>
          <cell r="BN1712" t="str">
            <v>FINAL EXIT</v>
          </cell>
          <cell r="BO1712" t="str">
            <v>RESI LETTER - HR</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1030</v>
          </cell>
          <cell r="Y1713" t="str">
            <v>Company provided</v>
          </cell>
          <cell r="Z1713" t="str">
            <v>Company provided</v>
          </cell>
          <cell r="AA1713" t="str">
            <v>Company provided</v>
          </cell>
          <cell r="AB1713" t="str">
            <v/>
          </cell>
          <cell r="AC1713" t="str">
            <v/>
          </cell>
          <cell r="AD1713">
            <v>1030</v>
          </cell>
          <cell r="AE1713" t="str">
            <v>YES</v>
          </cell>
          <cell r="AF1713" t="str">
            <v>TRAM</v>
          </cell>
          <cell r="AG1713" t="str">
            <v>NEPAL</v>
          </cell>
          <cell r="AH1713">
            <v>33908</v>
          </cell>
          <cell r="AI1713">
            <v>31</v>
          </cell>
          <cell r="AJ1713" t="str">
            <v>ACIFM</v>
          </cell>
          <cell r="AK1713">
            <v>29252444779</v>
          </cell>
          <cell r="AL1713">
            <v>44927</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1030</v>
          </cell>
          <cell r="Y1714" t="str">
            <v>Company provided</v>
          </cell>
          <cell r="Z1714" t="str">
            <v>Company provided</v>
          </cell>
          <cell r="AA1714" t="str">
            <v>Company provided</v>
          </cell>
          <cell r="AB1714" t="str">
            <v/>
          </cell>
          <cell r="AC1714" t="str">
            <v/>
          </cell>
          <cell r="AD1714">
            <v>1030</v>
          </cell>
          <cell r="AE1714" t="str">
            <v>YES</v>
          </cell>
          <cell r="AF1714" t="str">
            <v>TRAM</v>
          </cell>
          <cell r="AG1714" t="str">
            <v>NEPAL</v>
          </cell>
          <cell r="AH1714">
            <v>36591</v>
          </cell>
          <cell r="AI1714">
            <v>24</v>
          </cell>
          <cell r="AJ1714" t="str">
            <v>ACIFM</v>
          </cell>
          <cell r="AK1714">
            <v>30052408337</v>
          </cell>
          <cell r="AL1714">
            <v>44927</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44927</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1030</v>
          </cell>
          <cell r="Y1717" t="str">
            <v>Company provided</v>
          </cell>
          <cell r="Z1717" t="str">
            <v>Company provided</v>
          </cell>
          <cell r="AA1717" t="str">
            <v>Company provided</v>
          </cell>
          <cell r="AB1717" t="str">
            <v/>
          </cell>
          <cell r="AC1717" t="str">
            <v/>
          </cell>
          <cell r="AD1717">
            <v>1030</v>
          </cell>
          <cell r="AE1717" t="str">
            <v>YES</v>
          </cell>
          <cell r="AF1717" t="str">
            <v>TRAM</v>
          </cell>
          <cell r="AG1717" t="str">
            <v>NEPAL</v>
          </cell>
          <cell r="AH1717">
            <v>35488</v>
          </cell>
          <cell r="AI1717">
            <v>27</v>
          </cell>
          <cell r="AJ1717" t="str">
            <v>ACIFM</v>
          </cell>
          <cell r="AK1717">
            <v>29752429809</v>
          </cell>
          <cell r="AL1717">
            <v>44927</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v>45465</v>
          </cell>
          <cell r="BM1717" t="str">
            <v>RESIGNATION</v>
          </cell>
          <cell r="BN1717" t="str">
            <v>FINAL EXIT</v>
          </cell>
          <cell r="BO1717" t="str">
            <v>RESI LETTER - HR</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 - LOCAL</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1350</v>
          </cell>
          <cell r="Y1719" t="str">
            <v>Company provided</v>
          </cell>
          <cell r="Z1719" t="str">
            <v>Company provided</v>
          </cell>
          <cell r="AA1719" t="str">
            <v>Company provided</v>
          </cell>
          <cell r="AB1719" t="str">
            <v/>
          </cell>
          <cell r="AC1719" t="str">
            <v/>
          </cell>
          <cell r="AD1719">
            <v>1350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1030</v>
          </cell>
          <cell r="Y1720" t="str">
            <v>Company provided</v>
          </cell>
          <cell r="Z1720" t="str">
            <v>Company provided</v>
          </cell>
          <cell r="AA1720" t="str">
            <v>Company provided</v>
          </cell>
          <cell r="AB1720" t="str">
            <v/>
          </cell>
          <cell r="AC1720" t="str">
            <v/>
          </cell>
          <cell r="AD1720">
            <v>1030</v>
          </cell>
          <cell r="AE1720" t="str">
            <v>YES</v>
          </cell>
          <cell r="AF1720" t="str">
            <v>TRAM</v>
          </cell>
          <cell r="AG1720" t="str">
            <v>NEPAL</v>
          </cell>
          <cell r="AH1720">
            <v>34411</v>
          </cell>
          <cell r="AI1720">
            <v>30</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ombhaktakhanal908@gmail.com</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1030</v>
          </cell>
          <cell r="Y1721" t="str">
            <v>Company provided</v>
          </cell>
          <cell r="Z1721" t="str">
            <v>Company provided</v>
          </cell>
          <cell r="AA1721" t="str">
            <v>Company provided</v>
          </cell>
          <cell r="AB1721" t="str">
            <v/>
          </cell>
          <cell r="AC1721" t="str">
            <v/>
          </cell>
          <cell r="AD1721">
            <v>1030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44930</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44930</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44930</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1030</v>
          </cell>
          <cell r="Y1726" t="str">
            <v>Company provided</v>
          </cell>
          <cell r="Z1726" t="str">
            <v>Company provided</v>
          </cell>
          <cell r="AA1726" t="str">
            <v>Company provided</v>
          </cell>
          <cell r="AB1726" t="str">
            <v/>
          </cell>
          <cell r="AC1726" t="str">
            <v/>
          </cell>
          <cell r="AD1726">
            <v>1030</v>
          </cell>
          <cell r="AE1726" t="str">
            <v>YES</v>
          </cell>
          <cell r="AF1726" t="str">
            <v>TRAM</v>
          </cell>
          <cell r="AG1726" t="str">
            <v>NEPAL</v>
          </cell>
          <cell r="AH1726">
            <v>34699</v>
          </cell>
          <cell r="AI1726">
            <v>29</v>
          </cell>
          <cell r="AJ1726" t="str">
            <v>ACIFM</v>
          </cell>
          <cell r="AK1726">
            <v>29452437638</v>
          </cell>
          <cell r="AL1726">
            <v>44930</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44930</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124</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124</v>
          </cell>
          <cell r="AJ1731" t="str">
            <v>ACIFM</v>
          </cell>
          <cell r="AK1731">
            <v>28452450158</v>
          </cell>
          <cell r="AL1731">
            <v>44927</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1030</v>
          </cell>
          <cell r="Y1732" t="str">
            <v>Company provided</v>
          </cell>
          <cell r="Z1732" t="str">
            <v>Company provided</v>
          </cell>
          <cell r="AA1732" t="str">
            <v>Company provided</v>
          </cell>
          <cell r="AB1732" t="str">
            <v/>
          </cell>
          <cell r="AC1732" t="str">
            <v/>
          </cell>
          <cell r="AD1732">
            <v>1030</v>
          </cell>
          <cell r="AE1732" t="str">
            <v>YES</v>
          </cell>
          <cell r="AF1732" t="str">
            <v>METRO</v>
          </cell>
          <cell r="AG1732" t="str">
            <v>NEPAL</v>
          </cell>
          <cell r="AH1732" t="str">
            <v/>
          </cell>
          <cell r="AI1732">
            <v>124</v>
          </cell>
          <cell r="AJ1732" t="str">
            <v>ACIFM</v>
          </cell>
          <cell r="AK1732">
            <v>28952453434</v>
          </cell>
          <cell r="AL1732">
            <v>44930</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INACTIVE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INACTIVE</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RESIGNATIONS</v>
          </cell>
          <cell r="BN1733" t="str">
            <v>FINAL EXIT</v>
          </cell>
          <cell r="BO1733" t="str">
            <v>CLEARED</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1030</v>
          </cell>
          <cell r="Y1734" t="str">
            <v>Company provided</v>
          </cell>
          <cell r="Z1734" t="str">
            <v>Company provided</v>
          </cell>
          <cell r="AA1734" t="str">
            <v>Company provided</v>
          </cell>
          <cell r="AB1734" t="str">
            <v/>
          </cell>
          <cell r="AC1734" t="str">
            <v/>
          </cell>
          <cell r="AD1734">
            <v>1030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1030</v>
          </cell>
          <cell r="Y1735" t="str">
            <v>Company provided</v>
          </cell>
          <cell r="Z1735" t="str">
            <v>Company provided</v>
          </cell>
          <cell r="AA1735" t="str">
            <v>Company provided</v>
          </cell>
          <cell r="AB1735" t="str">
            <v/>
          </cell>
          <cell r="AC1735" t="str">
            <v/>
          </cell>
          <cell r="AD1735">
            <v>1030</v>
          </cell>
          <cell r="AE1735" t="str">
            <v>YES</v>
          </cell>
          <cell r="AF1735" t="str">
            <v>METRO</v>
          </cell>
          <cell r="AG1735" t="str">
            <v>NEPAL</v>
          </cell>
          <cell r="AH1735" t="str">
            <v/>
          </cell>
          <cell r="AI1735">
            <v>124</v>
          </cell>
          <cell r="AJ1735" t="str">
            <v>ACIFM</v>
          </cell>
          <cell r="AK1735">
            <v>29752422289</v>
          </cell>
          <cell r="AL1735">
            <v>44930</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124</v>
          </cell>
          <cell r="AJ1736" t="str">
            <v>ACIFM</v>
          </cell>
          <cell r="AK1736">
            <v>29252424469</v>
          </cell>
          <cell r="AL1736">
            <v>44930</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124</v>
          </cell>
          <cell r="AJ1737" t="str">
            <v>ACIFM</v>
          </cell>
          <cell r="AK1737">
            <v>30252401541</v>
          </cell>
          <cell r="AL1737">
            <v>44930</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1030</v>
          </cell>
          <cell r="Y1738" t="str">
            <v>Company provided</v>
          </cell>
          <cell r="Z1738" t="str">
            <v>Company provided</v>
          </cell>
          <cell r="AA1738" t="str">
            <v>Company provided</v>
          </cell>
          <cell r="AB1738" t="str">
            <v/>
          </cell>
          <cell r="AC1738" t="str">
            <v/>
          </cell>
          <cell r="AD1738">
            <v>1030</v>
          </cell>
          <cell r="AE1738" t="str">
            <v>YES</v>
          </cell>
          <cell r="AF1738" t="str">
            <v>METRO</v>
          </cell>
          <cell r="AG1738" t="str">
            <v>NEPAL</v>
          </cell>
          <cell r="AH1738" t="str">
            <v/>
          </cell>
          <cell r="AI1738">
            <v>124</v>
          </cell>
          <cell r="AJ1738" t="str">
            <v>ACIFM</v>
          </cell>
          <cell r="AK1738">
            <v>28852414076</v>
          </cell>
          <cell r="AL1738">
            <v>44930</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124</v>
          </cell>
          <cell r="AJ1739" t="str">
            <v>ACIFM</v>
          </cell>
          <cell r="AK1739">
            <v>29152445293</v>
          </cell>
          <cell r="AL1739">
            <v>44930</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124</v>
          </cell>
          <cell r="AJ1740" t="str">
            <v>ACIFM</v>
          </cell>
          <cell r="AK1740">
            <v>29380001548</v>
          </cell>
          <cell r="AL1740">
            <v>44931</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1030</v>
          </cell>
          <cell r="Y1741" t="str">
            <v>Company provided</v>
          </cell>
          <cell r="Z1741" t="str">
            <v>Company provided</v>
          </cell>
          <cell r="AA1741" t="str">
            <v>Company provided</v>
          </cell>
          <cell r="AB1741" t="str">
            <v/>
          </cell>
          <cell r="AC1741" t="str">
            <v/>
          </cell>
          <cell r="AD1741">
            <v>1030</v>
          </cell>
          <cell r="AE1741" t="str">
            <v>YES</v>
          </cell>
          <cell r="AF1741" t="str">
            <v>METRO</v>
          </cell>
          <cell r="AG1741" t="str">
            <v>KENYA</v>
          </cell>
          <cell r="AH1741">
            <v>34882</v>
          </cell>
          <cell r="AI1741">
            <v>28</v>
          </cell>
          <cell r="AJ1741" t="str">
            <v>ACIFM</v>
          </cell>
          <cell r="AK1741">
            <v>29540404281</v>
          </cell>
          <cell r="AL1741">
            <v>44933</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1030</v>
          </cell>
          <cell r="Y1742" t="str">
            <v>Company provided</v>
          </cell>
          <cell r="Z1742" t="str">
            <v>Company provided</v>
          </cell>
          <cell r="AA1742" t="str">
            <v>Company provided</v>
          </cell>
          <cell r="AB1742" t="str">
            <v/>
          </cell>
          <cell r="AC1742" t="str">
            <v/>
          </cell>
          <cell r="AD1742">
            <v>1030</v>
          </cell>
          <cell r="AE1742" t="str">
            <v>YES</v>
          </cell>
          <cell r="AF1742" t="str">
            <v>METRO</v>
          </cell>
          <cell r="AG1742" t="str">
            <v>KENYA</v>
          </cell>
          <cell r="AH1742" t="str">
            <v/>
          </cell>
          <cell r="AI1742">
            <v>124</v>
          </cell>
          <cell r="AJ1742" t="str">
            <v>ACIFM</v>
          </cell>
          <cell r="AK1742">
            <v>29340405412</v>
          </cell>
          <cell r="AL1742">
            <v>44933</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1030</v>
          </cell>
          <cell r="Y1743" t="str">
            <v>Company provided</v>
          </cell>
          <cell r="Z1743" t="str">
            <v>Company provided</v>
          </cell>
          <cell r="AA1743" t="str">
            <v>Company provided</v>
          </cell>
          <cell r="AB1743" t="str">
            <v/>
          </cell>
          <cell r="AC1743" t="str">
            <v/>
          </cell>
          <cell r="AD1743">
            <v>1030</v>
          </cell>
          <cell r="AE1743" t="str">
            <v>YES</v>
          </cell>
          <cell r="AF1743" t="str">
            <v>METRO</v>
          </cell>
          <cell r="AG1743" t="str">
            <v>KENYA</v>
          </cell>
          <cell r="AH1743" t="str">
            <v/>
          </cell>
          <cell r="AI1743">
            <v>124</v>
          </cell>
          <cell r="AJ1743" t="str">
            <v>ACIFM</v>
          </cell>
          <cell r="AK1743">
            <v>29540404282</v>
          </cell>
          <cell r="AL1743">
            <v>44933</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124</v>
          </cell>
          <cell r="AJ1744" t="str">
            <v>ACIFM</v>
          </cell>
          <cell r="AK1744">
            <v>29040405140</v>
          </cell>
          <cell r="AL1744">
            <v>44933</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1030</v>
          </cell>
          <cell r="Y1745" t="str">
            <v>Company provided</v>
          </cell>
          <cell r="Z1745" t="str">
            <v>Company provided</v>
          </cell>
          <cell r="AA1745" t="str">
            <v>Company provided</v>
          </cell>
          <cell r="AB1745" t="str">
            <v/>
          </cell>
          <cell r="AC1745" t="str">
            <v/>
          </cell>
          <cell r="AD1745">
            <v>1030</v>
          </cell>
          <cell r="AE1745" t="str">
            <v>YES</v>
          </cell>
          <cell r="AF1745" t="str">
            <v>METRO</v>
          </cell>
          <cell r="AG1745" t="str">
            <v>KENYA</v>
          </cell>
          <cell r="AH1745" t="str">
            <v/>
          </cell>
          <cell r="AI1745">
            <v>124</v>
          </cell>
          <cell r="AJ1745" t="str">
            <v>ACIFM</v>
          </cell>
          <cell r="AK1745">
            <v>29840403525</v>
          </cell>
          <cell r="AL1745">
            <v>44933</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1030</v>
          </cell>
          <cell r="Y1746" t="str">
            <v>Company provided</v>
          </cell>
          <cell r="Z1746" t="str">
            <v>Company provided</v>
          </cell>
          <cell r="AA1746" t="str">
            <v>Company provided</v>
          </cell>
          <cell r="AB1746" t="str">
            <v/>
          </cell>
          <cell r="AC1746" t="str">
            <v/>
          </cell>
          <cell r="AD1746">
            <v>1030</v>
          </cell>
          <cell r="AE1746" t="str">
            <v>YES</v>
          </cell>
          <cell r="AF1746" t="str">
            <v>METRO</v>
          </cell>
          <cell r="AG1746" t="str">
            <v>KENYA</v>
          </cell>
          <cell r="AH1746" t="str">
            <v/>
          </cell>
          <cell r="AI1746">
            <v>124</v>
          </cell>
          <cell r="AJ1746" t="str">
            <v>ACIFM</v>
          </cell>
          <cell r="AK1746">
            <v>29940402009</v>
          </cell>
          <cell r="AL1746">
            <v>44933</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1030</v>
          </cell>
          <cell r="Y1747" t="str">
            <v>Company provided</v>
          </cell>
          <cell r="Z1747" t="str">
            <v>Company provided</v>
          </cell>
          <cell r="AA1747" t="str">
            <v>Company provided</v>
          </cell>
          <cell r="AB1747" t="str">
            <v/>
          </cell>
          <cell r="AC1747" t="str">
            <v/>
          </cell>
          <cell r="AD1747">
            <v>1030</v>
          </cell>
          <cell r="AE1747" t="str">
            <v>YES</v>
          </cell>
          <cell r="AF1747" t="str">
            <v>METRO</v>
          </cell>
          <cell r="AG1747" t="str">
            <v>KENYA</v>
          </cell>
          <cell r="AH1747" t="str">
            <v/>
          </cell>
          <cell r="AI1747">
            <v>124</v>
          </cell>
          <cell r="AJ1747" t="str">
            <v>ACIFM</v>
          </cell>
          <cell r="AK1747">
            <v>29340401824</v>
          </cell>
          <cell r="AL1747">
            <v>44933</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2625</v>
          </cell>
          <cell r="Y1748" t="str">
            <v>Company provided</v>
          </cell>
          <cell r="Z1748" t="str">
            <v>Company provided</v>
          </cell>
          <cell r="AA1748" t="str">
            <v>Company provided</v>
          </cell>
          <cell r="AB1748" t="str">
            <v/>
          </cell>
          <cell r="AC1748" t="str">
            <v/>
          </cell>
          <cell r="AD1748">
            <v>2625</v>
          </cell>
          <cell r="AE1748" t="str">
            <v>YES</v>
          </cell>
          <cell r="AF1748" t="str">
            <v>METRO</v>
          </cell>
          <cell r="AG1748" t="str">
            <v>PHILIPPINES</v>
          </cell>
          <cell r="AH1748" t="str">
            <v/>
          </cell>
          <cell r="AI1748">
            <v>124</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 - LOCAL</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v>75</v>
          </cell>
          <cell r="AD1749">
            <v>2575</v>
          </cell>
          <cell r="AE1749" t="str">
            <v>YES</v>
          </cell>
          <cell r="AF1749" t="str">
            <v>METRO</v>
          </cell>
          <cell r="AG1749" t="str">
            <v>PHILIPPINES</v>
          </cell>
          <cell r="AH1749" t="str">
            <v/>
          </cell>
          <cell r="AI1749">
            <v>124</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 - LOCAL</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WITHDRAWN RESIGNATION</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v>150</v>
          </cell>
          <cell r="AD1750">
            <v>6650</v>
          </cell>
          <cell r="AE1750" t="str">
            <v>YES</v>
          </cell>
          <cell r="AF1750" t="str">
            <v>METRO</v>
          </cell>
          <cell r="AG1750" t="str">
            <v>PAKISTAN</v>
          </cell>
          <cell r="AH1750" t="str">
            <v/>
          </cell>
          <cell r="AI1750">
            <v>124</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2060</v>
          </cell>
          <cell r="Y1751" t="str">
            <v>Company provided</v>
          </cell>
          <cell r="Z1751" t="str">
            <v>Company provided</v>
          </cell>
          <cell r="AA1751" t="str">
            <v>Company provided</v>
          </cell>
          <cell r="AB1751" t="str">
            <v/>
          </cell>
          <cell r="AC1751" t="str">
            <v/>
          </cell>
          <cell r="AD1751">
            <v>2060</v>
          </cell>
          <cell r="AE1751" t="str">
            <v>YES</v>
          </cell>
          <cell r="AF1751" t="str">
            <v>METRO</v>
          </cell>
          <cell r="AG1751" t="str">
            <v>PAKISTAN</v>
          </cell>
          <cell r="AH1751" t="str">
            <v/>
          </cell>
          <cell r="AI1751">
            <v>124</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1648</v>
          </cell>
          <cell r="Y1752" t="str">
            <v>Company provided</v>
          </cell>
          <cell r="Z1752" t="str">
            <v>Company provided</v>
          </cell>
          <cell r="AA1752" t="str">
            <v>Company provided</v>
          </cell>
          <cell r="AB1752" t="str">
            <v/>
          </cell>
          <cell r="AC1752" t="str">
            <v/>
          </cell>
          <cell r="AD1752">
            <v>1648</v>
          </cell>
          <cell r="AE1752" t="str">
            <v>YES</v>
          </cell>
          <cell r="AF1752" t="str">
            <v>METRO</v>
          </cell>
          <cell r="AG1752" t="str">
            <v>PAKISTAN</v>
          </cell>
          <cell r="AH1752" t="str">
            <v/>
          </cell>
          <cell r="AI1752">
            <v>124</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124</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1648</v>
          </cell>
          <cell r="Y1755" t="str">
            <v>Company provided</v>
          </cell>
          <cell r="Z1755" t="str">
            <v>Company provided</v>
          </cell>
          <cell r="AA1755" t="str">
            <v>Company provided</v>
          </cell>
          <cell r="AB1755" t="str">
            <v/>
          </cell>
          <cell r="AC1755" t="str">
            <v/>
          </cell>
          <cell r="AD1755">
            <v>1648</v>
          </cell>
          <cell r="AE1755" t="str">
            <v>YES</v>
          </cell>
          <cell r="AF1755" t="str">
            <v>METRO</v>
          </cell>
          <cell r="AG1755" t="str">
            <v>PAKISTAN</v>
          </cell>
          <cell r="AH1755" t="str">
            <v/>
          </cell>
          <cell r="AI1755">
            <v>124</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1339</v>
          </cell>
          <cell r="Y1758" t="str">
            <v>Company provided</v>
          </cell>
          <cell r="Z1758" t="str">
            <v>Company provided</v>
          </cell>
          <cell r="AA1758" t="str">
            <v>Company provided</v>
          </cell>
          <cell r="AB1758" t="str">
            <v/>
          </cell>
          <cell r="AC1758" t="str">
            <v/>
          </cell>
          <cell r="AD1758">
            <v>1339</v>
          </cell>
          <cell r="AE1758" t="str">
            <v>YES</v>
          </cell>
          <cell r="AF1758" t="str">
            <v>METRO</v>
          </cell>
          <cell r="AG1758" t="str">
            <v>PAKISTAN</v>
          </cell>
          <cell r="AH1758" t="str">
            <v/>
          </cell>
          <cell r="AI1758">
            <v>124</v>
          </cell>
          <cell r="AJ1758" t="str">
            <v>ACIFM</v>
          </cell>
          <cell r="AK1758">
            <v>29858606318</v>
          </cell>
          <cell r="AL1758">
            <v>44946</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1545</v>
          </cell>
          <cell r="Y1759" t="str">
            <v>Company provided</v>
          </cell>
          <cell r="Z1759" t="str">
            <v>Company provided</v>
          </cell>
          <cell r="AA1759" t="str">
            <v>Company provided</v>
          </cell>
          <cell r="AB1759" t="str">
            <v/>
          </cell>
          <cell r="AC1759" t="str">
            <v/>
          </cell>
          <cell r="AD1759">
            <v>1545</v>
          </cell>
          <cell r="AE1759" t="str">
            <v>YES</v>
          </cell>
          <cell r="AF1759" t="str">
            <v>METRO</v>
          </cell>
          <cell r="AG1759" t="str">
            <v>PAKISTAN</v>
          </cell>
          <cell r="AH1759" t="str">
            <v/>
          </cell>
          <cell r="AI1759">
            <v>124</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1133</v>
          </cell>
          <cell r="Y1762" t="str">
            <v>Company provided</v>
          </cell>
          <cell r="Z1762" t="str">
            <v>Company provided</v>
          </cell>
          <cell r="AA1762" t="str">
            <v>Company provided</v>
          </cell>
          <cell r="AB1762" t="str">
            <v/>
          </cell>
          <cell r="AC1762" t="str">
            <v/>
          </cell>
          <cell r="AD1762">
            <v>1133</v>
          </cell>
          <cell r="AE1762" t="str">
            <v>YES</v>
          </cell>
          <cell r="AF1762" t="str">
            <v>METRO</v>
          </cell>
          <cell r="AG1762" t="str">
            <v>PAKISTAN</v>
          </cell>
          <cell r="AH1762" t="str">
            <v/>
          </cell>
          <cell r="AI1762">
            <v>124</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CLEARED</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 - LOCAL</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v>75</v>
          </cell>
          <cell r="AD1769">
            <v>2575</v>
          </cell>
          <cell r="AE1769" t="str">
            <v>YES</v>
          </cell>
          <cell r="AF1769" t="str">
            <v>METRO</v>
          </cell>
          <cell r="AG1769" t="str">
            <v>PHILIPPINES</v>
          </cell>
          <cell r="AH1769" t="str">
            <v/>
          </cell>
          <cell r="AI1769">
            <v>124</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 - LOCAL</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1803</v>
          </cell>
          <cell r="Y1770" t="str">
            <v>Company provided</v>
          </cell>
          <cell r="Z1770" t="str">
            <v>Company provided</v>
          </cell>
          <cell r="AA1770" t="str">
            <v>Company provided</v>
          </cell>
          <cell r="AB1770" t="str">
            <v/>
          </cell>
          <cell r="AC1770" t="str">
            <v/>
          </cell>
          <cell r="AD1770">
            <v>1803</v>
          </cell>
          <cell r="AE1770" t="str">
            <v>YES</v>
          </cell>
          <cell r="AF1770" t="str">
            <v>METRO</v>
          </cell>
          <cell r="AG1770" t="str">
            <v>PHILIPPINES</v>
          </cell>
          <cell r="AH1770" t="str">
            <v/>
          </cell>
          <cell r="AI1770">
            <v>124</v>
          </cell>
          <cell r="AJ1770" t="str">
            <v>ACIFM</v>
          </cell>
          <cell r="AK1770">
            <v>29560801367</v>
          </cell>
          <cell r="AL1770">
            <v>45383</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 - LOCAL</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124</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124</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1030</v>
          </cell>
          <cell r="Y1773" t="str">
            <v>Company provided</v>
          </cell>
          <cell r="Z1773" t="str">
            <v>Company provided</v>
          </cell>
          <cell r="AA1773" t="str">
            <v>Company provided</v>
          </cell>
          <cell r="AB1773" t="str">
            <v/>
          </cell>
          <cell r="AC1773" t="str">
            <v/>
          </cell>
          <cell r="AD1773">
            <v>1030</v>
          </cell>
          <cell r="AE1773" t="str">
            <v>YES</v>
          </cell>
          <cell r="AF1773" t="str">
            <v>METRO</v>
          </cell>
          <cell r="AG1773" t="str">
            <v>KENYA</v>
          </cell>
          <cell r="AH1773" t="str">
            <v/>
          </cell>
          <cell r="AI1773">
            <v>124</v>
          </cell>
          <cell r="AJ1773" t="str">
            <v>ACIFM</v>
          </cell>
          <cell r="AK1773">
            <v>28340402817</v>
          </cell>
          <cell r="AL1773">
            <v>44953</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1030</v>
          </cell>
          <cell r="Y1775" t="str">
            <v>Company provided</v>
          </cell>
          <cell r="Z1775" t="str">
            <v>Company provided</v>
          </cell>
          <cell r="AA1775" t="str">
            <v>Company provided</v>
          </cell>
          <cell r="AB1775" t="str">
            <v/>
          </cell>
          <cell r="AC1775" t="str">
            <v/>
          </cell>
          <cell r="AD1775">
            <v>1030</v>
          </cell>
          <cell r="AE1775" t="str">
            <v>YES</v>
          </cell>
          <cell r="AF1775" t="str">
            <v>METRO</v>
          </cell>
          <cell r="AG1775" t="str">
            <v>KENYA</v>
          </cell>
          <cell r="AH1775" t="str">
            <v/>
          </cell>
          <cell r="AI1775">
            <v>124</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TEAM LEADER</v>
          </cell>
          <cell r="H1776" t="str">
            <v>SOFT SERVICES</v>
          </cell>
          <cell r="I1776" t="str">
            <v/>
          </cell>
          <cell r="J1776" t="str">
            <v/>
          </cell>
          <cell r="K1776" t="str">
            <v/>
          </cell>
          <cell r="L1776" t="str">
            <v/>
          </cell>
          <cell r="M1776" t="str">
            <v/>
          </cell>
          <cell r="N1776" t="str">
            <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1030</v>
          </cell>
          <cell r="Y1776" t="str">
            <v>Company provided</v>
          </cell>
          <cell r="Z1776" t="str">
            <v>Company provided</v>
          </cell>
          <cell r="AA1776" t="str">
            <v>Company provided</v>
          </cell>
          <cell r="AB1776" t="str">
            <v/>
          </cell>
          <cell r="AC1776" t="str">
            <v/>
          </cell>
          <cell r="AD1776">
            <v>1030</v>
          </cell>
          <cell r="AE1776" t="str">
            <v>YES</v>
          </cell>
          <cell r="AF1776" t="str">
            <v>METRO</v>
          </cell>
          <cell r="AG1776" t="str">
            <v>KENYA</v>
          </cell>
          <cell r="AH1776" t="str">
            <v/>
          </cell>
          <cell r="AI1776">
            <v>124</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1030</v>
          </cell>
          <cell r="Y1777" t="str">
            <v>Company provided</v>
          </cell>
          <cell r="Z1777" t="str">
            <v>Company provided</v>
          </cell>
          <cell r="AA1777" t="str">
            <v>Company provided</v>
          </cell>
          <cell r="AB1777" t="str">
            <v/>
          </cell>
          <cell r="AC1777" t="str">
            <v/>
          </cell>
          <cell r="AD1777">
            <v>1030</v>
          </cell>
          <cell r="AE1777" t="str">
            <v>YES</v>
          </cell>
          <cell r="AF1777" t="str">
            <v>METRO</v>
          </cell>
          <cell r="AG1777" t="str">
            <v>KENYA</v>
          </cell>
          <cell r="AH1777" t="str">
            <v/>
          </cell>
          <cell r="AI1777">
            <v>124</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124</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1030</v>
          </cell>
          <cell r="Y1779" t="str">
            <v>Company provided</v>
          </cell>
          <cell r="Z1779" t="str">
            <v>Company provided</v>
          </cell>
          <cell r="AA1779" t="str">
            <v>Company provided</v>
          </cell>
          <cell r="AB1779" t="str">
            <v/>
          </cell>
          <cell r="AC1779" t="str">
            <v/>
          </cell>
          <cell r="AD1779">
            <v>1030</v>
          </cell>
          <cell r="AE1779" t="str">
            <v>YES</v>
          </cell>
          <cell r="AF1779" t="str">
            <v>METRO</v>
          </cell>
          <cell r="AG1779" t="str">
            <v>KENYA</v>
          </cell>
          <cell r="AH1779" t="str">
            <v/>
          </cell>
          <cell r="AI1779">
            <v>124</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1030</v>
          </cell>
          <cell r="Y1781" t="str">
            <v>Company provided</v>
          </cell>
          <cell r="Z1781" t="str">
            <v>Company provided</v>
          </cell>
          <cell r="AA1781" t="str">
            <v>Company provided</v>
          </cell>
          <cell r="AB1781" t="str">
            <v/>
          </cell>
          <cell r="AC1781" t="str">
            <v/>
          </cell>
          <cell r="AD1781">
            <v>1030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1030</v>
          </cell>
          <cell r="Y1782" t="str">
            <v>Company provided</v>
          </cell>
          <cell r="Z1782" t="str">
            <v>Company provided</v>
          </cell>
          <cell r="AA1782" t="str">
            <v>Company provided</v>
          </cell>
          <cell r="AB1782" t="str">
            <v/>
          </cell>
          <cell r="AC1782" t="str">
            <v/>
          </cell>
          <cell r="AD1782">
            <v>1030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1030</v>
          </cell>
          <cell r="Y1784" t="str">
            <v>Company provided</v>
          </cell>
          <cell r="Z1784" t="str">
            <v>Company provided</v>
          </cell>
          <cell r="AA1784" t="str">
            <v>Company provided</v>
          </cell>
          <cell r="AB1784" t="str">
            <v/>
          </cell>
          <cell r="AC1784" t="str">
            <v/>
          </cell>
          <cell r="AD1784">
            <v>1030</v>
          </cell>
          <cell r="AE1784" t="str">
            <v>YES</v>
          </cell>
          <cell r="AF1784" t="str">
            <v>METRO</v>
          </cell>
          <cell r="AG1784" t="str">
            <v>KENYA</v>
          </cell>
          <cell r="AH1784">
            <v>36000</v>
          </cell>
          <cell r="AI1784">
            <v>25</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1030</v>
          </cell>
          <cell r="Y1785" t="str">
            <v>Company provided</v>
          </cell>
          <cell r="Z1785" t="str">
            <v>Company provided</v>
          </cell>
          <cell r="AA1785" t="str">
            <v>Company provided</v>
          </cell>
          <cell r="AB1785" t="str">
            <v/>
          </cell>
          <cell r="AC1785" t="str">
            <v/>
          </cell>
          <cell r="AD1785">
            <v>1030</v>
          </cell>
          <cell r="AE1785" t="str">
            <v>YES</v>
          </cell>
          <cell r="AF1785" t="str">
            <v>METRO</v>
          </cell>
          <cell r="AG1785" t="str">
            <v>KENYA</v>
          </cell>
          <cell r="AH1785" t="str">
            <v/>
          </cell>
          <cell r="AI1785">
            <v>124</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1030</v>
          </cell>
          <cell r="Y1786" t="str">
            <v>Company provided</v>
          </cell>
          <cell r="Z1786" t="str">
            <v>Company provided</v>
          </cell>
          <cell r="AA1786" t="str">
            <v>Company provided</v>
          </cell>
          <cell r="AB1786" t="str">
            <v/>
          </cell>
          <cell r="AC1786" t="str">
            <v/>
          </cell>
          <cell r="AD1786">
            <v>1030</v>
          </cell>
          <cell r="AE1786" t="str">
            <v>YES</v>
          </cell>
          <cell r="AF1786" t="str">
            <v>METRO</v>
          </cell>
          <cell r="AG1786" t="str">
            <v>KENYA</v>
          </cell>
          <cell r="AH1786" t="str">
            <v/>
          </cell>
          <cell r="AI1786">
            <v>124</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1050</v>
          </cell>
          <cell r="Y1787" t="str">
            <v>Company provided</v>
          </cell>
          <cell r="Z1787" t="str">
            <v>Company provided</v>
          </cell>
          <cell r="AA1787" t="str">
            <v>Company provided</v>
          </cell>
          <cell r="AB1787" t="str">
            <v/>
          </cell>
          <cell r="AC1787" t="str">
            <v/>
          </cell>
          <cell r="AD1787">
            <v>1050</v>
          </cell>
          <cell r="AE1787" t="str">
            <v>YES</v>
          </cell>
          <cell r="AF1787" t="str">
            <v>METRO</v>
          </cell>
          <cell r="AG1787" t="str">
            <v>KENYA</v>
          </cell>
          <cell r="AH1787" t="str">
            <v/>
          </cell>
          <cell r="AI1787">
            <v>124</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1030</v>
          </cell>
          <cell r="Y1788" t="str">
            <v>Company provided</v>
          </cell>
          <cell r="Z1788" t="str">
            <v>Company provided</v>
          </cell>
          <cell r="AA1788" t="str">
            <v>Company provided</v>
          </cell>
          <cell r="AB1788" t="str">
            <v/>
          </cell>
          <cell r="AC1788" t="str">
            <v/>
          </cell>
          <cell r="AD1788">
            <v>1030</v>
          </cell>
          <cell r="AE1788" t="str">
            <v>YES</v>
          </cell>
          <cell r="AF1788" t="str">
            <v>METRO</v>
          </cell>
          <cell r="AG1788" t="str">
            <v>KENYA</v>
          </cell>
          <cell r="AH1788" t="str">
            <v/>
          </cell>
          <cell r="AI1788">
            <v>124</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1030</v>
          </cell>
          <cell r="Y1789" t="str">
            <v>Company provided</v>
          </cell>
          <cell r="Z1789" t="str">
            <v>Company provided</v>
          </cell>
          <cell r="AA1789" t="str">
            <v>Company provided</v>
          </cell>
          <cell r="AB1789" t="str">
            <v/>
          </cell>
          <cell r="AC1789" t="str">
            <v/>
          </cell>
          <cell r="AD1789">
            <v>1030</v>
          </cell>
          <cell r="AE1789" t="str">
            <v>YES</v>
          </cell>
          <cell r="AF1789" t="str">
            <v>METRO</v>
          </cell>
          <cell r="AG1789" t="str">
            <v>KENYA</v>
          </cell>
          <cell r="AH1789" t="str">
            <v/>
          </cell>
          <cell r="AI1789">
            <v>124</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TEAM LEADER</v>
          </cell>
          <cell r="H1790" t="str">
            <v>SOFT SERVICES</v>
          </cell>
          <cell r="I1790" t="str">
            <v/>
          </cell>
          <cell r="J1790" t="str">
            <v/>
          </cell>
          <cell r="K1790" t="str">
            <v/>
          </cell>
          <cell r="L1790" t="str">
            <v/>
          </cell>
          <cell r="M1790" t="str">
            <v/>
          </cell>
          <cell r="N1790" t="str">
            <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1030</v>
          </cell>
          <cell r="Y1790" t="str">
            <v>Company provided</v>
          </cell>
          <cell r="Z1790" t="str">
            <v>Company provided</v>
          </cell>
          <cell r="AA1790" t="str">
            <v>Company provided</v>
          </cell>
          <cell r="AB1790" t="str">
            <v/>
          </cell>
          <cell r="AC1790" t="str">
            <v/>
          </cell>
          <cell r="AD1790">
            <v>1030</v>
          </cell>
          <cell r="AE1790" t="str">
            <v>YES</v>
          </cell>
          <cell r="AF1790" t="str">
            <v>METRO</v>
          </cell>
          <cell r="AG1790" t="str">
            <v>KENYA</v>
          </cell>
          <cell r="AH1790" t="str">
            <v/>
          </cell>
          <cell r="AI1790">
            <v>124</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TEAM LEADER</v>
          </cell>
          <cell r="H1791" t="str">
            <v>SOFT SERVICES</v>
          </cell>
          <cell r="I1791" t="str">
            <v/>
          </cell>
          <cell r="J1791" t="str">
            <v/>
          </cell>
          <cell r="K1791" t="str">
            <v/>
          </cell>
          <cell r="L1791" t="str">
            <v/>
          </cell>
          <cell r="M1791" t="str">
            <v/>
          </cell>
          <cell r="N1791" t="str">
            <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1030</v>
          </cell>
          <cell r="Y1791" t="str">
            <v>Company provided</v>
          </cell>
          <cell r="Z1791" t="str">
            <v>Company provided</v>
          </cell>
          <cell r="AA1791" t="str">
            <v>Company provided</v>
          </cell>
          <cell r="AB1791" t="str">
            <v/>
          </cell>
          <cell r="AC1791" t="str">
            <v/>
          </cell>
          <cell r="AD1791">
            <v>1030</v>
          </cell>
          <cell r="AE1791" t="str">
            <v>YES</v>
          </cell>
          <cell r="AF1791" t="str">
            <v>METRO</v>
          </cell>
          <cell r="AG1791" t="str">
            <v>KENYA</v>
          </cell>
          <cell r="AH1791" t="str">
            <v/>
          </cell>
          <cell r="AI1791">
            <v>124</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1050</v>
          </cell>
          <cell r="Y1792" t="str">
            <v>Company provided</v>
          </cell>
          <cell r="Z1792" t="str">
            <v>Company provided</v>
          </cell>
          <cell r="AA1792" t="str">
            <v>Company provided</v>
          </cell>
          <cell r="AB1792" t="str">
            <v/>
          </cell>
          <cell r="AC1792" t="str">
            <v/>
          </cell>
          <cell r="AD1792">
            <v>1050</v>
          </cell>
          <cell r="AE1792" t="str">
            <v>YES</v>
          </cell>
          <cell r="AF1792" t="str">
            <v>METRO</v>
          </cell>
          <cell r="AG1792" t="str">
            <v>KENYA</v>
          </cell>
          <cell r="AH1792" t="str">
            <v/>
          </cell>
          <cell r="AI1792">
            <v>124</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1030</v>
          </cell>
          <cell r="Y1794" t="str">
            <v>Company provided</v>
          </cell>
          <cell r="Z1794" t="str">
            <v>Company provided</v>
          </cell>
          <cell r="AA1794" t="str">
            <v>Company provided</v>
          </cell>
          <cell r="AB1794" t="str">
            <v/>
          </cell>
          <cell r="AC1794" t="str">
            <v/>
          </cell>
          <cell r="AD1794">
            <v>1030</v>
          </cell>
          <cell r="AE1794" t="str">
            <v>YES</v>
          </cell>
          <cell r="AF1794" t="str">
            <v>TRAM</v>
          </cell>
          <cell r="AG1794" t="str">
            <v>KENYA</v>
          </cell>
          <cell r="AH1794" t="str">
            <v/>
          </cell>
          <cell r="AI1794">
            <v>124</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124</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INACTIVE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ACIFM</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1030</v>
          </cell>
          <cell r="Y1797" t="str">
            <v>Company provided</v>
          </cell>
          <cell r="Z1797" t="str">
            <v>Company provided</v>
          </cell>
          <cell r="AA1797" t="str">
            <v>Company provided</v>
          </cell>
          <cell r="AB1797" t="str">
            <v/>
          </cell>
          <cell r="AC1797" t="str">
            <v/>
          </cell>
          <cell r="AD1797">
            <v>1030</v>
          </cell>
          <cell r="AE1797" t="str">
            <v>YES</v>
          </cell>
          <cell r="AF1797" t="str">
            <v>TRAM</v>
          </cell>
          <cell r="AG1797" t="str">
            <v>KENYA</v>
          </cell>
          <cell r="AH1797" t="str">
            <v/>
          </cell>
          <cell r="AI1797">
            <v>124</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1030</v>
          </cell>
          <cell r="Y1798" t="str">
            <v>Company provided</v>
          </cell>
          <cell r="Z1798" t="str">
            <v>Company provided</v>
          </cell>
          <cell r="AA1798" t="str">
            <v>Company provided</v>
          </cell>
          <cell r="AB1798" t="str">
            <v/>
          </cell>
          <cell r="AC1798" t="str">
            <v/>
          </cell>
          <cell r="AD1798">
            <v>1030</v>
          </cell>
          <cell r="AE1798" t="str">
            <v>YES</v>
          </cell>
          <cell r="AF1798" t="str">
            <v>TRAM</v>
          </cell>
          <cell r="AG1798" t="str">
            <v>KENYA</v>
          </cell>
          <cell r="AH1798" t="str">
            <v/>
          </cell>
          <cell r="AI1798">
            <v>124</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1030</v>
          </cell>
          <cell r="Y1799" t="str">
            <v>Company provided</v>
          </cell>
          <cell r="Z1799" t="str">
            <v>Company provided</v>
          </cell>
          <cell r="AA1799" t="str">
            <v>Company provided</v>
          </cell>
          <cell r="AB1799" t="str">
            <v/>
          </cell>
          <cell r="AC1799" t="str">
            <v/>
          </cell>
          <cell r="AD1799">
            <v>1030</v>
          </cell>
          <cell r="AE1799" t="str">
            <v>YES</v>
          </cell>
          <cell r="AF1799" t="str">
            <v>TRAM</v>
          </cell>
          <cell r="AG1799" t="str">
            <v>KENYA</v>
          </cell>
          <cell r="AH1799" t="str">
            <v/>
          </cell>
          <cell r="AI1799">
            <v>124</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43</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1854</v>
          </cell>
          <cell r="Y1801" t="str">
            <v>Company provided</v>
          </cell>
          <cell r="Z1801" t="str">
            <v>Company provided</v>
          </cell>
          <cell r="AA1801" t="str">
            <v>Company provided</v>
          </cell>
          <cell r="AB1801" t="str">
            <v/>
          </cell>
          <cell r="AC1801" t="str">
            <v/>
          </cell>
          <cell r="AD1801">
            <v>1854</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1545</v>
          </cell>
          <cell r="Y1802" t="str">
            <v>Company provided</v>
          </cell>
          <cell r="Z1802" t="str">
            <v>Company provided</v>
          </cell>
          <cell r="AA1802" t="str">
            <v>Company provided</v>
          </cell>
          <cell r="AB1802" t="str">
            <v/>
          </cell>
          <cell r="AC1802" t="str">
            <v/>
          </cell>
          <cell r="AD1802">
            <v>1545</v>
          </cell>
          <cell r="AE1802" t="str">
            <v>YES</v>
          </cell>
          <cell r="AF1802" t="str">
            <v>METRO</v>
          </cell>
          <cell r="AG1802" t="str">
            <v>PAKISTAN</v>
          </cell>
          <cell r="AH1802" t="str">
            <v/>
          </cell>
          <cell r="AI1802">
            <v>124</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124</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1470</v>
          </cell>
          <cell r="Y1804" t="str">
            <v>Company provided</v>
          </cell>
          <cell r="Z1804" t="str">
            <v>Company provided</v>
          </cell>
          <cell r="AA1804" t="str">
            <v>Company provided</v>
          </cell>
          <cell r="AB1804" t="str">
            <v/>
          </cell>
          <cell r="AC1804" t="str">
            <v/>
          </cell>
          <cell r="AD1804">
            <v>1470</v>
          </cell>
          <cell r="AE1804" t="str">
            <v>YES</v>
          </cell>
          <cell r="AF1804" t="str">
            <v>METRO</v>
          </cell>
          <cell r="AG1804" t="str">
            <v>PAKISTAN</v>
          </cell>
          <cell r="AH1804" t="str">
            <v/>
          </cell>
          <cell r="AI1804">
            <v>124</v>
          </cell>
          <cell r="AJ1804" t="str">
            <v>ACIFM</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RESIGNATION</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124</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1700</v>
          </cell>
          <cell r="Y1807" t="str">
            <v>Company provided</v>
          </cell>
          <cell r="Z1807" t="str">
            <v>Company provided</v>
          </cell>
          <cell r="AA1807" t="str">
            <v>Company provided</v>
          </cell>
          <cell r="AB1807" t="str">
            <v/>
          </cell>
          <cell r="AC1807" t="str">
            <v/>
          </cell>
          <cell r="AD1807">
            <v>1700</v>
          </cell>
          <cell r="AE1807" t="str">
            <v>YES</v>
          </cell>
          <cell r="AF1807" t="str">
            <v>METRO</v>
          </cell>
          <cell r="AG1807" t="str">
            <v>INDIA</v>
          </cell>
          <cell r="AH1807" t="str">
            <v/>
          </cell>
          <cell r="AI1807">
            <v>124</v>
          </cell>
          <cell r="AJ1807" t="str">
            <v>ACIFM</v>
          </cell>
          <cell r="AK1807">
            <v>28635676715</v>
          </cell>
          <cell r="AL1807">
            <v>45017</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mohramansari700@gmail.com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2009</v>
          </cell>
          <cell r="Y1808" t="str">
            <v>Company provided</v>
          </cell>
          <cell r="Z1808" t="str">
            <v>Company provided</v>
          </cell>
          <cell r="AA1808" t="str">
            <v>Company provided</v>
          </cell>
          <cell r="AB1808" t="str">
            <v/>
          </cell>
          <cell r="AC1808" t="str">
            <v/>
          </cell>
          <cell r="AD1808">
            <v>2009</v>
          </cell>
          <cell r="AE1808" t="str">
            <v>YES</v>
          </cell>
          <cell r="AF1808" t="str">
            <v>METRO</v>
          </cell>
          <cell r="AG1808" t="str">
            <v>INDIA</v>
          </cell>
          <cell r="AH1808" t="str">
            <v/>
          </cell>
          <cell r="AI1808">
            <v>124</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v>150</v>
          </cell>
          <cell r="AD1812">
            <v>5150</v>
          </cell>
          <cell r="AE1812" t="str">
            <v>YES</v>
          </cell>
          <cell r="AF1812" t="str">
            <v>METRO</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 - LOCAL</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1854</v>
          </cell>
          <cell r="Y1814" t="str">
            <v xml:space="preserve">Company Provided </v>
          </cell>
          <cell r="Z1814" t="str">
            <v xml:space="preserve">Company Provided </v>
          </cell>
          <cell r="AA1814" t="str">
            <v xml:space="preserve">Company Provided </v>
          </cell>
          <cell r="AB1814" t="str">
            <v/>
          </cell>
          <cell r="AC1814" t="str">
            <v/>
          </cell>
          <cell r="AD1814">
            <v>1854</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 - LOCAL</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2310</v>
          </cell>
          <cell r="Y1815" t="str">
            <v xml:space="preserve">Company Provided </v>
          </cell>
          <cell r="Z1815" t="str">
            <v xml:space="preserve">Company Provided </v>
          </cell>
          <cell r="AA1815" t="str">
            <v xml:space="preserve">Company Provided </v>
          </cell>
          <cell r="AB1815" t="str">
            <v/>
          </cell>
          <cell r="AC1815" t="str">
            <v/>
          </cell>
          <cell r="AD1815">
            <v>2310</v>
          </cell>
          <cell r="AE1815" t="str">
            <v>YES</v>
          </cell>
          <cell r="AF1815" t="str">
            <v>METRO</v>
          </cell>
          <cell r="AG1815" t="str">
            <v>BANGLADESH</v>
          </cell>
          <cell r="AH1815">
            <v>31126</v>
          </cell>
          <cell r="AI1815">
            <v>39</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 - LOCAL</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1957</v>
          </cell>
          <cell r="Y1816" t="str">
            <v>Company provided</v>
          </cell>
          <cell r="Z1816" t="str">
            <v>Company provided</v>
          </cell>
          <cell r="AA1816" t="str">
            <v>Company provided</v>
          </cell>
          <cell r="AB1816" t="str">
            <v/>
          </cell>
          <cell r="AC1816" t="str">
            <v/>
          </cell>
          <cell r="AD1816">
            <v>1957</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 - LOCAL</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T3</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28</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 - LOCAL</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3325</v>
          </cell>
          <cell r="Y1818">
            <v>2000</v>
          </cell>
          <cell r="Z1818">
            <v>500</v>
          </cell>
          <cell r="AA1818" t="str">
            <v/>
          </cell>
          <cell r="AB1818" t="str">
            <v/>
          </cell>
          <cell r="AC1818">
            <v>1000</v>
          </cell>
          <cell r="AD1818">
            <v>6825</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 - LOCAL</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2060</v>
          </cell>
          <cell r="Y1819" t="str">
            <v>Company provided</v>
          </cell>
          <cell r="Z1819" t="str">
            <v>Company provided</v>
          </cell>
          <cell r="AA1819" t="str">
            <v>Company provided</v>
          </cell>
          <cell r="AB1819" t="str">
            <v/>
          </cell>
          <cell r="AC1819" t="str">
            <v/>
          </cell>
          <cell r="AD1819">
            <v>2060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 - LOCAL</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1648</v>
          </cell>
          <cell r="Y1823" t="str">
            <v>Company Provided</v>
          </cell>
          <cell r="Z1823" t="str">
            <v>Company Provided</v>
          </cell>
          <cell r="AA1823" t="str">
            <v xml:space="preserve">Company Provided </v>
          </cell>
          <cell r="AB1823" t="str">
            <v/>
          </cell>
          <cell r="AC1823" t="str">
            <v/>
          </cell>
          <cell r="AD1823">
            <v>1648</v>
          </cell>
          <cell r="AE1823" t="str">
            <v>YES</v>
          </cell>
          <cell r="AF1823" t="str">
            <v>METRO</v>
          </cell>
          <cell r="AG1823" t="str">
            <v>INDIA</v>
          </cell>
          <cell r="AH1823">
            <v>25967</v>
          </cell>
          <cell r="AI1823">
            <v>53</v>
          </cell>
          <cell r="AJ1823" t="str">
            <v>ACIFM</v>
          </cell>
          <cell r="AK1823">
            <v>27135636760</v>
          </cell>
          <cell r="AL1823">
            <v>45021</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INACTIVE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INACTIVE</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 - LOCAL</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CLEARED</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 - LOCAL</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 - LOCAL</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2650</v>
          </cell>
          <cell r="Y1828" t="str">
            <v>Company provided</v>
          </cell>
          <cell r="Z1828" t="str">
            <v>Company provided</v>
          </cell>
          <cell r="AA1828" t="str">
            <v>Company provided</v>
          </cell>
          <cell r="AB1828" t="str">
            <v/>
          </cell>
          <cell r="AC1828">
            <v>1000</v>
          </cell>
          <cell r="AD1828">
            <v>3650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 - LOCAL</v>
          </cell>
          <cell r="BB1828">
            <v>77791638</v>
          </cell>
          <cell r="BC1828" t="str">
            <v/>
          </cell>
          <cell r="BD1828">
            <v>55981060</v>
          </cell>
          <cell r="BE1828" t="str">
            <v/>
          </cell>
          <cell r="BF1828" t="str">
            <v>BROTHER</v>
          </cell>
          <cell r="BG1828" t="str">
            <v>ibrahimacifm1909@gmail.com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1030</v>
          </cell>
          <cell r="Y1829" t="str">
            <v>Company provided</v>
          </cell>
          <cell r="Z1829" t="str">
            <v>Company provided</v>
          </cell>
          <cell r="AA1829" t="str">
            <v>Company provided</v>
          </cell>
          <cell r="AB1829" t="str">
            <v/>
          </cell>
          <cell r="AC1829" t="str">
            <v/>
          </cell>
          <cell r="AD1829">
            <v>1030</v>
          </cell>
          <cell r="AE1829" t="str">
            <v>YES</v>
          </cell>
          <cell r="AF1829" t="str">
            <v>METRO</v>
          </cell>
          <cell r="AG1829" t="str">
            <v>GHANA</v>
          </cell>
          <cell r="AH1829">
            <v>35147</v>
          </cell>
          <cell r="AI1829">
            <v>28</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1030</v>
          </cell>
          <cell r="Y1831" t="str">
            <v>Company provided</v>
          </cell>
          <cell r="Z1831" t="str">
            <v>Company provided</v>
          </cell>
          <cell r="AA1831" t="str">
            <v>Company provided</v>
          </cell>
          <cell r="AB1831" t="str">
            <v/>
          </cell>
          <cell r="AC1831" t="str">
            <v/>
          </cell>
          <cell r="AD1831">
            <v>1030</v>
          </cell>
          <cell r="AE1831" t="str">
            <v>YES</v>
          </cell>
          <cell r="AF1831" t="str">
            <v>METRO</v>
          </cell>
          <cell r="AG1831" t="str">
            <v>GHANA</v>
          </cell>
          <cell r="AH1831" t="str">
            <v/>
          </cell>
          <cell r="AI1831">
            <v>124</v>
          </cell>
          <cell r="AJ1831" t="str">
            <v>ACIFM</v>
          </cell>
          <cell r="AK1831">
            <v>29828800356</v>
          </cell>
          <cell r="AL1831">
            <v>45007</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1030</v>
          </cell>
          <cell r="Y1832" t="str">
            <v>Company provided</v>
          </cell>
          <cell r="Z1832" t="str">
            <v>Company provided</v>
          </cell>
          <cell r="AA1832" t="str">
            <v>Company provided</v>
          </cell>
          <cell r="AB1832" t="str">
            <v/>
          </cell>
          <cell r="AC1832" t="str">
            <v/>
          </cell>
          <cell r="AD1832">
            <v>1030</v>
          </cell>
          <cell r="AE1832" t="str">
            <v>YES</v>
          </cell>
          <cell r="AF1832" t="str">
            <v>METRO</v>
          </cell>
          <cell r="AG1832" t="str">
            <v>GHANA</v>
          </cell>
          <cell r="AH1832" t="str">
            <v/>
          </cell>
          <cell r="AI1832">
            <v>124</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1050</v>
          </cell>
          <cell r="Y1833" t="str">
            <v>Company provided</v>
          </cell>
          <cell r="Z1833" t="str">
            <v>Company provided</v>
          </cell>
          <cell r="AA1833" t="str">
            <v>Company provided</v>
          </cell>
          <cell r="AB1833" t="str">
            <v/>
          </cell>
          <cell r="AC1833" t="str">
            <v/>
          </cell>
          <cell r="AD1833">
            <v>1050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1100</v>
          </cell>
          <cell r="Y1835" t="str">
            <v>Company provided</v>
          </cell>
          <cell r="Z1835" t="str">
            <v>Company provided</v>
          </cell>
          <cell r="AA1835" t="str">
            <v>Company provided</v>
          </cell>
          <cell r="AB1835" t="str">
            <v/>
          </cell>
          <cell r="AC1835" t="str">
            <v/>
          </cell>
          <cell r="AD1835">
            <v>1100</v>
          </cell>
          <cell r="AE1835" t="str">
            <v>YES</v>
          </cell>
          <cell r="AF1835" t="str">
            <v>METRO</v>
          </cell>
          <cell r="AG1835" t="str">
            <v>GHANA</v>
          </cell>
          <cell r="AH1835">
            <v>36633</v>
          </cell>
          <cell r="AI1835">
            <v>24</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1100</v>
          </cell>
          <cell r="Y1836" t="str">
            <v>Company provided</v>
          </cell>
          <cell r="Z1836" t="str">
            <v>Company provided</v>
          </cell>
          <cell r="AA1836" t="str">
            <v>Company provided</v>
          </cell>
          <cell r="AB1836" t="str">
            <v/>
          </cell>
          <cell r="AC1836" t="str">
            <v/>
          </cell>
          <cell r="AD1836">
            <v>1100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1030</v>
          </cell>
          <cell r="Y1837" t="str">
            <v>Company provided</v>
          </cell>
          <cell r="Z1837" t="str">
            <v>Company provided</v>
          </cell>
          <cell r="AA1837" t="str">
            <v>Company provided</v>
          </cell>
          <cell r="AB1837" t="str">
            <v/>
          </cell>
          <cell r="AC1837" t="str">
            <v/>
          </cell>
          <cell r="AD1837">
            <v>1030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1030</v>
          </cell>
          <cell r="Y1838" t="str">
            <v>Company provided</v>
          </cell>
          <cell r="Z1838" t="str">
            <v>Company provided</v>
          </cell>
          <cell r="AA1838" t="str">
            <v>Company provided</v>
          </cell>
          <cell r="AB1838" t="str">
            <v/>
          </cell>
          <cell r="AC1838" t="str">
            <v/>
          </cell>
          <cell r="AD1838">
            <v>1030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1030</v>
          </cell>
          <cell r="Y1839" t="str">
            <v>Company provided</v>
          </cell>
          <cell r="Z1839" t="str">
            <v>Company provided</v>
          </cell>
          <cell r="AA1839" t="str">
            <v>Company provided</v>
          </cell>
          <cell r="AB1839" t="str">
            <v/>
          </cell>
          <cell r="AC1839" t="str">
            <v/>
          </cell>
          <cell r="AD1839">
            <v>1030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HVAC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3325</v>
          </cell>
          <cell r="Y1840">
            <v>2000</v>
          </cell>
          <cell r="Z1840">
            <v>500</v>
          </cell>
          <cell r="AA1840" t="str">
            <v/>
          </cell>
          <cell r="AB1840" t="str">
            <v/>
          </cell>
          <cell r="AC1840">
            <v>1000</v>
          </cell>
          <cell r="AD1840">
            <v>6825</v>
          </cell>
          <cell r="AE1840" t="str">
            <v>YES</v>
          </cell>
          <cell r="AF1840" t="str">
            <v>METRO</v>
          </cell>
          <cell r="AG1840" t="str">
            <v>PAKISTAN</v>
          </cell>
          <cell r="AH1840">
            <v>28855</v>
          </cell>
          <cell r="AI1840">
            <v>45</v>
          </cell>
          <cell r="AJ1840" t="str">
            <v>ACIFM</v>
          </cell>
          <cell r="AK1840">
            <v>27858602965</v>
          </cell>
          <cell r="AL1840">
            <v>45006</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 - LOCAL</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1700</v>
          </cell>
          <cell r="Y1841" t="str">
            <v>Company provided</v>
          </cell>
          <cell r="Z1841" t="str">
            <v>Company provided</v>
          </cell>
          <cell r="AA1841" t="str">
            <v>Company provided</v>
          </cell>
          <cell r="AB1841" t="str">
            <v>-</v>
          </cell>
          <cell r="AC1841" t="str">
            <v>-</v>
          </cell>
          <cell r="AD1841">
            <v>1700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 - LOCAL</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SENIOR MECHANICAL TECHNICIAN</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2600</v>
          </cell>
          <cell r="Y1842" t="str">
            <v>Company provided</v>
          </cell>
          <cell r="Z1842" t="str">
            <v>Company provided</v>
          </cell>
          <cell r="AA1842" t="str">
            <v>Company provided</v>
          </cell>
          <cell r="AB1842" t="str">
            <v>-</v>
          </cell>
          <cell r="AC1842">
            <v>250</v>
          </cell>
          <cell r="AD1842">
            <v>2850</v>
          </cell>
          <cell r="AE1842" t="str">
            <v>YES</v>
          </cell>
          <cell r="AF1842" t="str">
            <v>TRAM</v>
          </cell>
          <cell r="AG1842" t="str">
            <v>SRI LANKA</v>
          </cell>
          <cell r="AH1842">
            <v>29296</v>
          </cell>
          <cell r="AI1842">
            <v>44</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 - LOCAL</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3450</v>
          </cell>
          <cell r="Y1844">
            <v>1550</v>
          </cell>
          <cell r="Z1844">
            <v>550</v>
          </cell>
          <cell r="AA1844" t="str">
            <v/>
          </cell>
          <cell r="AB1844">
            <v>100</v>
          </cell>
          <cell r="AC1844" t="str">
            <v/>
          </cell>
          <cell r="AD1844">
            <v>5650</v>
          </cell>
          <cell r="AE1844" t="str">
            <v>NO</v>
          </cell>
          <cell r="AF1844" t="str">
            <v>METRO</v>
          </cell>
          <cell r="AG1844" t="str">
            <v>UGANDA</v>
          </cell>
          <cell r="AH1844">
            <v>32583</v>
          </cell>
          <cell r="AI1844">
            <v>35</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 - LOCAL</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1030</v>
          </cell>
          <cell r="Y1845" t="str">
            <v>Company provided</v>
          </cell>
          <cell r="Z1845" t="str">
            <v>Company provided</v>
          </cell>
          <cell r="AA1845" t="str">
            <v>Company provided</v>
          </cell>
          <cell r="AB1845" t="str">
            <v/>
          </cell>
          <cell r="AC1845" t="str">
            <v/>
          </cell>
          <cell r="AD1845">
            <v>1030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1100</v>
          </cell>
          <cell r="Y1846" t="str">
            <v>Company provided</v>
          </cell>
          <cell r="Z1846" t="str">
            <v>Company provided</v>
          </cell>
          <cell r="AA1846" t="str">
            <v>Company provided</v>
          </cell>
          <cell r="AB1846" t="str">
            <v/>
          </cell>
          <cell r="AC1846" t="str">
            <v/>
          </cell>
          <cell r="AD1846">
            <v>1100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AL ETQAN</v>
          </cell>
          <cell r="BB1846" t="str">
            <v/>
          </cell>
          <cell r="BC1846" t="str">
            <v/>
          </cell>
          <cell r="BD1846" t="str">
            <v/>
          </cell>
          <cell r="BE1846" t="str">
            <v/>
          </cell>
          <cell r="BF1846" t="str">
            <v/>
          </cell>
          <cell r="BG1846" t="str">
            <v>acheampongkofi124@gmail.com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1100</v>
          </cell>
          <cell r="Y1848" t="str">
            <v>Company provided</v>
          </cell>
          <cell r="Z1848" t="str">
            <v>Company provided</v>
          </cell>
          <cell r="AA1848" t="str">
            <v>Company provided</v>
          </cell>
          <cell r="AB1848" t="str">
            <v/>
          </cell>
          <cell r="AC1848" t="str">
            <v/>
          </cell>
          <cell r="AD1848">
            <v>1100</v>
          </cell>
          <cell r="AE1848" t="str">
            <v>YES</v>
          </cell>
          <cell r="AF1848" t="str">
            <v>METRO</v>
          </cell>
          <cell r="AG1848" t="str">
            <v>GHANA</v>
          </cell>
          <cell r="AH1848">
            <v>36882</v>
          </cell>
          <cell r="AI1848">
            <v>23</v>
          </cell>
          <cell r="AJ1848" t="str">
            <v>ACIFM</v>
          </cell>
          <cell r="AK1848">
            <v>30028800183</v>
          </cell>
          <cell r="AL1848">
            <v>45027</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45027</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28</v>
          </cell>
          <cell r="AJ1851" t="str">
            <v>ACIFM</v>
          </cell>
          <cell r="AK1851">
            <v>29628800621</v>
          </cell>
          <cell r="AL1851">
            <v>45027</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1030</v>
          </cell>
          <cell r="Y1854" t="str">
            <v>Company provided</v>
          </cell>
          <cell r="Z1854" t="str">
            <v>Company provided</v>
          </cell>
          <cell r="AA1854" t="str">
            <v>Company provided</v>
          </cell>
          <cell r="AB1854" t="str">
            <v/>
          </cell>
          <cell r="AC1854" t="str">
            <v/>
          </cell>
          <cell r="AD1854">
            <v>1030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1030</v>
          </cell>
          <cell r="Y1858" t="str">
            <v>Company provided</v>
          </cell>
          <cell r="Z1858" t="str">
            <v>Company provided</v>
          </cell>
          <cell r="AA1858" t="str">
            <v>Company provided</v>
          </cell>
          <cell r="AB1858" t="str">
            <v/>
          </cell>
          <cell r="AC1858" t="str">
            <v/>
          </cell>
          <cell r="AD1858">
            <v>1030</v>
          </cell>
          <cell r="AE1858" t="str">
            <v>YES</v>
          </cell>
          <cell r="AF1858" t="str">
            <v>METRO</v>
          </cell>
          <cell r="AG1858" t="str">
            <v>GHANA</v>
          </cell>
          <cell r="AH1858">
            <v>33631</v>
          </cell>
          <cell r="AI1858">
            <v>32</v>
          </cell>
          <cell r="AJ1858" t="str">
            <v>ACIFM</v>
          </cell>
          <cell r="AK1858">
            <v>29228801092</v>
          </cell>
          <cell r="AL1858">
            <v>45027</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1100</v>
          </cell>
          <cell r="Y1860" t="str">
            <v>Company provided</v>
          </cell>
          <cell r="Z1860" t="str">
            <v>Company provided</v>
          </cell>
          <cell r="AA1860" t="str">
            <v>Company provided</v>
          </cell>
          <cell r="AB1860" t="str">
            <v/>
          </cell>
          <cell r="AC1860" t="str">
            <v/>
          </cell>
          <cell r="AD1860">
            <v>1100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AL ETQAN</v>
          </cell>
          <cell r="BB1860">
            <v>50366411</v>
          </cell>
          <cell r="BC1860" t="str">
            <v/>
          </cell>
          <cell r="BD1860" t="str">
            <v/>
          </cell>
          <cell r="BE1860" t="str">
            <v/>
          </cell>
          <cell r="BF1860" t="str">
            <v/>
          </cell>
          <cell r="BG1860" t="str">
            <v>solomonappiah771@gmail.com</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1030</v>
          </cell>
          <cell r="Y1861" t="str">
            <v>Company provided</v>
          </cell>
          <cell r="Z1861" t="str">
            <v>Company provided</v>
          </cell>
          <cell r="AA1861" t="str">
            <v>Company provided</v>
          </cell>
          <cell r="AB1861" t="str">
            <v/>
          </cell>
          <cell r="AC1861" t="str">
            <v/>
          </cell>
          <cell r="AD1861">
            <v>1030</v>
          </cell>
          <cell r="AE1861" t="str">
            <v>YES</v>
          </cell>
          <cell r="AF1861" t="str">
            <v>METRO</v>
          </cell>
          <cell r="AG1861" t="str">
            <v>GHANA</v>
          </cell>
          <cell r="AH1861">
            <v>34390</v>
          </cell>
          <cell r="AI1861">
            <v>30</v>
          </cell>
          <cell r="AJ1861" t="str">
            <v>ACIFM</v>
          </cell>
          <cell r="AK1861">
            <v>29428800818</v>
          </cell>
          <cell r="AL1861">
            <v>45027</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TEAM LEADER</v>
          </cell>
          <cell r="H1863" t="str">
            <v>SOFT SERVICES</v>
          </cell>
          <cell r="I1863" t="str">
            <v/>
          </cell>
          <cell r="J1863" t="str">
            <v/>
          </cell>
          <cell r="K1863" t="str">
            <v/>
          </cell>
          <cell r="L1863" t="str">
            <v/>
          </cell>
          <cell r="M1863" t="str">
            <v/>
          </cell>
          <cell r="N1863" t="str">
            <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1030</v>
          </cell>
          <cell r="Y1863" t="str">
            <v>Company provided</v>
          </cell>
          <cell r="Z1863" t="str">
            <v>Company provided</v>
          </cell>
          <cell r="AA1863" t="str">
            <v>Company provided</v>
          </cell>
          <cell r="AB1863" t="str">
            <v/>
          </cell>
          <cell r="AC1863" t="str">
            <v/>
          </cell>
          <cell r="AD1863">
            <v>1030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TEAM LEADER</v>
          </cell>
          <cell r="H1864" t="str">
            <v>SOFT SERVICES</v>
          </cell>
          <cell r="I1864" t="str">
            <v/>
          </cell>
          <cell r="J1864" t="str">
            <v/>
          </cell>
          <cell r="K1864" t="str">
            <v/>
          </cell>
          <cell r="L1864" t="str">
            <v/>
          </cell>
          <cell r="M1864" t="str">
            <v/>
          </cell>
          <cell r="N1864" t="str">
            <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1030</v>
          </cell>
          <cell r="Y1864" t="str">
            <v>Company provided</v>
          </cell>
          <cell r="Z1864" t="str">
            <v>Company provided</v>
          </cell>
          <cell r="AA1864" t="str">
            <v>Company provided</v>
          </cell>
          <cell r="AB1864" t="str">
            <v/>
          </cell>
          <cell r="AC1864" t="str">
            <v/>
          </cell>
          <cell r="AD1864">
            <v>1030</v>
          </cell>
          <cell r="AE1864" t="str">
            <v>YES</v>
          </cell>
          <cell r="AF1864" t="str">
            <v>METRO</v>
          </cell>
          <cell r="AG1864" t="str">
            <v>GHANA</v>
          </cell>
          <cell r="AH1864">
            <v>36627</v>
          </cell>
          <cell r="AI1864">
            <v>24</v>
          </cell>
          <cell r="AJ1864" t="str">
            <v>ACIFM</v>
          </cell>
          <cell r="AK1864">
            <v>30028800227</v>
          </cell>
          <cell r="AL1864">
            <v>45027</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1030</v>
          </cell>
          <cell r="Y1865" t="str">
            <v>Company provided</v>
          </cell>
          <cell r="Z1865" t="str">
            <v>Company provided</v>
          </cell>
          <cell r="AA1865" t="str">
            <v>Company provided</v>
          </cell>
          <cell r="AB1865" t="str">
            <v/>
          </cell>
          <cell r="AC1865" t="str">
            <v/>
          </cell>
          <cell r="AD1865">
            <v>1030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PROCUREMENT &amp; LOGISTICS</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2090</v>
          </cell>
          <cell r="Z1866">
            <v>1000</v>
          </cell>
          <cell r="AA1866" t="str">
            <v/>
          </cell>
          <cell r="AB1866" t="str">
            <v/>
          </cell>
          <cell r="AC1866">
            <v>210</v>
          </cell>
          <cell r="AD1866">
            <v>7300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 - LOCAL</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2421</v>
          </cell>
          <cell r="Y1867" t="str">
            <v>Company provided</v>
          </cell>
          <cell r="Z1867" t="str">
            <v>Company provided</v>
          </cell>
          <cell r="AA1867" t="str">
            <v>Company provided</v>
          </cell>
          <cell r="AB1867" t="str">
            <v/>
          </cell>
          <cell r="AC1867" t="str">
            <v/>
          </cell>
          <cell r="AD1867">
            <v>2421</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 - LOCAL</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3090</v>
          </cell>
          <cell r="Y1868">
            <v>2000</v>
          </cell>
          <cell r="Z1868">
            <v>500</v>
          </cell>
          <cell r="AA1868" t="str">
            <v/>
          </cell>
          <cell r="AB1868" t="str">
            <v/>
          </cell>
          <cell r="AC1868">
            <v>1000</v>
          </cell>
          <cell r="AD1868">
            <v>6590</v>
          </cell>
          <cell r="AE1868" t="str">
            <v>YES</v>
          </cell>
          <cell r="AF1868" t="str">
            <v>METRO</v>
          </cell>
          <cell r="AG1868" t="str">
            <v>PAKISTAN</v>
          </cell>
          <cell r="AH1868">
            <v>30760</v>
          </cell>
          <cell r="AI1868">
            <v>40</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 - LOCAL</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 - LOCAL</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52</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2266</v>
          </cell>
          <cell r="Y1873" t="str">
            <v>Company provided</v>
          </cell>
          <cell r="Z1873" t="str">
            <v>Company provided</v>
          </cell>
          <cell r="AA1873" t="str">
            <v>Company provided</v>
          </cell>
          <cell r="AB1873" t="str">
            <v/>
          </cell>
          <cell r="AC1873" t="str">
            <v/>
          </cell>
          <cell r="AD1873">
            <v>2266</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3000</v>
          </cell>
          <cell r="Y1874">
            <v>1000</v>
          </cell>
          <cell r="Z1874">
            <v>800</v>
          </cell>
          <cell r="AA1874" t="str">
            <v/>
          </cell>
          <cell r="AB1874" t="str">
            <v/>
          </cell>
          <cell r="AC1874" t="str">
            <v/>
          </cell>
          <cell r="AD1874">
            <v>4800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 - LOCAL</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v>
          </cell>
          <cell r="BK1874">
            <v>45323</v>
          </cell>
          <cell r="BL1874" t="str">
            <v/>
          </cell>
          <cell r="BM1874" t="str">
            <v/>
          </cell>
          <cell r="BN1874" t="str">
            <v/>
          </cell>
          <cell r="BO1874" t="str">
            <v/>
          </cell>
          <cell r="BP1874" t="str">
            <v/>
          </cell>
        </row>
        <row r="1875">
          <cell r="D1875" t="str">
            <v>001873</v>
          </cell>
          <cell r="E1875" t="str">
            <v>ACTIVE</v>
          </cell>
          <cell r="F1875" t="str">
            <v>VISHNU MUNDUVELIL SOMANPILLA</v>
          </cell>
          <cell r="G1875" t="str">
            <v>FLS 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3290</v>
          </cell>
          <cell r="Y1875">
            <v>1500</v>
          </cell>
          <cell r="Z1875">
            <v>500</v>
          </cell>
          <cell r="AA1875" t="str">
            <v/>
          </cell>
          <cell r="AB1875" t="str">
            <v/>
          </cell>
          <cell r="AC1875">
            <v>800</v>
          </cell>
          <cell r="AD1875">
            <v>6090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 - LOCAL</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v>118</v>
          </cell>
          <cell r="AD1876">
            <v>3118</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INACTIVE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33</v>
          </cell>
          <cell r="AJ1877" t="str">
            <v>INACTIVE</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CLEARED</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1803</v>
          </cell>
          <cell r="Y1878" t="str">
            <v>Company provided</v>
          </cell>
          <cell r="Z1878" t="str">
            <v>Company provided</v>
          </cell>
          <cell r="AA1878" t="str">
            <v>Company provided</v>
          </cell>
          <cell r="AB1878" t="str">
            <v/>
          </cell>
          <cell r="AC1878" t="str">
            <v/>
          </cell>
          <cell r="AD1878">
            <v>1803</v>
          </cell>
          <cell r="AE1878" t="str">
            <v>YES</v>
          </cell>
          <cell r="AF1878" t="str">
            <v>METRO</v>
          </cell>
          <cell r="AG1878" t="str">
            <v>PAKISTAN</v>
          </cell>
          <cell r="AH1878">
            <v>32242</v>
          </cell>
          <cell r="AI1878">
            <v>36</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 - LOCAL</v>
          </cell>
          <cell r="BB1878" t="str">
            <v>+97455698721</v>
          </cell>
          <cell r="BC1878" t="str">
            <v/>
          </cell>
          <cell r="BD1878" t="str">
            <v/>
          </cell>
          <cell r="BE1878" t="str">
            <v/>
          </cell>
          <cell r="BF1878" t="str">
            <v/>
          </cell>
          <cell r="BG1878" t="str">
            <v>muhammadwaseemsawati@gmail.com</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3575</v>
          </cell>
          <cell r="Y1879">
            <v>1700</v>
          </cell>
          <cell r="Z1879">
            <v>500</v>
          </cell>
          <cell r="AA1879" t="str">
            <v/>
          </cell>
          <cell r="AB1879" t="str">
            <v/>
          </cell>
          <cell r="AC1879" t="str">
            <v/>
          </cell>
          <cell r="AD1879">
            <v>5775</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32</v>
          </cell>
          <cell r="AJ1880" t="str">
            <v>INACTIVE</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 - LOCAL</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CLEARED</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1030</v>
          </cell>
          <cell r="Y1882" t="str">
            <v>Company provided</v>
          </cell>
          <cell r="Z1882" t="str">
            <v>Company provided</v>
          </cell>
          <cell r="AA1882" t="str">
            <v>Company provided</v>
          </cell>
          <cell r="AB1882" t="str">
            <v/>
          </cell>
          <cell r="AC1882" t="str">
            <v/>
          </cell>
          <cell r="AD1882">
            <v>1030</v>
          </cell>
          <cell r="AE1882" t="str">
            <v>YES</v>
          </cell>
          <cell r="AF1882" t="str">
            <v>METRO</v>
          </cell>
          <cell r="AG1882" t="str">
            <v>GHANA</v>
          </cell>
          <cell r="AH1882">
            <v>34047</v>
          </cell>
          <cell r="AI1882">
            <v>31</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TEAM LEADER</v>
          </cell>
          <cell r="H1883" t="str">
            <v>SOFT SERVICES</v>
          </cell>
          <cell r="I1883" t="str">
            <v/>
          </cell>
          <cell r="J1883" t="str">
            <v/>
          </cell>
          <cell r="K1883" t="str">
            <v/>
          </cell>
          <cell r="L1883" t="str">
            <v/>
          </cell>
          <cell r="M1883" t="str">
            <v/>
          </cell>
          <cell r="N1883" t="str">
            <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1030</v>
          </cell>
          <cell r="Y1883" t="str">
            <v>Company provided</v>
          </cell>
          <cell r="Z1883" t="str">
            <v>Company provided</v>
          </cell>
          <cell r="AA1883" t="str">
            <v>Company provided</v>
          </cell>
          <cell r="AB1883" t="str">
            <v/>
          </cell>
          <cell r="AC1883" t="str">
            <v/>
          </cell>
          <cell r="AD1883">
            <v>1030</v>
          </cell>
          <cell r="AE1883" t="str">
            <v>YES</v>
          </cell>
          <cell r="AF1883" t="str">
            <v>METRO</v>
          </cell>
          <cell r="AG1883" t="str">
            <v>GHANA</v>
          </cell>
          <cell r="AH1883">
            <v>34078</v>
          </cell>
          <cell r="AI1883">
            <v>31</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1030</v>
          </cell>
          <cell r="Y1888" t="str">
            <v>Company provided</v>
          </cell>
          <cell r="Z1888" t="str">
            <v>Company provided</v>
          </cell>
          <cell r="AA1888" t="str">
            <v>Company provided</v>
          </cell>
          <cell r="AB1888" t="str">
            <v/>
          </cell>
          <cell r="AC1888" t="str">
            <v/>
          </cell>
          <cell r="AD1888">
            <v>1030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AL ETQAN</v>
          </cell>
          <cell r="BB1889">
            <v>50872805</v>
          </cell>
          <cell r="BC1889" t="str">
            <v/>
          </cell>
          <cell r="BD1889" t="str">
            <v/>
          </cell>
          <cell r="BE1889" t="str">
            <v/>
          </cell>
          <cell r="BF1889" t="str">
            <v/>
          </cell>
          <cell r="BG1889" t="str">
            <v>yeboahelvis1996@gmail.com</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1030</v>
          </cell>
          <cell r="Y1891" t="str">
            <v>Company provided</v>
          </cell>
          <cell r="Z1891" t="str">
            <v>Company provided</v>
          </cell>
          <cell r="AA1891" t="str">
            <v>Company provided</v>
          </cell>
          <cell r="AB1891" t="str">
            <v/>
          </cell>
          <cell r="AC1891" t="str">
            <v/>
          </cell>
          <cell r="AD1891">
            <v>1030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1030</v>
          </cell>
          <cell r="Y1892" t="str">
            <v>Company provided</v>
          </cell>
          <cell r="Z1892" t="str">
            <v>Company provided</v>
          </cell>
          <cell r="AA1892" t="str">
            <v>Company provided</v>
          </cell>
          <cell r="AB1892" t="str">
            <v/>
          </cell>
          <cell r="AC1892" t="str">
            <v/>
          </cell>
          <cell r="AD1892">
            <v>1030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TEAM LEADER</v>
          </cell>
          <cell r="H1893" t="str">
            <v>SOFT SERVICES</v>
          </cell>
          <cell r="I1893" t="str">
            <v/>
          </cell>
          <cell r="J1893" t="str">
            <v/>
          </cell>
          <cell r="K1893" t="str">
            <v/>
          </cell>
          <cell r="L1893" t="str">
            <v/>
          </cell>
          <cell r="M1893" t="str">
            <v/>
          </cell>
          <cell r="N1893" t="str">
            <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1030</v>
          </cell>
          <cell r="Y1893" t="str">
            <v>Company provided</v>
          </cell>
          <cell r="Z1893" t="str">
            <v>Company provided</v>
          </cell>
          <cell r="AA1893" t="str">
            <v>Company provided</v>
          </cell>
          <cell r="AB1893" t="str">
            <v/>
          </cell>
          <cell r="AC1893" t="str">
            <v/>
          </cell>
          <cell r="AD1893">
            <v>1030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37</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3600</v>
          </cell>
          <cell r="Y1895">
            <v>1750</v>
          </cell>
          <cell r="Z1895">
            <v>650</v>
          </cell>
          <cell r="AA1895" t="str">
            <v/>
          </cell>
          <cell r="AB1895" t="str">
            <v/>
          </cell>
          <cell r="AC1895" t="str">
            <v/>
          </cell>
          <cell r="AD1895">
            <v>6000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1030</v>
          </cell>
          <cell r="Y1898" t="str">
            <v>Company provided</v>
          </cell>
          <cell r="Z1898" t="str">
            <v>Company provided</v>
          </cell>
          <cell r="AA1898" t="str">
            <v>Company provided</v>
          </cell>
          <cell r="AB1898" t="str">
            <v/>
          </cell>
          <cell r="AC1898" t="str">
            <v/>
          </cell>
          <cell r="AD1898">
            <v>1030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1030</v>
          </cell>
          <cell r="Y1899" t="str">
            <v>Company provided</v>
          </cell>
          <cell r="Z1899" t="str">
            <v>Company provided</v>
          </cell>
          <cell r="AA1899" t="str">
            <v>Company provided</v>
          </cell>
          <cell r="AB1899" t="str">
            <v/>
          </cell>
          <cell r="AC1899" t="str">
            <v/>
          </cell>
          <cell r="AD1899">
            <v>1030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26</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1030</v>
          </cell>
          <cell r="Y1904" t="str">
            <v>Company provided</v>
          </cell>
          <cell r="Z1904" t="str">
            <v>Company provided</v>
          </cell>
          <cell r="AA1904" t="str">
            <v>Company provided</v>
          </cell>
          <cell r="AB1904" t="str">
            <v/>
          </cell>
          <cell r="AC1904" t="str">
            <v/>
          </cell>
          <cell r="AD1904">
            <v>1030</v>
          </cell>
          <cell r="AE1904" t="str">
            <v>YES</v>
          </cell>
          <cell r="AF1904" t="str">
            <v>TRAM</v>
          </cell>
          <cell r="AG1904" t="str">
            <v>GHANA</v>
          </cell>
          <cell r="AH1904">
            <v>34428</v>
          </cell>
          <cell r="AI1904">
            <v>30</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1030</v>
          </cell>
          <cell r="Y1905" t="str">
            <v>Company provided</v>
          </cell>
          <cell r="Z1905" t="str">
            <v>Company provided</v>
          </cell>
          <cell r="AA1905" t="str">
            <v>Company provided</v>
          </cell>
          <cell r="AB1905" t="str">
            <v/>
          </cell>
          <cell r="AC1905" t="str">
            <v/>
          </cell>
          <cell r="AD1905">
            <v>1030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1030</v>
          </cell>
          <cell r="Y1906" t="str">
            <v>Company provided</v>
          </cell>
          <cell r="Z1906" t="str">
            <v>Company provided</v>
          </cell>
          <cell r="AA1906" t="str">
            <v>Company provided</v>
          </cell>
          <cell r="AB1906" t="str">
            <v/>
          </cell>
          <cell r="AC1906" t="str">
            <v/>
          </cell>
          <cell r="AD1906">
            <v>1030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24</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2048</v>
          </cell>
          <cell r="Y1909" t="str">
            <v>Company provided</v>
          </cell>
          <cell r="Z1909" t="str">
            <v>Company provided</v>
          </cell>
          <cell r="AA1909" t="str">
            <v>Company provided</v>
          </cell>
          <cell r="AB1909" t="str">
            <v/>
          </cell>
          <cell r="AC1909" t="str">
            <v/>
          </cell>
          <cell r="AD1909">
            <v>2048</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 - LOCAL</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CIVIL SUPERVISOR</v>
          </cell>
          <cell r="P1910" t="str">
            <v>MANAGEMENT &amp; ADMIN</v>
          </cell>
          <cell r="Q1910">
            <v>44739</v>
          </cell>
          <cell r="R1910" t="str">
            <v>T4C</v>
          </cell>
          <cell r="S1910" t="str">
            <v>MALE</v>
          </cell>
          <cell r="T1910">
            <v>44739</v>
          </cell>
          <cell r="U1910">
            <v>44922</v>
          </cell>
          <cell r="V1910" t="str">
            <v xml:space="preserve">MARRIED </v>
          </cell>
          <cell r="W1910" t="str">
            <v>SINGLE</v>
          </cell>
          <cell r="X1910">
            <v>8000</v>
          </cell>
          <cell r="Y1910">
            <v>3480</v>
          </cell>
          <cell r="Z1910">
            <v>1500</v>
          </cell>
          <cell r="AA1910" t="str">
            <v/>
          </cell>
          <cell r="AB1910">
            <v>300</v>
          </cell>
          <cell r="AC1910">
            <v>720</v>
          </cell>
          <cell r="AD1910">
            <v>14000</v>
          </cell>
          <cell r="AE1910" t="str">
            <v>NO</v>
          </cell>
          <cell r="AF1910" t="str">
            <v>METRO</v>
          </cell>
          <cell r="AG1910" t="str">
            <v>INDIA</v>
          </cell>
          <cell r="AH1910">
            <v>32247</v>
          </cell>
          <cell r="AI1910">
            <v>36</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1236</v>
          </cell>
          <cell r="Y1913" t="str">
            <v>Company provided</v>
          </cell>
          <cell r="Z1913" t="str">
            <v>Company provided</v>
          </cell>
          <cell r="AA1913" t="str">
            <v>Company provided</v>
          </cell>
          <cell r="AB1913" t="str">
            <v/>
          </cell>
          <cell r="AC1913" t="str">
            <v/>
          </cell>
          <cell r="AD1913">
            <v>1236</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v>425</v>
          </cell>
          <cell r="AD1914">
            <v>6925</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1030</v>
          </cell>
          <cell r="Y1915" t="str">
            <v>Company provided</v>
          </cell>
          <cell r="Z1915" t="str">
            <v>Company provided</v>
          </cell>
          <cell r="AA1915" t="str">
            <v>Company provided</v>
          </cell>
          <cell r="AB1915" t="str">
            <v/>
          </cell>
          <cell r="AC1915" t="str">
            <v/>
          </cell>
          <cell r="AD1915">
            <v>1030</v>
          </cell>
          <cell r="AE1915" t="str">
            <v>YES</v>
          </cell>
          <cell r="AF1915" t="str">
            <v>TRAM</v>
          </cell>
          <cell r="AG1915" t="str">
            <v>KENYA</v>
          </cell>
          <cell r="AH1915">
            <v>35142</v>
          </cell>
          <cell r="AI1915">
            <v>28</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1030</v>
          </cell>
          <cell r="Y1917" t="str">
            <v>Company provided</v>
          </cell>
          <cell r="Z1917" t="str">
            <v>Company provided</v>
          </cell>
          <cell r="AA1917" t="str">
            <v>Company provided</v>
          </cell>
          <cell r="AB1917" t="str">
            <v/>
          </cell>
          <cell r="AC1917" t="str">
            <v/>
          </cell>
          <cell r="AD1917">
            <v>1030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1030</v>
          </cell>
          <cell r="Y1919" t="str">
            <v>Company provided</v>
          </cell>
          <cell r="Z1919" t="str">
            <v>Company provided</v>
          </cell>
          <cell r="AA1919" t="str">
            <v>Company provided</v>
          </cell>
          <cell r="AB1919" t="str">
            <v/>
          </cell>
          <cell r="AC1919" t="str">
            <v/>
          </cell>
          <cell r="AD1919">
            <v>1030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1030</v>
          </cell>
          <cell r="Y1921" t="str">
            <v>Company provided</v>
          </cell>
          <cell r="Z1921" t="str">
            <v>Company provided</v>
          </cell>
          <cell r="AA1921" t="str">
            <v>Company provided</v>
          </cell>
          <cell r="AB1921" t="str">
            <v/>
          </cell>
          <cell r="AC1921" t="str">
            <v/>
          </cell>
          <cell r="AD1921">
            <v>1030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1030</v>
          </cell>
          <cell r="Y1922" t="str">
            <v>Company provided</v>
          </cell>
          <cell r="Z1922" t="str">
            <v xml:space="preserve">Company provided </v>
          </cell>
          <cell r="AA1922" t="str">
            <v xml:space="preserve">Company provided </v>
          </cell>
          <cell r="AB1922" t="str">
            <v>-</v>
          </cell>
          <cell r="AC1922" t="str">
            <v/>
          </cell>
          <cell r="AD1922">
            <v>1030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3399</v>
          </cell>
          <cell r="Y1923">
            <v>1700</v>
          </cell>
          <cell r="Z1923">
            <v>500</v>
          </cell>
          <cell r="AA1923" t="str">
            <v/>
          </cell>
          <cell r="AB1923" t="str">
            <v/>
          </cell>
          <cell r="AC1923" t="str">
            <v/>
          </cell>
          <cell r="AD1923">
            <v>5599</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INACTIVE</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2163</v>
          </cell>
          <cell r="Y1926" t="str">
            <v>Company provided</v>
          </cell>
          <cell r="Z1926" t="str">
            <v>Company provided</v>
          </cell>
          <cell r="AA1926" t="str">
            <v>Company provided</v>
          </cell>
          <cell r="AB1926" t="str">
            <v/>
          </cell>
          <cell r="AC1926" t="str">
            <v/>
          </cell>
          <cell r="AD1926">
            <v>2163</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ASSETS &amp; PERFORMANCE</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3890</v>
          </cell>
          <cell r="Y1927">
            <v>1120</v>
          </cell>
          <cell r="Z1927">
            <v>540</v>
          </cell>
          <cell r="AA1927" t="str">
            <v/>
          </cell>
          <cell r="AB1927" t="str">
            <v/>
          </cell>
          <cell r="AC1927" t="str">
            <v/>
          </cell>
          <cell r="AD1927">
            <v>5550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v>66811960</v>
          </cell>
          <cell r="BC1927" t="str">
            <v>Shahbaz.Azhar@acintercityfm.com</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1030</v>
          </cell>
          <cell r="Y1928" t="str">
            <v>Company provided</v>
          </cell>
          <cell r="Z1928" t="str">
            <v xml:space="preserve">Company provided </v>
          </cell>
          <cell r="AA1928" t="str">
            <v xml:space="preserve">Company provided </v>
          </cell>
          <cell r="AB1928" t="str">
            <v>-</v>
          </cell>
          <cell r="AC1928" t="str">
            <v/>
          </cell>
          <cell r="AD1928">
            <v>1030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nabulyase@mru.ac.ug</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1030</v>
          </cell>
          <cell r="Y1931" t="str">
            <v>company provided</v>
          </cell>
          <cell r="Z1931" t="str">
            <v>Company provided</v>
          </cell>
          <cell r="AA1931" t="str">
            <v>Company provided</v>
          </cell>
          <cell r="AB1931" t="str">
            <v/>
          </cell>
          <cell r="AC1931" t="str">
            <v/>
          </cell>
          <cell r="AD1931">
            <v>1030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INACTIVE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INACTIVE</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SPONSORSHIP TRANSFER</v>
          </cell>
          <cell r="BO1932" t="str">
            <v>CLEARED</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1854</v>
          </cell>
          <cell r="Y1933" t="str">
            <v>Company provided</v>
          </cell>
          <cell r="Z1933" t="str">
            <v>Company provided</v>
          </cell>
          <cell r="AA1933" t="str">
            <v>Company provided</v>
          </cell>
          <cell r="AB1933" t="str">
            <v/>
          </cell>
          <cell r="AC1933" t="str">
            <v/>
          </cell>
          <cell r="AD1933">
            <v>1854</v>
          </cell>
          <cell r="AE1933" t="str">
            <v>YES</v>
          </cell>
          <cell r="AF1933" t="str">
            <v>METRO</v>
          </cell>
          <cell r="AG1933" t="str">
            <v>NEPAL</v>
          </cell>
          <cell r="AH1933">
            <v>35501</v>
          </cell>
          <cell r="AI1933">
            <v>27</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30</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INACTIVE</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INACTIVE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27</v>
          </cell>
          <cell r="AJ1936" t="str">
            <v>INACTIVE</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v>45385</v>
          </cell>
          <cell r="BM1936" t="str">
            <v>RESIGNATION</v>
          </cell>
          <cell r="BN1936" t="str">
            <v>SPONSORSHIP TRANSFER</v>
          </cell>
          <cell r="BO1936" t="str">
            <v>RESI LETTER - HR</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5040</v>
          </cell>
          <cell r="Y1937">
            <v>2120</v>
          </cell>
          <cell r="Z1937">
            <v>1040</v>
          </cell>
          <cell r="AA1937" t="str">
            <v/>
          </cell>
          <cell r="AB1937">
            <v>200</v>
          </cell>
          <cell r="AC1937" t="str">
            <v/>
          </cell>
          <cell r="AD1937">
            <v>8400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1030</v>
          </cell>
          <cell r="Y1938" t="str">
            <v>Company provided</v>
          </cell>
          <cell r="Z1938" t="str">
            <v>Company provided</v>
          </cell>
          <cell r="AA1938" t="str">
            <v>Company provided</v>
          </cell>
          <cell r="AB1938" t="str">
            <v/>
          </cell>
          <cell r="AC1938" t="str">
            <v/>
          </cell>
          <cell r="AD1938">
            <v>1030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INACTIVE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1545</v>
          </cell>
          <cell r="Y1939" t="str">
            <v>Company provided</v>
          </cell>
          <cell r="Z1939" t="str">
            <v>Company provided</v>
          </cell>
          <cell r="AA1939" t="str">
            <v>Company provided</v>
          </cell>
          <cell r="AB1939" t="str">
            <v/>
          </cell>
          <cell r="AC1939" t="str">
            <v/>
          </cell>
          <cell r="AD1939">
            <v>1545</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v>45396</v>
          </cell>
          <cell r="BM1939" t="str">
            <v>RESIGNATION</v>
          </cell>
          <cell r="BN1939" t="str">
            <v>FINAL EXIT</v>
          </cell>
          <cell r="BO1939" t="str">
            <v>RESI LETTER - HR</v>
          </cell>
          <cell r="BP1939" t="str">
            <v/>
          </cell>
        </row>
        <row r="1940">
          <cell r="D1940" t="str">
            <v>001938</v>
          </cell>
          <cell r="E1940" t="str">
            <v>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INACTIVE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INACTIVE</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CLEARED</v>
          </cell>
          <cell r="BP1941" t="str">
            <v/>
          </cell>
        </row>
        <row r="1942">
          <cell r="D1942" t="str">
            <v>001940</v>
          </cell>
          <cell r="E1942" t="str">
            <v>ACTIVE</v>
          </cell>
          <cell r="F1942" t="str">
            <v>ROBERT TUMWESIMIRE</v>
          </cell>
          <cell r="G1942" t="str">
            <v>TEAM LEADER</v>
          </cell>
          <cell r="H1942" t="str">
            <v>SOFT SERVICES</v>
          </cell>
          <cell r="I1942" t="str">
            <v/>
          </cell>
          <cell r="J1942" t="str">
            <v/>
          </cell>
          <cell r="K1942" t="str">
            <v/>
          </cell>
          <cell r="L1942" t="str">
            <v/>
          </cell>
          <cell r="M1942" t="str">
            <v/>
          </cell>
          <cell r="N1942" t="str">
            <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1030</v>
          </cell>
          <cell r="Y1942" t="str">
            <v>Company provided</v>
          </cell>
          <cell r="Z1942" t="str">
            <v>Company provided</v>
          </cell>
          <cell r="AA1942" t="str">
            <v>Company provided</v>
          </cell>
          <cell r="AB1942" t="str">
            <v/>
          </cell>
          <cell r="AC1942" t="str">
            <v/>
          </cell>
          <cell r="AD1942">
            <v>1030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t="str">
            <v/>
          </cell>
          <cell r="BM1943" t="str">
            <v/>
          </cell>
          <cell r="BN1943" t="str">
            <v/>
          </cell>
          <cell r="BO1943" t="str">
            <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1350</v>
          </cell>
          <cell r="Y1944" t="str">
            <v>Company provided</v>
          </cell>
          <cell r="Z1944" t="str">
            <v>Company provided</v>
          </cell>
          <cell r="AA1944" t="str">
            <v>Company provided</v>
          </cell>
          <cell r="AB1944" t="str">
            <v/>
          </cell>
          <cell r="AC1944" t="str">
            <v/>
          </cell>
          <cell r="AD1944">
            <v>1350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33</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2060</v>
          </cell>
          <cell r="Y1947" t="str">
            <v>Company provided</v>
          </cell>
          <cell r="Z1947" t="str">
            <v>Company provided</v>
          </cell>
          <cell r="AA1947" t="str">
            <v>Company provided</v>
          </cell>
          <cell r="AB1947" t="str">
            <v/>
          </cell>
          <cell r="AC1947" t="str">
            <v/>
          </cell>
          <cell r="AD1947">
            <v>2060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INACTIVE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INACTIVE</v>
          </cell>
          <cell r="AK1949" t="str">
            <v>Rejoined</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v>45351</v>
          </cell>
          <cell r="BM1949" t="str">
            <v>Transfer to Direct ACIFM</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v>135</v>
          </cell>
          <cell r="AD1950">
            <v>6135</v>
          </cell>
          <cell r="AE1950" t="str">
            <v>YES</v>
          </cell>
          <cell r="AF1950" t="str">
            <v>METRO</v>
          </cell>
          <cell r="AG1950" t="str">
            <v>INDIA</v>
          </cell>
          <cell r="AH1950">
            <v>32829</v>
          </cell>
          <cell r="AI1950">
            <v>34</v>
          </cell>
          <cell r="AJ1950" t="str">
            <v>ACIFM</v>
          </cell>
          <cell r="AK1950">
            <v>28935627665</v>
          </cell>
          <cell r="AL1950">
            <v>45304</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1030</v>
          </cell>
          <cell r="Y1952" t="str">
            <v>Company provided</v>
          </cell>
          <cell r="Z1952" t="str">
            <v>Company provided</v>
          </cell>
          <cell r="AA1952" t="str">
            <v>Company provided</v>
          </cell>
          <cell r="AB1952" t="str">
            <v/>
          </cell>
          <cell r="AC1952" t="str">
            <v/>
          </cell>
          <cell r="AD1952">
            <v>1030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1030</v>
          </cell>
          <cell r="Y1953" t="str">
            <v>Company provided</v>
          </cell>
          <cell r="Z1953" t="str">
            <v>Company provided</v>
          </cell>
          <cell r="AA1953" t="str">
            <v>Company provided</v>
          </cell>
          <cell r="AB1953" t="str">
            <v/>
          </cell>
          <cell r="AC1953" t="str">
            <v/>
          </cell>
          <cell r="AD1953">
            <v>1030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31</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ACIFM</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munna1983.ks@gmail.com</v>
          </cell>
          <cell r="BH1955" t="str">
            <v>HINDU</v>
          </cell>
          <cell r="BI1955" t="str">
            <v/>
          </cell>
          <cell r="BJ1955" t="str">
            <v/>
          </cell>
          <cell r="BK1955" t="str">
            <v/>
          </cell>
          <cell r="BL1955" t="str">
            <v/>
          </cell>
          <cell r="BM1955" t="str">
            <v>RESIGNATION</v>
          </cell>
          <cell r="BN1955" t="str">
            <v>SPONSORSHIP TRANSFER</v>
          </cell>
          <cell r="BO1955" t="str">
            <v>RESI LETTER - HR</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22</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1854</v>
          </cell>
          <cell r="Y1958" t="str">
            <v>Company provided</v>
          </cell>
          <cell r="Z1958" t="str">
            <v>Company provided</v>
          </cell>
          <cell r="AA1958" t="str">
            <v>Company provided</v>
          </cell>
          <cell r="AB1958" t="str">
            <v/>
          </cell>
          <cell r="AC1958" t="str">
            <v/>
          </cell>
          <cell r="AD1958">
            <v>1854</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1751</v>
          </cell>
          <cell r="Y1960" t="str">
            <v>Company provided</v>
          </cell>
          <cell r="Z1960" t="str">
            <v>Company provided</v>
          </cell>
          <cell r="AA1960" t="str">
            <v>Company provided</v>
          </cell>
          <cell r="AB1960" t="str">
            <v/>
          </cell>
          <cell r="AC1960" t="str">
            <v/>
          </cell>
          <cell r="AD1960">
            <v>1751</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2060</v>
          </cell>
          <cell r="Y1961" t="str">
            <v>Company provided</v>
          </cell>
          <cell r="Z1961" t="str">
            <v>Company provided</v>
          </cell>
          <cell r="AA1961" t="str">
            <v>Company provided</v>
          </cell>
          <cell r="AB1961" t="str">
            <v/>
          </cell>
          <cell r="AC1961" t="str">
            <v/>
          </cell>
          <cell r="AD1961">
            <v>2060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1030</v>
          </cell>
          <cell r="Y1962" t="str">
            <v>Company provided</v>
          </cell>
          <cell r="Z1962" t="str">
            <v>Company provided</v>
          </cell>
          <cell r="AA1962" t="str">
            <v>Company provided</v>
          </cell>
          <cell r="AB1962" t="str">
            <v/>
          </cell>
          <cell r="AC1962" t="str">
            <v/>
          </cell>
          <cell r="AD1962">
            <v>1030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RESIGNATION</v>
          </cell>
          <cell r="BN1965" t="str">
            <v>SPONSORSHIP TRANSFER</v>
          </cell>
          <cell r="BO1965" t="str">
            <v>RESI LETTER - HR</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1030</v>
          </cell>
          <cell r="Y1967" t="str">
            <v>Company provided</v>
          </cell>
          <cell r="Z1967" t="str">
            <v>Company provided</v>
          </cell>
          <cell r="AA1967" t="str">
            <v>Company provided</v>
          </cell>
          <cell r="AB1967" t="str">
            <v/>
          </cell>
          <cell r="AC1967" t="str">
            <v/>
          </cell>
          <cell r="AD1967">
            <v>1030</v>
          </cell>
          <cell r="AE1967" t="str">
            <v>YES</v>
          </cell>
          <cell r="AF1967" t="str">
            <v>TRAM</v>
          </cell>
          <cell r="AG1967" t="str">
            <v>UGANDA</v>
          </cell>
          <cell r="AH1967">
            <v>32953</v>
          </cell>
          <cell r="AI1967">
            <v>34</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1545</v>
          </cell>
          <cell r="Y1968" t="str">
            <v>Company provided</v>
          </cell>
          <cell r="Z1968" t="str">
            <v>Company provided</v>
          </cell>
          <cell r="AA1968" t="str">
            <v>Company provided</v>
          </cell>
          <cell r="AB1968" t="str">
            <v/>
          </cell>
          <cell r="AC1968" t="str">
            <v/>
          </cell>
          <cell r="AD1968">
            <v>1545</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3605</v>
          </cell>
          <cell r="Y1969">
            <v>1500</v>
          </cell>
          <cell r="Z1969">
            <v>900</v>
          </cell>
          <cell r="AA1969" t="str">
            <v/>
          </cell>
          <cell r="AB1969">
            <v>100</v>
          </cell>
          <cell r="AC1969" t="str">
            <v/>
          </cell>
          <cell r="AD1969">
            <v>6105</v>
          </cell>
          <cell r="AE1969" t="str">
            <v>NO</v>
          </cell>
          <cell r="AF1969" t="str">
            <v>METRO</v>
          </cell>
          <cell r="AG1969" t="str">
            <v>INDIA</v>
          </cell>
          <cell r="AH1969">
            <v>34033</v>
          </cell>
          <cell r="AI1969">
            <v>31</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1030</v>
          </cell>
          <cell r="Y1970" t="str">
            <v>Company provided</v>
          </cell>
          <cell r="Z1970" t="str">
            <v>Company provided</v>
          </cell>
          <cell r="AA1970" t="str">
            <v>Company provided</v>
          </cell>
          <cell r="AB1970" t="str">
            <v/>
          </cell>
          <cell r="AC1970" t="str">
            <v/>
          </cell>
          <cell r="AD1970">
            <v>1030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ACIFM</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TEAM LEADER</v>
          </cell>
          <cell r="H1973" t="str">
            <v>SOFT SERVICES</v>
          </cell>
          <cell r="I1973" t="str">
            <v/>
          </cell>
          <cell r="J1973" t="str">
            <v/>
          </cell>
          <cell r="K1973" t="str">
            <v/>
          </cell>
          <cell r="L1973" t="str">
            <v/>
          </cell>
          <cell r="M1973" t="str">
            <v/>
          </cell>
          <cell r="N1973" t="str">
            <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1030</v>
          </cell>
          <cell r="Y1973" t="str">
            <v>Company provided</v>
          </cell>
          <cell r="Z1973" t="str">
            <v>Company provided</v>
          </cell>
          <cell r="AA1973" t="str">
            <v>Company provided</v>
          </cell>
          <cell r="AB1973" t="str">
            <v/>
          </cell>
          <cell r="AC1973" t="str">
            <v/>
          </cell>
          <cell r="AD1973">
            <v>1030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1030</v>
          </cell>
          <cell r="Y1974" t="str">
            <v>Company provided</v>
          </cell>
          <cell r="Z1974" t="str">
            <v>Company provided</v>
          </cell>
          <cell r="AA1974" t="str">
            <v>Company provided</v>
          </cell>
          <cell r="AB1974" t="str">
            <v/>
          </cell>
          <cell r="AC1974" t="str">
            <v/>
          </cell>
          <cell r="AD1974">
            <v>1030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31</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INACTIVE</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45306</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1545</v>
          </cell>
          <cell r="Y1982" t="str">
            <v>Company provided</v>
          </cell>
          <cell r="Z1982" t="str">
            <v>Company provided</v>
          </cell>
          <cell r="AA1982" t="str">
            <v>Company provided</v>
          </cell>
          <cell r="AB1982" t="str">
            <v/>
          </cell>
          <cell r="AC1982" t="str">
            <v/>
          </cell>
          <cell r="AD1982">
            <v>1545</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2369</v>
          </cell>
          <cell r="Y1984" t="str">
            <v>Company provided</v>
          </cell>
          <cell r="Z1984" t="str">
            <v>Company provided</v>
          </cell>
          <cell r="AA1984" t="str">
            <v>Company provided</v>
          </cell>
          <cell r="AB1984" t="str">
            <v/>
          </cell>
          <cell r="AC1984" t="str">
            <v/>
          </cell>
          <cell r="AD1984">
            <v>2369</v>
          </cell>
          <cell r="AE1984" t="str">
            <v>YES</v>
          </cell>
          <cell r="AF1984" t="str">
            <v>TRAM</v>
          </cell>
          <cell r="AG1984" t="str">
            <v>GHANA</v>
          </cell>
          <cell r="AH1984">
            <v>33331</v>
          </cell>
          <cell r="AI1984">
            <v>33</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1030</v>
          </cell>
          <cell r="Y1985" t="str">
            <v>Company provided</v>
          </cell>
          <cell r="Z1985" t="str">
            <v>Company provided</v>
          </cell>
          <cell r="AA1985" t="str">
            <v>Company provided</v>
          </cell>
          <cell r="AB1985" t="str">
            <v/>
          </cell>
          <cell r="AC1985" t="str">
            <v/>
          </cell>
          <cell r="AD1985">
            <v>1030</v>
          </cell>
          <cell r="AE1985" t="str">
            <v>YES</v>
          </cell>
          <cell r="AF1985" t="str">
            <v>METRO</v>
          </cell>
          <cell r="AG1985" t="str">
            <v>GHANA</v>
          </cell>
          <cell r="AH1985">
            <v>31835</v>
          </cell>
          <cell r="AI1985">
            <v>37</v>
          </cell>
          <cell r="AJ1985" t="str">
            <v>ACIFM</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ADLSA - UNDER REVIEW</v>
          </cell>
          <cell r="BM1985" t="str">
            <v>RESIGNATION</v>
          </cell>
          <cell r="BN1985" t="str">
            <v>SPONSORSHIP TRANSFER</v>
          </cell>
          <cell r="BO1985" t="str">
            <v>RESI LETTER - HR</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1030</v>
          </cell>
          <cell r="Y1986" t="str">
            <v>Company provided</v>
          </cell>
          <cell r="Z1986" t="str">
            <v>Company provided</v>
          </cell>
          <cell r="AA1986" t="str">
            <v>Company provided</v>
          </cell>
          <cell r="AB1986" t="str">
            <v/>
          </cell>
          <cell r="AC1986" t="str">
            <v/>
          </cell>
          <cell r="AD1986">
            <v>1030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21400</v>
          </cell>
          <cell r="Y1989">
            <v>8000</v>
          </cell>
          <cell r="Z1989">
            <v>2500</v>
          </cell>
          <cell r="AA1989" t="str">
            <v/>
          </cell>
          <cell r="AB1989">
            <v>500</v>
          </cell>
          <cell r="AC1989">
            <v>1600</v>
          </cell>
          <cell r="AD1989">
            <v>34000</v>
          </cell>
          <cell r="AE1989" t="str">
            <v>NO</v>
          </cell>
          <cell r="AF1989" t="str">
            <v>COMBINED</v>
          </cell>
          <cell r="AG1989" t="str">
            <v>LEBANON</v>
          </cell>
          <cell r="AH1989">
            <v>30428</v>
          </cell>
          <cell r="AI1989">
            <v>41</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1545</v>
          </cell>
          <cell r="Y1990" t="str">
            <v>Company provided</v>
          </cell>
          <cell r="Z1990" t="str">
            <v>Company provided</v>
          </cell>
          <cell r="AA1990" t="str">
            <v>Company provided</v>
          </cell>
          <cell r="AB1990" t="str">
            <v/>
          </cell>
          <cell r="AC1990" t="str">
            <v/>
          </cell>
          <cell r="AD1990">
            <v>1545</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1030</v>
          </cell>
          <cell r="Y1991" t="str">
            <v>Company provided</v>
          </cell>
          <cell r="Z1991" t="str">
            <v>Company provided</v>
          </cell>
          <cell r="AA1991" t="str">
            <v>Company provided</v>
          </cell>
          <cell r="AB1991" t="str">
            <v/>
          </cell>
          <cell r="AC1991" t="str">
            <v/>
          </cell>
          <cell r="AD1991">
            <v>1030</v>
          </cell>
          <cell r="AE1991" t="str">
            <v>YES</v>
          </cell>
          <cell r="AF1991" t="str">
            <v>METRO</v>
          </cell>
          <cell r="AG1991" t="str">
            <v>PAKISTAN</v>
          </cell>
          <cell r="AH1991">
            <v>38097</v>
          </cell>
          <cell r="AI1991">
            <v>20</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28</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zahir.khan204@gmail.com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1751</v>
          </cell>
          <cell r="Y1993" t="str">
            <v>Company provided</v>
          </cell>
          <cell r="Z1993" t="str">
            <v>Company provided</v>
          </cell>
          <cell r="AA1993" t="str">
            <v>Company provided</v>
          </cell>
          <cell r="AB1993" t="str">
            <v/>
          </cell>
          <cell r="AC1993" t="str">
            <v/>
          </cell>
          <cell r="AD1993">
            <v>1751</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
          </cell>
          <cell r="M1994" t="str">
            <v/>
          </cell>
          <cell r="N1994" t="str">
            <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
          </cell>
          <cell r="L1995" t="str">
            <v/>
          </cell>
          <cell r="M1995" t="str">
            <v/>
          </cell>
          <cell r="N1995" t="str">
            <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
          </cell>
          <cell r="L1996" t="str">
            <v/>
          </cell>
          <cell r="M1996" t="str">
            <v/>
          </cell>
          <cell r="N1996" t="str">
            <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1030</v>
          </cell>
          <cell r="Y1996" t="str">
            <v>Company provided</v>
          </cell>
          <cell r="Z1996" t="str">
            <v>Company provided</v>
          </cell>
          <cell r="AA1996" t="str">
            <v>Company provided</v>
          </cell>
          <cell r="AB1996" t="str">
            <v/>
          </cell>
          <cell r="AC1996" t="str">
            <v/>
          </cell>
          <cell r="AD1996">
            <v>1030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
          </cell>
          <cell r="L1997" t="str">
            <v/>
          </cell>
          <cell r="M1997" t="str">
            <v/>
          </cell>
          <cell r="N1997" t="str">
            <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
          </cell>
          <cell r="L1998" t="str">
            <v/>
          </cell>
          <cell r="M1998" t="str">
            <v/>
          </cell>
          <cell r="N1998" t="str">
            <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
          </cell>
          <cell r="L1999" t="str">
            <v/>
          </cell>
          <cell r="M1999" t="str">
            <v/>
          </cell>
          <cell r="N1999" t="str">
            <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 xml:space="preserve">SENIOR HVAC TECHNICIAN </v>
          </cell>
          <cell r="H2000" t="str">
            <v>MEP</v>
          </cell>
          <cell r="I2000" t="str">
            <v/>
          </cell>
          <cell r="J2000" t="str">
            <v/>
          </cell>
          <cell r="K2000" t="str">
            <v/>
          </cell>
          <cell r="L2000" t="str">
            <v/>
          </cell>
          <cell r="M2000" t="str">
            <v/>
          </cell>
          <cell r="N2000" t="str">
            <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
          </cell>
          <cell r="L2001" t="str">
            <v/>
          </cell>
          <cell r="M2001" t="str">
            <v/>
          </cell>
          <cell r="N2001" t="str">
            <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 xml:space="preserve">SENIOR HVAC TECHNICIAN </v>
          </cell>
          <cell r="H2002" t="str">
            <v>MEP</v>
          </cell>
          <cell r="I2002" t="str">
            <v/>
          </cell>
          <cell r="J2002" t="str">
            <v/>
          </cell>
          <cell r="K2002" t="str">
            <v/>
          </cell>
          <cell r="L2002" t="str">
            <v/>
          </cell>
          <cell r="M2002" t="str">
            <v/>
          </cell>
          <cell r="N2002" t="str">
            <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
          </cell>
          <cell r="L2003" t="str">
            <v/>
          </cell>
          <cell r="M2003" t="str">
            <v/>
          </cell>
          <cell r="N2003" t="str">
            <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
          </cell>
          <cell r="L2004" t="str">
            <v/>
          </cell>
          <cell r="M2004" t="str">
            <v/>
          </cell>
          <cell r="N2004" t="str">
            <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
          </cell>
          <cell r="L2005" t="str">
            <v/>
          </cell>
          <cell r="M2005" t="str">
            <v/>
          </cell>
          <cell r="N2005" t="str">
            <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
          </cell>
          <cell r="L2006" t="str">
            <v/>
          </cell>
          <cell r="M2006" t="str">
            <v/>
          </cell>
          <cell r="N2006" t="str">
            <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27</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v>100002674088</v>
          </cell>
          <cell r="AU2006" t="str">
            <v>QA57BRWA000000000100002674088</v>
          </cell>
          <cell r="AV2006" t="str">
            <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
          </cell>
          <cell r="L2007" t="str">
            <v/>
          </cell>
          <cell r="M2007" t="str">
            <v/>
          </cell>
          <cell r="N2007" t="str">
            <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
          </cell>
          <cell r="L2008" t="str">
            <v/>
          </cell>
          <cell r="M2008" t="str">
            <v/>
          </cell>
          <cell r="N2008" t="str">
            <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
          </cell>
          <cell r="L2009" t="str">
            <v/>
          </cell>
          <cell r="M2009" t="str">
            <v/>
          </cell>
          <cell r="N2009" t="str">
            <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
          </cell>
          <cell r="L2010" t="str">
            <v/>
          </cell>
          <cell r="M2010" t="str">
            <v/>
          </cell>
          <cell r="N2010" t="str">
            <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
          </cell>
          <cell r="L2011" t="str">
            <v/>
          </cell>
          <cell r="M2011" t="str">
            <v/>
          </cell>
          <cell r="N2011" t="str">
            <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
          </cell>
          <cell r="L2012" t="str">
            <v/>
          </cell>
          <cell r="M2012" t="str">
            <v/>
          </cell>
          <cell r="N2012" t="str">
            <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30</v>
          </cell>
          <cell r="AJ2013" t="str">
            <v>ACIFM</v>
          </cell>
          <cell r="AK2013">
            <v>29458609850</v>
          </cell>
          <cell r="AL2013">
            <v>45405</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
          </cell>
          <cell r="L2014" t="str">
            <v/>
          </cell>
          <cell r="M2014" t="str">
            <v/>
          </cell>
          <cell r="N2014" t="str">
            <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
          </cell>
          <cell r="L2015" t="str">
            <v/>
          </cell>
          <cell r="M2015" t="str">
            <v/>
          </cell>
          <cell r="N2015" t="str">
            <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
          </cell>
          <cell r="L2016" t="str">
            <v/>
          </cell>
          <cell r="M2016" t="str">
            <v/>
          </cell>
          <cell r="N2016" t="str">
            <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
          </cell>
          <cell r="L2017" t="str">
            <v/>
          </cell>
          <cell r="M2017" t="str">
            <v/>
          </cell>
          <cell r="N2017" t="str">
            <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
          </cell>
          <cell r="L2018" t="str">
            <v/>
          </cell>
          <cell r="M2018" t="str">
            <v/>
          </cell>
          <cell r="N2018" t="str">
            <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Raheel.Durrani@acintercityfm.com</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
          </cell>
          <cell r="L2019" t="str">
            <v/>
          </cell>
          <cell r="M2019" t="str">
            <v/>
          </cell>
          <cell r="N2019" t="str">
            <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34</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
          </cell>
          <cell r="J2022" t="str">
            <v/>
          </cell>
          <cell r="K2022" t="str">
            <v/>
          </cell>
          <cell r="L2022" t="str">
            <v/>
          </cell>
          <cell r="M2022" t="str">
            <v/>
          </cell>
          <cell r="N2022" t="str">
            <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
          </cell>
          <cell r="L2023" t="str">
            <v/>
          </cell>
          <cell r="M2023" t="str">
            <v/>
          </cell>
          <cell r="N2023" t="str">
            <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ACIFM</v>
          </cell>
          <cell r="AK2023">
            <v>27035636478</v>
          </cell>
          <cell r="AL2023">
            <v>45545</v>
          </cell>
          <cell r="AM2023" t="str">
            <v>N7255337</v>
          </cell>
          <cell r="AN2023">
            <v>42466</v>
          </cell>
          <cell r="AO2023">
            <v>46117</v>
          </cell>
          <cell r="AP2023" t="str">
            <v>HC04290863</v>
          </cell>
          <cell r="AQ2023" t="str">
            <v/>
          </cell>
          <cell r="AR2023" t="str">
            <v/>
          </cell>
          <cell r="AS2023" t="str">
            <v/>
          </cell>
          <cell r="AT2023" t="str">
            <v/>
          </cell>
          <cell r="AU2023" t="str">
            <v>QA76CBQA000000004770042869001</v>
          </cell>
          <cell r="AV2023" t="str">
            <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
          </cell>
          <cell r="L2024" t="str">
            <v/>
          </cell>
          <cell r="M2024" t="str">
            <v/>
          </cell>
          <cell r="N2024" t="str">
            <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
          </cell>
          <cell r="L2025" t="str">
            <v/>
          </cell>
          <cell r="M2025" t="str">
            <v/>
          </cell>
          <cell r="N2025" t="str">
            <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
          </cell>
          <cell r="L2026" t="str">
            <v/>
          </cell>
          <cell r="M2026" t="str">
            <v/>
          </cell>
          <cell r="N2026" t="str">
            <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Geoffrey.Mwesigwa@acintercityfm.com</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ACIFM</v>
          </cell>
          <cell r="AK2027">
            <v>29328800060</v>
          </cell>
          <cell r="AL2027">
            <v>45441</v>
          </cell>
          <cell r="AM2027" t="str">
            <v>G2302829</v>
          </cell>
          <cell r="AN2027">
            <v>43517</v>
          </cell>
          <cell r="AO2027">
            <v>45342</v>
          </cell>
          <cell r="AP2027" t="str">
            <v>HOLD HC</v>
          </cell>
          <cell r="AQ2027">
            <v>45132</v>
          </cell>
          <cell r="AR2027" t="str">
            <v/>
          </cell>
          <cell r="AS2027" t="str">
            <v/>
          </cell>
          <cell r="AT2027" t="str">
            <v/>
          </cell>
          <cell r="AU2027" t="str">
            <v>QA37CBQA000000004610483596001</v>
          </cell>
          <cell r="AV2027" t="str">
            <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Joseph.Burke@acintercityfm.com</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
          </cell>
          <cell r="L2029" t="str">
            <v/>
          </cell>
          <cell r="M2029" t="str">
            <v/>
          </cell>
          <cell r="N2029" t="str">
            <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v>45400</v>
          </cell>
          <cell r="AR2029" t="str">
            <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
          </cell>
          <cell r="L2030" t="str">
            <v/>
          </cell>
          <cell r="M2030" t="str">
            <v/>
          </cell>
          <cell r="N2030" t="str">
            <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40</v>
          </cell>
          <cell r="AJ2030" t="str">
            <v>ACIFM</v>
          </cell>
          <cell r="AK2030">
            <v>28458606376</v>
          </cell>
          <cell r="AL2030">
            <v>45497</v>
          </cell>
          <cell r="AM2030" t="str">
            <v>BK5091103</v>
          </cell>
          <cell r="AN2030">
            <v>43655</v>
          </cell>
          <cell r="AO2030">
            <v>45481</v>
          </cell>
          <cell r="AP2030" t="str">
            <v>HOLD HC</v>
          </cell>
          <cell r="AQ2030">
            <v>44915</v>
          </cell>
          <cell r="AR2030" t="str">
            <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
          </cell>
          <cell r="L2031" t="str">
            <v/>
          </cell>
          <cell r="M2031" t="str">
            <v/>
          </cell>
          <cell r="N2031" t="str">
            <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54</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
          </cell>
          <cell r="L2032" t="str">
            <v/>
          </cell>
          <cell r="M2032" t="str">
            <v/>
          </cell>
          <cell r="N2032" t="str">
            <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
          </cell>
          <cell r="L2033" t="str">
            <v/>
          </cell>
          <cell r="M2033" t="str">
            <v/>
          </cell>
          <cell r="N2033" t="str">
            <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
          </cell>
          <cell r="L2034" t="str">
            <v/>
          </cell>
          <cell r="M2034" t="str">
            <v/>
          </cell>
          <cell r="N2034" t="str">
            <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
          </cell>
          <cell r="L2035" t="str">
            <v/>
          </cell>
          <cell r="M2035" t="str">
            <v/>
          </cell>
          <cell r="N2035" t="str">
            <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
          </cell>
          <cell r="L2036" t="str">
            <v/>
          </cell>
          <cell r="M2036" t="str">
            <v/>
          </cell>
          <cell r="N2036" t="str">
            <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47</v>
          </cell>
          <cell r="AJ2037" t="str">
            <v>ACIFM</v>
          </cell>
          <cell r="AK2037">
            <v>27628800289</v>
          </cell>
          <cell r="AL2037">
            <v>45406</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Zacharias.Fragkiadakis@acintercityfm.com</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37</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42</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Exited Country W/O info</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
          </cell>
          <cell r="L2044" t="str">
            <v/>
          </cell>
          <cell r="M2044" t="str">
            <v/>
          </cell>
          <cell r="N2044" t="str">
            <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Irfan.Khan@acintercityfm.com</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20</v>
          </cell>
          <cell r="AJ2045" t="str">
            <v>ACIFM</v>
          </cell>
          <cell r="AK2045">
            <v>30335607147</v>
          </cell>
          <cell r="AL2045">
            <v>45515</v>
          </cell>
          <cell r="AM2045" t="str">
            <v>W5747521</v>
          </cell>
          <cell r="AN2045">
            <v>44831</v>
          </cell>
          <cell r="AO2045">
            <v>48483</v>
          </cell>
          <cell r="AP2045" t="str">
            <v>NO HEALTH CARD</v>
          </cell>
          <cell r="AQ2045" t="str">
            <v/>
          </cell>
          <cell r="AR2045" t="str">
            <v/>
          </cell>
          <cell r="AS2045" t="str">
            <v/>
          </cell>
          <cell r="AT2045" t="str">
            <v/>
          </cell>
          <cell r="AU2045" t="str">
            <v/>
          </cell>
          <cell r="AV2045" t="str">
            <v/>
          </cell>
          <cell r="AW2045" t="str">
            <v>Not 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41</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
          </cell>
          <cell r="AS2048" t="str">
            <v/>
          </cell>
          <cell r="AT2048" t="str">
            <v/>
          </cell>
          <cell r="AU2048" t="str">
            <v/>
          </cell>
          <cell r="AV2048" t="str">
            <v/>
          </cell>
          <cell r="AW2048" t="str">
            <v>Not 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38</v>
          </cell>
          <cell r="AJ2050" t="str">
            <v>ACIFM</v>
          </cell>
          <cell r="AK2050">
            <v>28652420339</v>
          </cell>
          <cell r="AL2050">
            <v>45406</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24</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22</v>
          </cell>
          <cell r="AJ2054" t="str">
            <v>ACIFM</v>
          </cell>
          <cell r="AK2054">
            <v>30156600068</v>
          </cell>
          <cell r="AL2054">
            <v>45525</v>
          </cell>
          <cell r="AM2054" t="str">
            <v>BO1921234</v>
          </cell>
          <cell r="AN2054">
            <v>45070</v>
          </cell>
          <cell r="AO2054">
            <v>46896</v>
          </cell>
          <cell r="AP2054" t="str">
            <v/>
          </cell>
          <cell r="AQ2054" t="e">
            <v>#N/A</v>
          </cell>
          <cell r="AR2054" t="str">
            <v>Dukhan Bank</v>
          </cell>
          <cell r="AS2054" t="e">
            <v>#N/A</v>
          </cell>
          <cell r="AT2054" t="str">
            <v>100002837870</v>
          </cell>
          <cell r="AU2054" t="str">
            <v>QA76BRWA000000000100002837870</v>
          </cell>
          <cell r="AV2054" t="str">
            <v>WPS bank transfer</v>
          </cell>
          <cell r="AW2054" t="str">
            <v>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INACTIVE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v>45396</v>
          </cell>
          <cell r="BM2055" t="str">
            <v>TERMINATION</v>
          </cell>
          <cell r="BN2055" t="str">
            <v>ABSCONDING</v>
          </cell>
          <cell r="BO2055" t="str">
            <v>TERMINATION-LETTER-HR</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Gulraiz.Ahmad@acintercityfm.com</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
          </cell>
          <cell r="L2058" t="str">
            <v/>
          </cell>
          <cell r="M2058" t="str">
            <v/>
          </cell>
          <cell r="N2058" t="str">
            <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Rehan.Sikandar@acintercityfm.com</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
          </cell>
          <cell r="L2060" t="str">
            <v/>
          </cell>
          <cell r="M2060" t="str">
            <v/>
          </cell>
          <cell r="N2060" t="str">
            <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ACIFM</v>
          </cell>
          <cell r="AK2060">
            <v>26760808903</v>
          </cell>
          <cell r="AL2060">
            <v>45262</v>
          </cell>
          <cell r="AM2060" t="str">
            <v>P5070123B</v>
          </cell>
          <cell r="AN2060">
            <v>43899</v>
          </cell>
          <cell r="AO2060">
            <v>47550</v>
          </cell>
          <cell r="AP2060" t="str">
            <v>HC02204121</v>
          </cell>
          <cell r="AQ2060" t="str">
            <v/>
          </cell>
          <cell r="AR2060" t="str">
            <v/>
          </cell>
          <cell r="AS2060" t="str">
            <v/>
          </cell>
          <cell r="AT2060" t="str">
            <v/>
          </cell>
          <cell r="AU2060" t="str">
            <v/>
          </cell>
          <cell r="AV2060" t="str">
            <v/>
          </cell>
          <cell r="AW2060" t="str">
            <v>Not 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aliecinteh554@gmail.com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45239</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24</v>
          </cell>
          <cell r="AJ2065" t="str">
            <v>ACIFM</v>
          </cell>
          <cell r="AK2065">
            <v>29980000316</v>
          </cell>
          <cell r="AL2065">
            <v>45239</v>
          </cell>
          <cell r="AM2065" t="str">
            <v>A00175791</v>
          </cell>
          <cell r="AN2065">
            <v>43776</v>
          </cell>
          <cell r="AO2065">
            <v>47428</v>
          </cell>
          <cell r="AP2065" t="str">
            <v/>
          </cell>
          <cell r="AQ2065" t="str">
            <v/>
          </cell>
          <cell r="AR2065" t="str">
            <v>Dukhan Bank</v>
          </cell>
          <cell r="AS2065" t="str">
            <v>319412</v>
          </cell>
          <cell r="AT2065" t="str">
            <v>100002815151</v>
          </cell>
          <cell r="AU2065" t="str">
            <v>QA61BRWA000000000100002815151</v>
          </cell>
          <cell r="AV2065" t="str">
            <v>WPS bank transfer</v>
          </cell>
          <cell r="AW2065" t="str">
            <v>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22</v>
          </cell>
          <cell r="AJ2066" t="str">
            <v>ACIFM</v>
          </cell>
          <cell r="AK2066">
            <v>30128800247</v>
          </cell>
          <cell r="AL2066">
            <v>45499</v>
          </cell>
          <cell r="AM2066" t="str">
            <v>G3895947</v>
          </cell>
          <cell r="AN2066">
            <v>44889</v>
          </cell>
          <cell r="AO2066">
            <v>48541</v>
          </cell>
          <cell r="AP2066" t="str">
            <v/>
          </cell>
          <cell r="AQ2066" t="str">
            <v/>
          </cell>
          <cell r="AR2066" t="str">
            <v>Dukhan Bank</v>
          </cell>
          <cell r="AS2066">
            <v>323007</v>
          </cell>
          <cell r="AT2066">
            <v>100002847006</v>
          </cell>
          <cell r="AU2066" t="str">
            <v>QA75BRWA000000000100002847006</v>
          </cell>
          <cell r="AV2066" t="str">
            <v>WPS bank transfer</v>
          </cell>
          <cell r="AW2066" t="str">
            <v>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ACIFM</v>
          </cell>
          <cell r="AK2067">
            <v>29458606131</v>
          </cell>
          <cell r="AL2067">
            <v>45395</v>
          </cell>
          <cell r="AM2067" t="str">
            <v>CS4141742</v>
          </cell>
          <cell r="AN2067">
            <v>44950</v>
          </cell>
          <cell r="AO2067">
            <v>46776</v>
          </cell>
          <cell r="AP2067" t="str">
            <v/>
          </cell>
          <cell r="AQ2067" t="str">
            <v/>
          </cell>
          <cell r="AR2067" t="str">
            <v>Dukhan Bank</v>
          </cell>
          <cell r="AS2067" t="str">
            <v>319410</v>
          </cell>
          <cell r="AT2067" t="str">
            <v>100002815148</v>
          </cell>
          <cell r="AU2067" t="str">
            <v>QA45BRWA000000000100002815148</v>
          </cell>
          <cell r="AV2067" t="str">
            <v>WPS bank transfer</v>
          </cell>
          <cell r="AW2067" t="str">
            <v>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
          </cell>
          <cell r="L2068" t="str">
            <v/>
          </cell>
          <cell r="M2068" t="str">
            <v/>
          </cell>
          <cell r="N2068" t="str">
            <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Dukhan Bank</v>
          </cell>
          <cell r="AS2068" t="str">
            <v>309452</v>
          </cell>
          <cell r="AT2068" t="str">
            <v>100002731659</v>
          </cell>
          <cell r="AU2068" t="str">
            <v>QA65BRWA000000000100002731659</v>
          </cell>
          <cell r="AV2068" t="str">
            <v>WPS bank transfer</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
          </cell>
          <cell r="L2069" t="str">
            <v/>
          </cell>
          <cell r="M2069" t="str">
            <v/>
          </cell>
          <cell r="N2069" t="str">
            <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21</v>
          </cell>
          <cell r="AJ2069" t="str">
            <v>L/T</v>
          </cell>
          <cell r="AK2069">
            <v>30205004103</v>
          </cell>
          <cell r="AL2069">
            <v>45574</v>
          </cell>
          <cell r="AM2069" t="str">
            <v>AD7744781</v>
          </cell>
          <cell r="AN2069">
            <v>45053</v>
          </cell>
          <cell r="AO2069">
            <v>48705</v>
          </cell>
          <cell r="AP2069" t="str">
            <v/>
          </cell>
          <cell r="AQ2069" t="str">
            <v/>
          </cell>
          <cell r="AR2069" t="str">
            <v/>
          </cell>
          <cell r="AS2069" t="str">
            <v/>
          </cell>
          <cell r="AT2069" t="str">
            <v/>
          </cell>
          <cell r="AU2069" t="str">
            <v/>
          </cell>
          <cell r="AV2069" t="str">
            <v/>
          </cell>
          <cell r="AW2069" t="str">
            <v>Not 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cell r="BP2069"/>
        </row>
        <row r="2070">
          <cell r="D2070" t="str">
            <v>002068</v>
          </cell>
          <cell r="E2070" t="str">
            <v>ACTIVE</v>
          </cell>
          <cell r="F2070" t="str">
            <v>NAIMAT ULLAH SAMAND KHAN</v>
          </cell>
          <cell r="G2070" t="str">
            <v>ASSISTANT ELECTRICAL TECHNICIAN</v>
          </cell>
          <cell r="H2070" t="str">
            <v>MEP</v>
          </cell>
          <cell r="I2070" t="str">
            <v/>
          </cell>
          <cell r="J2070" t="str">
            <v/>
          </cell>
          <cell r="K2070" t="str">
            <v/>
          </cell>
          <cell r="L2070" t="str">
            <v/>
          </cell>
          <cell r="M2070" t="str">
            <v/>
          </cell>
          <cell r="N2070" t="str">
            <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26</v>
          </cell>
          <cell r="AJ2070" t="str">
            <v>ACIFM</v>
          </cell>
          <cell r="AK2070">
            <v>29758608610</v>
          </cell>
          <cell r="AL2070">
            <v>45311</v>
          </cell>
          <cell r="AM2070" t="str">
            <v>MS2745081</v>
          </cell>
          <cell r="AN2070">
            <v>43714</v>
          </cell>
          <cell r="AO2070">
            <v>45539</v>
          </cell>
          <cell r="AP2070" t="str">
            <v/>
          </cell>
          <cell r="AQ2070" t="str">
            <v/>
          </cell>
          <cell r="AR2070" t="str">
            <v/>
          </cell>
          <cell r="AS2070" t="str">
            <v/>
          </cell>
          <cell r="AT2070" t="str">
            <v/>
          </cell>
          <cell r="AU2070" t="str">
            <v/>
          </cell>
          <cell r="AV2070" t="str">
            <v/>
          </cell>
          <cell r="AW2070" t="str">
            <v>Not 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naimatullahafridi157@gamil.com</v>
          </cell>
          <cell r="BH2070" t="str">
            <v>ISLAM</v>
          </cell>
          <cell r="BI2070" t="str">
            <v/>
          </cell>
          <cell r="BJ2070" t="str">
            <v/>
          </cell>
          <cell r="BK2070" t="str">
            <v/>
          </cell>
          <cell r="BL2070" t="str">
            <v/>
          </cell>
          <cell r="BM2070" t="str">
            <v/>
          </cell>
          <cell r="BN2070" t="str">
            <v/>
          </cell>
          <cell r="BO2070" t="str">
            <v/>
          </cell>
          <cell r="BP2070"/>
        </row>
        <row r="2071">
          <cell r="D2071" t="str">
            <v>002069</v>
          </cell>
          <cell r="E2071" t="str">
            <v>ACTIVE</v>
          </cell>
          <cell r="F2071" t="str">
            <v>MIZANUR RAHMAN MD HARIS AHAMMAD</v>
          </cell>
          <cell r="G2071" t="str">
            <v>CLEANER - STATION</v>
          </cell>
          <cell r="H2071" t="str">
            <v>SOFT SERVICES</v>
          </cell>
          <cell r="I2071" t="str">
            <v/>
          </cell>
          <cell r="J2071" t="str">
            <v/>
          </cell>
          <cell r="K2071" t="str">
            <v/>
          </cell>
          <cell r="L2071" t="str">
            <v/>
          </cell>
          <cell r="M2071" t="str">
            <v/>
          </cell>
          <cell r="N2071" t="str">
            <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L/T</v>
          </cell>
          <cell r="AK2071">
            <v>30205004919</v>
          </cell>
          <cell r="AL2071">
            <v>45617</v>
          </cell>
          <cell r="AM2071" t="str">
            <v>A06658576</v>
          </cell>
          <cell r="AN2071">
            <v>44945</v>
          </cell>
          <cell r="AO2071">
            <v>48597</v>
          </cell>
          <cell r="AP2071" t="str">
            <v/>
          </cell>
          <cell r="AQ2071" t="str">
            <v/>
          </cell>
          <cell r="AR2071" t="str">
            <v/>
          </cell>
          <cell r="AS2071" t="str">
            <v/>
          </cell>
          <cell r="AT2071" t="str">
            <v/>
          </cell>
          <cell r="AU2071" t="str">
            <v/>
          </cell>
          <cell r="AV2071" t="str">
            <v/>
          </cell>
          <cell r="AW2071" t="str">
            <v>Not 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cell r="BP2071"/>
        </row>
        <row r="2072">
          <cell r="D2072" t="str">
            <v>002070</v>
          </cell>
          <cell r="E2072" t="str">
            <v>ACTIVE</v>
          </cell>
          <cell r="F2072" t="str">
            <v>MEDAD ASIIMWE</v>
          </cell>
          <cell r="G2072" t="str">
            <v>CLEANER - STATION</v>
          </cell>
          <cell r="H2072" t="str">
            <v>SOFT SERVICES</v>
          </cell>
          <cell r="I2072" t="str">
            <v/>
          </cell>
          <cell r="J2072" t="str">
            <v/>
          </cell>
          <cell r="K2072" t="str">
            <v/>
          </cell>
          <cell r="L2072" t="str">
            <v/>
          </cell>
          <cell r="M2072" t="str">
            <v/>
          </cell>
          <cell r="N2072" t="str">
            <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ACIFM</v>
          </cell>
          <cell r="AK2072">
            <v>29580002220</v>
          </cell>
          <cell r="AL2072">
            <v>45602</v>
          </cell>
          <cell r="AM2072" t="str">
            <v>A00970448</v>
          </cell>
          <cell r="AN2072">
            <v>44890</v>
          </cell>
          <cell r="AO2072">
            <v>48542</v>
          </cell>
          <cell r="AP2072" t="str">
            <v/>
          </cell>
          <cell r="AQ2072" t="str">
            <v/>
          </cell>
          <cell r="AR2072" t="str">
            <v>Dukhan Bank</v>
          </cell>
          <cell r="AS2072" t="e">
            <v>#N/A</v>
          </cell>
          <cell r="AT2072" t="str">
            <v>100002837883</v>
          </cell>
          <cell r="AU2072" t="str">
            <v>QA16BRWA000000000100002837883</v>
          </cell>
          <cell r="AV2072" t="str">
            <v>WPS bank transfer</v>
          </cell>
          <cell r="AW2072" t="str">
            <v>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cell r="BP2072"/>
        </row>
        <row r="2073">
          <cell r="D2073" t="str">
            <v>002071</v>
          </cell>
          <cell r="E2073" t="str">
            <v>ACTIVE</v>
          </cell>
          <cell r="F2073" t="str">
            <v>NORMAN TWINAMATSIKO</v>
          </cell>
          <cell r="G2073" t="str">
            <v>CLEANER - STATION</v>
          </cell>
          <cell r="H2073" t="str">
            <v>SOFT SERVICES</v>
          </cell>
          <cell r="I2073" t="str">
            <v/>
          </cell>
          <cell r="J2073" t="str">
            <v/>
          </cell>
          <cell r="K2073" t="str">
            <v/>
          </cell>
          <cell r="L2073" t="str">
            <v/>
          </cell>
          <cell r="M2073" t="str">
            <v/>
          </cell>
          <cell r="N2073" t="str">
            <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24</v>
          </cell>
          <cell r="AJ2073" t="str">
            <v>ACIFM</v>
          </cell>
          <cell r="AK2073">
            <v>30080001083</v>
          </cell>
          <cell r="AL2073">
            <v>45602</v>
          </cell>
          <cell r="AM2073" t="str">
            <v>B00112775</v>
          </cell>
          <cell r="AN2073">
            <v>45134</v>
          </cell>
          <cell r="AO2073">
            <v>48786</v>
          </cell>
          <cell r="AP2073" t="str">
            <v/>
          </cell>
          <cell r="AQ2073" t="str">
            <v/>
          </cell>
          <cell r="AR2073" t="str">
            <v>DUKHAN BANK</v>
          </cell>
          <cell r="AS2073">
            <v>320911</v>
          </cell>
          <cell r="AT2073">
            <v>100002828740</v>
          </cell>
          <cell r="AU2073" t="str">
            <v>QA12BRWA000000000100002828740</v>
          </cell>
          <cell r="AV2073" t="str">
            <v>WPS bank transfer</v>
          </cell>
          <cell r="AW2073" t="str">
            <v>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cell r="BP2073"/>
        </row>
        <row r="2074">
          <cell r="D2074" t="str">
            <v>002072</v>
          </cell>
          <cell r="E2074" t="str">
            <v>ACTIVE</v>
          </cell>
          <cell r="F2074" t="str">
            <v>SULA NAULIKA</v>
          </cell>
          <cell r="G2074" t="str">
            <v>CLEANER - STATION</v>
          </cell>
          <cell r="H2074" t="str">
            <v>SOFT SERVICES</v>
          </cell>
          <cell r="I2074" t="str">
            <v/>
          </cell>
          <cell r="J2074" t="str">
            <v/>
          </cell>
          <cell r="K2074" t="str">
            <v/>
          </cell>
          <cell r="L2074" t="str">
            <v/>
          </cell>
          <cell r="M2074" t="str">
            <v/>
          </cell>
          <cell r="N2074" t="str">
            <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26</v>
          </cell>
          <cell r="AJ2074" t="str">
            <v>ACIFM</v>
          </cell>
          <cell r="AK2074">
            <v>29780002301</v>
          </cell>
          <cell r="AL2074">
            <v>45606</v>
          </cell>
          <cell r="AM2074" t="str">
            <v>B00096282</v>
          </cell>
          <cell r="AN2074">
            <v>45117</v>
          </cell>
          <cell r="AO2074">
            <v>48769</v>
          </cell>
          <cell r="AP2074" t="str">
            <v/>
          </cell>
          <cell r="AQ2074" t="str">
            <v/>
          </cell>
          <cell r="AR2074" t="str">
            <v>Dukhan Bank</v>
          </cell>
          <cell r="AS2074" t="e">
            <v>#N/A</v>
          </cell>
          <cell r="AT2074" t="str">
            <v>100002837896</v>
          </cell>
          <cell r="AU2074" t="str">
            <v>QA53BRWA000000000100002837896</v>
          </cell>
          <cell r="AV2074" t="str">
            <v>WPS bank transfer</v>
          </cell>
          <cell r="AW2074" t="str">
            <v>Ready</v>
          </cell>
          <cell r="AX2074">
            <v>21</v>
          </cell>
          <cell r="AY2074" t="str">
            <v>EVERY TWO YEARS</v>
          </cell>
          <cell r="AZ2074" t="str">
            <v>0.5</v>
          </cell>
          <cell r="BA2074" t="str">
            <v>DIRECT - LOCAL</v>
          </cell>
          <cell r="BB2074">
            <v>71855130</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cell r="BP2074"/>
        </row>
        <row r="2075">
          <cell r="D2075" t="str">
            <v>002073</v>
          </cell>
          <cell r="E2075" t="str">
            <v>ACTIVE</v>
          </cell>
          <cell r="F2075" t="str">
            <v>RONALD JUNIOR KAYIZA</v>
          </cell>
          <cell r="G2075" t="str">
            <v>CLEANER - STATION</v>
          </cell>
          <cell r="H2075" t="str">
            <v>SOFT SERVICES</v>
          </cell>
          <cell r="I2075" t="str">
            <v/>
          </cell>
          <cell r="J2075" t="str">
            <v/>
          </cell>
          <cell r="K2075" t="str">
            <v/>
          </cell>
          <cell r="L2075" t="str">
            <v/>
          </cell>
          <cell r="M2075" t="str">
            <v/>
          </cell>
          <cell r="N2075" t="str">
            <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26</v>
          </cell>
          <cell r="AJ2075" t="str">
            <v>ACIFM</v>
          </cell>
          <cell r="AK2075">
            <v>29780002306</v>
          </cell>
          <cell r="AL2075">
            <v>45602</v>
          </cell>
          <cell r="AM2075" t="str">
            <v>A00013538</v>
          </cell>
          <cell r="AN2075">
            <v>43494</v>
          </cell>
          <cell r="AO2075">
            <v>47146</v>
          </cell>
          <cell r="AP2075" t="str">
            <v/>
          </cell>
          <cell r="AQ2075" t="str">
            <v/>
          </cell>
          <cell r="AR2075" t="str">
            <v/>
          </cell>
          <cell r="AS2075" t="str">
            <v/>
          </cell>
          <cell r="AT2075" t="str">
            <v/>
          </cell>
          <cell r="AU2075" t="str">
            <v/>
          </cell>
          <cell r="AV2075" t="str">
            <v/>
          </cell>
          <cell r="AW2075" t="str">
            <v>Not 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cell r="BP2075"/>
        </row>
        <row r="2076">
          <cell r="D2076" t="str">
            <v>002074</v>
          </cell>
          <cell r="E2076" t="str">
            <v>ACTIVE</v>
          </cell>
          <cell r="F2076" t="str">
            <v>GASTAVAS MUWONGE KATO</v>
          </cell>
          <cell r="G2076" t="str">
            <v>CLEANER - STATION</v>
          </cell>
          <cell r="H2076" t="str">
            <v>SOFT SERVICES</v>
          </cell>
          <cell r="I2076" t="str">
            <v/>
          </cell>
          <cell r="J2076" t="str">
            <v/>
          </cell>
          <cell r="K2076" t="str">
            <v/>
          </cell>
          <cell r="L2076" t="str">
            <v/>
          </cell>
          <cell r="M2076" t="str">
            <v/>
          </cell>
          <cell r="N2076" t="str">
            <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33</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t="str">
            <v/>
          </cell>
          <cell r="BM2076" t="str">
            <v/>
          </cell>
          <cell r="BN2076" t="str">
            <v/>
          </cell>
          <cell r="BO2076" t="str">
            <v/>
          </cell>
          <cell r="BP2076"/>
        </row>
        <row r="2077">
          <cell r="D2077" t="str">
            <v>002075</v>
          </cell>
          <cell r="E2077" t="str">
            <v>ACTIVE</v>
          </cell>
          <cell r="F2077" t="str">
            <v>INNOCENT MUGISHA</v>
          </cell>
          <cell r="G2077" t="str">
            <v>CLEANER - STATION</v>
          </cell>
          <cell r="H2077" t="str">
            <v>SOFT SERVICES</v>
          </cell>
          <cell r="I2077" t="str">
            <v/>
          </cell>
          <cell r="J2077" t="str">
            <v/>
          </cell>
          <cell r="K2077" t="str">
            <v/>
          </cell>
          <cell r="L2077" t="str">
            <v/>
          </cell>
          <cell r="M2077" t="str">
            <v/>
          </cell>
          <cell r="N2077" t="str">
            <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28</v>
          </cell>
          <cell r="AJ2077" t="str">
            <v>ACIFM</v>
          </cell>
          <cell r="AK2077">
            <v>29680002500</v>
          </cell>
          <cell r="AL2077">
            <v>45505</v>
          </cell>
          <cell r="AM2077" t="str">
            <v>B00027028</v>
          </cell>
          <cell r="AN2077">
            <v>45048</v>
          </cell>
          <cell r="AO2077">
            <v>48700</v>
          </cell>
          <cell r="AP2077" t="str">
            <v/>
          </cell>
          <cell r="AQ2077" t="str">
            <v/>
          </cell>
          <cell r="AR2077" t="str">
            <v>DUKHAN BANK</v>
          </cell>
          <cell r="AS2077">
            <v>311243</v>
          </cell>
          <cell r="AT2077">
            <v>100002747313</v>
          </cell>
          <cell r="AU2077" t="str">
            <v>QA36BRWA000000000100002747313</v>
          </cell>
          <cell r="AV2077" t="str">
            <v>WPS bank transfer</v>
          </cell>
          <cell r="AW2077" t="str">
            <v>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cell r="BP2077"/>
        </row>
        <row r="2078">
          <cell r="D2078" t="str">
            <v>002076</v>
          </cell>
          <cell r="E2078" t="str">
            <v>ACTIVE</v>
          </cell>
          <cell r="F2078" t="str">
            <v>CHARLES JUDE SEBIRANDA</v>
          </cell>
          <cell r="G2078" t="str">
            <v>CLEANER - STATION</v>
          </cell>
          <cell r="H2078" t="str">
            <v>SOFT SERVICES</v>
          </cell>
          <cell r="I2078" t="str">
            <v/>
          </cell>
          <cell r="J2078" t="str">
            <v/>
          </cell>
          <cell r="K2078" t="str">
            <v/>
          </cell>
          <cell r="L2078" t="str">
            <v/>
          </cell>
          <cell r="M2078" t="str">
            <v/>
          </cell>
          <cell r="N2078" t="str">
            <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ACIFM</v>
          </cell>
          <cell r="AK2078">
            <v>29280002876</v>
          </cell>
          <cell r="AL2078">
            <v>33910</v>
          </cell>
          <cell r="AM2078" t="str">
            <v>B00166377</v>
          </cell>
          <cell r="AN2078">
            <v>45189</v>
          </cell>
          <cell r="AO2078">
            <v>48841</v>
          </cell>
          <cell r="AP2078" t="str">
            <v/>
          </cell>
          <cell r="AQ2078" t="str">
            <v/>
          </cell>
          <cell r="AR2078" t="str">
            <v/>
          </cell>
          <cell r="AS2078" t="str">
            <v/>
          </cell>
          <cell r="AT2078" t="str">
            <v/>
          </cell>
          <cell r="AU2078" t="str">
            <v xml:space="preserve">               </v>
          </cell>
          <cell r="AV2078" t="str">
            <v/>
          </cell>
          <cell r="AW2078" t="str">
            <v>Not 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cell r="BP2078"/>
        </row>
        <row r="2079">
          <cell r="D2079" t="str">
            <v>002077</v>
          </cell>
          <cell r="E2079" t="str">
            <v>ACTIVE</v>
          </cell>
          <cell r="F2079" t="str">
            <v>BRIAN WAIGALAWO</v>
          </cell>
          <cell r="G2079" t="str">
            <v>CLEANER - STATION</v>
          </cell>
          <cell r="H2079" t="str">
            <v>SOFT SERVICES</v>
          </cell>
          <cell r="I2079" t="str">
            <v/>
          </cell>
          <cell r="J2079" t="str">
            <v/>
          </cell>
          <cell r="K2079" t="str">
            <v/>
          </cell>
          <cell r="L2079" t="str">
            <v/>
          </cell>
          <cell r="M2079" t="str">
            <v/>
          </cell>
          <cell r="N2079" t="str">
            <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26</v>
          </cell>
          <cell r="AJ2079" t="str">
            <v>ACIFM</v>
          </cell>
          <cell r="AK2079">
            <v>29780002317</v>
          </cell>
          <cell r="AL2079">
            <v>45606</v>
          </cell>
          <cell r="AM2079" t="str">
            <v>B00100841</v>
          </cell>
          <cell r="AN2079">
            <v>45120</v>
          </cell>
          <cell r="AO2079">
            <v>48772</v>
          </cell>
          <cell r="AP2079" t="str">
            <v/>
          </cell>
          <cell r="AQ2079" t="str">
            <v/>
          </cell>
          <cell r="AR2079" t="str">
            <v>Dukhan Bank</v>
          </cell>
          <cell r="AS2079" t="str">
            <v>322439</v>
          </cell>
          <cell r="AT2079" t="str">
            <v>100002842470</v>
          </cell>
          <cell r="AU2079" t="str">
            <v>QA36BRWA000000000100002842470</v>
          </cell>
          <cell r="AV2079" t="str">
            <v>WPS bank transfer</v>
          </cell>
          <cell r="AW2079" t="str">
            <v>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cell r="BP2079"/>
        </row>
        <row r="2080">
          <cell r="D2080" t="str">
            <v>002078</v>
          </cell>
          <cell r="E2080" t="str">
            <v>ACTIVE</v>
          </cell>
          <cell r="F2080" t="str">
            <v>GEDION KIMUTAI KIRUI</v>
          </cell>
          <cell r="G2080" t="str">
            <v>CLEANER - STATION</v>
          </cell>
          <cell r="H2080" t="str">
            <v>SOFT SERVICES</v>
          </cell>
          <cell r="I2080" t="str">
            <v/>
          </cell>
          <cell r="J2080" t="str">
            <v/>
          </cell>
          <cell r="K2080" t="str">
            <v/>
          </cell>
          <cell r="L2080" t="str">
            <v/>
          </cell>
          <cell r="M2080" t="str">
            <v/>
          </cell>
          <cell r="N2080" t="str">
            <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ACIFM</v>
          </cell>
          <cell r="AK2080">
            <v>29640405791</v>
          </cell>
          <cell r="AL2080">
            <v>45547</v>
          </cell>
          <cell r="AM2080" t="str">
            <v>BK399647</v>
          </cell>
          <cell r="AN2080">
            <v>44837</v>
          </cell>
          <cell r="AO2080">
            <v>48489</v>
          </cell>
          <cell r="AP2080" t="str">
            <v/>
          </cell>
          <cell r="AQ2080" t="str">
            <v/>
          </cell>
          <cell r="AR2080" t="str">
            <v>Dukhan Bank</v>
          </cell>
          <cell r="AS2080" t="e">
            <v>#N/A</v>
          </cell>
          <cell r="AT2080" t="str">
            <v>100002837906</v>
          </cell>
          <cell r="AU2080" t="str">
            <v>QA74BRWA000000000100002837906</v>
          </cell>
          <cell r="AV2080" t="str">
            <v>WPS bank transfer</v>
          </cell>
          <cell r="AW2080" t="str">
            <v>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cell r="BP2080"/>
        </row>
        <row r="2081">
          <cell r="D2081" t="str">
            <v>002079</v>
          </cell>
          <cell r="E2081" t="str">
            <v>ACTIVE</v>
          </cell>
          <cell r="F2081" t="str">
            <v>ARNOLD SEKYANZI</v>
          </cell>
          <cell r="G2081" t="str">
            <v>CLEANER - STATION</v>
          </cell>
          <cell r="H2081" t="str">
            <v>SOFT SERVICES</v>
          </cell>
          <cell r="I2081" t="str">
            <v/>
          </cell>
          <cell r="J2081" t="str">
            <v/>
          </cell>
          <cell r="K2081" t="str">
            <v/>
          </cell>
          <cell r="L2081" t="str">
            <v/>
          </cell>
          <cell r="M2081" t="str">
            <v/>
          </cell>
          <cell r="N2081" t="str">
            <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ACIFM</v>
          </cell>
          <cell r="AK2081">
            <v>29280002910</v>
          </cell>
          <cell r="AL2081">
            <v>45598</v>
          </cell>
          <cell r="AM2081" t="str">
            <v>A00850179</v>
          </cell>
          <cell r="AN2081">
            <v>44831</v>
          </cell>
          <cell r="AO2081">
            <v>48483</v>
          </cell>
          <cell r="AP2081" t="str">
            <v/>
          </cell>
          <cell r="AQ2081" t="str">
            <v/>
          </cell>
          <cell r="AR2081" t="str">
            <v>Dukhan Bank</v>
          </cell>
          <cell r="AS2081" t="str">
            <v>322440</v>
          </cell>
          <cell r="AT2081" t="str">
            <v>100002842483</v>
          </cell>
          <cell r="AU2081" t="str">
            <v>QA73BRWA000000000100002842483</v>
          </cell>
          <cell r="AV2081" t="str">
            <v>WPS bank transfer</v>
          </cell>
          <cell r="AW2081" t="str">
            <v>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cell r="BP2081"/>
        </row>
        <row r="2082">
          <cell r="D2082" t="str">
            <v>002080</v>
          </cell>
          <cell r="E2082" t="str">
            <v>ACTIVE</v>
          </cell>
          <cell r="F2082" t="str">
            <v>BECKHAM SSEKITOREKO</v>
          </cell>
          <cell r="G2082" t="str">
            <v>CLEANER - STATION</v>
          </cell>
          <cell r="H2082" t="str">
            <v>SOFT SERVICES</v>
          </cell>
          <cell r="I2082" t="str">
            <v/>
          </cell>
          <cell r="J2082" t="str">
            <v/>
          </cell>
          <cell r="K2082" t="str">
            <v/>
          </cell>
          <cell r="L2082" t="str">
            <v/>
          </cell>
          <cell r="M2082" t="str">
            <v/>
          </cell>
          <cell r="N2082" t="str">
            <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ACIFM</v>
          </cell>
          <cell r="AK2082">
            <v>30380000165</v>
          </cell>
          <cell r="AL2082">
            <v>45574</v>
          </cell>
          <cell r="AM2082" t="str">
            <v>B00131012</v>
          </cell>
          <cell r="AN2082">
            <v>45155</v>
          </cell>
          <cell r="AO2082">
            <v>48807</v>
          </cell>
          <cell r="AP2082" t="str">
            <v/>
          </cell>
          <cell r="AQ2082" t="str">
            <v/>
          </cell>
          <cell r="AR2082" t="str">
            <v/>
          </cell>
          <cell r="AS2082" t="str">
            <v/>
          </cell>
          <cell r="AT2082" t="str">
            <v/>
          </cell>
          <cell r="AU2082" t="str">
            <v/>
          </cell>
          <cell r="AV2082" t="str">
            <v/>
          </cell>
          <cell r="AW2082" t="str">
            <v>Not 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cell r="BP2082"/>
        </row>
        <row r="2083">
          <cell r="D2083" t="str">
            <v>002081</v>
          </cell>
          <cell r="E2083" t="str">
            <v>ACTIVE</v>
          </cell>
          <cell r="F2083" t="str">
            <v>RAJAB SENGENDO</v>
          </cell>
          <cell r="G2083" t="str">
            <v>CLEANER - STATION</v>
          </cell>
          <cell r="H2083" t="str">
            <v>SOFT SERVICES</v>
          </cell>
          <cell r="I2083" t="str">
            <v/>
          </cell>
          <cell r="J2083" t="str">
            <v/>
          </cell>
          <cell r="K2083" t="str">
            <v/>
          </cell>
          <cell r="L2083" t="str">
            <v/>
          </cell>
          <cell r="M2083" t="str">
            <v/>
          </cell>
          <cell r="N2083" t="str">
            <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ACIFM</v>
          </cell>
          <cell r="AK2083">
            <v>29780002417</v>
          </cell>
          <cell r="AL2083">
            <v>45615</v>
          </cell>
          <cell r="AM2083" t="str">
            <v>A00975530</v>
          </cell>
          <cell r="AN2083">
            <v>44897</v>
          </cell>
          <cell r="AO2083">
            <v>48549</v>
          </cell>
          <cell r="AP2083" t="str">
            <v/>
          </cell>
          <cell r="AQ2083" t="str">
            <v/>
          </cell>
          <cell r="AR2083" t="str">
            <v>Dukhan Bank</v>
          </cell>
          <cell r="AS2083" t="e">
            <v>#N/A</v>
          </cell>
          <cell r="AT2083" t="str">
            <v>100002837919</v>
          </cell>
          <cell r="AU2083" t="str">
            <v>QA14BRWA000000000100002837919</v>
          </cell>
          <cell r="AV2083" t="str">
            <v>WPS bank transfer</v>
          </cell>
          <cell r="AW2083" t="str">
            <v>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cell r="BP2083"/>
        </row>
        <row r="2084">
          <cell r="D2084" t="str">
            <v>002082</v>
          </cell>
          <cell r="E2084" t="str">
            <v>ACTIVE</v>
          </cell>
          <cell r="F2084" t="str">
            <v>LEANZEL DELGADO CORPUZ</v>
          </cell>
          <cell r="G2084" t="str">
            <v>HR &amp; ADMIN ASSISTANT</v>
          </cell>
          <cell r="H2084" t="str">
            <v>HR &amp; ADMIN</v>
          </cell>
          <cell r="I2084" t="str">
            <v/>
          </cell>
          <cell r="J2084" t="str">
            <v/>
          </cell>
          <cell r="K2084" t="str">
            <v/>
          </cell>
          <cell r="L2084" t="str">
            <v/>
          </cell>
          <cell r="M2084" t="str">
            <v/>
          </cell>
          <cell r="N2084" t="str">
            <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20</v>
          </cell>
          <cell r="AJ2084" t="str">
            <v>WORK PERMIT</v>
          </cell>
          <cell r="AK2084">
            <v>30360800581</v>
          </cell>
          <cell r="AL2084">
            <v>45569</v>
          </cell>
          <cell r="AM2084" t="str">
            <v>P2926085C</v>
          </cell>
          <cell r="AN2084">
            <v>44939</v>
          </cell>
          <cell r="AO2084">
            <v>48591</v>
          </cell>
          <cell r="AP2084" t="str">
            <v/>
          </cell>
          <cell r="AQ2084" t="str">
            <v/>
          </cell>
          <cell r="AR2084" t="str">
            <v>Dukhan Bank</v>
          </cell>
          <cell r="AS2084">
            <v>323097</v>
          </cell>
          <cell r="AT2084">
            <v>100002847569</v>
          </cell>
          <cell r="AU2084" t="str">
            <v>QA06BRWA000000000100002847569</v>
          </cell>
          <cell r="AV2084" t="str">
            <v>WPS bank transfer</v>
          </cell>
          <cell r="AW2084" t="str">
            <v>Ready</v>
          </cell>
          <cell r="AX2084">
            <v>21</v>
          </cell>
          <cell r="AY2084" t="str">
            <v>EVERY YEAR</v>
          </cell>
          <cell r="AZ2084">
            <v>1</v>
          </cell>
          <cell r="BA2084" t="str">
            <v>DIRECT - LOCAL</v>
          </cell>
          <cell r="BB2084">
            <v>33598488</v>
          </cell>
          <cell r="BC2084" t="str">
            <v>Leanzel.Corpuz@acintercityfm.com</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cell r="BP2084"/>
        </row>
        <row r="2085">
          <cell r="D2085" t="str">
            <v>002083</v>
          </cell>
          <cell r="E2085" t="str">
            <v>ACTIVE</v>
          </cell>
          <cell r="F2085" t="str">
            <v>GLORIOUS KEBIRUNGI</v>
          </cell>
          <cell r="G2085" t="str">
            <v>CLEANER - STATION</v>
          </cell>
          <cell r="H2085" t="str">
            <v>SOFT SERVICES</v>
          </cell>
          <cell r="I2085" t="str">
            <v/>
          </cell>
          <cell r="J2085" t="str">
            <v/>
          </cell>
          <cell r="K2085" t="str">
            <v/>
          </cell>
          <cell r="L2085" t="str">
            <v/>
          </cell>
          <cell r="M2085" t="str">
            <v/>
          </cell>
          <cell r="N2085" t="str">
            <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30</v>
          </cell>
          <cell r="AJ2085" t="str">
            <v>ACIFM</v>
          </cell>
          <cell r="AK2085">
            <v>29480002143</v>
          </cell>
          <cell r="AL2085">
            <v>45525</v>
          </cell>
          <cell r="AM2085" t="str">
            <v>A00061996</v>
          </cell>
          <cell r="AN2085">
            <v>43581</v>
          </cell>
          <cell r="AO2085">
            <v>47233</v>
          </cell>
          <cell r="AP2085" t="str">
            <v/>
          </cell>
          <cell r="AQ2085" t="str">
            <v/>
          </cell>
          <cell r="AR2085" t="str">
            <v>Dukhan Bank</v>
          </cell>
          <cell r="AS2085">
            <v>321694</v>
          </cell>
          <cell r="AT2085">
            <v>100002835966</v>
          </cell>
          <cell r="AU2085" t="str">
            <v>QA74BRWA000000000100002835966</v>
          </cell>
          <cell r="AV2085" t="str">
            <v>WPS bank transfer</v>
          </cell>
          <cell r="AW2085" t="str">
            <v>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cell r="BP2085"/>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
          </cell>
          <cell r="L2086" t="str">
            <v/>
          </cell>
          <cell r="M2086" t="str">
            <v/>
          </cell>
          <cell r="N2086" t="str">
            <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METRO</v>
          </cell>
          <cell r="AG2086" t="str">
            <v>INDIA</v>
          </cell>
          <cell r="AH2086">
            <v>35140</v>
          </cell>
          <cell r="AI2086">
            <v>28</v>
          </cell>
          <cell r="AJ2086" t="str">
            <v>ACIFM</v>
          </cell>
          <cell r="AK2086">
            <v>29635614856</v>
          </cell>
          <cell r="AL2086">
            <v>45457</v>
          </cell>
          <cell r="AM2086" t="str">
            <v>R1990835</v>
          </cell>
          <cell r="AN2086">
            <v>42919</v>
          </cell>
          <cell r="AO2086">
            <v>46570</v>
          </cell>
          <cell r="AP2086" t="str">
            <v>HC06343039</v>
          </cell>
          <cell r="AQ2086" t="str">
            <v/>
          </cell>
          <cell r="AR2086" t="str">
            <v>Dukhan Bank</v>
          </cell>
          <cell r="AS2086">
            <v>323002</v>
          </cell>
          <cell r="AT2086">
            <v>100002846955</v>
          </cell>
          <cell r="AU2086" t="str">
            <v>QA94BRWA000000000100002846955</v>
          </cell>
          <cell r="AV2086" t="str">
            <v>WPS bank transfer</v>
          </cell>
          <cell r="AW2086" t="str">
            <v>Ready</v>
          </cell>
          <cell r="AX2086">
            <v>21</v>
          </cell>
          <cell r="AY2086" t="str">
            <v>EVERY YEAR</v>
          </cell>
          <cell r="AZ2086">
            <v>1</v>
          </cell>
          <cell r="BA2086" t="str">
            <v>DIRECT - LOCAL</v>
          </cell>
          <cell r="BB2086">
            <v>71738520</v>
          </cell>
          <cell r="BC2086" t="str">
            <v>Roshel.Varghese@acintercityfm.com</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cell r="BP2086"/>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
          </cell>
          <cell r="L2087" t="str">
            <v/>
          </cell>
          <cell r="M2087" t="str">
            <v/>
          </cell>
          <cell r="N2087" t="str">
            <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METRO</v>
          </cell>
          <cell r="AG2087" t="str">
            <v>INDIA</v>
          </cell>
          <cell r="AH2087">
            <v>35034</v>
          </cell>
          <cell r="AI2087">
            <v>28</v>
          </cell>
          <cell r="AJ2087" t="str">
            <v>ACIFM</v>
          </cell>
          <cell r="AK2087">
            <v>29535637302</v>
          </cell>
          <cell r="AL2087">
            <v>45500</v>
          </cell>
          <cell r="AM2087" t="str">
            <v>T0853800</v>
          </cell>
          <cell r="AN2087" t="str">
            <v>7-122018</v>
          </cell>
          <cell r="AO2087">
            <v>47093</v>
          </cell>
          <cell r="AP2087" t="str">
            <v/>
          </cell>
          <cell r="AQ2087" t="str">
            <v/>
          </cell>
          <cell r="AR2087" t="str">
            <v>Dukhan Bank</v>
          </cell>
          <cell r="AS2087">
            <v>323003</v>
          </cell>
          <cell r="AT2087">
            <v>100002846968</v>
          </cell>
          <cell r="AU2087" t="str">
            <v>QA34BRWA000000000100002846968</v>
          </cell>
          <cell r="AV2087" t="str">
            <v>WPS bank transfer</v>
          </cell>
          <cell r="AW2087" t="str">
            <v>Ready</v>
          </cell>
          <cell r="AX2087">
            <v>21</v>
          </cell>
          <cell r="AY2087" t="str">
            <v>EVERY YEAR</v>
          </cell>
          <cell r="AZ2087">
            <v>1</v>
          </cell>
          <cell r="BA2087" t="str">
            <v>DIRECT - LOCAL</v>
          </cell>
          <cell r="BB2087">
            <v>74436405</v>
          </cell>
          <cell r="BC2087" t="str">
            <v>Manpreet.Kaur@acintercityfm.com</v>
          </cell>
          <cell r="BD2087" t="str">
            <v/>
          </cell>
          <cell r="BE2087" t="str">
            <v>+919891925541</v>
          </cell>
          <cell r="BF2087" t="str">
            <v>FATHER</v>
          </cell>
          <cell r="BG2087" t="str">
            <v>preete229@gmail.com</v>
          </cell>
          <cell r="BH2087" t="str">
            <v>SIKH</v>
          </cell>
          <cell r="BI2087" t="str">
            <v/>
          </cell>
          <cell r="BJ2087" t="str">
            <v/>
          </cell>
          <cell r="BK2087" t="str">
            <v/>
          </cell>
          <cell r="BL2087" t="str">
            <v/>
          </cell>
          <cell r="BM2087" t="str">
            <v/>
          </cell>
          <cell r="BN2087" t="str">
            <v/>
          </cell>
          <cell r="BO2087" t="str">
            <v/>
          </cell>
          <cell r="BP2087"/>
        </row>
        <row r="2088">
          <cell r="D2088" t="str">
            <v>002086</v>
          </cell>
          <cell r="E2088" t="str">
            <v>ACTIVE</v>
          </cell>
          <cell r="F2088" t="str">
            <v>JOSEPH AGABA</v>
          </cell>
          <cell r="G2088" t="str">
            <v>CLEANER - STATION</v>
          </cell>
          <cell r="H2088" t="str">
            <v>SOFT SERVICES</v>
          </cell>
          <cell r="I2088" t="str">
            <v/>
          </cell>
          <cell r="J2088" t="str">
            <v/>
          </cell>
          <cell r="K2088" t="str">
            <v/>
          </cell>
          <cell r="L2088" t="str">
            <v/>
          </cell>
          <cell r="M2088" t="str">
            <v/>
          </cell>
          <cell r="N2088" t="str">
            <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METRO</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
          </cell>
          <cell r="AS2088" t="str">
            <v/>
          </cell>
          <cell r="AT2088" t="str">
            <v/>
          </cell>
          <cell r="AU2088" t="str">
            <v/>
          </cell>
          <cell r="AV2088" t="str">
            <v/>
          </cell>
          <cell r="AW2088" t="str">
            <v>Not 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cell r="BP2088"/>
        </row>
        <row r="2089">
          <cell r="D2089" t="str">
            <v>002087</v>
          </cell>
          <cell r="E2089" t="str">
            <v>ACTIVE</v>
          </cell>
          <cell r="F2089" t="str">
            <v>SHAFIC NSUBUGA</v>
          </cell>
          <cell r="G2089" t="str">
            <v>CLEANER - STATION</v>
          </cell>
          <cell r="H2089" t="str">
            <v>SOFT SERVICES</v>
          </cell>
          <cell r="I2089" t="str">
            <v/>
          </cell>
          <cell r="J2089" t="str">
            <v/>
          </cell>
          <cell r="K2089" t="str">
            <v/>
          </cell>
          <cell r="L2089" t="str">
            <v/>
          </cell>
          <cell r="M2089" t="str">
            <v/>
          </cell>
          <cell r="N2089" t="str">
            <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METRO</v>
          </cell>
          <cell r="AG2089" t="str">
            <v>UGANDA</v>
          </cell>
          <cell r="AH2089">
            <v>38347</v>
          </cell>
          <cell r="AI2089">
            <v>19</v>
          </cell>
          <cell r="AJ2089" t="str">
            <v>ACIFM</v>
          </cell>
          <cell r="AK2089">
            <v>30480000030</v>
          </cell>
          <cell r="AL2089">
            <v>45590</v>
          </cell>
          <cell r="AM2089" t="str">
            <v>A00716234</v>
          </cell>
          <cell r="AN2089">
            <v>44693</v>
          </cell>
          <cell r="AO2089">
            <v>48345</v>
          </cell>
          <cell r="AP2089" t="str">
            <v/>
          </cell>
          <cell r="AQ2089" t="str">
            <v/>
          </cell>
          <cell r="AR2089" t="str">
            <v>Dukhan Bank</v>
          </cell>
          <cell r="AS2089">
            <v>323004</v>
          </cell>
          <cell r="AT2089">
            <v>100002846971</v>
          </cell>
          <cell r="AU2089" t="str">
            <v>QA50BRWA000000000100002846971</v>
          </cell>
          <cell r="AV2089" t="str">
            <v>WPS bank transfer</v>
          </cell>
          <cell r="AW2089" t="str">
            <v>Ready</v>
          </cell>
          <cell r="AX2089">
            <v>21</v>
          </cell>
          <cell r="AY2089" t="str">
            <v>EVERY TWO YEARS</v>
          </cell>
          <cell r="AZ2089" t="str">
            <v>0.5</v>
          </cell>
          <cell r="BA2089" t="str">
            <v>DIRECT - LOCAL</v>
          </cell>
          <cell r="BB2089">
            <v>55960713</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cell r="BP2089"/>
        </row>
        <row r="2090">
          <cell r="D2090" t="str">
            <v>002088</v>
          </cell>
          <cell r="E2090" t="str">
            <v>ACTIVE</v>
          </cell>
          <cell r="F2090" t="str">
            <v>IVAN WAIBI</v>
          </cell>
          <cell r="G2090" t="str">
            <v>CLEANER - STATION</v>
          </cell>
          <cell r="H2090" t="str">
            <v>SOFT SERVICES</v>
          </cell>
          <cell r="I2090" t="str">
            <v/>
          </cell>
          <cell r="J2090" t="str">
            <v/>
          </cell>
          <cell r="K2090" t="str">
            <v/>
          </cell>
          <cell r="L2090" t="str">
            <v/>
          </cell>
          <cell r="M2090" t="str">
            <v/>
          </cell>
          <cell r="N2090" t="str">
            <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METRO</v>
          </cell>
          <cell r="AG2090" t="str">
            <v>UGANDA</v>
          </cell>
          <cell r="AH2090">
            <v>35203</v>
          </cell>
          <cell r="AI2090">
            <v>27</v>
          </cell>
          <cell r="AJ2090" t="str">
            <v>ACIFM</v>
          </cell>
          <cell r="AK2090">
            <v>29680002640</v>
          </cell>
          <cell r="AL2090">
            <v>45623</v>
          </cell>
          <cell r="AM2090" t="str">
            <v>A00445493</v>
          </cell>
          <cell r="AN2090">
            <v>44413</v>
          </cell>
          <cell r="AO2090">
            <v>48064</v>
          </cell>
          <cell r="AP2090" t="str">
            <v/>
          </cell>
          <cell r="AQ2090" t="str">
            <v/>
          </cell>
          <cell r="AR2090" t="str">
            <v>Dukhan Bank</v>
          </cell>
          <cell r="AS2090">
            <v>323005</v>
          </cell>
          <cell r="AT2090">
            <v>100002846984</v>
          </cell>
          <cell r="AU2090" t="str">
            <v>QA87BRWA000000000100002846984</v>
          </cell>
          <cell r="AV2090" t="str">
            <v>WPS bank transfer</v>
          </cell>
          <cell r="AW2090" t="str">
            <v>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t="str">
            <v/>
          </cell>
          <cell r="BM2090" t="str">
            <v/>
          </cell>
          <cell r="BN2090" t="str">
            <v/>
          </cell>
          <cell r="BO2090" t="str">
            <v/>
          </cell>
          <cell r="BP2090"/>
        </row>
        <row r="2091">
          <cell r="D2091" t="str">
            <v>002089</v>
          </cell>
          <cell r="E2091" t="str">
            <v>ACTIVE</v>
          </cell>
          <cell r="F2091" t="str">
            <v>SHARIFU MUKIIBI</v>
          </cell>
          <cell r="G2091" t="str">
            <v>CLEANER - STATION</v>
          </cell>
          <cell r="H2091" t="str">
            <v>SOFT SERVICES</v>
          </cell>
          <cell r="I2091" t="str">
            <v/>
          </cell>
          <cell r="J2091" t="str">
            <v/>
          </cell>
          <cell r="K2091" t="str">
            <v/>
          </cell>
          <cell r="L2091" t="str">
            <v/>
          </cell>
          <cell r="M2091" t="str">
            <v/>
          </cell>
          <cell r="N2091" t="str">
            <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METRO</v>
          </cell>
          <cell r="AG2091" t="str">
            <v>UGANDA</v>
          </cell>
          <cell r="AH2091">
            <v>37803</v>
          </cell>
          <cell r="AI2091">
            <v>20</v>
          </cell>
          <cell r="AJ2091" t="str">
            <v>ACIFM</v>
          </cell>
          <cell r="AK2091">
            <v>30380000121</v>
          </cell>
          <cell r="AL2091">
            <v>45491</v>
          </cell>
          <cell r="AM2091" t="str">
            <v>A00982414</v>
          </cell>
          <cell r="AN2091" t="str">
            <v>13-122022</v>
          </cell>
          <cell r="AO2091">
            <v>48560</v>
          </cell>
          <cell r="AP2091" t="str">
            <v/>
          </cell>
          <cell r="AQ2091" t="str">
            <v/>
          </cell>
          <cell r="AR2091" t="str">
            <v>Dukhan Bank</v>
          </cell>
          <cell r="AS2091">
            <v>323006</v>
          </cell>
          <cell r="AT2091">
            <v>100002846997</v>
          </cell>
          <cell r="AU2091" t="str">
            <v>QA27BRWA000000000100002846997</v>
          </cell>
          <cell r="AV2091" t="str">
            <v>WPS bank transfer</v>
          </cell>
          <cell r="AW2091" t="str">
            <v>Ready</v>
          </cell>
          <cell r="AX2091">
            <v>21</v>
          </cell>
          <cell r="AY2091" t="str">
            <v>EVERY TWO YEARS</v>
          </cell>
          <cell r="AZ2091" t="str">
            <v>0.5</v>
          </cell>
          <cell r="BA2091" t="str">
            <v>DIRECT - LOCAL</v>
          </cell>
          <cell r="BB2091">
            <v>66589516</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cell r="BP2091"/>
        </row>
        <row r="2092">
          <cell r="D2092" t="str">
            <v>002090</v>
          </cell>
          <cell r="E2092" t="str">
            <v>ACTIVE</v>
          </cell>
          <cell r="F2092" t="str">
            <v>OLUWADAMILAREVICTOR COKER</v>
          </cell>
          <cell r="G2092" t="str">
            <v>HSE OFFICER</v>
          </cell>
          <cell r="H2092" t="str">
            <v>HSET</v>
          </cell>
          <cell r="I2092" t="str">
            <v/>
          </cell>
          <cell r="J2092" t="str">
            <v/>
          </cell>
          <cell r="K2092" t="str">
            <v/>
          </cell>
          <cell r="L2092" t="str">
            <v/>
          </cell>
          <cell r="M2092" t="str">
            <v/>
          </cell>
          <cell r="N2092" t="str">
            <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METRO</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WPS bank transfer</v>
          </cell>
          <cell r="AW2092" t="str">
            <v>Ready</v>
          </cell>
          <cell r="AX2092">
            <v>21</v>
          </cell>
          <cell r="AY2092" t="str">
            <v>EVERY YEAR</v>
          </cell>
          <cell r="AZ2092">
            <v>1</v>
          </cell>
          <cell r="BA2092" t="str">
            <v>DIRECT - LOCAL</v>
          </cell>
          <cell r="BB2092">
            <v>66968708</v>
          </cell>
          <cell r="BC2092" t="str">
            <v>Victor.Coker@acintercityfm.com</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cell r="BP2092"/>
        </row>
        <row r="2093">
          <cell r="D2093" t="str">
            <v>002091</v>
          </cell>
          <cell r="E2093" t="str">
            <v>ACTIVE</v>
          </cell>
          <cell r="F2093" t="str">
            <v>SLOMON CHEGE NJERI</v>
          </cell>
          <cell r="G2093" t="str">
            <v>CLEANER - STATION</v>
          </cell>
          <cell r="H2093" t="str">
            <v>SOFT SERVICES</v>
          </cell>
          <cell r="I2093" t="str">
            <v/>
          </cell>
          <cell r="J2093" t="str">
            <v/>
          </cell>
          <cell r="K2093" t="str">
            <v/>
          </cell>
          <cell r="L2093" t="str">
            <v/>
          </cell>
          <cell r="M2093" t="str">
            <v/>
          </cell>
          <cell r="N2093" t="str">
            <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METRO</v>
          </cell>
          <cell r="AG2093" t="str">
            <v>KENYA</v>
          </cell>
          <cell r="AH2093">
            <v>34808</v>
          </cell>
          <cell r="AI2093">
            <v>29</v>
          </cell>
          <cell r="AJ2093" t="str">
            <v>ACIFM</v>
          </cell>
          <cell r="AK2093" t="str">
            <v/>
          </cell>
          <cell r="AL2093" t="str">
            <v/>
          </cell>
          <cell r="AM2093" t="str">
            <v>AK1249068</v>
          </cell>
          <cell r="AN2093">
            <v>44791</v>
          </cell>
          <cell r="AO2093">
            <v>45155</v>
          </cell>
          <cell r="AP2093" t="str">
            <v/>
          </cell>
          <cell r="AQ2093" t="str">
            <v/>
          </cell>
          <cell r="AR2093" t="str">
            <v/>
          </cell>
          <cell r="AS2093" t="str">
            <v/>
          </cell>
          <cell r="AT2093" t="str">
            <v/>
          </cell>
          <cell r="AU2093" t="str">
            <v/>
          </cell>
          <cell r="AV2093" t="str">
            <v/>
          </cell>
          <cell r="AW2093" t="str">
            <v>Not 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cell r="BP2093"/>
        </row>
        <row r="2094">
          <cell r="D2094" t="str">
            <v>002092</v>
          </cell>
          <cell r="E2094" t="str">
            <v>ACTIVE</v>
          </cell>
          <cell r="F2094" t="str">
            <v>ERASTUS MUTURI NGANGA</v>
          </cell>
          <cell r="G2094" t="str">
            <v>CLEANER - STATION</v>
          </cell>
          <cell r="H2094" t="str">
            <v>SOFT SERVICES</v>
          </cell>
          <cell r="I2094" t="str">
            <v/>
          </cell>
          <cell r="J2094" t="str">
            <v/>
          </cell>
          <cell r="K2094" t="str">
            <v/>
          </cell>
          <cell r="L2094" t="str">
            <v/>
          </cell>
          <cell r="M2094" t="str">
            <v/>
          </cell>
          <cell r="N2094" t="str">
            <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METRO</v>
          </cell>
          <cell r="AG2094" t="str">
            <v>KENYA</v>
          </cell>
          <cell r="AH2094">
            <v>37059</v>
          </cell>
          <cell r="AI2094">
            <v>22</v>
          </cell>
          <cell r="AJ2094" t="str">
            <v>ACIFM</v>
          </cell>
          <cell r="AK2094" t="str">
            <v/>
          </cell>
          <cell r="AL2094" t="str">
            <v/>
          </cell>
          <cell r="AM2094" t="str">
            <v>AK1343402</v>
          </cell>
          <cell r="AN2094">
            <v>45112</v>
          </cell>
          <cell r="AO2094">
            <v>48764</v>
          </cell>
          <cell r="AP2094" t="str">
            <v/>
          </cell>
          <cell r="AQ2094" t="str">
            <v/>
          </cell>
          <cell r="AR2094" t="str">
            <v/>
          </cell>
          <cell r="AS2094" t="str">
            <v/>
          </cell>
          <cell r="AT2094" t="str">
            <v/>
          </cell>
          <cell r="AU2094" t="str">
            <v/>
          </cell>
          <cell r="AV2094" t="str">
            <v/>
          </cell>
          <cell r="AW2094" t="str">
            <v>Not 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erastusmutturiod@gmail.com</v>
          </cell>
          <cell r="BH2094" t="str">
            <v>CHRISTIAN</v>
          </cell>
          <cell r="BI2094" t="str">
            <v/>
          </cell>
          <cell r="BJ2094" t="str">
            <v/>
          </cell>
          <cell r="BK2094" t="str">
            <v/>
          </cell>
          <cell r="BL2094" t="str">
            <v/>
          </cell>
          <cell r="BM2094" t="str">
            <v/>
          </cell>
          <cell r="BN2094" t="str">
            <v/>
          </cell>
          <cell r="BO2094" t="str">
            <v/>
          </cell>
          <cell r="BP2094"/>
        </row>
        <row r="2095">
          <cell r="D2095" t="str">
            <v>002093</v>
          </cell>
          <cell r="E2095" t="str">
            <v>ACTIVE</v>
          </cell>
          <cell r="F2095" t="str">
            <v>JAMES KINYUA MWANIKI</v>
          </cell>
          <cell r="G2095" t="str">
            <v>CLEANER - STATION</v>
          </cell>
          <cell r="H2095" t="str">
            <v>SOFT SERVICES</v>
          </cell>
          <cell r="I2095" t="str">
            <v/>
          </cell>
          <cell r="J2095" t="str">
            <v/>
          </cell>
          <cell r="K2095" t="str">
            <v/>
          </cell>
          <cell r="L2095" t="str">
            <v/>
          </cell>
          <cell r="M2095" t="str">
            <v/>
          </cell>
          <cell r="N2095" t="str">
            <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METRO</v>
          </cell>
          <cell r="AG2095" t="str">
            <v>KENYA</v>
          </cell>
          <cell r="AH2095">
            <v>35953</v>
          </cell>
          <cell r="AI2095">
            <v>25</v>
          </cell>
          <cell r="AJ2095" t="str">
            <v>ACIFM</v>
          </cell>
          <cell r="AK2095" t="str">
            <v/>
          </cell>
          <cell r="AL2095" t="str">
            <v/>
          </cell>
          <cell r="AM2095" t="str">
            <v>AK1301081</v>
          </cell>
          <cell r="AN2095">
            <v>45042</v>
          </cell>
          <cell r="AO2095">
            <v>48694</v>
          </cell>
          <cell r="AP2095" t="str">
            <v/>
          </cell>
          <cell r="AQ2095" t="str">
            <v/>
          </cell>
          <cell r="AR2095" t="str">
            <v/>
          </cell>
          <cell r="AS2095" t="str">
            <v/>
          </cell>
          <cell r="AT2095" t="str">
            <v/>
          </cell>
          <cell r="AU2095" t="str">
            <v/>
          </cell>
          <cell r="AV2095" t="str">
            <v/>
          </cell>
          <cell r="AW2095" t="str">
            <v>Not 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cell r="BP2095"/>
        </row>
        <row r="2096">
          <cell r="D2096" t="str">
            <v>002094</v>
          </cell>
          <cell r="E2096" t="str">
            <v>ACTIVE</v>
          </cell>
          <cell r="F2096" t="str">
            <v>JOSEPH KIROBI MBUTHIA</v>
          </cell>
          <cell r="G2096" t="str">
            <v>CLEANER - STATION</v>
          </cell>
          <cell r="H2096" t="str">
            <v>SOFT SERVICES</v>
          </cell>
          <cell r="I2096" t="str">
            <v/>
          </cell>
          <cell r="J2096" t="str">
            <v/>
          </cell>
          <cell r="K2096" t="str">
            <v/>
          </cell>
          <cell r="L2096" t="str">
            <v/>
          </cell>
          <cell r="M2096" t="str">
            <v/>
          </cell>
          <cell r="N2096" t="str">
            <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METRO</v>
          </cell>
          <cell r="AG2096" t="str">
            <v>KENYA</v>
          </cell>
          <cell r="AH2096">
            <v>31331</v>
          </cell>
          <cell r="AI2096">
            <v>38</v>
          </cell>
          <cell r="AJ2096" t="str">
            <v>ACIFM</v>
          </cell>
          <cell r="AK2096" t="str">
            <v/>
          </cell>
          <cell r="AL2096" t="str">
            <v/>
          </cell>
          <cell r="AM2096" t="str">
            <v>AK1161452</v>
          </cell>
          <cell r="AN2096">
            <v>44733</v>
          </cell>
          <cell r="AO2096">
            <v>48385</v>
          </cell>
          <cell r="AP2096" t="str">
            <v/>
          </cell>
          <cell r="AQ2096" t="str">
            <v/>
          </cell>
          <cell r="AR2096" t="str">
            <v/>
          </cell>
          <cell r="AS2096" t="str">
            <v/>
          </cell>
          <cell r="AT2096" t="str">
            <v/>
          </cell>
          <cell r="AU2096" t="str">
            <v/>
          </cell>
          <cell r="AV2096" t="str">
            <v/>
          </cell>
          <cell r="AW2096" t="str">
            <v>Not 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josephmbuthia@gmail.com</v>
          </cell>
          <cell r="BH2096" t="str">
            <v>CHRISTIAN</v>
          </cell>
          <cell r="BI2096" t="str">
            <v/>
          </cell>
          <cell r="BJ2096" t="str">
            <v/>
          </cell>
          <cell r="BK2096" t="str">
            <v/>
          </cell>
          <cell r="BL2096" t="str">
            <v/>
          </cell>
          <cell r="BM2096" t="str">
            <v/>
          </cell>
          <cell r="BN2096" t="str">
            <v/>
          </cell>
          <cell r="BO2096" t="str">
            <v/>
          </cell>
          <cell r="BP2096"/>
        </row>
        <row r="2097">
          <cell r="D2097" t="str">
            <v>002095</v>
          </cell>
          <cell r="E2097" t="str">
            <v>ACTIVE</v>
          </cell>
          <cell r="F2097" t="str">
            <v>JOAB OTIENO OPOT</v>
          </cell>
          <cell r="G2097" t="str">
            <v>CLEANER - STATION</v>
          </cell>
          <cell r="H2097" t="str">
            <v>SOFT SERVICES</v>
          </cell>
          <cell r="I2097" t="str">
            <v/>
          </cell>
          <cell r="J2097" t="str">
            <v/>
          </cell>
          <cell r="K2097" t="str">
            <v/>
          </cell>
          <cell r="L2097" t="str">
            <v/>
          </cell>
          <cell r="M2097" t="str">
            <v/>
          </cell>
          <cell r="N2097" t="str">
            <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METRO</v>
          </cell>
          <cell r="AG2097" t="str">
            <v>KENYA</v>
          </cell>
          <cell r="AH2097">
            <v>31717</v>
          </cell>
          <cell r="AI2097">
            <v>37</v>
          </cell>
          <cell r="AJ2097" t="str">
            <v>ACIFM</v>
          </cell>
          <cell r="AK2097" t="str">
            <v/>
          </cell>
          <cell r="AL2097" t="str">
            <v/>
          </cell>
          <cell r="AM2097" t="str">
            <v>AK1324865</v>
          </cell>
          <cell r="AN2097">
            <v>45086</v>
          </cell>
          <cell r="AO2097">
            <v>48738</v>
          </cell>
          <cell r="AP2097" t="str">
            <v/>
          </cell>
          <cell r="AQ2097" t="str">
            <v/>
          </cell>
          <cell r="AR2097" t="str">
            <v/>
          </cell>
          <cell r="AS2097" t="str">
            <v/>
          </cell>
          <cell r="AT2097" t="str">
            <v/>
          </cell>
          <cell r="AU2097" t="str">
            <v/>
          </cell>
          <cell r="AV2097" t="str">
            <v/>
          </cell>
          <cell r="AW2097" t="str">
            <v>Not 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cell r="BP2097"/>
        </row>
        <row r="2098">
          <cell r="D2098" t="str">
            <v>002096</v>
          </cell>
          <cell r="E2098" t="str">
            <v>ACTIVE</v>
          </cell>
          <cell r="F2098" t="str">
            <v>SAYAD SADIQUE HALIMI</v>
          </cell>
          <cell r="G2098" t="str">
            <v>SENIOR FLS ENGINEER</v>
          </cell>
          <cell r="H2098" t="str">
            <v>MEP</v>
          </cell>
          <cell r="I2098" t="str">
            <v/>
          </cell>
          <cell r="J2098" t="str">
            <v/>
          </cell>
          <cell r="K2098" t="str">
            <v/>
          </cell>
          <cell r="L2098" t="str">
            <v/>
          </cell>
          <cell r="M2098" t="str">
            <v/>
          </cell>
          <cell r="N2098" t="str">
            <v/>
          </cell>
          <cell r="O2098" t="str">
            <v>FM SERVICE MANAGER</v>
          </cell>
          <cell r="P2098" t="str">
            <v>MANAGEMENT &amp; ADMIN</v>
          </cell>
          <cell r="Q2098">
            <v>45347</v>
          </cell>
          <cell r="R2098" t="str">
            <v>M1A</v>
          </cell>
          <cell r="S2098" t="str">
            <v>MALE</v>
          </cell>
          <cell r="T2098">
            <v>45347</v>
          </cell>
          <cell r="U2098">
            <v>45529</v>
          </cell>
          <cell r="V2098" t="str">
            <v>MARRIED</v>
          </cell>
          <cell r="W2098" t="str">
            <v>SINGLE</v>
          </cell>
          <cell r="X2098">
            <v>10000</v>
          </cell>
          <cell r="Y2098">
            <v>5200</v>
          </cell>
          <cell r="Z2098">
            <v>2000</v>
          </cell>
          <cell r="AA2098" t="str">
            <v/>
          </cell>
          <cell r="AB2098">
            <v>300</v>
          </cell>
          <cell r="AC2098" t="str">
            <v/>
          </cell>
          <cell r="AD2098">
            <v>17500</v>
          </cell>
          <cell r="AE2098" t="str">
            <v>NO</v>
          </cell>
          <cell r="AF2098" t="str">
            <v>METRO</v>
          </cell>
          <cell r="AG2098" t="str">
            <v>INDIA</v>
          </cell>
          <cell r="AH2098">
            <v>28916</v>
          </cell>
          <cell r="AI2098">
            <v>45</v>
          </cell>
          <cell r="AJ2098" t="str">
            <v>L/T</v>
          </cell>
          <cell r="AK2098">
            <v>27935615753</v>
          </cell>
          <cell r="AL2098">
            <v>45516</v>
          </cell>
          <cell r="AM2098" t="str">
            <v>M6182119</v>
          </cell>
          <cell r="AN2098">
            <v>42193</v>
          </cell>
          <cell r="AO2098">
            <v>45845</v>
          </cell>
          <cell r="AP2098" t="str">
            <v/>
          </cell>
          <cell r="AQ2098" t="str">
            <v/>
          </cell>
          <cell r="AR2098" t="str">
            <v/>
          </cell>
          <cell r="AS2098" t="str">
            <v/>
          </cell>
          <cell r="AT2098" t="str">
            <v/>
          </cell>
          <cell r="AU2098" t="str">
            <v/>
          </cell>
          <cell r="AV2098" t="str">
            <v/>
          </cell>
          <cell r="AW2098" t="str">
            <v>Not Ready</v>
          </cell>
          <cell r="AX2098">
            <v>21</v>
          </cell>
          <cell r="AY2098" t="str">
            <v>EVERY YEAR</v>
          </cell>
          <cell r="AZ2098">
            <v>1</v>
          </cell>
          <cell r="BA2098" t="str">
            <v>DIRECT - LOCAL</v>
          </cell>
          <cell r="BB2098">
            <v>50301961</v>
          </cell>
          <cell r="BC2098" t="str">
            <v>sayad.sadique@acintercityfm.com</v>
          </cell>
          <cell r="BD2098">
            <v>66283829</v>
          </cell>
          <cell r="BE2098" t="str">
            <v/>
          </cell>
          <cell r="BF2098" t="str">
            <v>BROTHER</v>
          </cell>
          <cell r="BG2098" t="str">
            <v>sadiquehalimi@gail.com</v>
          </cell>
          <cell r="BH2098" t="str">
            <v>ISLAM</v>
          </cell>
          <cell r="BI2098" t="str">
            <v/>
          </cell>
          <cell r="BJ2098" t="str">
            <v/>
          </cell>
          <cell r="BK2098" t="str">
            <v/>
          </cell>
          <cell r="BL2098" t="str">
            <v/>
          </cell>
          <cell r="BM2098" t="str">
            <v/>
          </cell>
          <cell r="BN2098" t="str">
            <v/>
          </cell>
          <cell r="BO2098" t="str">
            <v/>
          </cell>
          <cell r="BP2098"/>
        </row>
        <row r="2099">
          <cell r="D2099" t="str">
            <v>002097</v>
          </cell>
          <cell r="E2099" t="str">
            <v>ACTIVE</v>
          </cell>
          <cell r="F2099" t="str">
            <v>SHARON ANN MCGOVERN</v>
          </cell>
          <cell r="G2099" t="str">
            <v>OPERATIONS MANAGER</v>
          </cell>
          <cell r="H2099" t="str">
            <v>SOFT SERVICES</v>
          </cell>
          <cell r="I2099" t="str">
            <v/>
          </cell>
          <cell r="J2099" t="str">
            <v/>
          </cell>
          <cell r="K2099" t="str">
            <v/>
          </cell>
          <cell r="L2099" t="str">
            <v/>
          </cell>
          <cell r="M2099" t="str">
            <v/>
          </cell>
          <cell r="N2099" t="str">
            <v/>
          </cell>
          <cell r="O2099" t="str">
            <v>FM SERVICE MANAGER</v>
          </cell>
          <cell r="P2099" t="str">
            <v>MANAGEMENT &amp; ADMIN</v>
          </cell>
          <cell r="Q2099">
            <v>45357</v>
          </cell>
          <cell r="R2099" t="str">
            <v>M2B</v>
          </cell>
          <cell r="S2099" t="str">
            <v>FEMALE</v>
          </cell>
          <cell r="T2099">
            <v>45357</v>
          </cell>
          <cell r="U2099">
            <v>45541</v>
          </cell>
          <cell r="V2099" t="str">
            <v>SINGLE</v>
          </cell>
          <cell r="W2099" t="str">
            <v xml:space="preserve">FAMILY </v>
          </cell>
          <cell r="X2099">
            <v>23500</v>
          </cell>
          <cell r="Y2099">
            <v>8000</v>
          </cell>
          <cell r="Z2099">
            <v>2500</v>
          </cell>
          <cell r="AA2099" t="str">
            <v/>
          </cell>
          <cell r="AB2099" t="str">
            <v/>
          </cell>
          <cell r="AC2099" t="str">
            <v/>
          </cell>
          <cell r="AD2099">
            <v>34000</v>
          </cell>
          <cell r="AE2099" t="str">
            <v>NO</v>
          </cell>
          <cell r="AF2099" t="str">
            <v>METRO</v>
          </cell>
          <cell r="AG2099" t="str">
            <v>UK</v>
          </cell>
          <cell r="AH2099">
            <v>24209</v>
          </cell>
          <cell r="AI2099">
            <v>58</v>
          </cell>
          <cell r="AJ2099" t="str">
            <v>L/T</v>
          </cell>
          <cell r="AK2099">
            <v>26682601256</v>
          </cell>
          <cell r="AL2099">
            <v>45183</v>
          </cell>
          <cell r="AM2099" t="str">
            <v>518785415</v>
          </cell>
          <cell r="AN2099">
            <v>42374</v>
          </cell>
          <cell r="AO2099">
            <v>46058</v>
          </cell>
          <cell r="AP2099" t="str">
            <v/>
          </cell>
          <cell r="AQ2099" t="str">
            <v/>
          </cell>
          <cell r="AR2099" t="str">
            <v/>
          </cell>
          <cell r="AS2099" t="str">
            <v/>
          </cell>
          <cell r="AT2099" t="str">
            <v/>
          </cell>
          <cell r="AU2099" t="str">
            <v/>
          </cell>
          <cell r="AV2099" t="str">
            <v/>
          </cell>
          <cell r="AW2099" t="str">
            <v>Not Ready</v>
          </cell>
          <cell r="AX2099">
            <v>26</v>
          </cell>
          <cell r="AY2099" t="str">
            <v>2 TICKETS PER YEAR</v>
          </cell>
          <cell r="AZ2099">
            <v>2</v>
          </cell>
          <cell r="BA2099" t="str">
            <v>DIRECT - LOCAL</v>
          </cell>
          <cell r="BB2099">
            <v>50276781</v>
          </cell>
          <cell r="BC2099" t="str">
            <v>Sharon.McGovern@acintercityfm.com</v>
          </cell>
          <cell r="BD2099" t="str">
            <v/>
          </cell>
          <cell r="BE2099" t="str">
            <v>+447850010350</v>
          </cell>
          <cell r="BF2099" t="str">
            <v>SISTER</v>
          </cell>
          <cell r="BG2099" t="str">
            <v>sharon-mcgovern@hotmail.com</v>
          </cell>
          <cell r="BH2099" t="str">
            <v>CHRISTIAN</v>
          </cell>
          <cell r="BI2099" t="str">
            <v/>
          </cell>
          <cell r="BJ2099" t="str">
            <v/>
          </cell>
          <cell r="BK2099" t="str">
            <v/>
          </cell>
          <cell r="BL2099" t="str">
            <v/>
          </cell>
          <cell r="BM2099" t="str">
            <v/>
          </cell>
          <cell r="BN2099" t="str">
            <v/>
          </cell>
          <cell r="BO2099" t="str">
            <v/>
          </cell>
          <cell r="BP2099"/>
        </row>
        <row r="2100">
          <cell r="D2100" t="str">
            <v>002098</v>
          </cell>
          <cell r="E2100" t="str">
            <v>ACTIVE</v>
          </cell>
          <cell r="F2100" t="str">
            <v>BESHOY NASSIF NOSHI YOUSHEA</v>
          </cell>
          <cell r="G2100" t="str">
            <v>DEPUTY GENERAL MANAGER / DEPUTY PROJECT DIRECTOR</v>
          </cell>
          <cell r="H2100" t="str">
            <v>MANAGEMENT</v>
          </cell>
          <cell r="I2100" t="str">
            <v/>
          </cell>
          <cell r="J2100" t="str">
            <v/>
          </cell>
          <cell r="K2100" t="str">
            <v/>
          </cell>
          <cell r="L2100" t="str">
            <v/>
          </cell>
          <cell r="M2100" t="str">
            <v/>
          </cell>
          <cell r="N2100" t="str">
            <v/>
          </cell>
          <cell r="O2100" t="str">
            <v>FM SERVICE MANAGER</v>
          </cell>
          <cell r="P2100" t="str">
            <v>MANAGEMENT &amp; ADMIN</v>
          </cell>
          <cell r="Q2100">
            <v>45352</v>
          </cell>
          <cell r="R2100" t="str">
            <v>M3</v>
          </cell>
          <cell r="S2100" t="str">
            <v>MALE</v>
          </cell>
          <cell r="T2100">
            <v>45352</v>
          </cell>
          <cell r="U2100">
            <v>45352</v>
          </cell>
          <cell r="V2100" t="str">
            <v xml:space="preserve">MARRIED </v>
          </cell>
          <cell r="W2100" t="str">
            <v xml:space="preserve">FAMILY </v>
          </cell>
          <cell r="X2100">
            <v>35100</v>
          </cell>
          <cell r="Y2100">
            <v>12000</v>
          </cell>
          <cell r="Z2100">
            <v>2500</v>
          </cell>
          <cell r="AA2100" t="str">
            <v/>
          </cell>
          <cell r="AB2100" t="str">
            <v/>
          </cell>
          <cell r="AC2100">
            <v>3400</v>
          </cell>
          <cell r="AD2100">
            <v>53000</v>
          </cell>
          <cell r="AE2100" t="str">
            <v>NO</v>
          </cell>
          <cell r="AF2100" t="str">
            <v>COMBINED</v>
          </cell>
          <cell r="AG2100" t="str">
            <v>EGYPT</v>
          </cell>
          <cell r="AH2100">
            <v>29395</v>
          </cell>
          <cell r="AI2100">
            <v>43</v>
          </cell>
          <cell r="AJ2100" t="str">
            <v>ACIFM</v>
          </cell>
          <cell r="AK2100">
            <v>28081806755</v>
          </cell>
          <cell r="AL2100">
            <v>45401</v>
          </cell>
          <cell r="AM2100" t="str">
            <v>A28669087</v>
          </cell>
          <cell r="AN2100">
            <v>44403</v>
          </cell>
          <cell r="AO2100">
            <v>46959</v>
          </cell>
          <cell r="AP2100" t="str">
            <v/>
          </cell>
          <cell r="AQ2100" t="str">
            <v/>
          </cell>
          <cell r="AR2100" t="str">
            <v>HSBC BANK</v>
          </cell>
          <cell r="AS2100" t="str">
            <v/>
          </cell>
          <cell r="AT2100" t="str">
            <v/>
          </cell>
          <cell r="AU2100" t="str">
            <v>QA86BBME000000000001427814001</v>
          </cell>
          <cell r="AV2100" t="str">
            <v>WPS bank transfer</v>
          </cell>
          <cell r="AW2100" t="str">
            <v>Ready</v>
          </cell>
          <cell r="AX2100">
            <v>30</v>
          </cell>
          <cell r="AY2100" t="str">
            <v>2 TICKETS PER YEAR</v>
          </cell>
          <cell r="AZ2100">
            <v>2</v>
          </cell>
          <cell r="BA2100" t="str">
            <v>DIRECT -  AKTOR</v>
          </cell>
          <cell r="BB2100" t="str">
            <v/>
          </cell>
          <cell r="BC2100" t="str">
            <v>Beshoy.Youshea@acintercityfm.com</v>
          </cell>
          <cell r="BD2100">
            <v>30860080</v>
          </cell>
          <cell r="BE2100" t="str">
            <v/>
          </cell>
          <cell r="BF2100" t="str">
            <v/>
          </cell>
          <cell r="BG2100" t="str">
            <v/>
          </cell>
          <cell r="BH2100" t="str">
            <v>CHRISTIAN</v>
          </cell>
          <cell r="BI2100" t="str">
            <v/>
          </cell>
          <cell r="BJ2100" t="str">
            <v/>
          </cell>
          <cell r="BK2100" t="str">
            <v/>
          </cell>
          <cell r="BL2100" t="str">
            <v/>
          </cell>
          <cell r="BM2100" t="str">
            <v/>
          </cell>
          <cell r="BN2100" t="str">
            <v/>
          </cell>
          <cell r="BO2100" t="str">
            <v/>
          </cell>
          <cell r="BP2100"/>
        </row>
        <row r="2101">
          <cell r="D2101" t="str">
            <v>002099</v>
          </cell>
          <cell r="E2101" t="str">
            <v>ACTIVE</v>
          </cell>
          <cell r="F2101" t="str">
            <v>MOHAMMAD RAMJAN HOSSAIN</v>
          </cell>
          <cell r="G2101" t="str">
            <v>SENIOR ELECTRICAL TECHNICIAN</v>
          </cell>
          <cell r="H2101" t="str">
            <v>MEP</v>
          </cell>
          <cell r="I2101" t="str">
            <v/>
          </cell>
          <cell r="J2101" t="str">
            <v/>
          </cell>
          <cell r="K2101" t="str">
            <v/>
          </cell>
          <cell r="L2101" t="str">
            <v/>
          </cell>
          <cell r="M2101" t="str">
            <v/>
          </cell>
          <cell r="N2101" t="str">
            <v/>
          </cell>
          <cell r="O2101" t="str">
            <v>SENIOR TECHNICIAN</v>
          </cell>
          <cell r="P2101" t="str">
            <v>OPERATIONS AND LABOUR</v>
          </cell>
          <cell r="Q2101">
            <v>45354</v>
          </cell>
          <cell r="R2101" t="str">
            <v>T3</v>
          </cell>
          <cell r="S2101" t="str">
            <v>MALE</v>
          </cell>
          <cell r="T2101">
            <v>45354</v>
          </cell>
          <cell r="U2101">
            <v>45538</v>
          </cell>
          <cell r="V2101" t="str">
            <v>MARRIED</v>
          </cell>
          <cell r="W2101" t="str">
            <v>SINGLE</v>
          </cell>
          <cell r="X2101">
            <v>2000</v>
          </cell>
          <cell r="Y2101" t="str">
            <v>Company provided</v>
          </cell>
          <cell r="Z2101" t="str">
            <v xml:space="preserve">Company provided </v>
          </cell>
          <cell r="AA2101" t="str">
            <v xml:space="preserve">Company provided </v>
          </cell>
          <cell r="AB2101" t="str">
            <v/>
          </cell>
          <cell r="AC2101" t="str">
            <v/>
          </cell>
          <cell r="AD2101">
            <v>2000</v>
          </cell>
          <cell r="AE2101" t="str">
            <v>YES</v>
          </cell>
          <cell r="AF2101" t="str">
            <v>METRO</v>
          </cell>
          <cell r="AG2101" t="str">
            <v>BANGLADESH</v>
          </cell>
          <cell r="AH2101">
            <v>33807</v>
          </cell>
          <cell r="AI2101">
            <v>31</v>
          </cell>
          <cell r="AJ2101" t="str">
            <v>ACIFM</v>
          </cell>
          <cell r="AK2101">
            <v>29205021421</v>
          </cell>
          <cell r="AL2101">
            <v>45442</v>
          </cell>
          <cell r="AM2101" t="str">
            <v>EK0093058</v>
          </cell>
          <cell r="AN2101">
            <v>44567</v>
          </cell>
          <cell r="AO2101">
            <v>46392</v>
          </cell>
          <cell r="AP2101" t="str">
            <v>HC04942898</v>
          </cell>
          <cell r="AQ2101">
            <v>45001</v>
          </cell>
          <cell r="AR2101" t="str">
            <v/>
          </cell>
          <cell r="AS2101" t="str">
            <v/>
          </cell>
          <cell r="AT2101" t="str">
            <v/>
          </cell>
          <cell r="AU2101" t="str">
            <v/>
          </cell>
          <cell r="AV2101" t="str">
            <v/>
          </cell>
          <cell r="AW2101" t="str">
            <v>Not Ready</v>
          </cell>
          <cell r="AX2101">
            <v>21</v>
          </cell>
          <cell r="AY2101" t="str">
            <v>EVERY TWO YEARS</v>
          </cell>
          <cell r="AZ2101" t="str">
            <v>0.5</v>
          </cell>
          <cell r="BA2101" t="str">
            <v>DIRECT - LOCAL</v>
          </cell>
          <cell r="BB2101">
            <v>30100837</v>
          </cell>
          <cell r="BC2101" t="str">
            <v/>
          </cell>
          <cell r="BD2101" t="str">
            <v/>
          </cell>
          <cell r="BE2101" t="str">
            <v>+8801827594757</v>
          </cell>
          <cell r="BF2101" t="str">
            <v>BROTHER</v>
          </cell>
          <cell r="BG2101" t="str">
            <v/>
          </cell>
          <cell r="BH2101" t="str">
            <v>ISLAM</v>
          </cell>
          <cell r="BI2101" t="str">
            <v/>
          </cell>
          <cell r="BJ2101" t="str">
            <v/>
          </cell>
          <cell r="BK2101" t="str">
            <v/>
          </cell>
          <cell r="BL2101" t="str">
            <v/>
          </cell>
          <cell r="BM2101" t="str">
            <v/>
          </cell>
          <cell r="BN2101" t="str">
            <v/>
          </cell>
          <cell r="BO2101" t="str">
            <v/>
          </cell>
          <cell r="BP2101"/>
        </row>
        <row r="2102">
          <cell r="D2102" t="str">
            <v>002100</v>
          </cell>
          <cell r="E2102" t="str">
            <v>ACTIVE</v>
          </cell>
          <cell r="F2102" t="str">
            <v>MUHAMMAD WAQAS MUHAMMAD KARIM</v>
          </cell>
          <cell r="G2102" t="str">
            <v>ASSISTANT ELECTRICAL TECHNICIAN</v>
          </cell>
          <cell r="H2102" t="str">
            <v>MEP</v>
          </cell>
          <cell r="I2102" t="str">
            <v/>
          </cell>
          <cell r="J2102" t="str">
            <v/>
          </cell>
          <cell r="K2102" t="str">
            <v/>
          </cell>
          <cell r="L2102" t="str">
            <v/>
          </cell>
          <cell r="M2102" t="str">
            <v/>
          </cell>
          <cell r="N2102" t="str">
            <v/>
          </cell>
          <cell r="O2102" t="str">
            <v>MAINTENANCE ASSISTANT</v>
          </cell>
          <cell r="P2102" t="str">
            <v>OPERATIONS AND LABOUR</v>
          </cell>
          <cell r="Q2102">
            <v>45354</v>
          </cell>
          <cell r="R2102" t="str">
            <v>T1</v>
          </cell>
          <cell r="S2102" t="str">
            <v>MALE</v>
          </cell>
          <cell r="T2102">
            <v>45354</v>
          </cell>
          <cell r="U2102">
            <v>45538</v>
          </cell>
          <cell r="V2102" t="str">
            <v>MARRIED</v>
          </cell>
          <cell r="W2102" t="str">
            <v>SINGLE</v>
          </cell>
          <cell r="X2102">
            <v>1000</v>
          </cell>
          <cell r="Y2102" t="str">
            <v>Company provided</v>
          </cell>
          <cell r="Z2102" t="str">
            <v>Company provided</v>
          </cell>
          <cell r="AA2102" t="str">
            <v>Company provided</v>
          </cell>
          <cell r="AB2102" t="str">
            <v/>
          </cell>
          <cell r="AC2102" t="str">
            <v/>
          </cell>
          <cell r="AD2102">
            <v>1000</v>
          </cell>
          <cell r="AE2102" t="str">
            <v>YES</v>
          </cell>
          <cell r="AF2102" t="str">
            <v>TRAM</v>
          </cell>
          <cell r="AG2102" t="str">
            <v>PAKISTAN</v>
          </cell>
          <cell r="AH2102">
            <v>32937</v>
          </cell>
          <cell r="AI2102">
            <v>34</v>
          </cell>
          <cell r="AJ2102" t="str">
            <v>ACIFM</v>
          </cell>
          <cell r="AK2102">
            <v>29058611913</v>
          </cell>
          <cell r="AL2102">
            <v>45510</v>
          </cell>
          <cell r="AM2102" t="str">
            <v>DL6313791</v>
          </cell>
          <cell r="AN2102">
            <v>45075</v>
          </cell>
          <cell r="AO2102">
            <v>48727</v>
          </cell>
          <cell r="AP2102" t="str">
            <v/>
          </cell>
          <cell r="AQ2102" t="str">
            <v/>
          </cell>
          <cell r="AR2102" t="str">
            <v/>
          </cell>
          <cell r="AS2102" t="str">
            <v/>
          </cell>
          <cell r="AT2102" t="str">
            <v/>
          </cell>
          <cell r="AU2102" t="str">
            <v/>
          </cell>
          <cell r="AV2102" t="str">
            <v/>
          </cell>
          <cell r="AW2102" t="str">
            <v>Not Ready</v>
          </cell>
          <cell r="AX2102">
            <v>21</v>
          </cell>
          <cell r="AY2102" t="str">
            <v>EVERY TWO YEARS</v>
          </cell>
          <cell r="AZ2102" t="str">
            <v>0.5</v>
          </cell>
          <cell r="BA2102" t="str">
            <v>DIRECT - LOCAL</v>
          </cell>
          <cell r="BB2102">
            <v>71236198</v>
          </cell>
          <cell r="BC2102" t="str">
            <v/>
          </cell>
          <cell r="BD2102">
            <v>71260790</v>
          </cell>
          <cell r="BE2102" t="str">
            <v/>
          </cell>
          <cell r="BF2102" t="str">
            <v>BROTHER</v>
          </cell>
          <cell r="BG2102" t="str">
            <v>hashirkhanee33221@gmail.com</v>
          </cell>
          <cell r="BH2102" t="str">
            <v>ISLAM</v>
          </cell>
          <cell r="BI2102" t="str">
            <v/>
          </cell>
          <cell r="BJ2102" t="str">
            <v/>
          </cell>
          <cell r="BK2102" t="str">
            <v/>
          </cell>
          <cell r="BL2102" t="str">
            <v/>
          </cell>
          <cell r="BM2102" t="str">
            <v/>
          </cell>
          <cell r="BN2102" t="str">
            <v/>
          </cell>
          <cell r="BO2102" t="str">
            <v/>
          </cell>
          <cell r="BP2102"/>
        </row>
        <row r="2103">
          <cell r="D2103" t="str">
            <v>002101</v>
          </cell>
          <cell r="E2103" t="str">
            <v>ACTIVE</v>
          </cell>
          <cell r="F2103" t="str">
            <v>ANAS ABDALLAH HASAN SALAMEH ALKAISI</v>
          </cell>
          <cell r="G2103" t="str">
            <v>MEP SUPERVISOR</v>
          </cell>
          <cell r="H2103" t="str">
            <v>QA-QC</v>
          </cell>
          <cell r="I2103" t="str">
            <v/>
          </cell>
          <cell r="J2103" t="str">
            <v/>
          </cell>
          <cell r="K2103" t="str">
            <v/>
          </cell>
          <cell r="L2103" t="str">
            <v/>
          </cell>
          <cell r="M2103" t="str">
            <v/>
          </cell>
          <cell r="N2103" t="str">
            <v/>
          </cell>
          <cell r="O2103" t="str">
            <v>SUPPORT FUNCTION ASSISTANT</v>
          </cell>
          <cell r="P2103" t="str">
            <v>MANAGEMENT &amp; ADMIN</v>
          </cell>
          <cell r="Q2103">
            <v>45361</v>
          </cell>
          <cell r="R2103" t="str">
            <v>T4A</v>
          </cell>
          <cell r="S2103" t="str">
            <v>MALE</v>
          </cell>
          <cell r="T2103">
            <v>45361</v>
          </cell>
          <cell r="U2103">
            <v>45545</v>
          </cell>
          <cell r="V2103" t="str">
            <v>MARRIED</v>
          </cell>
          <cell r="W2103" t="str">
            <v xml:space="preserve">FAMILY </v>
          </cell>
          <cell r="X2103">
            <v>10600</v>
          </cell>
          <cell r="Y2103">
            <v>6900</v>
          </cell>
          <cell r="Z2103">
            <v>1500</v>
          </cell>
          <cell r="AA2103" t="str">
            <v/>
          </cell>
          <cell r="AB2103" t="str">
            <v/>
          </cell>
          <cell r="AC2103">
            <v>6400</v>
          </cell>
          <cell r="AD2103">
            <v>25400</v>
          </cell>
          <cell r="AE2103" t="str">
            <v>NO</v>
          </cell>
          <cell r="AF2103" t="str">
            <v>COMBINED</v>
          </cell>
          <cell r="AG2103" t="str">
            <v>JORDAN</v>
          </cell>
          <cell r="AH2103">
            <v>32677</v>
          </cell>
          <cell r="AI2103">
            <v>34</v>
          </cell>
          <cell r="AJ2103" t="str">
            <v>L/T</v>
          </cell>
          <cell r="AK2103">
            <v>28940000334</v>
          </cell>
          <cell r="AL2103">
            <v>46019</v>
          </cell>
          <cell r="AM2103" t="str">
            <v>Q390313</v>
          </cell>
          <cell r="AN2103">
            <v>44325</v>
          </cell>
          <cell r="AO2103">
            <v>46150</v>
          </cell>
          <cell r="AP2103" t="str">
            <v/>
          </cell>
          <cell r="AQ2103" t="str">
            <v/>
          </cell>
          <cell r="AR2103" t="str">
            <v>Commercial Bank of Qatar</v>
          </cell>
          <cell r="AS2103" t="str">
            <v/>
          </cell>
          <cell r="AT2103">
            <v>4770186953001</v>
          </cell>
          <cell r="AU2103" t="str">
            <v>QA11CBQA000000004770186953001</v>
          </cell>
          <cell r="AV2103" t="str">
            <v>WPS bank transfer</v>
          </cell>
          <cell r="AW2103" t="str">
            <v>Ready</v>
          </cell>
          <cell r="AX2103">
            <v>21</v>
          </cell>
          <cell r="AY2103" t="str">
            <v>Nil</v>
          </cell>
          <cell r="AZ2103" t="str">
            <v>Nil</v>
          </cell>
          <cell r="BA2103" t="str">
            <v>DIRECT - LOCAL</v>
          </cell>
          <cell r="BB2103">
            <v>77779573</v>
          </cell>
          <cell r="BC2103" t="str">
            <v/>
          </cell>
          <cell r="BD2103" t="str">
            <v>50128182</v>
          </cell>
          <cell r="BE2103" t="str">
            <v/>
          </cell>
          <cell r="BF2103" t="str">
            <v>COUSIN</v>
          </cell>
          <cell r="BG2103" t="str">
            <v>qaisi.anas.a@gmail.com</v>
          </cell>
          <cell r="BH2103" t="str">
            <v>ISLAM</v>
          </cell>
          <cell r="BI2103" t="str">
            <v/>
          </cell>
          <cell r="BJ2103" t="str">
            <v/>
          </cell>
          <cell r="BK2103" t="str">
            <v/>
          </cell>
          <cell r="BL2103" t="str">
            <v/>
          </cell>
          <cell r="BM2103" t="str">
            <v/>
          </cell>
          <cell r="BN2103" t="str">
            <v/>
          </cell>
          <cell r="BO2103" t="str">
            <v/>
          </cell>
          <cell r="BP2103"/>
        </row>
        <row r="2104">
          <cell r="D2104" t="str">
            <v>002102</v>
          </cell>
          <cell r="E2104" t="str">
            <v>ACTIVE</v>
          </cell>
          <cell r="F2104" t="str">
            <v>LINDAH NAKYAJJA</v>
          </cell>
          <cell r="G2104" t="str">
            <v>CLEANER - STATION</v>
          </cell>
          <cell r="H2104" t="str">
            <v>SOFT SERVICES</v>
          </cell>
          <cell r="I2104" t="str">
            <v/>
          </cell>
          <cell r="J2104" t="str">
            <v/>
          </cell>
          <cell r="K2104" t="str">
            <v/>
          </cell>
          <cell r="L2104" t="str">
            <v/>
          </cell>
          <cell r="M2104" t="str">
            <v/>
          </cell>
          <cell r="N2104" t="str">
            <v/>
          </cell>
          <cell r="O2104" t="str">
            <v>CLEANER</v>
          </cell>
          <cell r="P2104" t="str">
            <v>OPERATIONS AND LABOUR</v>
          </cell>
          <cell r="Q2104">
            <v>45361</v>
          </cell>
          <cell r="R2104" t="str">
            <v>T1</v>
          </cell>
          <cell r="S2104" t="str">
            <v>FEMALE</v>
          </cell>
          <cell r="T2104">
            <v>45361</v>
          </cell>
          <cell r="U2104">
            <v>45545</v>
          </cell>
          <cell r="V2104" t="str">
            <v>MARRIED</v>
          </cell>
          <cell r="W2104" t="str">
            <v>SINGLE</v>
          </cell>
          <cell r="X2104">
            <v>1000</v>
          </cell>
          <cell r="Y2104" t="str">
            <v>Company provided</v>
          </cell>
          <cell r="Z2104" t="str">
            <v>Company provided</v>
          </cell>
          <cell r="AA2104" t="str">
            <v>Company provided</v>
          </cell>
          <cell r="AB2104" t="str">
            <v/>
          </cell>
          <cell r="AC2104" t="str">
            <v/>
          </cell>
          <cell r="AD2104">
            <v>1000</v>
          </cell>
          <cell r="AE2104" t="str">
            <v>YES</v>
          </cell>
          <cell r="AF2104" t="str">
            <v>METRO</v>
          </cell>
          <cell r="AG2104" t="str">
            <v>UGANDA</v>
          </cell>
          <cell r="AH2104">
            <v>37470</v>
          </cell>
          <cell r="AI2104">
            <v>21</v>
          </cell>
          <cell r="AJ2104" t="str">
            <v>L/T</v>
          </cell>
          <cell r="AK2104">
            <v>30280000393</v>
          </cell>
          <cell r="AL2104">
            <v>45504</v>
          </cell>
          <cell r="AM2104" t="str">
            <v>A00855907</v>
          </cell>
          <cell r="AN2104">
            <v>44837</v>
          </cell>
          <cell r="AO2104">
            <v>48489</v>
          </cell>
          <cell r="AP2104" t="str">
            <v/>
          </cell>
          <cell r="AQ2104" t="str">
            <v/>
          </cell>
          <cell r="AR2104" t="str">
            <v/>
          </cell>
          <cell r="AS2104" t="str">
            <v/>
          </cell>
          <cell r="AT2104" t="str">
            <v/>
          </cell>
          <cell r="AU2104" t="str">
            <v/>
          </cell>
          <cell r="AV2104" t="str">
            <v/>
          </cell>
          <cell r="AW2104" t="str">
            <v>Not Ready</v>
          </cell>
          <cell r="AX2104">
            <v>21</v>
          </cell>
          <cell r="AY2104" t="str">
            <v>EVERY TWO YEARS</v>
          </cell>
          <cell r="AZ2104" t="str">
            <v>0.5</v>
          </cell>
          <cell r="BA2104" t="str">
            <v>DIRECT - LOCAL</v>
          </cell>
          <cell r="BB2104">
            <v>55749190</v>
          </cell>
          <cell r="BC2104" t="str">
            <v/>
          </cell>
          <cell r="BD2104">
            <v>77224389</v>
          </cell>
          <cell r="BE2104" t="str">
            <v/>
          </cell>
          <cell r="BF2104" t="str">
            <v>FRIEND</v>
          </cell>
          <cell r="BG2104" t="str">
            <v>nakyajjalindah21@gmail.com</v>
          </cell>
          <cell r="BH2104" t="str">
            <v>CHRISTIAN</v>
          </cell>
          <cell r="BI2104" t="str">
            <v/>
          </cell>
          <cell r="BJ2104" t="str">
            <v/>
          </cell>
          <cell r="BK2104" t="str">
            <v/>
          </cell>
          <cell r="BL2104" t="str">
            <v/>
          </cell>
          <cell r="BM2104" t="str">
            <v/>
          </cell>
          <cell r="BN2104" t="str">
            <v/>
          </cell>
          <cell r="BO2104" t="str">
            <v/>
          </cell>
          <cell r="BP2104"/>
        </row>
        <row r="2105">
          <cell r="D2105" t="str">
            <v>002103</v>
          </cell>
          <cell r="E2105" t="str">
            <v>ACTIVE</v>
          </cell>
          <cell r="F2105" t="str">
            <v xml:space="preserve">ABUDU HASANI SSEMANDA </v>
          </cell>
          <cell r="G2105" t="str">
            <v>CLEANER - STATION</v>
          </cell>
          <cell r="H2105" t="str">
            <v>SOFT SERVICES</v>
          </cell>
          <cell r="I2105" t="str">
            <v/>
          </cell>
          <cell r="J2105" t="str">
            <v/>
          </cell>
          <cell r="K2105" t="str">
            <v/>
          </cell>
          <cell r="L2105" t="str">
            <v/>
          </cell>
          <cell r="M2105" t="str">
            <v/>
          </cell>
          <cell r="N2105" t="str">
            <v/>
          </cell>
          <cell r="O2105" t="str">
            <v>CLEANER</v>
          </cell>
          <cell r="P2105" t="str">
            <v>OPERATIONS AND LABOUR</v>
          </cell>
          <cell r="Q2105">
            <v>45361</v>
          </cell>
          <cell r="R2105" t="str">
            <v>T1</v>
          </cell>
          <cell r="S2105" t="str">
            <v>MALE</v>
          </cell>
          <cell r="T2105">
            <v>45361</v>
          </cell>
          <cell r="U2105">
            <v>45545</v>
          </cell>
          <cell r="V2105" t="str">
            <v>MARRIED</v>
          </cell>
          <cell r="W2105" t="str">
            <v>SINGLE</v>
          </cell>
          <cell r="X2105">
            <v>1000</v>
          </cell>
          <cell r="Y2105" t="str">
            <v>Company provided</v>
          </cell>
          <cell r="Z2105" t="str">
            <v>Company provided</v>
          </cell>
          <cell r="AA2105" t="str">
            <v>Company provided</v>
          </cell>
          <cell r="AB2105" t="str">
            <v/>
          </cell>
          <cell r="AC2105" t="str">
            <v/>
          </cell>
          <cell r="AD2105">
            <v>1000</v>
          </cell>
          <cell r="AE2105" t="str">
            <v>YES</v>
          </cell>
          <cell r="AF2105" t="str">
            <v>METRO</v>
          </cell>
          <cell r="AG2105" t="str">
            <v>UGANDA</v>
          </cell>
          <cell r="AH2105">
            <v>36436</v>
          </cell>
          <cell r="AI2105">
            <v>24</v>
          </cell>
          <cell r="AJ2105" t="str">
            <v>L/T</v>
          </cell>
          <cell r="AK2105">
            <v>29980001174</v>
          </cell>
          <cell r="AL2105">
            <v>45602</v>
          </cell>
          <cell r="AM2105" t="str">
            <v>A00443641</v>
          </cell>
          <cell r="AN2105">
            <v>44405</v>
          </cell>
          <cell r="AO2105">
            <v>48056</v>
          </cell>
          <cell r="AP2105" t="str">
            <v/>
          </cell>
          <cell r="AQ2105" t="str">
            <v/>
          </cell>
          <cell r="AR2105" t="str">
            <v/>
          </cell>
          <cell r="AS2105" t="str">
            <v/>
          </cell>
          <cell r="AT2105" t="str">
            <v/>
          </cell>
          <cell r="AU2105" t="str">
            <v/>
          </cell>
          <cell r="AV2105" t="str">
            <v/>
          </cell>
          <cell r="AW2105" t="str">
            <v>Not Ready</v>
          </cell>
          <cell r="AX2105">
            <v>21</v>
          </cell>
          <cell r="AY2105" t="str">
            <v>EVERY TWO YEARS</v>
          </cell>
          <cell r="AZ2105" t="str">
            <v>0.5</v>
          </cell>
          <cell r="BA2105" t="str">
            <v>DIRECT - LOCAL</v>
          </cell>
          <cell r="BB2105">
            <v>77243292</v>
          </cell>
          <cell r="BC2105" t="str">
            <v/>
          </cell>
          <cell r="BD2105" t="str">
            <v/>
          </cell>
          <cell r="BE2105" t="str">
            <v>075558335</v>
          </cell>
          <cell r="BF2105" t="str">
            <v>MOTHER</v>
          </cell>
          <cell r="BG2105" t="str">
            <v>semandahasan3@gmail.com</v>
          </cell>
          <cell r="BH2105" t="str">
            <v>ISLAM</v>
          </cell>
          <cell r="BI2105" t="str">
            <v/>
          </cell>
          <cell r="BJ2105" t="str">
            <v/>
          </cell>
          <cell r="BK2105" t="str">
            <v/>
          </cell>
          <cell r="BL2105" t="str">
            <v/>
          </cell>
          <cell r="BM2105" t="str">
            <v/>
          </cell>
          <cell r="BN2105" t="str">
            <v/>
          </cell>
          <cell r="BO2105" t="str">
            <v/>
          </cell>
          <cell r="BP2105"/>
        </row>
        <row r="2106">
          <cell r="D2106" t="str">
            <v>002104</v>
          </cell>
          <cell r="E2106" t="str">
            <v>ACTIVE</v>
          </cell>
          <cell r="F2106" t="str">
            <v>HENRY SSEKYEWA</v>
          </cell>
          <cell r="G2106" t="str">
            <v>CLEANER - STATION</v>
          </cell>
          <cell r="H2106" t="str">
            <v>SOFT SERVICES</v>
          </cell>
          <cell r="I2106" t="str">
            <v/>
          </cell>
          <cell r="J2106" t="str">
            <v/>
          </cell>
          <cell r="K2106" t="str">
            <v/>
          </cell>
          <cell r="L2106" t="str">
            <v/>
          </cell>
          <cell r="M2106" t="str">
            <v/>
          </cell>
          <cell r="N2106" t="str">
            <v/>
          </cell>
          <cell r="O2106" t="str">
            <v>CLEANER</v>
          </cell>
          <cell r="P2106" t="str">
            <v>OPERATIONS AND LABOUR</v>
          </cell>
          <cell r="Q2106">
            <v>45361</v>
          </cell>
          <cell r="R2106" t="str">
            <v>T1</v>
          </cell>
          <cell r="S2106" t="str">
            <v>MALE</v>
          </cell>
          <cell r="T2106">
            <v>45361</v>
          </cell>
          <cell r="U2106">
            <v>45545</v>
          </cell>
          <cell r="V2106" t="str">
            <v>SINGLE</v>
          </cell>
          <cell r="W2106" t="str">
            <v>SINGLE</v>
          </cell>
          <cell r="X2106">
            <v>1000</v>
          </cell>
          <cell r="Y2106" t="str">
            <v>Company provided</v>
          </cell>
          <cell r="Z2106" t="str">
            <v>Company provided</v>
          </cell>
          <cell r="AA2106" t="str">
            <v>Company provided</v>
          </cell>
          <cell r="AB2106" t="str">
            <v/>
          </cell>
          <cell r="AC2106" t="str">
            <v/>
          </cell>
          <cell r="AD2106">
            <v>1000</v>
          </cell>
          <cell r="AE2106" t="str">
            <v>YES</v>
          </cell>
          <cell r="AF2106" t="str">
            <v>METRO</v>
          </cell>
          <cell r="AG2106" t="str">
            <v>UGANDA</v>
          </cell>
          <cell r="AH2106">
            <v>36578</v>
          </cell>
          <cell r="AI2106">
            <v>24</v>
          </cell>
          <cell r="AJ2106" t="str">
            <v>L/T</v>
          </cell>
          <cell r="AK2106">
            <v>30080001130</v>
          </cell>
          <cell r="AL2106">
            <v>45574</v>
          </cell>
          <cell r="AM2106" t="str">
            <v>A00724713</v>
          </cell>
          <cell r="AN2106">
            <v>44705</v>
          </cell>
          <cell r="AO2106">
            <v>48357</v>
          </cell>
          <cell r="AP2106" t="str">
            <v/>
          </cell>
          <cell r="AQ2106" t="str">
            <v/>
          </cell>
          <cell r="AR2106" t="str">
            <v/>
          </cell>
          <cell r="AS2106" t="str">
            <v/>
          </cell>
          <cell r="AT2106" t="str">
            <v/>
          </cell>
          <cell r="AU2106" t="str">
            <v/>
          </cell>
          <cell r="AV2106" t="str">
            <v/>
          </cell>
          <cell r="AW2106" t="str">
            <v>Not Ready</v>
          </cell>
          <cell r="AX2106">
            <v>21</v>
          </cell>
          <cell r="AY2106" t="str">
            <v>EVERY TWO YEARS</v>
          </cell>
          <cell r="AZ2106" t="str">
            <v>0.5</v>
          </cell>
          <cell r="BA2106" t="str">
            <v>DIRECT - LOCAL</v>
          </cell>
          <cell r="BB2106">
            <v>60072261</v>
          </cell>
          <cell r="BC2106" t="str">
            <v/>
          </cell>
          <cell r="BD2106">
            <v>30815600</v>
          </cell>
          <cell r="BE2106" t="str">
            <v>0757514878</v>
          </cell>
          <cell r="BF2106" t="str">
            <v>MOTHER</v>
          </cell>
          <cell r="BG2106" t="str">
            <v>ssekyewahenry03@gmail.com</v>
          </cell>
          <cell r="BH2106" t="str">
            <v>CHRISTIAN</v>
          </cell>
          <cell r="BI2106" t="str">
            <v/>
          </cell>
          <cell r="BJ2106" t="str">
            <v/>
          </cell>
          <cell r="BK2106" t="str">
            <v/>
          </cell>
          <cell r="BL2106" t="str">
            <v/>
          </cell>
          <cell r="BM2106" t="str">
            <v/>
          </cell>
          <cell r="BN2106" t="str">
            <v/>
          </cell>
          <cell r="BO2106" t="str">
            <v/>
          </cell>
          <cell r="BP2106"/>
        </row>
        <row r="2107">
          <cell r="D2107" t="str">
            <v>002105</v>
          </cell>
          <cell r="E2107" t="str">
            <v>ACTIVE</v>
          </cell>
          <cell r="F2107" t="str">
            <v>ZABIH ULLAH HIDAYAT ULLAH</v>
          </cell>
          <cell r="G2107" t="str">
            <v>CLEANER - STATION</v>
          </cell>
          <cell r="H2107" t="str">
            <v>SOFT SERVICES</v>
          </cell>
          <cell r="I2107" t="str">
            <v/>
          </cell>
          <cell r="J2107" t="str">
            <v/>
          </cell>
          <cell r="K2107" t="str">
            <v/>
          </cell>
          <cell r="L2107" t="str">
            <v/>
          </cell>
          <cell r="M2107" t="str">
            <v/>
          </cell>
          <cell r="N2107" t="str">
            <v/>
          </cell>
          <cell r="O2107" t="str">
            <v>CLEANER</v>
          </cell>
          <cell r="P2107" t="str">
            <v>OPERATIONS AND LABOUR</v>
          </cell>
          <cell r="Q2107">
            <v>45363</v>
          </cell>
          <cell r="R2107" t="str">
            <v>T1</v>
          </cell>
          <cell r="S2107" t="str">
            <v>MALE</v>
          </cell>
          <cell r="T2107">
            <v>45363</v>
          </cell>
          <cell r="U2107">
            <v>45547</v>
          </cell>
          <cell r="V2107" t="str">
            <v>SINGLE</v>
          </cell>
          <cell r="W2107" t="str">
            <v>SINGLE</v>
          </cell>
          <cell r="X2107">
            <v>1000</v>
          </cell>
          <cell r="Y2107" t="str">
            <v>Company provided</v>
          </cell>
          <cell r="Z2107" t="str">
            <v>Company provided</v>
          </cell>
          <cell r="AA2107" t="str">
            <v>Company provided</v>
          </cell>
          <cell r="AB2107" t="str">
            <v/>
          </cell>
          <cell r="AC2107" t="str">
            <v/>
          </cell>
          <cell r="AD2107">
            <v>1000</v>
          </cell>
          <cell r="AE2107" t="str">
            <v>YES</v>
          </cell>
          <cell r="AF2107" t="str">
            <v>METRO</v>
          </cell>
          <cell r="AG2107" t="str">
            <v>PAKISTAN</v>
          </cell>
          <cell r="AH2107">
            <v>38059</v>
          </cell>
          <cell r="AI2107">
            <v>20</v>
          </cell>
          <cell r="AJ2107" t="str">
            <v>L/T</v>
          </cell>
          <cell r="AK2107">
            <v>30458603826</v>
          </cell>
          <cell r="AL2107">
            <v>45445</v>
          </cell>
          <cell r="AM2107" t="str">
            <v>SP2743811</v>
          </cell>
          <cell r="AN2107">
            <v>44888</v>
          </cell>
          <cell r="AO2107">
            <v>46713</v>
          </cell>
          <cell r="AP2107" t="str">
            <v/>
          </cell>
          <cell r="AQ2107" t="str">
            <v/>
          </cell>
          <cell r="AR2107" t="str">
            <v/>
          </cell>
          <cell r="AS2107" t="str">
            <v/>
          </cell>
          <cell r="AT2107" t="str">
            <v/>
          </cell>
          <cell r="AU2107" t="str">
            <v/>
          </cell>
          <cell r="AV2107" t="str">
            <v/>
          </cell>
          <cell r="AW2107" t="str">
            <v>Not Ready</v>
          </cell>
          <cell r="AX2107">
            <v>21</v>
          </cell>
          <cell r="AY2107" t="str">
            <v>EVERY TWO YEARS</v>
          </cell>
          <cell r="AZ2107" t="str">
            <v>0.5</v>
          </cell>
          <cell r="BA2107" t="str">
            <v>DIRECT - LOCAL</v>
          </cell>
          <cell r="BB2107">
            <v>71237609</v>
          </cell>
          <cell r="BC2107" t="str">
            <v/>
          </cell>
          <cell r="BD2107" t="str">
            <v>30598763</v>
          </cell>
          <cell r="BE2107" t="str">
            <v/>
          </cell>
          <cell r="BF2107" t="str">
            <v>FRIEND</v>
          </cell>
          <cell r="BG2107" t="str">
            <v>zabiullah3978@gmail.com</v>
          </cell>
          <cell r="BH2107" t="str">
            <v>ISLAM</v>
          </cell>
          <cell r="BI2107" t="str">
            <v/>
          </cell>
          <cell r="BJ2107" t="str">
            <v/>
          </cell>
          <cell r="BK2107" t="str">
            <v/>
          </cell>
          <cell r="BL2107" t="str">
            <v/>
          </cell>
          <cell r="BM2107" t="str">
            <v/>
          </cell>
          <cell r="BN2107" t="str">
            <v/>
          </cell>
          <cell r="BO2107" t="str">
            <v/>
          </cell>
          <cell r="BP2107"/>
        </row>
        <row r="2108">
          <cell r="D2108" t="str">
            <v>002106</v>
          </cell>
          <cell r="E2108" t="str">
            <v>ACTIVE</v>
          </cell>
          <cell r="F2108" t="str">
            <v>ISAAC ANASI MONGARE</v>
          </cell>
          <cell r="G2108" t="str">
            <v>CLEANER - STATION</v>
          </cell>
          <cell r="H2108" t="str">
            <v>SOFT SERVICES</v>
          </cell>
          <cell r="I2108" t="str">
            <v/>
          </cell>
          <cell r="J2108" t="str">
            <v/>
          </cell>
          <cell r="K2108" t="str">
            <v/>
          </cell>
          <cell r="L2108" t="str">
            <v/>
          </cell>
          <cell r="M2108" t="str">
            <v/>
          </cell>
          <cell r="N2108" t="str">
            <v/>
          </cell>
          <cell r="O2108" t="str">
            <v>CLEANER</v>
          </cell>
          <cell r="P2108" t="str">
            <v>OPERATIONS AND LABOUR</v>
          </cell>
          <cell r="Q2108">
            <v>45363</v>
          </cell>
          <cell r="R2108" t="str">
            <v>T1</v>
          </cell>
          <cell r="S2108" t="str">
            <v>MALE</v>
          </cell>
          <cell r="T2108">
            <v>45363</v>
          </cell>
          <cell r="U2108">
            <v>45547</v>
          </cell>
          <cell r="V2108" t="str">
            <v>SINGLE</v>
          </cell>
          <cell r="W2108" t="str">
            <v>SINGLE</v>
          </cell>
          <cell r="X2108">
            <v>1000</v>
          </cell>
          <cell r="Y2108" t="str">
            <v>Company provided</v>
          </cell>
          <cell r="Z2108" t="str">
            <v>Company provided</v>
          </cell>
          <cell r="AA2108" t="str">
            <v>Company provided</v>
          </cell>
          <cell r="AB2108" t="str">
            <v/>
          </cell>
          <cell r="AC2108" t="str">
            <v/>
          </cell>
          <cell r="AD2108">
            <v>1000</v>
          </cell>
          <cell r="AE2108" t="str">
            <v>YES</v>
          </cell>
          <cell r="AF2108" t="str">
            <v>METRO</v>
          </cell>
          <cell r="AG2108" t="str">
            <v>KENYA</v>
          </cell>
          <cell r="AH2108">
            <v>37142</v>
          </cell>
          <cell r="AI2108">
            <v>22</v>
          </cell>
          <cell r="AJ2108" t="str">
            <v>L/T</v>
          </cell>
          <cell r="AK2108">
            <v>30140401532</v>
          </cell>
          <cell r="AL2108">
            <v>45571</v>
          </cell>
          <cell r="AM2108" t="str">
            <v>CK76827</v>
          </cell>
          <cell r="AN2108">
            <v>44867</v>
          </cell>
          <cell r="AO2108">
            <v>48519</v>
          </cell>
          <cell r="AP2108" t="str">
            <v/>
          </cell>
          <cell r="AQ2108" t="str">
            <v/>
          </cell>
          <cell r="AR2108" t="str">
            <v/>
          </cell>
          <cell r="AS2108" t="str">
            <v/>
          </cell>
          <cell r="AT2108" t="str">
            <v/>
          </cell>
          <cell r="AU2108" t="str">
            <v/>
          </cell>
          <cell r="AV2108" t="str">
            <v/>
          </cell>
          <cell r="AW2108" t="str">
            <v>Not Ready</v>
          </cell>
          <cell r="AX2108">
            <v>21</v>
          </cell>
          <cell r="AY2108" t="str">
            <v>EVERY TWO YEARS</v>
          </cell>
          <cell r="AZ2108" t="str">
            <v>0.5</v>
          </cell>
          <cell r="BA2108" t="str">
            <v>DIRECT - LOCAL</v>
          </cell>
          <cell r="BB2108">
            <v>33595348</v>
          </cell>
          <cell r="BC2108" t="str">
            <v/>
          </cell>
          <cell r="BD2108">
            <v>33534820</v>
          </cell>
          <cell r="BE2108" t="str">
            <v/>
          </cell>
          <cell r="BF2108" t="str">
            <v>FRIEND</v>
          </cell>
          <cell r="BG2108" t="str">
            <v>isomoan@gmail.com</v>
          </cell>
          <cell r="BH2108" t="str">
            <v>CHRISTIAN</v>
          </cell>
          <cell r="BI2108" t="str">
            <v/>
          </cell>
          <cell r="BJ2108" t="str">
            <v/>
          </cell>
          <cell r="BK2108" t="str">
            <v/>
          </cell>
          <cell r="BL2108" t="str">
            <v/>
          </cell>
          <cell r="BM2108" t="str">
            <v/>
          </cell>
          <cell r="BN2108" t="str">
            <v/>
          </cell>
          <cell r="BO2108" t="str">
            <v/>
          </cell>
          <cell r="BP2108"/>
        </row>
        <row r="2109">
          <cell r="D2109" t="str">
            <v>002107</v>
          </cell>
          <cell r="E2109" t="str">
            <v>ACTIVE</v>
          </cell>
          <cell r="F2109" t="str">
            <v xml:space="preserve">JULIUS KELVIN KIMARU MACHIRA </v>
          </cell>
          <cell r="G2109" t="str">
            <v>CLEANER - STATION</v>
          </cell>
          <cell r="H2109" t="str">
            <v>SOFT SERVICES</v>
          </cell>
          <cell r="I2109" t="str">
            <v/>
          </cell>
          <cell r="J2109" t="str">
            <v/>
          </cell>
          <cell r="K2109" t="str">
            <v/>
          </cell>
          <cell r="L2109" t="str">
            <v/>
          </cell>
          <cell r="M2109" t="str">
            <v/>
          </cell>
          <cell r="N2109" t="str">
            <v/>
          </cell>
          <cell r="O2109" t="str">
            <v>CLEANER</v>
          </cell>
          <cell r="P2109" t="str">
            <v>OPERATIONS AND LABOUR</v>
          </cell>
          <cell r="Q2109">
            <v>45368</v>
          </cell>
          <cell r="R2109" t="str">
            <v>T1</v>
          </cell>
          <cell r="S2109" t="str">
            <v>MALE</v>
          </cell>
          <cell r="T2109">
            <v>45368</v>
          </cell>
          <cell r="U2109">
            <v>45552</v>
          </cell>
          <cell r="V2109" t="str">
            <v>SINGLE</v>
          </cell>
          <cell r="W2109" t="str">
            <v>SINGLE</v>
          </cell>
          <cell r="X2109">
            <v>1000</v>
          </cell>
          <cell r="Y2109" t="str">
            <v>Company provided</v>
          </cell>
          <cell r="Z2109" t="str">
            <v>Company provided</v>
          </cell>
          <cell r="AA2109" t="str">
            <v>Company provided</v>
          </cell>
          <cell r="AB2109" t="str">
            <v/>
          </cell>
          <cell r="AC2109" t="str">
            <v/>
          </cell>
          <cell r="AD2109">
            <v>1000</v>
          </cell>
          <cell r="AE2109" t="str">
            <v>YES</v>
          </cell>
          <cell r="AF2109" t="str">
            <v>METRO</v>
          </cell>
          <cell r="AG2109" t="str">
            <v>KENYA</v>
          </cell>
          <cell r="AH2109">
            <v>36871</v>
          </cell>
          <cell r="AI2109">
            <v>23</v>
          </cell>
          <cell r="AJ2109" t="str">
            <v>ACIFM</v>
          </cell>
          <cell r="AK2109" t="str">
            <v/>
          </cell>
          <cell r="AL2109" t="str">
            <v/>
          </cell>
          <cell r="AM2109" t="str">
            <v>BK414095</v>
          </cell>
          <cell r="AN2109">
            <v>44847</v>
          </cell>
          <cell r="AO2109">
            <v>48499</v>
          </cell>
          <cell r="AP2109" t="str">
            <v/>
          </cell>
          <cell r="AQ2109" t="str">
            <v/>
          </cell>
          <cell r="AR2109" t="str">
            <v/>
          </cell>
          <cell r="AS2109" t="str">
            <v/>
          </cell>
          <cell r="AT2109" t="str">
            <v/>
          </cell>
          <cell r="AU2109" t="str">
            <v/>
          </cell>
          <cell r="AV2109" t="str">
            <v/>
          </cell>
          <cell r="AW2109" t="str">
            <v>Not Ready</v>
          </cell>
          <cell r="AX2109">
            <v>21</v>
          </cell>
          <cell r="AY2109" t="str">
            <v>EVERY TWO YEARS</v>
          </cell>
          <cell r="AZ2109" t="str">
            <v>0.5</v>
          </cell>
          <cell r="BA2109" t="str">
            <v>AL ETQAN</v>
          </cell>
          <cell r="BB2109" t="str">
            <v/>
          </cell>
          <cell r="BC2109" t="str">
            <v/>
          </cell>
          <cell r="BD2109" t="str">
            <v/>
          </cell>
          <cell r="BE2109" t="str">
            <v>0790551339</v>
          </cell>
          <cell r="BF2109" t="str">
            <v>MOTHER</v>
          </cell>
          <cell r="BG2109" t="str">
            <v>machirakelvin00@gmail.com</v>
          </cell>
          <cell r="BH2109" t="str">
            <v>CHRISTIAN</v>
          </cell>
          <cell r="BI2109" t="str">
            <v/>
          </cell>
          <cell r="BJ2109" t="str">
            <v/>
          </cell>
          <cell r="BK2109" t="str">
            <v/>
          </cell>
          <cell r="BL2109" t="str">
            <v/>
          </cell>
          <cell r="BM2109" t="str">
            <v/>
          </cell>
          <cell r="BN2109" t="str">
            <v/>
          </cell>
          <cell r="BO2109" t="str">
            <v/>
          </cell>
          <cell r="BP2109"/>
        </row>
        <row r="2110">
          <cell r="D2110" t="str">
            <v>002108</v>
          </cell>
          <cell r="E2110" t="str">
            <v>ACTIVE</v>
          </cell>
          <cell r="F2110" t="str">
            <v>JOB NDIRANGU KIHIA</v>
          </cell>
          <cell r="G2110" t="str">
            <v>CLEANER - STATION</v>
          </cell>
          <cell r="H2110" t="str">
            <v>SOFT SERVICES</v>
          </cell>
          <cell r="I2110" t="str">
            <v/>
          </cell>
          <cell r="J2110" t="str">
            <v/>
          </cell>
          <cell r="K2110" t="str">
            <v/>
          </cell>
          <cell r="L2110" t="str">
            <v/>
          </cell>
          <cell r="M2110" t="str">
            <v/>
          </cell>
          <cell r="N2110" t="str">
            <v/>
          </cell>
          <cell r="O2110" t="str">
            <v>CLEANER</v>
          </cell>
          <cell r="P2110" t="str">
            <v>OPERATIONS AND LABOUR</v>
          </cell>
          <cell r="Q2110">
            <v>45368</v>
          </cell>
          <cell r="R2110" t="str">
            <v>T1</v>
          </cell>
          <cell r="S2110" t="str">
            <v>MALE</v>
          </cell>
          <cell r="T2110">
            <v>45368</v>
          </cell>
          <cell r="U2110">
            <v>45552</v>
          </cell>
          <cell r="V2110" t="str">
            <v>SINGLE</v>
          </cell>
          <cell r="W2110" t="str">
            <v>SINGLE</v>
          </cell>
          <cell r="X2110">
            <v>1000</v>
          </cell>
          <cell r="Y2110" t="str">
            <v>Company provided</v>
          </cell>
          <cell r="Z2110" t="str">
            <v>Company provided</v>
          </cell>
          <cell r="AA2110" t="str">
            <v>Company provided</v>
          </cell>
          <cell r="AB2110" t="str">
            <v/>
          </cell>
          <cell r="AC2110" t="str">
            <v/>
          </cell>
          <cell r="AD2110">
            <v>1000</v>
          </cell>
          <cell r="AE2110" t="str">
            <v>YES</v>
          </cell>
          <cell r="AF2110" t="str">
            <v>METRO</v>
          </cell>
          <cell r="AG2110" t="str">
            <v>KENYA</v>
          </cell>
          <cell r="AH2110">
            <v>36735</v>
          </cell>
          <cell r="AI2110">
            <v>23</v>
          </cell>
          <cell r="AJ2110" t="str">
            <v>ACIFM</v>
          </cell>
          <cell r="AK2110" t="str">
            <v/>
          </cell>
          <cell r="AL2110" t="str">
            <v/>
          </cell>
          <cell r="AM2110" t="str">
            <v>AK1210403</v>
          </cell>
          <cell r="AN2110">
            <v>44760</v>
          </cell>
          <cell r="AO2110">
            <v>48412</v>
          </cell>
          <cell r="AP2110" t="str">
            <v/>
          </cell>
          <cell r="AQ2110" t="str">
            <v/>
          </cell>
          <cell r="AR2110" t="str">
            <v/>
          </cell>
          <cell r="AS2110" t="str">
            <v/>
          </cell>
          <cell r="AT2110" t="str">
            <v/>
          </cell>
          <cell r="AU2110" t="str">
            <v/>
          </cell>
          <cell r="AV2110" t="str">
            <v/>
          </cell>
          <cell r="AW2110" t="str">
            <v>Not Ready</v>
          </cell>
          <cell r="AX2110">
            <v>21</v>
          </cell>
          <cell r="AY2110" t="str">
            <v>EVERY TWO YEARS</v>
          </cell>
          <cell r="AZ2110" t="str">
            <v>0.5</v>
          </cell>
          <cell r="BA2110" t="str">
            <v>AL ETQAN</v>
          </cell>
          <cell r="BB2110">
            <v>70949153</v>
          </cell>
          <cell r="BC2110" t="str">
            <v/>
          </cell>
          <cell r="BD2110" t="str">
            <v/>
          </cell>
          <cell r="BE2110" t="str">
            <v>+254729436524</v>
          </cell>
          <cell r="BF2110" t="str">
            <v>MOTHER</v>
          </cell>
          <cell r="BG2110" t="str">
            <v>jobkihiasi@gmail.com</v>
          </cell>
          <cell r="BH2110" t="str">
            <v>CHRISTIAN</v>
          </cell>
          <cell r="BI2110" t="str">
            <v/>
          </cell>
          <cell r="BJ2110" t="str">
            <v/>
          </cell>
          <cell r="BK2110" t="str">
            <v/>
          </cell>
          <cell r="BL2110" t="str">
            <v/>
          </cell>
          <cell r="BM2110" t="str">
            <v/>
          </cell>
          <cell r="BN2110" t="str">
            <v/>
          </cell>
          <cell r="BO2110" t="str">
            <v/>
          </cell>
          <cell r="BP2110"/>
        </row>
        <row r="2111">
          <cell r="D2111" t="str">
            <v>002109</v>
          </cell>
          <cell r="E2111" t="str">
            <v>ACTIVE</v>
          </cell>
          <cell r="F2111" t="str">
            <v>JOSEPH NGINGI THENYA</v>
          </cell>
          <cell r="G2111" t="str">
            <v>CLEANER - STATION</v>
          </cell>
          <cell r="H2111" t="str">
            <v>SOFT SERVICES</v>
          </cell>
          <cell r="I2111" t="str">
            <v/>
          </cell>
          <cell r="J2111" t="str">
            <v/>
          </cell>
          <cell r="K2111" t="str">
            <v/>
          </cell>
          <cell r="L2111" t="str">
            <v/>
          </cell>
          <cell r="M2111" t="str">
            <v/>
          </cell>
          <cell r="N2111" t="str">
            <v/>
          </cell>
          <cell r="O2111" t="str">
            <v>CLEANER</v>
          </cell>
          <cell r="P2111" t="str">
            <v>OPERATIONS AND LABOUR</v>
          </cell>
          <cell r="Q2111">
            <v>45369</v>
          </cell>
          <cell r="R2111" t="str">
            <v>T1</v>
          </cell>
          <cell r="S2111" t="str">
            <v>MALE</v>
          </cell>
          <cell r="T2111">
            <v>45369</v>
          </cell>
          <cell r="U2111">
            <v>45553</v>
          </cell>
          <cell r="V2111" t="str">
            <v>SINGLE</v>
          </cell>
          <cell r="W2111" t="str">
            <v>SINGLE</v>
          </cell>
          <cell r="X2111">
            <v>1000</v>
          </cell>
          <cell r="Y2111" t="str">
            <v>Company provided</v>
          </cell>
          <cell r="Z2111" t="str">
            <v>Company provided</v>
          </cell>
          <cell r="AA2111" t="str">
            <v>Company provided</v>
          </cell>
          <cell r="AB2111" t="str">
            <v/>
          </cell>
          <cell r="AC2111" t="str">
            <v/>
          </cell>
          <cell r="AD2111">
            <v>1000</v>
          </cell>
          <cell r="AE2111" t="str">
            <v>YES</v>
          </cell>
          <cell r="AF2111" t="str">
            <v>METRO</v>
          </cell>
          <cell r="AG2111" t="str">
            <v>KENYA</v>
          </cell>
          <cell r="AH2111">
            <v>34346</v>
          </cell>
          <cell r="AI2111">
            <v>30</v>
          </cell>
          <cell r="AJ2111" t="str">
            <v>ACIFM</v>
          </cell>
          <cell r="AK2111" t="str">
            <v/>
          </cell>
          <cell r="AL2111" t="str">
            <v/>
          </cell>
          <cell r="AM2111" t="str">
            <v>AK1457117</v>
          </cell>
          <cell r="AN2111">
            <v>45173</v>
          </cell>
          <cell r="AO2111">
            <v>48825</v>
          </cell>
          <cell r="AP2111" t="str">
            <v/>
          </cell>
          <cell r="AQ2111" t="str">
            <v/>
          </cell>
          <cell r="AR2111" t="str">
            <v/>
          </cell>
          <cell r="AS2111" t="str">
            <v/>
          </cell>
          <cell r="AT2111" t="str">
            <v/>
          </cell>
          <cell r="AU2111" t="str">
            <v/>
          </cell>
          <cell r="AV2111" t="str">
            <v/>
          </cell>
          <cell r="AW2111" t="str">
            <v>Not Ready</v>
          </cell>
          <cell r="AX2111">
            <v>21</v>
          </cell>
          <cell r="AY2111" t="str">
            <v>EVERY TWO YEARS</v>
          </cell>
          <cell r="AZ2111" t="str">
            <v>0.5</v>
          </cell>
          <cell r="BA2111" t="str">
            <v>AL ETQAN</v>
          </cell>
          <cell r="BB2111" t="str">
            <v/>
          </cell>
          <cell r="BC2111" t="str">
            <v/>
          </cell>
          <cell r="BD2111" t="str">
            <v/>
          </cell>
          <cell r="BE2111" t="str">
            <v>0712592651</v>
          </cell>
          <cell r="BF2111" t="str">
            <v>MOTHER</v>
          </cell>
          <cell r="BG2111" t="str">
            <v>thenyajoseph94@gmail.com</v>
          </cell>
          <cell r="BH2111" t="str">
            <v>CHRISTIAN</v>
          </cell>
          <cell r="BI2111" t="str">
            <v/>
          </cell>
          <cell r="BJ2111" t="str">
            <v/>
          </cell>
          <cell r="BK2111" t="str">
            <v/>
          </cell>
          <cell r="BL2111" t="str">
            <v/>
          </cell>
          <cell r="BM2111" t="str">
            <v/>
          </cell>
          <cell r="BN2111" t="str">
            <v/>
          </cell>
          <cell r="BO2111" t="str">
            <v/>
          </cell>
          <cell r="BP2111"/>
        </row>
        <row r="2112">
          <cell r="D2112" t="str">
            <v>002110</v>
          </cell>
          <cell r="E2112" t="str">
            <v>ACTIVE</v>
          </cell>
          <cell r="F2112" t="str">
            <v>SULEIMAN SHABAN DOSHO</v>
          </cell>
          <cell r="G2112" t="str">
            <v>CLEANER - STATION</v>
          </cell>
          <cell r="H2112" t="str">
            <v>SOFT SERVICES</v>
          </cell>
          <cell r="I2112" t="str">
            <v/>
          </cell>
          <cell r="J2112" t="str">
            <v/>
          </cell>
          <cell r="K2112" t="str">
            <v/>
          </cell>
          <cell r="L2112" t="str">
            <v/>
          </cell>
          <cell r="M2112" t="str">
            <v/>
          </cell>
          <cell r="N2112" t="str">
            <v/>
          </cell>
          <cell r="O2112" t="str">
            <v>CLEANER</v>
          </cell>
          <cell r="P2112" t="str">
            <v>OPERATIONS AND LABOUR</v>
          </cell>
          <cell r="Q2112">
            <v>45369</v>
          </cell>
          <cell r="R2112" t="str">
            <v>T1</v>
          </cell>
          <cell r="S2112" t="str">
            <v>MALE</v>
          </cell>
          <cell r="T2112">
            <v>45369</v>
          </cell>
          <cell r="U2112">
            <v>45553</v>
          </cell>
          <cell r="V2112" t="str">
            <v>SINGLE</v>
          </cell>
          <cell r="W2112" t="str">
            <v>SINGLE</v>
          </cell>
          <cell r="X2112">
            <v>1000</v>
          </cell>
          <cell r="Y2112" t="str">
            <v>Company provided</v>
          </cell>
          <cell r="Z2112" t="str">
            <v>Company provided</v>
          </cell>
          <cell r="AA2112" t="str">
            <v>Company provided</v>
          </cell>
          <cell r="AB2112" t="str">
            <v/>
          </cell>
          <cell r="AC2112" t="str">
            <v/>
          </cell>
          <cell r="AD2112">
            <v>1000</v>
          </cell>
          <cell r="AE2112" t="str">
            <v>YES</v>
          </cell>
          <cell r="AF2112" t="str">
            <v>METRO</v>
          </cell>
          <cell r="AG2112" t="str">
            <v>KENYA</v>
          </cell>
          <cell r="AH2112">
            <v>35963</v>
          </cell>
          <cell r="AI2112">
            <v>25</v>
          </cell>
          <cell r="AJ2112" t="str">
            <v>ACIFM</v>
          </cell>
          <cell r="AK2112" t="str">
            <v/>
          </cell>
          <cell r="AL2112" t="str">
            <v/>
          </cell>
          <cell r="AM2112" t="str">
            <v>AK1372651</v>
          </cell>
          <cell r="AN2112">
            <v>45128</v>
          </cell>
          <cell r="AO2112">
            <v>48780</v>
          </cell>
          <cell r="AP2112" t="str">
            <v/>
          </cell>
          <cell r="AQ2112" t="str">
            <v/>
          </cell>
          <cell r="AR2112" t="str">
            <v/>
          </cell>
          <cell r="AS2112" t="str">
            <v/>
          </cell>
          <cell r="AT2112" t="str">
            <v/>
          </cell>
          <cell r="AU2112" t="str">
            <v/>
          </cell>
          <cell r="AV2112" t="str">
            <v/>
          </cell>
          <cell r="AW2112" t="str">
            <v>Not Ready</v>
          </cell>
          <cell r="AX2112">
            <v>21</v>
          </cell>
          <cell r="AY2112" t="str">
            <v>EVERY TWO YEARS</v>
          </cell>
          <cell r="AZ2112" t="str">
            <v>0.5</v>
          </cell>
          <cell r="BA2112" t="str">
            <v>AL ETQAN</v>
          </cell>
          <cell r="BB2112" t="str">
            <v/>
          </cell>
          <cell r="BC2112" t="str">
            <v/>
          </cell>
          <cell r="BD2112" t="str">
            <v/>
          </cell>
          <cell r="BE2112" t="str">
            <v>+254711142672</v>
          </cell>
          <cell r="BF2112" t="str">
            <v>SISTER</v>
          </cell>
          <cell r="BG2112" t="str">
            <v>suleimanshabandosho@gmail.com</v>
          </cell>
          <cell r="BH2112" t="str">
            <v>ISLAM</v>
          </cell>
          <cell r="BI2112" t="str">
            <v/>
          </cell>
          <cell r="BJ2112" t="str">
            <v/>
          </cell>
          <cell r="BK2112" t="str">
            <v/>
          </cell>
          <cell r="BL2112" t="str">
            <v/>
          </cell>
          <cell r="BM2112" t="str">
            <v/>
          </cell>
          <cell r="BN2112" t="str">
            <v/>
          </cell>
          <cell r="BO2112" t="str">
            <v/>
          </cell>
          <cell r="BP2112"/>
        </row>
        <row r="2113">
          <cell r="D2113" t="str">
            <v>002111</v>
          </cell>
          <cell r="E2113" t="str">
            <v>ACTIVE</v>
          </cell>
          <cell r="F2113" t="str">
            <v>MICHAEL NJOROGE</v>
          </cell>
          <cell r="G2113" t="str">
            <v>CLEANER - STATION</v>
          </cell>
          <cell r="H2113" t="str">
            <v>SOFT SERVICES</v>
          </cell>
          <cell r="I2113" t="str">
            <v/>
          </cell>
          <cell r="J2113" t="str">
            <v/>
          </cell>
          <cell r="K2113" t="str">
            <v/>
          </cell>
          <cell r="L2113" t="str">
            <v/>
          </cell>
          <cell r="M2113" t="str">
            <v/>
          </cell>
          <cell r="N2113" t="str">
            <v/>
          </cell>
          <cell r="O2113" t="str">
            <v>CLEANER</v>
          </cell>
          <cell r="P2113" t="str">
            <v>OPERATIONS AND LABOUR</v>
          </cell>
          <cell r="Q2113">
            <v>45369</v>
          </cell>
          <cell r="R2113" t="str">
            <v>T1</v>
          </cell>
          <cell r="S2113" t="str">
            <v>MALE</v>
          </cell>
          <cell r="T2113">
            <v>45369</v>
          </cell>
          <cell r="U2113">
            <v>45553</v>
          </cell>
          <cell r="V2113" t="str">
            <v>SINGLE</v>
          </cell>
          <cell r="W2113" t="str">
            <v>SINGLE</v>
          </cell>
          <cell r="X2113">
            <v>1000</v>
          </cell>
          <cell r="Y2113" t="str">
            <v>Company provided</v>
          </cell>
          <cell r="Z2113" t="str">
            <v>Company provided</v>
          </cell>
          <cell r="AA2113" t="str">
            <v>Company provided</v>
          </cell>
          <cell r="AB2113" t="str">
            <v/>
          </cell>
          <cell r="AC2113" t="str">
            <v/>
          </cell>
          <cell r="AD2113">
            <v>1000</v>
          </cell>
          <cell r="AE2113" t="str">
            <v>YES</v>
          </cell>
          <cell r="AF2113" t="str">
            <v>METRO</v>
          </cell>
          <cell r="AG2113" t="str">
            <v>KENYA</v>
          </cell>
          <cell r="AH2113">
            <v>36535</v>
          </cell>
          <cell r="AI2113">
            <v>24</v>
          </cell>
          <cell r="AJ2113" t="str">
            <v>ACIFM</v>
          </cell>
          <cell r="AK2113" t="str">
            <v/>
          </cell>
          <cell r="AL2113" t="str">
            <v/>
          </cell>
          <cell r="AM2113" t="str">
            <v>AK1377167</v>
          </cell>
          <cell r="AN2113">
            <v>45120</v>
          </cell>
          <cell r="AO2113">
            <v>48772</v>
          </cell>
          <cell r="AP2113" t="str">
            <v/>
          </cell>
          <cell r="AQ2113" t="str">
            <v/>
          </cell>
          <cell r="AR2113" t="str">
            <v/>
          </cell>
          <cell r="AS2113" t="str">
            <v/>
          </cell>
          <cell r="AT2113" t="str">
            <v/>
          </cell>
          <cell r="AU2113" t="str">
            <v/>
          </cell>
          <cell r="AV2113" t="str">
            <v/>
          </cell>
          <cell r="AW2113" t="str">
            <v>Not Ready</v>
          </cell>
          <cell r="AX2113">
            <v>21</v>
          </cell>
          <cell r="AY2113" t="str">
            <v>EVERY TWO YEARS</v>
          </cell>
          <cell r="AZ2113" t="str">
            <v>0.5</v>
          </cell>
          <cell r="BA2113" t="str">
            <v>AL ETQAN</v>
          </cell>
          <cell r="BB2113" t="str">
            <v/>
          </cell>
          <cell r="BC2113" t="str">
            <v/>
          </cell>
          <cell r="BD2113" t="str">
            <v/>
          </cell>
          <cell r="BE2113" t="str">
            <v>+2540111466473</v>
          </cell>
          <cell r="BF2113" t="str">
            <v>MOTHER</v>
          </cell>
          <cell r="BG2113" t="str">
            <v>michaelnjorge@gmail.com</v>
          </cell>
          <cell r="BH2113" t="str">
            <v>CHRISTIAN</v>
          </cell>
          <cell r="BI2113" t="str">
            <v/>
          </cell>
          <cell r="BJ2113" t="str">
            <v/>
          </cell>
          <cell r="BK2113" t="str">
            <v/>
          </cell>
          <cell r="BL2113" t="str">
            <v/>
          </cell>
          <cell r="BM2113" t="str">
            <v/>
          </cell>
          <cell r="BN2113" t="str">
            <v/>
          </cell>
          <cell r="BO2113" t="str">
            <v/>
          </cell>
          <cell r="BP2113"/>
        </row>
        <row r="2114">
          <cell r="D2114" t="str">
            <v>002112</v>
          </cell>
          <cell r="E2114" t="str">
            <v>ACTIVE</v>
          </cell>
          <cell r="F2114" t="str">
            <v>MOSES MWANIKI MAINA</v>
          </cell>
          <cell r="G2114" t="str">
            <v>CLEANER - STATION</v>
          </cell>
          <cell r="H2114" t="str">
            <v>SOFT SERVICES</v>
          </cell>
          <cell r="I2114" t="str">
            <v/>
          </cell>
          <cell r="J2114" t="str">
            <v/>
          </cell>
          <cell r="K2114" t="str">
            <v/>
          </cell>
          <cell r="L2114" t="str">
            <v/>
          </cell>
          <cell r="M2114" t="str">
            <v/>
          </cell>
          <cell r="N2114" t="str">
            <v/>
          </cell>
          <cell r="O2114" t="str">
            <v>CLEANER</v>
          </cell>
          <cell r="P2114" t="str">
            <v>OPERATIONS AND LABOUR</v>
          </cell>
          <cell r="Q2114">
            <v>45369</v>
          </cell>
          <cell r="R2114" t="str">
            <v>T1</v>
          </cell>
          <cell r="S2114" t="str">
            <v>MALE</v>
          </cell>
          <cell r="T2114">
            <v>45369</v>
          </cell>
          <cell r="U2114">
            <v>45553</v>
          </cell>
          <cell r="V2114" t="str">
            <v>SINGLE</v>
          </cell>
          <cell r="W2114" t="str">
            <v>SINGLE</v>
          </cell>
          <cell r="X2114">
            <v>1000</v>
          </cell>
          <cell r="Y2114" t="str">
            <v>Company provided</v>
          </cell>
          <cell r="Z2114" t="str">
            <v>Company provided</v>
          </cell>
          <cell r="AA2114" t="str">
            <v>Company provided</v>
          </cell>
          <cell r="AB2114" t="str">
            <v/>
          </cell>
          <cell r="AC2114" t="str">
            <v/>
          </cell>
          <cell r="AD2114">
            <v>1000</v>
          </cell>
          <cell r="AE2114" t="str">
            <v>YES</v>
          </cell>
          <cell r="AF2114" t="str">
            <v>METRO</v>
          </cell>
          <cell r="AG2114" t="str">
            <v>KENYA</v>
          </cell>
          <cell r="AH2114">
            <v>38053</v>
          </cell>
          <cell r="AI2114">
            <v>20</v>
          </cell>
          <cell r="AJ2114" t="str">
            <v>ACIFM</v>
          </cell>
          <cell r="AK2114" t="str">
            <v/>
          </cell>
          <cell r="AL2114" t="str">
            <v/>
          </cell>
          <cell r="AM2114" t="str">
            <v>AK1474609</v>
          </cell>
          <cell r="AN2114">
            <v>45171</v>
          </cell>
          <cell r="AO2114">
            <v>12298</v>
          </cell>
          <cell r="AP2114" t="str">
            <v/>
          </cell>
          <cell r="AQ2114" t="str">
            <v/>
          </cell>
          <cell r="AR2114" t="str">
            <v/>
          </cell>
          <cell r="AS2114" t="str">
            <v/>
          </cell>
          <cell r="AT2114" t="str">
            <v/>
          </cell>
          <cell r="AU2114" t="str">
            <v/>
          </cell>
          <cell r="AV2114" t="str">
            <v/>
          </cell>
          <cell r="AW2114" t="str">
            <v>Not Ready</v>
          </cell>
          <cell r="AX2114">
            <v>21</v>
          </cell>
          <cell r="AY2114" t="str">
            <v>EVERY TWO YEARS</v>
          </cell>
          <cell r="AZ2114" t="str">
            <v>0.5</v>
          </cell>
          <cell r="BA2114" t="str">
            <v>AL ETQAN</v>
          </cell>
          <cell r="BB2114" t="str">
            <v/>
          </cell>
          <cell r="BC2114" t="str">
            <v/>
          </cell>
          <cell r="BD2114" t="str">
            <v/>
          </cell>
          <cell r="BE2114" t="str">
            <v>+254724362150</v>
          </cell>
          <cell r="BF2114" t="str">
            <v>SISTER</v>
          </cell>
          <cell r="BG2114" t="str">
            <v>musaah492@gmail.com</v>
          </cell>
          <cell r="BH2114" t="str">
            <v>CHRISTIAN</v>
          </cell>
          <cell r="BI2114" t="str">
            <v/>
          </cell>
          <cell r="BJ2114" t="str">
            <v/>
          </cell>
          <cell r="BK2114" t="str">
            <v/>
          </cell>
          <cell r="BL2114" t="str">
            <v/>
          </cell>
          <cell r="BM2114" t="str">
            <v/>
          </cell>
          <cell r="BN2114" t="str">
            <v/>
          </cell>
          <cell r="BO2114" t="str">
            <v/>
          </cell>
          <cell r="BP2114"/>
        </row>
        <row r="2115">
          <cell r="D2115" t="str">
            <v>002113</v>
          </cell>
          <cell r="E2115" t="str">
            <v>ACTIVE</v>
          </cell>
          <cell r="F2115" t="str">
            <v>APU CHANDRA DASH</v>
          </cell>
          <cell r="G2115" t="str">
            <v>ELECTRICAL TECHNICIAN</v>
          </cell>
          <cell r="H2115" t="str">
            <v>MEP</v>
          </cell>
          <cell r="I2115" t="str">
            <v/>
          </cell>
          <cell r="J2115" t="str">
            <v/>
          </cell>
          <cell r="K2115" t="str">
            <v/>
          </cell>
          <cell r="L2115" t="str">
            <v/>
          </cell>
          <cell r="M2115" t="str">
            <v/>
          </cell>
          <cell r="N2115" t="str">
            <v/>
          </cell>
          <cell r="O2115" t="str">
            <v>TECHNICIAN</v>
          </cell>
          <cell r="P2115" t="str">
            <v>OPERATIONS AND LABOUR</v>
          </cell>
          <cell r="Q2115">
            <v>45379</v>
          </cell>
          <cell r="R2115" t="str">
            <v>T2</v>
          </cell>
          <cell r="S2115" t="str">
            <v>MALE</v>
          </cell>
          <cell r="T2115">
            <v>45379</v>
          </cell>
          <cell r="U2115">
            <v>45563</v>
          </cell>
          <cell r="V2115" t="str">
            <v>SINGLE</v>
          </cell>
          <cell r="W2115" t="str">
            <v>SINGLE</v>
          </cell>
          <cell r="X2115">
            <v>2000</v>
          </cell>
          <cell r="Y2115" t="str">
            <v>Company provided</v>
          </cell>
          <cell r="Z2115" t="str">
            <v>Company provided</v>
          </cell>
          <cell r="AA2115" t="str">
            <v>Company provided</v>
          </cell>
          <cell r="AB2115" t="str">
            <v/>
          </cell>
          <cell r="AC2115" t="str">
            <v/>
          </cell>
          <cell r="AD2115">
            <v>2000</v>
          </cell>
          <cell r="AE2115" t="str">
            <v>YES</v>
          </cell>
          <cell r="AF2115" t="str">
            <v>METRO</v>
          </cell>
          <cell r="AG2115" t="str">
            <v>BANGLADESH</v>
          </cell>
          <cell r="AH2115">
            <v>32165</v>
          </cell>
          <cell r="AI2115">
            <v>36</v>
          </cell>
          <cell r="AJ2115" t="str">
            <v>L/T</v>
          </cell>
          <cell r="AK2115" t="str">
            <v>28805019773</v>
          </cell>
          <cell r="AL2115" t="str">
            <v>17-Nov-2024</v>
          </cell>
          <cell r="AM2115" t="str">
            <v>EG0793430</v>
          </cell>
          <cell r="AN2115">
            <v>44072</v>
          </cell>
          <cell r="AO2115">
            <v>45897</v>
          </cell>
          <cell r="AP2115" t="str">
            <v>HC04201471</v>
          </cell>
          <cell r="AQ2115" t="str">
            <v/>
          </cell>
          <cell r="AR2115" t="str">
            <v/>
          </cell>
          <cell r="AS2115" t="str">
            <v/>
          </cell>
          <cell r="AT2115" t="str">
            <v/>
          </cell>
          <cell r="AU2115" t="str">
            <v/>
          </cell>
          <cell r="AV2115" t="str">
            <v/>
          </cell>
          <cell r="AW2115" t="str">
            <v>Not Ready</v>
          </cell>
          <cell r="AX2115">
            <v>21</v>
          </cell>
          <cell r="AY2115" t="str">
            <v>EVERY TWO YEARS</v>
          </cell>
          <cell r="AZ2115" t="str">
            <v>0.5</v>
          </cell>
          <cell r="BA2115" t="str">
            <v>DIRECT - LOCAL</v>
          </cell>
          <cell r="BB2115">
            <v>33659346</v>
          </cell>
          <cell r="BC2115" t="str">
            <v/>
          </cell>
          <cell r="BD2115" t="str">
            <v/>
          </cell>
          <cell r="BE2115" t="str">
            <v>+8801986751757</v>
          </cell>
          <cell r="BF2115" t="str">
            <v>BROTHER</v>
          </cell>
          <cell r="BG2115" t="str">
            <v>apodas536@gmail.com</v>
          </cell>
          <cell r="BH2115" t="str">
            <v>HINDU</v>
          </cell>
          <cell r="BI2115" t="str">
            <v/>
          </cell>
          <cell r="BJ2115" t="str">
            <v/>
          </cell>
          <cell r="BK2115" t="str">
            <v/>
          </cell>
          <cell r="BL2115" t="str">
            <v/>
          </cell>
          <cell r="BM2115" t="str">
            <v/>
          </cell>
          <cell r="BN2115" t="str">
            <v/>
          </cell>
          <cell r="BO2115" t="str">
            <v/>
          </cell>
          <cell r="BP2115"/>
        </row>
        <row r="2116">
          <cell r="D2116" t="str">
            <v>002114</v>
          </cell>
          <cell r="E2116" t="str">
            <v>ACTIVE</v>
          </cell>
          <cell r="F2116" t="str">
            <v>CRESENSIO TUKAMUHEBWA</v>
          </cell>
          <cell r="G2116" t="str">
            <v>SENIOR ELECTRICAL TECHNICIAN</v>
          </cell>
          <cell r="H2116" t="str">
            <v>MEP</v>
          </cell>
          <cell r="I2116" t="str">
            <v/>
          </cell>
          <cell r="J2116" t="str">
            <v/>
          </cell>
          <cell r="K2116" t="str">
            <v/>
          </cell>
          <cell r="L2116" t="str">
            <v/>
          </cell>
          <cell r="M2116" t="str">
            <v/>
          </cell>
          <cell r="N2116" t="str">
            <v/>
          </cell>
          <cell r="O2116" t="str">
            <v>SENIOR TECHNICIAN</v>
          </cell>
          <cell r="P2116" t="str">
            <v>OPERATIONS AND LABOUR</v>
          </cell>
          <cell r="Q2116">
            <v>45379</v>
          </cell>
          <cell r="R2116" t="str">
            <v>T3</v>
          </cell>
          <cell r="S2116" t="str">
            <v>MALE</v>
          </cell>
          <cell r="T2116">
            <v>45379</v>
          </cell>
          <cell r="U2116">
            <v>45563</v>
          </cell>
          <cell r="V2116" t="str">
            <v>SINGLE</v>
          </cell>
          <cell r="W2116" t="str">
            <v>SINGLE</v>
          </cell>
          <cell r="X2116">
            <v>2500</v>
          </cell>
          <cell r="Y2116" t="str">
            <v>Company provided</v>
          </cell>
          <cell r="Z2116" t="str">
            <v>Company provided</v>
          </cell>
          <cell r="AA2116" t="str">
            <v>Company provided</v>
          </cell>
          <cell r="AB2116" t="str">
            <v/>
          </cell>
          <cell r="AC2116" t="str">
            <v/>
          </cell>
          <cell r="AD2116">
            <v>2500</v>
          </cell>
          <cell r="AE2116" t="str">
            <v>YES</v>
          </cell>
          <cell r="AF2116" t="str">
            <v>METRO</v>
          </cell>
          <cell r="AG2116" t="str">
            <v>UGANDA</v>
          </cell>
          <cell r="AH2116">
            <v>33113</v>
          </cell>
          <cell r="AI2116">
            <v>33</v>
          </cell>
          <cell r="AJ2116" t="str">
            <v>L/T</v>
          </cell>
          <cell r="AK2116" t="str">
            <v>29080001018</v>
          </cell>
          <cell r="AL2116" t="str">
            <v>20-Aug-2024</v>
          </cell>
          <cell r="AM2116" t="str">
            <v>B1516961</v>
          </cell>
          <cell r="AN2116">
            <v>42971</v>
          </cell>
          <cell r="AO2116">
            <v>46623</v>
          </cell>
          <cell r="AP2116" t="str">
            <v>HC05976398</v>
          </cell>
          <cell r="AQ2116" t="str">
            <v/>
          </cell>
          <cell r="AR2116" t="str">
            <v/>
          </cell>
          <cell r="AS2116" t="str">
            <v/>
          </cell>
          <cell r="AT2116" t="str">
            <v/>
          </cell>
          <cell r="AU2116" t="str">
            <v/>
          </cell>
          <cell r="AV2116" t="str">
            <v/>
          </cell>
          <cell r="AW2116" t="str">
            <v>Not Ready</v>
          </cell>
          <cell r="AX2116">
            <v>21</v>
          </cell>
          <cell r="AY2116" t="str">
            <v>EVERY TWO YEARS</v>
          </cell>
          <cell r="AZ2116" t="str">
            <v>0.5</v>
          </cell>
          <cell r="BA2116" t="str">
            <v>DIRECT - LOCAL</v>
          </cell>
          <cell r="BB2116">
            <v>50340719</v>
          </cell>
          <cell r="BC2116" t="str">
            <v/>
          </cell>
          <cell r="BD2116" t="str">
            <v/>
          </cell>
          <cell r="BE2116" t="str">
            <v/>
          </cell>
          <cell r="BF2116" t="str">
            <v/>
          </cell>
          <cell r="BG2116" t="str">
            <v>tukamuhebwa333@gmail.com</v>
          </cell>
          <cell r="BH2116" t="str">
            <v>CHRISTIAN</v>
          </cell>
          <cell r="BI2116" t="str">
            <v/>
          </cell>
          <cell r="BJ2116" t="str">
            <v/>
          </cell>
          <cell r="BK2116" t="str">
            <v/>
          </cell>
          <cell r="BL2116" t="str">
            <v/>
          </cell>
          <cell r="BM2116" t="str">
            <v/>
          </cell>
          <cell r="BN2116" t="str">
            <v/>
          </cell>
          <cell r="BO2116" t="str">
            <v/>
          </cell>
          <cell r="BP2116"/>
        </row>
        <row r="2117">
          <cell r="D2117" t="str">
            <v>002115</v>
          </cell>
          <cell r="E2117" t="str">
            <v>ACTIVE</v>
          </cell>
          <cell r="F2117" t="str">
            <v>SAJJAD HUSSAIN</v>
          </cell>
          <cell r="G2117" t="str">
            <v>ELECTRICAL TECHNICIAN</v>
          </cell>
          <cell r="H2117" t="str">
            <v>MEP</v>
          </cell>
          <cell r="I2117" t="str">
            <v/>
          </cell>
          <cell r="J2117" t="str">
            <v/>
          </cell>
          <cell r="K2117" t="str">
            <v/>
          </cell>
          <cell r="L2117" t="str">
            <v/>
          </cell>
          <cell r="M2117" t="str">
            <v/>
          </cell>
          <cell r="N2117" t="str">
            <v/>
          </cell>
          <cell r="O2117" t="str">
            <v>TECHNICIAN</v>
          </cell>
          <cell r="P2117" t="str">
            <v>OPERATIONS AND LABOUR</v>
          </cell>
          <cell r="Q2117">
            <v>45379</v>
          </cell>
          <cell r="R2117" t="str">
            <v>T2</v>
          </cell>
          <cell r="S2117" t="str">
            <v>MALE</v>
          </cell>
          <cell r="T2117">
            <v>45379</v>
          </cell>
          <cell r="U2117">
            <v>45563</v>
          </cell>
          <cell r="V2117" t="str">
            <v>SINGLE</v>
          </cell>
          <cell r="W2117" t="str">
            <v>SINGLE</v>
          </cell>
          <cell r="X2117">
            <v>2000</v>
          </cell>
          <cell r="Y2117" t="str">
            <v>Company provided</v>
          </cell>
          <cell r="Z2117" t="str">
            <v>Company provided</v>
          </cell>
          <cell r="AA2117" t="str">
            <v>Company provided</v>
          </cell>
          <cell r="AB2117" t="str">
            <v/>
          </cell>
          <cell r="AC2117" t="str">
            <v/>
          </cell>
          <cell r="AD2117">
            <v>2000</v>
          </cell>
          <cell r="AE2117" t="str">
            <v>YES</v>
          </cell>
          <cell r="AF2117" t="str">
            <v>METRO</v>
          </cell>
          <cell r="AG2117" t="str">
            <v>PAKISTAN</v>
          </cell>
          <cell r="AH2117">
            <v>34113</v>
          </cell>
          <cell r="AI2117">
            <v>30</v>
          </cell>
          <cell r="AJ2117" t="str">
            <v>L/T</v>
          </cell>
          <cell r="AK2117" t="str">
            <v>29358610546</v>
          </cell>
          <cell r="AL2117" t="str">
            <v>15-Sept-2024</v>
          </cell>
          <cell r="AM2117" t="str">
            <v>WO6905571</v>
          </cell>
          <cell r="AN2117">
            <v>43724</v>
          </cell>
          <cell r="AO2117">
            <v>47375</v>
          </cell>
          <cell r="AP2117" t="str">
            <v/>
          </cell>
          <cell r="AQ2117" t="str">
            <v/>
          </cell>
          <cell r="AR2117" t="str">
            <v/>
          </cell>
          <cell r="AS2117" t="str">
            <v/>
          </cell>
          <cell r="AT2117" t="str">
            <v/>
          </cell>
          <cell r="AU2117" t="str">
            <v/>
          </cell>
          <cell r="AV2117" t="str">
            <v/>
          </cell>
          <cell r="AW2117" t="str">
            <v>Not Ready</v>
          </cell>
          <cell r="AX2117">
            <v>21</v>
          </cell>
          <cell r="AY2117" t="str">
            <v>EVERY TWO YEARS</v>
          </cell>
          <cell r="AZ2117" t="str">
            <v>0.5</v>
          </cell>
          <cell r="BA2117" t="str">
            <v>DIRECT - LOCAL</v>
          </cell>
          <cell r="BB2117">
            <v>77806235</v>
          </cell>
          <cell r="BC2117" t="str">
            <v/>
          </cell>
          <cell r="BD2117" t="str">
            <v/>
          </cell>
          <cell r="BE2117" t="str">
            <v>0092-3454286464</v>
          </cell>
          <cell r="BF2117" t="str">
            <v>BROTHER</v>
          </cell>
          <cell r="BG2117" t="str">
            <v>engrsajjadjhan604@gmail.com</v>
          </cell>
          <cell r="BH2117" t="str">
            <v>MUSLIM</v>
          </cell>
          <cell r="BI2117" t="str">
            <v/>
          </cell>
          <cell r="BJ2117" t="str">
            <v/>
          </cell>
          <cell r="BK2117" t="str">
            <v/>
          </cell>
          <cell r="BL2117" t="str">
            <v/>
          </cell>
          <cell r="BM2117" t="str">
            <v/>
          </cell>
          <cell r="BN2117" t="str">
            <v/>
          </cell>
          <cell r="BO2117" t="str">
            <v/>
          </cell>
          <cell r="BP2117"/>
        </row>
        <row r="2118">
          <cell r="D2118" t="str">
            <v>002116</v>
          </cell>
          <cell r="E2118" t="str">
            <v>ACTIVE</v>
          </cell>
          <cell r="F2118" t="str">
            <v>IMRUL HOSSAIN ABDULLAH HOSSAIN</v>
          </cell>
          <cell r="G2118" t="str">
            <v>SENIOR MECHANICAL TECHNICIAN</v>
          </cell>
          <cell r="H2118" t="str">
            <v>MEP</v>
          </cell>
          <cell r="I2118" t="str">
            <v/>
          </cell>
          <cell r="J2118" t="str">
            <v/>
          </cell>
          <cell r="K2118" t="str">
            <v/>
          </cell>
          <cell r="L2118" t="str">
            <v/>
          </cell>
          <cell r="M2118" t="str">
            <v/>
          </cell>
          <cell r="N2118" t="str">
            <v/>
          </cell>
          <cell r="O2118" t="str">
            <v>SENIOR TECHNICIAN</v>
          </cell>
          <cell r="P2118" t="str">
            <v>OPERATIONS AND LABOUR</v>
          </cell>
          <cell r="Q2118">
            <v>45383</v>
          </cell>
          <cell r="R2118" t="str">
            <v>T3</v>
          </cell>
          <cell r="S2118" t="str">
            <v>MALE</v>
          </cell>
          <cell r="T2118">
            <v>45383</v>
          </cell>
          <cell r="U2118">
            <v>45566</v>
          </cell>
          <cell r="V2118" t="str">
            <v>MARRIED</v>
          </cell>
          <cell r="W2118" t="str">
            <v>SINGLE</v>
          </cell>
          <cell r="X2118">
            <v>2500</v>
          </cell>
          <cell r="Y2118" t="str">
            <v>Company provided</v>
          </cell>
          <cell r="Z2118" t="str">
            <v>Company provided</v>
          </cell>
          <cell r="AA2118" t="str">
            <v>Company provided</v>
          </cell>
          <cell r="AB2118" t="str">
            <v/>
          </cell>
          <cell r="AC2118" t="str">
            <v/>
          </cell>
          <cell r="AD2118">
            <v>2500</v>
          </cell>
          <cell r="AE2118" t="str">
            <v>YES</v>
          </cell>
          <cell r="AF2118" t="str">
            <v>METRO</v>
          </cell>
          <cell r="AG2118" t="str">
            <v>BANGLADESH</v>
          </cell>
          <cell r="AH2118">
            <v>33978</v>
          </cell>
          <cell r="AI2118">
            <v>31</v>
          </cell>
          <cell r="AJ2118" t="str">
            <v>L/T</v>
          </cell>
          <cell r="AK2118">
            <v>29305006876</v>
          </cell>
          <cell r="AL2118">
            <v>45542</v>
          </cell>
          <cell r="AM2118" t="str">
            <v>EG0334284</v>
          </cell>
          <cell r="AN2118">
            <v>44035</v>
          </cell>
          <cell r="AO2118">
            <v>45860</v>
          </cell>
          <cell r="AP2118" t="str">
            <v>HC04270926</v>
          </cell>
          <cell r="AQ2118" t="str">
            <v/>
          </cell>
          <cell r="AR2118" t="str">
            <v/>
          </cell>
          <cell r="AS2118" t="str">
            <v/>
          </cell>
          <cell r="AT2118" t="str">
            <v/>
          </cell>
          <cell r="AU2118" t="str">
            <v/>
          </cell>
          <cell r="AV2118" t="str">
            <v/>
          </cell>
          <cell r="AW2118" t="str">
            <v>Not Ready</v>
          </cell>
          <cell r="AX2118">
            <v>21</v>
          </cell>
          <cell r="AY2118" t="str">
            <v>EVERY TWO YEARS</v>
          </cell>
          <cell r="AZ2118">
            <v>0.5</v>
          </cell>
          <cell r="BA2118" t="str">
            <v>DIRECT - LOCAL</v>
          </cell>
          <cell r="BB2118">
            <v>70575899</v>
          </cell>
          <cell r="BC2118" t="str">
            <v/>
          </cell>
          <cell r="BD2118">
            <v>66031067</v>
          </cell>
          <cell r="BE2118" t="str">
            <v/>
          </cell>
          <cell r="BF2118" t="str">
            <v>BROTHER</v>
          </cell>
          <cell r="BG2118" t="str">
            <v>imrulhossain202@gmail.com</v>
          </cell>
          <cell r="BH2118" t="str">
            <v>MUSLIM</v>
          </cell>
          <cell r="BI2118" t="str">
            <v/>
          </cell>
          <cell r="BJ2118" t="str">
            <v/>
          </cell>
          <cell r="BK2118" t="str">
            <v/>
          </cell>
          <cell r="BL2118" t="str">
            <v/>
          </cell>
          <cell r="BM2118" t="str">
            <v/>
          </cell>
          <cell r="BN2118" t="str">
            <v/>
          </cell>
          <cell r="BO2118" t="str">
            <v/>
          </cell>
          <cell r="BP2118"/>
        </row>
        <row r="2119">
          <cell r="D2119" t="str">
            <v>002117</v>
          </cell>
          <cell r="E2119" t="str">
            <v>ACTIVE</v>
          </cell>
          <cell r="F2119" t="str">
            <v>SAMI ULLA</v>
          </cell>
          <cell r="G2119" t="str">
            <v>CLEANER - STATION</v>
          </cell>
          <cell r="H2119" t="str">
            <v>SOFT SERVICES</v>
          </cell>
          <cell r="I2119" t="str">
            <v/>
          </cell>
          <cell r="J2119" t="str">
            <v/>
          </cell>
          <cell r="K2119" t="str">
            <v/>
          </cell>
          <cell r="L2119" t="str">
            <v/>
          </cell>
          <cell r="M2119" t="str">
            <v/>
          </cell>
          <cell r="N2119" t="str">
            <v/>
          </cell>
          <cell r="O2119" t="str">
            <v>CLEANER</v>
          </cell>
          <cell r="P2119" t="str">
            <v>OPERATIONS AND LABOUR</v>
          </cell>
          <cell r="Q2119">
            <v>45390</v>
          </cell>
          <cell r="R2119" t="str">
            <v>T1</v>
          </cell>
          <cell r="S2119" t="str">
            <v>MALE</v>
          </cell>
          <cell r="T2119">
            <v>45390</v>
          </cell>
          <cell r="U2119">
            <v>45573</v>
          </cell>
          <cell r="V2119" t="str">
            <v/>
          </cell>
          <cell r="W2119" t="str">
            <v>SINGLE</v>
          </cell>
          <cell r="X2119">
            <v>1000</v>
          </cell>
          <cell r="Y2119" t="str">
            <v>Company provided</v>
          </cell>
          <cell r="Z2119" t="str">
            <v>Company provided</v>
          </cell>
          <cell r="AA2119" t="str">
            <v>Company provided</v>
          </cell>
          <cell r="AB2119" t="str">
            <v/>
          </cell>
          <cell r="AC2119" t="str">
            <v/>
          </cell>
          <cell r="AD2119">
            <v>1000</v>
          </cell>
          <cell r="AE2119" t="str">
            <v>YES</v>
          </cell>
          <cell r="AF2119" t="str">
            <v>METRO</v>
          </cell>
          <cell r="AG2119" t="str">
            <v>PAKISTAN</v>
          </cell>
          <cell r="AH2119">
            <v>35904</v>
          </cell>
          <cell r="AI2119">
            <v>26</v>
          </cell>
          <cell r="AJ2119" t="str">
            <v>L/T</v>
          </cell>
          <cell r="AK2119">
            <v>29858607702</v>
          </cell>
          <cell r="AL2119" t="str">
            <v/>
          </cell>
          <cell r="AM2119" t="str">
            <v>NY2740671</v>
          </cell>
          <cell r="AN2119">
            <v>44544</v>
          </cell>
          <cell r="AO2119">
            <v>46369</v>
          </cell>
          <cell r="AP2119" t="str">
            <v/>
          </cell>
          <cell r="AQ2119" t="str">
            <v/>
          </cell>
          <cell r="AR2119" t="str">
            <v/>
          </cell>
          <cell r="AS2119" t="str">
            <v/>
          </cell>
          <cell r="AT2119" t="str">
            <v/>
          </cell>
          <cell r="AU2119" t="str">
            <v/>
          </cell>
          <cell r="AV2119" t="str">
            <v/>
          </cell>
          <cell r="AW2119" t="str">
            <v>Not Ready</v>
          </cell>
          <cell r="AX2119">
            <v>21</v>
          </cell>
          <cell r="AY2119" t="str">
            <v>EVERY TWO YEARS</v>
          </cell>
          <cell r="AZ2119">
            <v>0.5</v>
          </cell>
          <cell r="BA2119" t="str">
            <v>DIRECT - LOCAL</v>
          </cell>
          <cell r="BB2119">
            <v>77572043</v>
          </cell>
          <cell r="BC2119" t="str">
            <v/>
          </cell>
          <cell r="BD2119" t="str">
            <v>30446287</v>
          </cell>
          <cell r="BE2119" t="str">
            <v/>
          </cell>
          <cell r="BF2119" t="str">
            <v>BROTHER</v>
          </cell>
          <cell r="BG2119" t="str">
            <v>qarisamiullahofficial@gmail.com</v>
          </cell>
          <cell r="BH2119" t="str">
            <v>MUSLIM</v>
          </cell>
          <cell r="BI2119" t="str">
            <v/>
          </cell>
          <cell r="BJ2119" t="str">
            <v/>
          </cell>
          <cell r="BK2119" t="str">
            <v/>
          </cell>
          <cell r="BL2119" t="str">
            <v/>
          </cell>
          <cell r="BM2119" t="str">
            <v/>
          </cell>
          <cell r="BN2119" t="str">
            <v/>
          </cell>
          <cell r="BO2119" t="str">
            <v/>
          </cell>
          <cell r="BP2119"/>
        </row>
        <row r="2120">
          <cell r="D2120" t="str">
            <v>002118</v>
          </cell>
          <cell r="E2120" t="str">
            <v>ACTIVE</v>
          </cell>
          <cell r="F2120" t="str">
            <v>VICTORIO BACTAD JR.</v>
          </cell>
          <cell r="G2120" t="str">
            <v>HR OFFICER</v>
          </cell>
          <cell r="H2120" t="str">
            <v>HR &amp; ADMIN</v>
          </cell>
          <cell r="I2120" t="str">
            <v/>
          </cell>
          <cell r="J2120" t="str">
            <v/>
          </cell>
          <cell r="K2120" t="str">
            <v/>
          </cell>
          <cell r="L2120" t="str">
            <v/>
          </cell>
          <cell r="M2120" t="str">
            <v/>
          </cell>
          <cell r="N2120" t="str">
            <v/>
          </cell>
          <cell r="O2120" t="str">
            <v>SUPPORT FUNCTION OFFICER</v>
          </cell>
          <cell r="P2120" t="str">
            <v>MANAGEMENT &amp; ADMIN</v>
          </cell>
          <cell r="Q2120">
            <v>45397</v>
          </cell>
          <cell r="R2120" t="str">
            <v>S3</v>
          </cell>
          <cell r="S2120" t="str">
            <v>MALE</v>
          </cell>
          <cell r="T2120">
            <v>45397</v>
          </cell>
          <cell r="U2120">
            <v>45580</v>
          </cell>
          <cell r="V2120" t="str">
            <v>SINGLE</v>
          </cell>
          <cell r="W2120" t="str">
            <v>SINGLE</v>
          </cell>
          <cell r="X2120">
            <v>4200</v>
          </cell>
          <cell r="Y2120">
            <v>1300</v>
          </cell>
          <cell r="Z2120">
            <v>1000</v>
          </cell>
          <cell r="AA2120" t="str">
            <v/>
          </cell>
          <cell r="AB2120" t="str">
            <v/>
          </cell>
          <cell r="AC2120" t="str">
            <v/>
          </cell>
          <cell r="AD2120">
            <v>6500</v>
          </cell>
          <cell r="AE2120" t="str">
            <v>NO</v>
          </cell>
          <cell r="AF2120" t="str">
            <v>METRO</v>
          </cell>
          <cell r="AG2120" t="str">
            <v>PHILIPPINES</v>
          </cell>
          <cell r="AH2120">
            <v>30476</v>
          </cell>
          <cell r="AI2120">
            <v>40</v>
          </cell>
          <cell r="AJ2120" t="str">
            <v>L/T</v>
          </cell>
          <cell r="AK2120">
            <v>28360820581</v>
          </cell>
          <cell r="AL2120">
            <v>45635</v>
          </cell>
          <cell r="AM2120" t="str">
            <v>P0965228B</v>
          </cell>
          <cell r="AN2120">
            <v>43532</v>
          </cell>
          <cell r="AO2120">
            <v>47184</v>
          </cell>
          <cell r="AP2120" t="str">
            <v>HC03789422</v>
          </cell>
          <cell r="AQ2120" t="str">
            <v/>
          </cell>
          <cell r="AR2120" t="str">
            <v>Commercial Bank of Qatar</v>
          </cell>
          <cell r="AS2120" t="str">
            <v/>
          </cell>
          <cell r="AT2120">
            <v>4010442482001</v>
          </cell>
          <cell r="AU2120" t="str">
            <v>QA80CBQA000000004010442482001</v>
          </cell>
          <cell r="AV2120" t="str">
            <v>WPS bank transfer</v>
          </cell>
          <cell r="AW2120" t="str">
            <v>Ready</v>
          </cell>
          <cell r="AX2120">
            <v>21</v>
          </cell>
          <cell r="AY2120" t="str">
            <v>EVERY YEAR</v>
          </cell>
          <cell r="AZ2120">
            <v>1</v>
          </cell>
          <cell r="BA2120" t="str">
            <v>DIRECT - LOCAL</v>
          </cell>
          <cell r="BB2120">
            <v>51086452</v>
          </cell>
          <cell r="BC2120" t="str">
            <v>Victor.Bactad@acintercityfm.com</v>
          </cell>
          <cell r="BD2120" t="str">
            <v>74787098</v>
          </cell>
          <cell r="BE2120" t="str">
            <v>+639431348587</v>
          </cell>
          <cell r="BF2120" t="str">
            <v>BROTHER</v>
          </cell>
          <cell r="BG2120" t="str">
            <v>victorbactad@gmail.com</v>
          </cell>
          <cell r="BH2120" t="str">
            <v>CHRISTIAN</v>
          </cell>
          <cell r="BI2120" t="str">
            <v/>
          </cell>
          <cell r="BJ2120" t="str">
            <v/>
          </cell>
          <cell r="BK2120" t="str">
            <v/>
          </cell>
          <cell r="BL2120" t="str">
            <v/>
          </cell>
          <cell r="BM2120" t="str">
            <v/>
          </cell>
          <cell r="BN2120" t="str">
            <v/>
          </cell>
          <cell r="BO2120" t="str">
            <v/>
          </cell>
          <cell r="BP2120"/>
        </row>
        <row r="2121">
          <cell r="D2121" t="str">
            <v>002119</v>
          </cell>
          <cell r="E2121" t="str">
            <v>ACTIVE</v>
          </cell>
          <cell r="F2121" t="str">
            <v>ABUDULLAH TAMALE</v>
          </cell>
          <cell r="G2121" t="str">
            <v>CLEANER - STATION</v>
          </cell>
          <cell r="H2121" t="str">
            <v>SOFT SERVICES</v>
          </cell>
          <cell r="I2121" t="str">
            <v/>
          </cell>
          <cell r="J2121" t="str">
            <v/>
          </cell>
          <cell r="K2121" t="str">
            <v/>
          </cell>
          <cell r="L2121" t="str">
            <v/>
          </cell>
          <cell r="M2121" t="str">
            <v/>
          </cell>
          <cell r="N2121" t="str">
            <v/>
          </cell>
          <cell r="O2121" t="str">
            <v>CLEANER</v>
          </cell>
          <cell r="P2121" t="str">
            <v>OPERATIONS AND LABOUR</v>
          </cell>
          <cell r="Q2121">
            <v>45400</v>
          </cell>
          <cell r="R2121" t="str">
            <v>T1</v>
          </cell>
          <cell r="S2121" t="str">
            <v>MALE</v>
          </cell>
          <cell r="T2121">
            <v>45400</v>
          </cell>
          <cell r="U2121">
            <v>45583</v>
          </cell>
          <cell r="V2121" t="str">
            <v>SINGLE</v>
          </cell>
          <cell r="W2121" t="str">
            <v>SINGLE</v>
          </cell>
          <cell r="X2121">
            <v>1000</v>
          </cell>
          <cell r="Y2121" t="str">
            <v>Company provided</v>
          </cell>
          <cell r="Z2121" t="str">
            <v>Company provided</v>
          </cell>
          <cell r="AA2121" t="str">
            <v>Company provided</v>
          </cell>
          <cell r="AB2121" t="str">
            <v/>
          </cell>
          <cell r="AC2121" t="str">
            <v/>
          </cell>
          <cell r="AD2121">
            <v>1000</v>
          </cell>
          <cell r="AE2121" t="str">
            <v>YES</v>
          </cell>
          <cell r="AF2121" t="str">
            <v>METRO</v>
          </cell>
          <cell r="AG2121" t="str">
            <v>UGANDA</v>
          </cell>
          <cell r="AH2121">
            <v>33790</v>
          </cell>
          <cell r="AI2121">
            <v>31</v>
          </cell>
          <cell r="AJ2121" t="str">
            <v>L/T</v>
          </cell>
          <cell r="AK2121">
            <v>29280000752</v>
          </cell>
          <cell r="AL2121">
            <v>45591</v>
          </cell>
          <cell r="AM2121" t="str">
            <v>A00973849</v>
          </cell>
          <cell r="AN2121">
            <v>44895</v>
          </cell>
          <cell r="AO2121">
            <v>48547</v>
          </cell>
          <cell r="AP2121" t="str">
            <v/>
          </cell>
          <cell r="AQ2121" t="str">
            <v/>
          </cell>
          <cell r="AR2121" t="str">
            <v/>
          </cell>
          <cell r="AS2121" t="str">
            <v/>
          </cell>
          <cell r="AT2121" t="str">
            <v/>
          </cell>
          <cell r="AU2121" t="str">
            <v/>
          </cell>
          <cell r="AV2121" t="str">
            <v/>
          </cell>
          <cell r="AW2121" t="str">
            <v>Not Ready</v>
          </cell>
          <cell r="AX2121">
            <v>21</v>
          </cell>
          <cell r="AY2121" t="str">
            <v>EVERY TWO YEARS</v>
          </cell>
          <cell r="AZ2121">
            <v>0.5</v>
          </cell>
          <cell r="BA2121" t="str">
            <v>DIRECT - LOCAL</v>
          </cell>
          <cell r="BB2121">
            <v>66903073</v>
          </cell>
          <cell r="BC2121" t="str">
            <v/>
          </cell>
          <cell r="BD2121">
            <v>77824623</v>
          </cell>
          <cell r="BE2121" t="str">
            <v/>
          </cell>
          <cell r="BF2121" t="str">
            <v>BROTHER</v>
          </cell>
          <cell r="BG2121" t="str">
            <v/>
          </cell>
          <cell r="BH2121" t="str">
            <v>MUSLIM</v>
          </cell>
          <cell r="BI2121" t="str">
            <v/>
          </cell>
          <cell r="BJ2121" t="str">
            <v/>
          </cell>
          <cell r="BK2121" t="str">
            <v/>
          </cell>
          <cell r="BL2121" t="str">
            <v/>
          </cell>
          <cell r="BM2121" t="str">
            <v/>
          </cell>
          <cell r="BN2121" t="str">
            <v/>
          </cell>
          <cell r="BO2121" t="str">
            <v/>
          </cell>
          <cell r="BP2121"/>
        </row>
        <row r="2122">
          <cell r="D2122" t="str">
            <v>002120</v>
          </cell>
          <cell r="E2122" t="str">
            <v>ACTIVE</v>
          </cell>
          <cell r="F2122" t="str">
            <v>MD TAWHIDUR RAHMAN SARKER</v>
          </cell>
          <cell r="G2122" t="str">
            <v>CLEANER - STATION</v>
          </cell>
          <cell r="H2122" t="str">
            <v>SOFT SERVICES</v>
          </cell>
          <cell r="I2122" t="str">
            <v/>
          </cell>
          <cell r="J2122" t="str">
            <v/>
          </cell>
          <cell r="K2122" t="str">
            <v/>
          </cell>
          <cell r="L2122" t="str">
            <v/>
          </cell>
          <cell r="M2122" t="str">
            <v/>
          </cell>
          <cell r="N2122" t="str">
            <v/>
          </cell>
          <cell r="O2122" t="str">
            <v>CLEANER</v>
          </cell>
          <cell r="P2122" t="str">
            <v>OPERATIONS AND LABOUR</v>
          </cell>
          <cell r="Q2122">
            <v>45400</v>
          </cell>
          <cell r="R2122" t="str">
            <v>T1</v>
          </cell>
          <cell r="S2122" t="str">
            <v>MALE</v>
          </cell>
          <cell r="T2122">
            <v>45400</v>
          </cell>
          <cell r="U2122">
            <v>45583</v>
          </cell>
          <cell r="V2122" t="str">
            <v>SINGLE</v>
          </cell>
          <cell r="W2122" t="str">
            <v>SINGLE</v>
          </cell>
          <cell r="X2122">
            <v>1000</v>
          </cell>
          <cell r="Y2122" t="str">
            <v>Company provided</v>
          </cell>
          <cell r="Z2122" t="str">
            <v>Company provided</v>
          </cell>
          <cell r="AA2122" t="str">
            <v>Company provided</v>
          </cell>
          <cell r="AB2122" t="str">
            <v/>
          </cell>
          <cell r="AC2122" t="str">
            <v/>
          </cell>
          <cell r="AD2122">
            <v>1000</v>
          </cell>
          <cell r="AE2122" t="str">
            <v>YES</v>
          </cell>
          <cell r="AF2122" t="str">
            <v>METRO</v>
          </cell>
          <cell r="AG2122" t="str">
            <v>BANGLADESH</v>
          </cell>
          <cell r="AH2122">
            <v>37718</v>
          </cell>
          <cell r="AI2122">
            <v>21</v>
          </cell>
          <cell r="AJ2122" t="str">
            <v>L/T</v>
          </cell>
          <cell r="AK2122">
            <v>30305003531</v>
          </cell>
          <cell r="AL2122">
            <v>45570</v>
          </cell>
          <cell r="AM2122" t="str">
            <v>A02917113</v>
          </cell>
          <cell r="AN2122">
            <v>44598</v>
          </cell>
          <cell r="AO2122">
            <v>48249</v>
          </cell>
          <cell r="AP2122" t="str">
            <v/>
          </cell>
          <cell r="AQ2122" t="str">
            <v/>
          </cell>
          <cell r="AR2122" t="str">
            <v/>
          </cell>
          <cell r="AS2122" t="str">
            <v/>
          </cell>
          <cell r="AT2122" t="str">
            <v/>
          </cell>
          <cell r="AU2122" t="str">
            <v/>
          </cell>
          <cell r="AV2122" t="str">
            <v/>
          </cell>
          <cell r="AW2122" t="str">
            <v>Not Ready</v>
          </cell>
          <cell r="AX2122">
            <v>21</v>
          </cell>
          <cell r="AY2122" t="str">
            <v>EVERY TWO YEARS</v>
          </cell>
          <cell r="AZ2122">
            <v>0.5</v>
          </cell>
          <cell r="BA2122" t="str">
            <v>DIRECT - LOCAL</v>
          </cell>
          <cell r="BB2122">
            <v>77904371</v>
          </cell>
          <cell r="BC2122" t="str">
            <v/>
          </cell>
          <cell r="BD2122" t="str">
            <v/>
          </cell>
          <cell r="BE2122" t="str">
            <v/>
          </cell>
          <cell r="BF2122" t="str">
            <v/>
          </cell>
          <cell r="BG2122" t="str">
            <v>trspiyas@gmail.com</v>
          </cell>
          <cell r="BH2122" t="str">
            <v>MUSLIM</v>
          </cell>
          <cell r="BI2122" t="str">
            <v/>
          </cell>
          <cell r="BJ2122" t="str">
            <v/>
          </cell>
          <cell r="BK2122" t="str">
            <v/>
          </cell>
          <cell r="BL2122" t="str">
            <v/>
          </cell>
          <cell r="BM2122" t="str">
            <v/>
          </cell>
          <cell r="BN2122" t="str">
            <v/>
          </cell>
          <cell r="BO2122" t="str">
            <v/>
          </cell>
          <cell r="BP2122"/>
        </row>
        <row r="2123">
          <cell r="D2123" t="str">
            <v>002121</v>
          </cell>
          <cell r="E2123" t="str">
            <v>ACTIVE</v>
          </cell>
          <cell r="F2123" t="str">
            <v>ALIH SALIH ABULHUDHA QUADHIRI</v>
          </cell>
          <cell r="G2123" t="str">
            <v>SPECIALIST SERVICE MANAGER</v>
          </cell>
          <cell r="H2123" t="str">
            <v>OPERATIONS</v>
          </cell>
          <cell r="I2123" t="str">
            <v/>
          </cell>
          <cell r="J2123" t="str">
            <v/>
          </cell>
          <cell r="K2123" t="str">
            <v/>
          </cell>
          <cell r="L2123" t="str">
            <v/>
          </cell>
          <cell r="M2123" t="str">
            <v/>
          </cell>
          <cell r="N2123" t="str">
            <v/>
          </cell>
          <cell r="O2123" t="str">
            <v>FM SERVICE MANAGER</v>
          </cell>
          <cell r="P2123" t="str">
            <v>MANAGEMENT &amp; ADMIN</v>
          </cell>
          <cell r="Q2123">
            <v>45413</v>
          </cell>
          <cell r="R2123" t="str">
            <v>M1C</v>
          </cell>
          <cell r="S2123" t="str">
            <v>MALE</v>
          </cell>
          <cell r="T2123">
            <v>45413</v>
          </cell>
          <cell r="U2123">
            <v>45597</v>
          </cell>
          <cell r="V2123" t="str">
            <v>MARRIED</v>
          </cell>
          <cell r="W2123" t="str">
            <v xml:space="preserve">FAMILY </v>
          </cell>
          <cell r="X2123">
            <v>17000</v>
          </cell>
          <cell r="Y2123">
            <v>8000</v>
          </cell>
          <cell r="Z2123">
            <v>2500</v>
          </cell>
          <cell r="AA2123" t="str">
            <v/>
          </cell>
          <cell r="AB2123">
            <v>500</v>
          </cell>
          <cell r="AC2123" t="str">
            <v/>
          </cell>
          <cell r="AD2123">
            <v>28000</v>
          </cell>
          <cell r="AE2123" t="str">
            <v>NO</v>
          </cell>
          <cell r="AF2123" t="str">
            <v/>
          </cell>
          <cell r="AG2123" t="str">
            <v>INDIA</v>
          </cell>
          <cell r="AH2123">
            <v>27179</v>
          </cell>
          <cell r="AI2123">
            <v>49</v>
          </cell>
          <cell r="AJ2123" t="str">
            <v>L/T</v>
          </cell>
          <cell r="AK2123">
            <v>27435604055</v>
          </cell>
          <cell r="AL2123">
            <v>45774</v>
          </cell>
          <cell r="AM2123" t="str">
            <v>Z2839309</v>
          </cell>
          <cell r="AN2123">
            <v>42075</v>
          </cell>
          <cell r="AO2123">
            <v>45727</v>
          </cell>
          <cell r="AP2123" t="str">
            <v/>
          </cell>
          <cell r="AQ2123" t="str">
            <v/>
          </cell>
          <cell r="AR2123" t="str">
            <v/>
          </cell>
          <cell r="AS2123" t="str">
            <v/>
          </cell>
          <cell r="AT2123" t="str">
            <v/>
          </cell>
          <cell r="AU2123" t="str">
            <v/>
          </cell>
          <cell r="AV2123" t="str">
            <v/>
          </cell>
          <cell r="AW2123" t="str">
            <v>Not Ready</v>
          </cell>
          <cell r="AX2123">
            <v>26</v>
          </cell>
          <cell r="AY2123" t="str">
            <v>EVERY YEAR</v>
          </cell>
          <cell r="AZ2123">
            <v>1</v>
          </cell>
          <cell r="BA2123" t="str">
            <v>DIRECT - LOCAL</v>
          </cell>
          <cell r="BB2123" t="str">
            <v>55509496</v>
          </cell>
          <cell r="BC2123" t="str">
            <v/>
          </cell>
          <cell r="BD2123" t="str">
            <v/>
          </cell>
          <cell r="BE2123" t="str">
            <v/>
          </cell>
          <cell r="BF2123" t="str">
            <v/>
          </cell>
          <cell r="BG2123" t="str">
            <v>aalisalih@gmail.com</v>
          </cell>
          <cell r="BH2123" t="str">
            <v/>
          </cell>
          <cell r="BI2123" t="str">
            <v/>
          </cell>
          <cell r="BJ2123" t="str">
            <v/>
          </cell>
          <cell r="BK2123" t="str">
            <v/>
          </cell>
          <cell r="BL2123" t="str">
            <v/>
          </cell>
          <cell r="BM2123" t="str">
            <v/>
          </cell>
          <cell r="BN2123" t="str">
            <v/>
          </cell>
          <cell r="BO2123" t="str">
            <v/>
          </cell>
          <cell r="BP2123"/>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80" headerRowDxfId="28" dataDxfId="26" totalsRowDxfId="24" headerRowBorderDxfId="27" tableBorderDxfId="25">
  <autoFilter ref="A1:R380" xr:uid="{8B2020AE-163E-41C9-9AAF-B9174CBCF277}"/>
  <sortState xmlns:xlrd2="http://schemas.microsoft.com/office/spreadsheetml/2017/richdata2" ref="A2:R380">
    <sortCondition ref="A1:A380"/>
  </sortState>
  <tableColumns count="18">
    <tableColumn id="1" xr3:uid="{8F122B5B-457F-440E-82B3-83612CB6747A}" name="Date Requested/_x000a_Date Last Modified" totalsRowLabel="Total" dataDxfId="23"/>
    <tableColumn id="2" xr3:uid="{F8F45635-E5C3-41E3-99A0-D06AF9A6E320}" name="ICC ID_x000a_(Sim Reference Number)" dataDxfId="22"/>
    <tableColumn id="3" xr3:uid="{ACCA4779-F048-452D-8064-175EDB98EB99}" name="Request Type" dataDxfId="21"/>
    <tableColumn id="4" xr3:uid="{1DB38049-4E4A-458D-9476-26FAF477EE94}" name="Mobile Number" dataDxfId="20" totalsRowDxfId="19"/>
    <tableColumn id="7" xr3:uid="{FEBFB165-6760-4BE6-9CBA-8E6331731293}" name="Ooredoo Plan Letter" dataDxfId="18"/>
    <tableColumn id="8" xr3:uid="{E5EF4077-E313-41C3-BE62-AE976E211336}" name="Ooredoo Plan Rate" dataDxfId="17"/>
    <tableColumn id="5" xr3:uid="{94915E21-3882-430D-B4F2-D70E373F6D74}" name="Ooredoo Plan Name" dataDxfId="16" dataCellStyle="Comma"/>
    <tableColumn id="10" xr3:uid="{24CC24E0-2898-4A82-BB26-6F2ADDBF9201}" name="Person Responsible for Sim Usage_x000a_(Employee ID Only)" dataDxfId="15"/>
    <tableColumn id="11" xr3:uid="{53FFC4D6-7A6D-4A18-A96E-0C9B7BB9FCA2}" name="Person Responsible for Sim Usage_x000a_(Employee Name Only)" dataDxfId="14">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3"/>
    <tableColumn id="6" xr3:uid="{A592E9CF-1673-42B5-AFB4-29EA5F901B52}" name="Sim Holder (Name/Station/Location) " dataDxfId="12">
      <calculatedColumnFormula>I2 &amp; J2</calculatedColumnFormula>
    </tableColumn>
    <tableColumn id="12" xr3:uid="{C60A9731-9974-4CC3-9666-E4981DB7C805}" name="User Designation" dataDxfId="11">
      <calculatedColumnFormula>_xlfn.IFNA(VLOOKUP(H2, '[1]ACIFM Employees'!$D$3:$BV$3000, 4, FALSE), "---")</calculatedColumnFormula>
    </tableColumn>
    <tableColumn id="9" xr3:uid="{7D359F81-EF13-4F46-A890-2C1276231833}" name="User Department" dataDxfId="10"/>
    <tableColumn id="13" xr3:uid="{D0230646-6647-4332-97A3-4BD400129D37}" name="User Staff Grade" dataDxfId="9">
      <calculatedColumnFormula>_xlfn.IFNA(VLOOKUP(H2, '[1]ACIFM Employees'!$D$3:$BV$3000, 15, FALSE), "---")</calculatedColumnFormula>
    </tableColumn>
    <tableColumn id="17" xr3:uid="{BD6C4F90-AD29-4441-B4FE-0FA2CA1DA9AE}" name="User Staff Employment Status" dataDxfId="8">
      <calculatedColumnFormula>_xlfn.IFNA(VLOOKUP(H2, '[1]ACIFM Employees'!$D$3:$BV$3000, 2, FALSE), "---")</calculatedColumnFormula>
    </tableColumn>
    <tableColumn id="14" xr3:uid="{7C59CEBA-0283-4CF8-887D-D387095E19DE}" name="Request Completion Date" dataDxfId="7"/>
    <tableColumn id="15" xr3:uid="{C0210BCD-A161-46DB-9D75-C12C2853AD57}" name="Remarks (History)" totalsRowFunction="count" dataDxfId="6"/>
    <tableColumn id="18" xr3:uid="{87ACB881-E847-49E9-997A-5020FCE4ADD8}" name="Sim Card Status" dataDxfId="5" totalsRowDxfId="4"/>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40"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80"/>
  <sheetViews>
    <sheetView tabSelected="1" zoomScale="89" zoomScaleNormal="89" workbookViewId="0">
      <pane xSplit="4" ySplit="1" topLeftCell="E373" activePane="bottomRight" state="frozen"/>
      <selection pane="topRight" activeCell="E1" sqref="E1"/>
      <selection pane="bottomLeft" activeCell="A3" sqref="A3"/>
      <selection pane="bottomRight" activeCell="D380" sqref="D380"/>
    </sheetView>
  </sheetViews>
  <sheetFormatPr defaultColWidth="8.88671875" defaultRowHeight="14.4" x14ac:dyDescent="0.3"/>
  <cols>
    <col min="1" max="1" width="25.109375" style="52" bestFit="1" customWidth="1"/>
    <col min="2" max="2" width="24.5546875" style="55" bestFit="1" customWidth="1"/>
    <col min="3" max="3" width="17.6640625" style="55" bestFit="1" customWidth="1"/>
    <col min="4" max="4" width="20" style="47" bestFit="1" customWidth="1"/>
    <col min="5" max="5" width="16.6640625" style="46" customWidth="1"/>
    <col min="6" max="6" width="16.33203125" style="53" customWidth="1"/>
    <col min="7" max="7" width="16.33203125" style="46" customWidth="1"/>
    <col min="8" max="8" width="30" style="48" customWidth="1"/>
    <col min="9" max="9" width="46.88671875" style="54" bestFit="1" customWidth="1"/>
    <col min="10" max="10" width="48.44140625" style="48" bestFit="1" customWidth="1"/>
    <col min="11" max="11" width="48.44140625" style="54" bestFit="1" customWidth="1"/>
    <col min="12" max="12" width="43.44140625" style="54" bestFit="1" customWidth="1"/>
    <col min="13" max="13" width="36.88671875" style="48" customWidth="1"/>
    <col min="14" max="14" width="20.109375" style="54" bestFit="1" customWidth="1"/>
    <col min="15" max="15" width="20.109375" style="54" customWidth="1"/>
    <col min="16" max="16" width="23.88671875" style="52" customWidth="1"/>
    <col min="17" max="17" width="139.6640625" style="49" customWidth="1"/>
    <col min="18" max="18" width="41.6640625" style="50" bestFit="1" customWidth="1"/>
    <col min="19" max="19" width="11.5546875" style="51" customWidth="1"/>
    <col min="20" max="16384" width="8.88671875" style="51"/>
  </cols>
  <sheetData>
    <row r="1" spans="1:24" s="41" customFormat="1" ht="52.95" customHeight="1" x14ac:dyDescent="0.3">
      <c r="A1" s="28" t="s">
        <v>597</v>
      </c>
      <c r="B1" s="28" t="s">
        <v>598</v>
      </c>
      <c r="C1" s="28" t="s">
        <v>0</v>
      </c>
      <c r="D1" s="26" t="s">
        <v>599</v>
      </c>
      <c r="E1" s="2" t="s">
        <v>600</v>
      </c>
      <c r="F1" s="2" t="s">
        <v>608</v>
      </c>
      <c r="G1" s="2" t="s">
        <v>601</v>
      </c>
      <c r="H1" s="28" t="s">
        <v>607</v>
      </c>
      <c r="I1" s="29" t="s">
        <v>606</v>
      </c>
      <c r="J1" s="30" t="s">
        <v>617</v>
      </c>
      <c r="K1" s="32" t="s">
        <v>619</v>
      </c>
      <c r="L1" s="29" t="s">
        <v>602</v>
      </c>
      <c r="M1" s="27" t="s">
        <v>603</v>
      </c>
      <c r="N1" s="29" t="s">
        <v>604</v>
      </c>
      <c r="O1" s="29" t="s">
        <v>618</v>
      </c>
      <c r="P1" s="27" t="s">
        <v>482</v>
      </c>
      <c r="Q1" s="27" t="s">
        <v>605</v>
      </c>
      <c r="R1" s="27" t="s">
        <v>543</v>
      </c>
      <c r="S1"/>
      <c r="T1"/>
      <c r="U1"/>
      <c r="V1"/>
      <c r="W1"/>
      <c r="X1"/>
    </row>
    <row r="2" spans="1:24" customFormat="1" x14ac:dyDescent="0.3">
      <c r="A2" s="56">
        <v>43831</v>
      </c>
      <c r="B2" s="15" t="s">
        <v>596</v>
      </c>
      <c r="C2" s="15" t="s">
        <v>64</v>
      </c>
      <c r="D2" s="16">
        <v>33720998</v>
      </c>
      <c r="E2" s="15" t="s">
        <v>706</v>
      </c>
      <c r="F2" s="17">
        <v>104</v>
      </c>
      <c r="G2" s="17" t="s">
        <v>610</v>
      </c>
      <c r="H2" s="19"/>
      <c r="I2" s="31" t="str">
        <f>_xlfn.IFNA(VLOOKUP(H2, '[1]ACIFM Employees'!$D$3:$BV$3000, 3, FALSE), "")</f>
        <v/>
      </c>
      <c r="J2" s="19" t="s">
        <v>184</v>
      </c>
      <c r="K2" s="33" t="str">
        <f t="shared" ref="K2:K65" si="0">I2 &amp; J2</f>
        <v>AL MATAR STATION</v>
      </c>
      <c r="L2" s="31" t="str">
        <f>_xlfn.IFNA(VLOOKUP(H2, '[1]ACIFM Employees'!$D$3:$BV$3000, 4, FALSE), "---")</f>
        <v>---</v>
      </c>
      <c r="M2" s="19" t="s">
        <v>557</v>
      </c>
      <c r="N2" s="31" t="str">
        <f>_xlfn.IFNA(VLOOKUP(H2, '[1]ACIFM Employees'!$D$3:$BV$3000, 15, FALSE), "---")</f>
        <v>---</v>
      </c>
      <c r="O2" s="31" t="str">
        <f>_xlfn.IFNA(VLOOKUP(H2, '[1]ACIFM Employees'!$D$3:$BV$3000, 2, FALSE), "---")</f>
        <v>---</v>
      </c>
      <c r="P2" s="20"/>
      <c r="Q2" s="21" t="s">
        <v>705</v>
      </c>
      <c r="R2" s="35" t="s">
        <v>648</v>
      </c>
    </row>
    <row r="3" spans="1:24" customFormat="1" ht="43.2" x14ac:dyDescent="0.3">
      <c r="A3" s="56">
        <v>43831</v>
      </c>
      <c r="B3" s="15" t="s">
        <v>596</v>
      </c>
      <c r="C3" s="15" t="s">
        <v>64</v>
      </c>
      <c r="D3" s="16">
        <v>55666335</v>
      </c>
      <c r="E3" s="15" t="s">
        <v>747</v>
      </c>
      <c r="F3" s="17">
        <v>175</v>
      </c>
      <c r="G3" s="17" t="s">
        <v>615</v>
      </c>
      <c r="H3" s="22" t="s">
        <v>251</v>
      </c>
      <c r="I3" s="31" t="str">
        <f>_xlfn.IFNA(VLOOKUP(H3, '[1]ACIFM Employees'!$D$3:$BV$3000, 3, FALSE), "")</f>
        <v>FAHAD MEER</v>
      </c>
      <c r="J3" s="22"/>
      <c r="K3" s="33" t="str">
        <f t="shared" si="0"/>
        <v>FAHAD MEER</v>
      </c>
      <c r="L3" s="31" t="str">
        <f>_xlfn.IFNA(VLOOKUP(H3, '[1]ACIFM Employees'!$D$3:$BV$3000, 4, FALSE), "---")</f>
        <v>HEAD OF IT</v>
      </c>
      <c r="M3" s="18" t="s">
        <v>330</v>
      </c>
      <c r="N3" s="31" t="str">
        <f>_xlfn.IFNA(VLOOKUP(H3, '[1]ACIFM Employees'!$D$3:$BV$3000, 15, FALSE), "---")</f>
        <v>M2A</v>
      </c>
      <c r="O3" s="31" t="str">
        <f>_xlfn.IFNA(VLOOKUP(H3, '[1]ACIFM Employees'!$D$3:$BV$3000, 2, FALSE), "---")</f>
        <v>INACTIVE</v>
      </c>
      <c r="P3" s="20"/>
      <c r="Q3" s="21" t="s">
        <v>770</v>
      </c>
      <c r="R3" s="35" t="s">
        <v>649</v>
      </c>
    </row>
    <row r="4" spans="1:24" customFormat="1" x14ac:dyDescent="0.3">
      <c r="A4" s="56">
        <v>43831</v>
      </c>
      <c r="B4" s="15" t="s">
        <v>596</v>
      </c>
      <c r="C4" s="15" t="s">
        <v>64</v>
      </c>
      <c r="D4" s="16">
        <v>70026972</v>
      </c>
      <c r="E4" s="15" t="s">
        <v>747</v>
      </c>
      <c r="F4" s="17">
        <v>175</v>
      </c>
      <c r="G4" s="17" t="s">
        <v>615</v>
      </c>
      <c r="H4" s="19"/>
      <c r="I4" s="31" t="str">
        <f>_xlfn.IFNA(VLOOKUP(H4, '[1]ACIFM Employees'!$D$3:$BV$3000, 3, FALSE), "")</f>
        <v/>
      </c>
      <c r="J4" s="19" t="s">
        <v>331</v>
      </c>
      <c r="K4" s="33" t="str">
        <f t="shared" si="0"/>
        <v>MMS TEAM</v>
      </c>
      <c r="L4" s="31" t="str">
        <f>_xlfn.IFNA(VLOOKUP(H4, '[1]ACIFM Employees'!$D$3:$BV$3000, 4, FALSE), "---")</f>
        <v>---</v>
      </c>
      <c r="M4" s="18" t="s">
        <v>622</v>
      </c>
      <c r="N4" s="31" t="str">
        <f>_xlfn.IFNA(VLOOKUP(H4, '[1]ACIFM Employees'!$D$3:$BV$3000, 15, FALSE), "---")</f>
        <v>---</v>
      </c>
      <c r="O4" s="31" t="str">
        <f>_xlfn.IFNA(VLOOKUP(H4, '[1]ACIFM Employees'!$D$3:$BV$3000, 2, FALSE), "---")</f>
        <v>---</v>
      </c>
      <c r="P4" s="20"/>
      <c r="Q4" s="21" t="s">
        <v>748</v>
      </c>
      <c r="R4" s="35" t="s">
        <v>648</v>
      </c>
    </row>
    <row r="5" spans="1:24" customFormat="1" ht="28.8" x14ac:dyDescent="0.3">
      <c r="A5" s="56">
        <v>43831</v>
      </c>
      <c r="B5" s="15" t="s">
        <v>596</v>
      </c>
      <c r="C5" s="15" t="s">
        <v>64</v>
      </c>
      <c r="D5" s="16">
        <v>70614800</v>
      </c>
      <c r="E5" s="15" t="s">
        <v>706</v>
      </c>
      <c r="F5" s="17">
        <v>104</v>
      </c>
      <c r="G5" s="17" t="s">
        <v>610</v>
      </c>
      <c r="H5" s="19" t="s">
        <v>339</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546</v>
      </c>
      <c r="N5" s="31" t="str">
        <f>_xlfn.IFNA(VLOOKUP(H5, '[1]ACIFM Employees'!$D$3:$BV$3000, 15, FALSE), "---")</f>
        <v>M1A</v>
      </c>
      <c r="O5" s="31" t="str">
        <f>_xlfn.IFNA(VLOOKUP(H5, '[1]ACIFM Employees'!$D$3:$BV$3000, 2, FALSE), "---")</f>
        <v>INACTIVE</v>
      </c>
      <c r="P5" s="20"/>
      <c r="Q5" s="21" t="s">
        <v>707</v>
      </c>
      <c r="R5" s="35" t="s">
        <v>649</v>
      </c>
    </row>
    <row r="6" spans="1:24" customFormat="1" x14ac:dyDescent="0.3">
      <c r="A6" s="56">
        <v>43831</v>
      </c>
      <c r="B6" s="15" t="s">
        <v>596</v>
      </c>
      <c r="C6" s="15" t="s">
        <v>64</v>
      </c>
      <c r="D6" s="16">
        <v>70685158</v>
      </c>
      <c r="E6" s="15" t="s">
        <v>99</v>
      </c>
      <c r="F6" s="17">
        <v>50.05</v>
      </c>
      <c r="G6" s="17" t="s">
        <v>612</v>
      </c>
      <c r="H6" s="19"/>
      <c r="I6" s="31" t="str">
        <f>_xlfn.IFNA(VLOOKUP(H6, '[1]ACIFM Employees'!$D$3:$BV$3000, 3, FALSE), "")</f>
        <v/>
      </c>
      <c r="J6" s="19" t="s">
        <v>331</v>
      </c>
      <c r="K6" s="33" t="str">
        <f t="shared" si="0"/>
        <v>MMS TEAM</v>
      </c>
      <c r="L6" s="31" t="str">
        <f>_xlfn.IFNA(VLOOKUP(H6, '[1]ACIFM Employees'!$D$3:$BV$3000, 4, FALSE), "---")</f>
        <v>---</v>
      </c>
      <c r="M6" s="18" t="s">
        <v>622</v>
      </c>
      <c r="N6" s="31" t="str">
        <f>_xlfn.IFNA(VLOOKUP(H6, '[1]ACIFM Employees'!$D$3:$BV$3000, 15, FALSE), "---")</f>
        <v>---</v>
      </c>
      <c r="O6" s="31" t="str">
        <f>_xlfn.IFNA(VLOOKUP(H6, '[1]ACIFM Employees'!$D$3:$BV$3000, 2, FALSE), "---")</f>
        <v>---</v>
      </c>
      <c r="P6" s="20"/>
      <c r="Q6" s="21" t="s">
        <v>651</v>
      </c>
      <c r="R6" s="35" t="s">
        <v>648</v>
      </c>
    </row>
    <row r="7" spans="1:24" customFormat="1" x14ac:dyDescent="0.3">
      <c r="A7" s="56">
        <v>43831</v>
      </c>
      <c r="B7" s="15" t="s">
        <v>632</v>
      </c>
      <c r="C7" s="15" t="s">
        <v>64</v>
      </c>
      <c r="D7" s="16">
        <v>33709118</v>
      </c>
      <c r="E7" s="15" t="s">
        <v>706</v>
      </c>
      <c r="F7" s="17">
        <v>104</v>
      </c>
      <c r="G7" s="17" t="s">
        <v>610</v>
      </c>
      <c r="H7" s="19" t="s">
        <v>168</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546</v>
      </c>
      <c r="N7" s="31" t="str">
        <f>_xlfn.IFNA(VLOOKUP(H7, '[1]ACIFM Employees'!$D$3:$BV$3000, 15, FALSE), "---")</f>
        <v>T4B</v>
      </c>
      <c r="O7" s="31" t="str">
        <f>_xlfn.IFNA(VLOOKUP(H7, '[1]ACIFM Employees'!$D$3:$BV$3000, 2, FALSE), "---")</f>
        <v>ACTIVE</v>
      </c>
      <c r="P7" s="20"/>
      <c r="Q7" s="21" t="s">
        <v>705</v>
      </c>
      <c r="R7" s="35" t="s">
        <v>648</v>
      </c>
    </row>
    <row r="8" spans="1:24" customFormat="1" x14ac:dyDescent="0.3">
      <c r="A8" s="56">
        <v>43831</v>
      </c>
      <c r="B8" s="15" t="s">
        <v>633</v>
      </c>
      <c r="C8" s="15" t="s">
        <v>64</v>
      </c>
      <c r="D8" s="16">
        <v>33720269</v>
      </c>
      <c r="E8" s="15" t="s">
        <v>706</v>
      </c>
      <c r="F8" s="17">
        <v>104</v>
      </c>
      <c r="G8" s="17" t="s">
        <v>610</v>
      </c>
      <c r="H8" s="19" t="s">
        <v>544</v>
      </c>
      <c r="I8" s="31" t="str">
        <f>_xlfn.IFNA(VLOOKUP(H8, '[1]ACIFM Employees'!$D$3:$BV$3000, 3, FALSE), "")</f>
        <v>AZHAR KHAN NAIM KHAN</v>
      </c>
      <c r="J8" s="19"/>
      <c r="K8" s="33" t="str">
        <f t="shared" si="0"/>
        <v>AZHAR KHAN NAIM KHAN</v>
      </c>
      <c r="L8" s="31" t="str">
        <f>_xlfn.IFNA(VLOOKUP(H8, '[1]ACIFM Employees'!$D$3:$BV$3000, 4, FALSE), "---")</f>
        <v>SENIOR HVAC TECHNICIAN</v>
      </c>
      <c r="M8" s="18" t="s">
        <v>546</v>
      </c>
      <c r="N8" s="31" t="str">
        <f>_xlfn.IFNA(VLOOKUP(H8, '[1]ACIFM Employees'!$D$3:$BV$3000, 15, FALSE), "---")</f>
        <v>T3</v>
      </c>
      <c r="O8" s="31" t="str">
        <f>_xlfn.IFNA(VLOOKUP(H8, '[1]ACIFM Employees'!$D$3:$BV$3000, 2, FALSE), "---")</f>
        <v>ACTIVE</v>
      </c>
      <c r="P8" s="20"/>
      <c r="Q8" s="21" t="s">
        <v>705</v>
      </c>
      <c r="R8" s="35" t="s">
        <v>648</v>
      </c>
    </row>
    <row r="9" spans="1:24" customFormat="1" x14ac:dyDescent="0.3">
      <c r="A9" s="56">
        <v>43831</v>
      </c>
      <c r="B9" s="15" t="s">
        <v>634</v>
      </c>
      <c r="C9" s="15" t="s">
        <v>64</v>
      </c>
      <c r="D9" s="16">
        <v>33716849</v>
      </c>
      <c r="E9" s="15" t="s">
        <v>706</v>
      </c>
      <c r="F9" s="17">
        <v>104</v>
      </c>
      <c r="G9" s="17" t="s">
        <v>610</v>
      </c>
      <c r="H9" s="19" t="s">
        <v>182</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546</v>
      </c>
      <c r="N9" s="31" t="str">
        <f>_xlfn.IFNA(VLOOKUP(H9, '[1]ACIFM Employees'!$D$3:$BV$3000, 15, FALSE), "---")</f>
        <v>T4B</v>
      </c>
      <c r="O9" s="31" t="str">
        <f>_xlfn.IFNA(VLOOKUP(H9, '[1]ACIFM Employees'!$D$3:$BV$3000, 2, FALSE), "---")</f>
        <v>ACTIVE</v>
      </c>
      <c r="P9" s="20"/>
      <c r="Q9" s="21" t="s">
        <v>705</v>
      </c>
      <c r="R9" s="35" t="s">
        <v>648</v>
      </c>
    </row>
    <row r="10" spans="1:24" customFormat="1" x14ac:dyDescent="0.3">
      <c r="A10" s="56">
        <v>43831</v>
      </c>
      <c r="B10" s="15" t="s">
        <v>191</v>
      </c>
      <c r="C10" s="15" t="s">
        <v>64</v>
      </c>
      <c r="D10" s="16">
        <v>33729964</v>
      </c>
      <c r="E10" s="15" t="s">
        <v>706</v>
      </c>
      <c r="F10" s="17">
        <v>104</v>
      </c>
      <c r="G10" s="17" t="s">
        <v>610</v>
      </c>
      <c r="H10" s="19" t="s">
        <v>192</v>
      </c>
      <c r="I10" s="31" t="str">
        <f>_xlfn.IFNA(VLOOKUP(H10, '[1]ACIFM Employees'!$D$3:$BV$3000, 3, FALSE), "")</f>
        <v>NAJIBU MUHAMMADI YIGA</v>
      </c>
      <c r="J10" s="19"/>
      <c r="K10" s="33" t="str">
        <f t="shared" si="0"/>
        <v>NAJIBU MUHAMMADI YIGA</v>
      </c>
      <c r="L10" s="31" t="str">
        <f>_xlfn.IFNA(VLOOKUP(H10, '[1]ACIFM Employees'!$D$3:$BV$3000, 4, FALSE), "---")</f>
        <v>SENIOR TECHNICIAN</v>
      </c>
      <c r="M10" s="18" t="s">
        <v>645</v>
      </c>
      <c r="N10" s="31" t="str">
        <f>_xlfn.IFNA(VLOOKUP(H10, '[1]ACIFM Employees'!$D$3:$BV$3000, 15, FALSE), "---")</f>
        <v>T2</v>
      </c>
      <c r="O10" s="31" t="str">
        <f>_xlfn.IFNA(VLOOKUP(H10, '[1]ACIFM Employees'!$D$3:$BV$3000, 2, FALSE), "---")</f>
        <v>ACTIVE</v>
      </c>
      <c r="P10" s="20"/>
      <c r="Q10" s="21" t="s">
        <v>705</v>
      </c>
      <c r="R10" s="35" t="s">
        <v>648</v>
      </c>
    </row>
    <row r="11" spans="1:24" customFormat="1" x14ac:dyDescent="0.3">
      <c r="A11" s="56">
        <v>43831</v>
      </c>
      <c r="B11" s="15" t="s">
        <v>635</v>
      </c>
      <c r="C11" s="15" t="s">
        <v>64</v>
      </c>
      <c r="D11" s="16">
        <v>33721953</v>
      </c>
      <c r="E11" s="15" t="s">
        <v>706</v>
      </c>
      <c r="F11" s="17">
        <v>104</v>
      </c>
      <c r="G11" s="17" t="s">
        <v>610</v>
      </c>
      <c r="H11" s="19" t="s">
        <v>185</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546</v>
      </c>
      <c r="N11" s="31" t="str">
        <f>_xlfn.IFNA(VLOOKUP(H11, '[1]ACIFM Employees'!$D$3:$BV$3000, 15, FALSE), "---")</f>
        <v>T4B</v>
      </c>
      <c r="O11" s="31" t="str">
        <f>_xlfn.IFNA(VLOOKUP(H11, '[1]ACIFM Employees'!$D$3:$BV$3000, 2, FALSE), "---")</f>
        <v>ACTIVE</v>
      </c>
      <c r="P11" s="20"/>
      <c r="Q11" s="21" t="s">
        <v>705</v>
      </c>
      <c r="R11" s="35" t="s">
        <v>648</v>
      </c>
    </row>
    <row r="12" spans="1:24" customFormat="1" x14ac:dyDescent="0.3">
      <c r="A12" s="56">
        <v>43831</v>
      </c>
      <c r="B12" s="15" t="s">
        <v>636</v>
      </c>
      <c r="C12" s="15" t="s">
        <v>64</v>
      </c>
      <c r="D12" s="16">
        <v>33728391</v>
      </c>
      <c r="E12" s="15" t="s">
        <v>706</v>
      </c>
      <c r="F12" s="17">
        <v>104</v>
      </c>
      <c r="G12" s="17" t="s">
        <v>610</v>
      </c>
      <c r="H12" s="19" t="s">
        <v>190</v>
      </c>
      <c r="I12" s="31" t="str">
        <f>_xlfn.IFNA(VLOOKUP(H12, '[1]ACIFM Employees'!$D$3:$BV$3000, 3, FALSE), "")</f>
        <v>ARBAB AHMAD</v>
      </c>
      <c r="J12" s="19"/>
      <c r="K12" s="33" t="str">
        <f t="shared" si="0"/>
        <v>ARBAB AHMAD</v>
      </c>
      <c r="L12" s="31" t="str">
        <f>_xlfn.IFNA(VLOOKUP(H12, '[1]ACIFM Employees'!$D$3:$BV$3000, 4, FALSE), "---")</f>
        <v>SENIOR ELECTRICAL SUPERVISOR</v>
      </c>
      <c r="M12" s="18" t="s">
        <v>546</v>
      </c>
      <c r="N12" s="31" t="str">
        <f>_xlfn.IFNA(VLOOKUP(H12, '[1]ACIFM Employees'!$D$3:$BV$3000, 15, FALSE), "---")</f>
        <v>T4B</v>
      </c>
      <c r="O12" s="31" t="str">
        <f>_xlfn.IFNA(VLOOKUP(H12, '[1]ACIFM Employees'!$D$3:$BV$3000, 2, FALSE), "---")</f>
        <v>ACTIVE</v>
      </c>
      <c r="P12" s="20"/>
      <c r="Q12" s="21" t="s">
        <v>705</v>
      </c>
      <c r="R12" s="35" t="s">
        <v>648</v>
      </c>
    </row>
    <row r="13" spans="1:24" customFormat="1" ht="28.8" x14ac:dyDescent="0.3">
      <c r="A13" s="56">
        <v>43831</v>
      </c>
      <c r="B13" s="15" t="s">
        <v>637</v>
      </c>
      <c r="C13" s="15" t="s">
        <v>64</v>
      </c>
      <c r="D13" s="16">
        <v>33718209</v>
      </c>
      <c r="E13" s="15" t="s">
        <v>706</v>
      </c>
      <c r="F13" s="17">
        <v>104</v>
      </c>
      <c r="G13" s="17" t="s">
        <v>610</v>
      </c>
      <c r="H13" s="19" t="s">
        <v>183</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546</v>
      </c>
      <c r="N13" s="31" t="str">
        <f>_xlfn.IFNA(VLOOKUP(H13, '[1]ACIFM Employees'!$D$3:$BV$3000, 15, FALSE), "---")</f>
        <v>T3</v>
      </c>
      <c r="O13" s="31" t="str">
        <f>_xlfn.IFNA(VLOOKUP(H13, '[1]ACIFM Employees'!$D$3:$BV$3000, 2, FALSE), "---")</f>
        <v>INACTIVE</v>
      </c>
      <c r="P13" s="20"/>
      <c r="Q13" s="21" t="s">
        <v>707</v>
      </c>
      <c r="R13" s="35" t="s">
        <v>649</v>
      </c>
    </row>
    <row r="14" spans="1:24" customFormat="1" x14ac:dyDescent="0.3">
      <c r="A14" s="56">
        <v>43831</v>
      </c>
      <c r="B14" s="15" t="s">
        <v>219</v>
      </c>
      <c r="C14" s="15" t="s">
        <v>64</v>
      </c>
      <c r="D14" s="16">
        <v>50660497</v>
      </c>
      <c r="E14" s="15" t="s">
        <v>706</v>
      </c>
      <c r="F14" s="17">
        <v>104</v>
      </c>
      <c r="G14" s="17" t="s">
        <v>610</v>
      </c>
      <c r="H14" s="19" t="s">
        <v>220</v>
      </c>
      <c r="I14" s="31" t="str">
        <f>_xlfn.IFNA(VLOOKUP(H14, '[1]ACIFM Employees'!$D$3:$BV$3000, 3, FALSE), "")</f>
        <v>MUHAMMAD AZEEM KHAN ZULFIQAR IQBAL</v>
      </c>
      <c r="J14" s="19"/>
      <c r="K14" s="33" t="str">
        <f t="shared" si="0"/>
        <v>MUHAMMAD AZEEM KHAN ZULFIQAR IQBAL</v>
      </c>
      <c r="L14" s="31" t="str">
        <f>_xlfn.IFNA(VLOOKUP(H14, '[1]ACIFM Employees'!$D$3:$BV$3000, 4, FALSE), "---")</f>
        <v>FM MANAGER</v>
      </c>
      <c r="M14" s="18" t="s">
        <v>546</v>
      </c>
      <c r="N14" s="31" t="str">
        <f>_xlfn.IFNA(VLOOKUP(H14, '[1]ACIFM Employees'!$D$3:$BV$3000, 15, FALSE), "---")</f>
        <v>M2A</v>
      </c>
      <c r="O14" s="31" t="str">
        <f>_xlfn.IFNA(VLOOKUP(H14, '[1]ACIFM Employees'!$D$3:$BV$3000, 2, FALSE), "---")</f>
        <v>ACTIVE</v>
      </c>
      <c r="P14" s="20"/>
      <c r="Q14" s="21" t="s">
        <v>705</v>
      </c>
      <c r="R14" s="35" t="s">
        <v>648</v>
      </c>
    </row>
    <row r="15" spans="1:24" customFormat="1" ht="28.8" x14ac:dyDescent="0.3">
      <c r="A15" s="56">
        <v>43831</v>
      </c>
      <c r="B15" s="15" t="s">
        <v>349</v>
      </c>
      <c r="C15" s="15" t="s">
        <v>64</v>
      </c>
      <c r="D15" s="16">
        <v>74468851</v>
      </c>
      <c r="E15" s="15" t="s">
        <v>747</v>
      </c>
      <c r="F15" s="17">
        <v>175</v>
      </c>
      <c r="G15" s="17" t="s">
        <v>615</v>
      </c>
      <c r="H15" s="19" t="s">
        <v>350</v>
      </c>
      <c r="I15" s="31" t="str">
        <f>_xlfn.IFNA(VLOOKUP(H15, '[1]ACIFM Employees'!$D$3:$BV$3000, 3, FALSE), "")</f>
        <v>ABDUL VAHID MADHAM KUZHIYIL</v>
      </c>
      <c r="J15" s="19"/>
      <c r="K15" s="33" t="str">
        <f t="shared" si="0"/>
        <v>ABDUL VAHID MADHAM KUZHIYIL</v>
      </c>
      <c r="L15" s="31" t="str">
        <f>_xlfn.IFNA(VLOOKUP(H15, '[1]ACIFM Employees'!$D$3:$BV$3000, 4, FALSE), "---")</f>
        <v>FM MANAGER LRT</v>
      </c>
      <c r="M15" s="18" t="s">
        <v>546</v>
      </c>
      <c r="N15" s="31" t="str">
        <f>_xlfn.IFNA(VLOOKUP(H15, '[1]ACIFM Employees'!$D$3:$BV$3000, 15, FALSE), "---")</f>
        <v>M2A</v>
      </c>
      <c r="O15" s="31" t="str">
        <f>_xlfn.IFNA(VLOOKUP(H15, '[1]ACIFM Employees'!$D$3:$BV$3000, 2, FALSE), "---")</f>
        <v>ACTIVE</v>
      </c>
      <c r="P15" s="20"/>
      <c r="Q15" s="21" t="s">
        <v>749</v>
      </c>
      <c r="R15" s="35" t="s">
        <v>648</v>
      </c>
    </row>
    <row r="16" spans="1:24" customFormat="1" x14ac:dyDescent="0.3">
      <c r="A16" s="56">
        <v>43831</v>
      </c>
      <c r="B16" s="15" t="s">
        <v>328</v>
      </c>
      <c r="C16" s="15" t="s">
        <v>64</v>
      </c>
      <c r="D16" s="16">
        <v>66985241</v>
      </c>
      <c r="E16" s="15" t="s">
        <v>99</v>
      </c>
      <c r="F16" s="17">
        <v>50.05</v>
      </c>
      <c r="G16" s="17" t="s">
        <v>612</v>
      </c>
      <c r="H16" s="19" t="s">
        <v>329</v>
      </c>
      <c r="I16" s="31" t="str">
        <f>_xlfn.IFNA(VLOOKUP(H16, '[1]ACIFM Employees'!$D$3:$BV$3000, 3, FALSE), "")</f>
        <v>MICHAEL MORAL ENTUNA</v>
      </c>
      <c r="J16" s="19"/>
      <c r="K16" s="33" t="str">
        <f t="shared" si="0"/>
        <v>MICHAEL MORAL ENTUNA</v>
      </c>
      <c r="L16" s="31" t="str">
        <f>_xlfn.IFNA(VLOOKUP(H16, '[1]ACIFM Employees'!$D$3:$BV$3000, 4, FALSE), "---")</f>
        <v>STOREKEEPER</v>
      </c>
      <c r="M16" s="18" t="s">
        <v>646</v>
      </c>
      <c r="N16" s="31" t="str">
        <f>_xlfn.IFNA(VLOOKUP(H16, '[1]ACIFM Employees'!$D$3:$BV$3000, 15, FALSE), "---")</f>
        <v>S2</v>
      </c>
      <c r="O16" s="31" t="str">
        <f>_xlfn.IFNA(VLOOKUP(H16, '[1]ACIFM Employees'!$D$3:$BV$3000, 2, FALSE), "---")</f>
        <v>ACTIVE</v>
      </c>
      <c r="P16" s="20"/>
      <c r="Q16" s="21" t="s">
        <v>651</v>
      </c>
      <c r="R16" s="35" t="s">
        <v>648</v>
      </c>
    </row>
    <row r="17" spans="1:18" customFormat="1" x14ac:dyDescent="0.3">
      <c r="A17" s="56">
        <v>43831</v>
      </c>
      <c r="B17" s="15" t="s">
        <v>106</v>
      </c>
      <c r="C17" s="15" t="s">
        <v>64</v>
      </c>
      <c r="D17" s="16">
        <v>33028275</v>
      </c>
      <c r="E17" s="15" t="s">
        <v>706</v>
      </c>
      <c r="F17" s="17">
        <v>104</v>
      </c>
      <c r="G17" s="17" t="s">
        <v>610</v>
      </c>
      <c r="H17" s="19"/>
      <c r="I17" s="31" t="str">
        <f>_xlfn.IFNA(VLOOKUP(H17, '[1]ACIFM Employees'!$D$3:$BV$3000, 3, FALSE), "")</f>
        <v/>
      </c>
      <c r="J17" s="19" t="s">
        <v>557</v>
      </c>
      <c r="K17" s="33" t="str">
        <f t="shared" si="0"/>
        <v>SOFT SERVICES</v>
      </c>
      <c r="L17" s="31" t="str">
        <f>_xlfn.IFNA(VLOOKUP(H17, '[1]ACIFM Employees'!$D$3:$BV$3000, 4, FALSE), "---")</f>
        <v>---</v>
      </c>
      <c r="M17" s="19" t="s">
        <v>557</v>
      </c>
      <c r="N17" s="31" t="str">
        <f>_xlfn.IFNA(VLOOKUP(H17, '[1]ACIFM Employees'!$D$3:$BV$3000, 15, FALSE), "---")</f>
        <v>---</v>
      </c>
      <c r="O17" s="31" t="str">
        <f>_xlfn.IFNA(VLOOKUP(H17, '[1]ACIFM Employees'!$D$3:$BV$3000, 2, FALSE), "---")</f>
        <v>---</v>
      </c>
      <c r="P17" s="20"/>
      <c r="Q17" s="21" t="s">
        <v>705</v>
      </c>
      <c r="R17" s="35" t="s">
        <v>648</v>
      </c>
    </row>
    <row r="18" spans="1:18" customFormat="1" x14ac:dyDescent="0.3">
      <c r="A18" s="56">
        <v>43831</v>
      </c>
      <c r="B18" s="15" t="s">
        <v>317</v>
      </c>
      <c r="C18" s="15" t="s">
        <v>64</v>
      </c>
      <c r="D18" s="16">
        <v>66940645</v>
      </c>
      <c r="E18" s="15" t="s">
        <v>706</v>
      </c>
      <c r="F18" s="17">
        <v>104</v>
      </c>
      <c r="G18" s="17" t="s">
        <v>610</v>
      </c>
      <c r="H18" s="19" t="s">
        <v>545</v>
      </c>
      <c r="I18" s="31" t="str">
        <f>_xlfn.IFNA(VLOOKUP(H18, '[1]ACIFM Employees'!$D$3:$BV$3000, 3, FALSE), "")</f>
        <v>ENOCK BULUMA</v>
      </c>
      <c r="J18" s="19"/>
      <c r="K18" s="33" t="str">
        <f t="shared" si="0"/>
        <v>ENOCK BULUMA</v>
      </c>
      <c r="L18" s="31" t="str">
        <f>_xlfn.IFNA(VLOOKUP(H18, '[1]ACIFM Employees'!$D$3:$BV$3000, 4, FALSE), "---")</f>
        <v>SENIOR ELECTRICAL TECHNICIAN</v>
      </c>
      <c r="M18" s="18" t="s">
        <v>546</v>
      </c>
      <c r="N18" s="31" t="str">
        <f>_xlfn.IFNA(VLOOKUP(H18, '[1]ACIFM Employees'!$D$3:$BV$3000, 15, FALSE), "---")</f>
        <v>T3</v>
      </c>
      <c r="O18" s="31" t="str">
        <f>_xlfn.IFNA(VLOOKUP(H18, '[1]ACIFM Employees'!$D$3:$BV$3000, 2, FALSE), "---")</f>
        <v>ACTIVE</v>
      </c>
      <c r="P18" s="20"/>
      <c r="Q18" s="21" t="s">
        <v>705</v>
      </c>
      <c r="R18" s="35" t="s">
        <v>648</v>
      </c>
    </row>
    <row r="19" spans="1:18" customFormat="1" x14ac:dyDescent="0.3">
      <c r="A19" s="56">
        <v>43831</v>
      </c>
      <c r="B19" s="15" t="s">
        <v>322</v>
      </c>
      <c r="C19" s="15" t="s">
        <v>64</v>
      </c>
      <c r="D19" s="16">
        <v>66976460</v>
      </c>
      <c r="E19" s="15" t="s">
        <v>706</v>
      </c>
      <c r="F19" s="17">
        <v>104</v>
      </c>
      <c r="G19" s="17" t="s">
        <v>610</v>
      </c>
      <c r="H19" s="19" t="s">
        <v>623</v>
      </c>
      <c r="I19" s="31" t="str">
        <f>_xlfn.IFNA(VLOOKUP(H19, '[1]ACIFM Employees'!$D$3:$BV$3000, 3, FALSE), "")</f>
        <v xml:space="preserve">MOBARAK KHAN KHADEM </v>
      </c>
      <c r="J19" s="19"/>
      <c r="K19" s="33" t="str">
        <f t="shared" si="0"/>
        <v xml:space="preserve">MOBARAK KHAN KHADEM </v>
      </c>
      <c r="L19" s="31" t="str">
        <f>_xlfn.IFNA(VLOOKUP(H19, '[1]ACIFM Employees'!$D$3:$BV$3000, 4, FALSE), "---")</f>
        <v>SENIOR ELECTRICAL TECHNICIAN</v>
      </c>
      <c r="M19" s="18" t="s">
        <v>546</v>
      </c>
      <c r="N19" s="31" t="str">
        <f>_xlfn.IFNA(VLOOKUP(H19, '[1]ACIFM Employees'!$D$3:$BV$3000, 15, FALSE), "---")</f>
        <v>T3</v>
      </c>
      <c r="O19" s="31" t="str">
        <f>_xlfn.IFNA(VLOOKUP(H19, '[1]ACIFM Employees'!$D$3:$BV$3000, 2, FALSE), "---")</f>
        <v>ACTIVE</v>
      </c>
      <c r="P19" s="20"/>
      <c r="Q19" s="21" t="s">
        <v>705</v>
      </c>
      <c r="R19" s="35" t="s">
        <v>648</v>
      </c>
    </row>
    <row r="20" spans="1:18" customFormat="1" x14ac:dyDescent="0.3">
      <c r="A20" s="56">
        <v>43831</v>
      </c>
      <c r="B20" s="15" t="s">
        <v>323</v>
      </c>
      <c r="C20" s="15" t="s">
        <v>64</v>
      </c>
      <c r="D20" s="16">
        <v>66977072</v>
      </c>
      <c r="E20" s="15" t="s">
        <v>706</v>
      </c>
      <c r="F20" s="17">
        <v>104</v>
      </c>
      <c r="G20" s="17" t="s">
        <v>610</v>
      </c>
      <c r="H20" s="19" t="s">
        <v>324</v>
      </c>
      <c r="I20" s="31" t="str">
        <f>_xlfn.IFNA(VLOOKUP(H20, '[1]ACIFM Employees'!$D$3:$BV$3000, 3, FALSE), "")</f>
        <v>MD FORHAD HOSSAIN</v>
      </c>
      <c r="J20" s="19"/>
      <c r="K20" s="33" t="str">
        <f t="shared" si="0"/>
        <v>MD FORHAD HOSSAIN</v>
      </c>
      <c r="L20" s="31" t="str">
        <f>_xlfn.IFNA(VLOOKUP(H20, '[1]ACIFM Employees'!$D$3:$BV$3000, 4, FALSE), "---")</f>
        <v>FLS ELECTRICAL SUPERVISOR</v>
      </c>
      <c r="M20" s="18" t="s">
        <v>546</v>
      </c>
      <c r="N20" s="31" t="str">
        <f>_xlfn.IFNA(VLOOKUP(H20, '[1]ACIFM Employees'!$D$3:$BV$3000, 15, FALSE), "---")</f>
        <v>T4A</v>
      </c>
      <c r="O20" s="31" t="str">
        <f>_xlfn.IFNA(VLOOKUP(H20, '[1]ACIFM Employees'!$D$3:$BV$3000, 2, FALSE), "---")</f>
        <v>ACTIVE</v>
      </c>
      <c r="P20" s="20"/>
      <c r="Q20" s="21" t="s">
        <v>705</v>
      </c>
      <c r="R20" s="35" t="s">
        <v>648</v>
      </c>
    </row>
    <row r="21" spans="1:18" customFormat="1" x14ac:dyDescent="0.3">
      <c r="A21" s="56">
        <v>43831</v>
      </c>
      <c r="B21" s="15" t="s">
        <v>325</v>
      </c>
      <c r="C21" s="15" t="s">
        <v>64</v>
      </c>
      <c r="D21" s="16">
        <v>66982633</v>
      </c>
      <c r="E21" s="15" t="s">
        <v>706</v>
      </c>
      <c r="F21" s="17">
        <v>104</v>
      </c>
      <c r="G21" s="17" t="s">
        <v>610</v>
      </c>
      <c r="H21" s="19" t="s">
        <v>326</v>
      </c>
      <c r="I21" s="31" t="str">
        <f>_xlfn.IFNA(VLOOKUP(H21, '[1]ACIFM Employees'!$D$3:$BV$3000, 3, FALSE), "")</f>
        <v xml:space="preserve">ZEESHAN ALI ABDUL WADOOD </v>
      </c>
      <c r="J21" s="19"/>
      <c r="K21" s="33" t="str">
        <f t="shared" si="0"/>
        <v xml:space="preserve">ZEESHAN ALI ABDUL WADOOD </v>
      </c>
      <c r="L21" s="31" t="str">
        <f>_xlfn.IFNA(VLOOKUP(H21, '[1]ACIFM Employees'!$D$3:$BV$3000, 4, FALSE), "---")</f>
        <v>ELECTRICAL SUPERVISOR</v>
      </c>
      <c r="M21" s="18" t="s">
        <v>546</v>
      </c>
      <c r="N21" s="31" t="str">
        <f>_xlfn.IFNA(VLOOKUP(H21, '[1]ACIFM Employees'!$D$3:$BV$3000, 15, FALSE), "---")</f>
        <v>T4A</v>
      </c>
      <c r="O21" s="31" t="str">
        <f>_xlfn.IFNA(VLOOKUP(H21, '[1]ACIFM Employees'!$D$3:$BV$3000, 2, FALSE), "---")</f>
        <v>ACTIVE</v>
      </c>
      <c r="P21" s="20"/>
      <c r="Q21" s="21" t="s">
        <v>705</v>
      </c>
      <c r="R21" s="35" t="s">
        <v>648</v>
      </c>
    </row>
    <row r="22" spans="1:18" customFormat="1" x14ac:dyDescent="0.3">
      <c r="A22" s="56">
        <v>43831</v>
      </c>
      <c r="B22" s="15" t="s">
        <v>315</v>
      </c>
      <c r="C22" s="15" t="s">
        <v>64</v>
      </c>
      <c r="D22" s="16">
        <v>66925714</v>
      </c>
      <c r="E22" s="15" t="s">
        <v>706</v>
      </c>
      <c r="F22" s="17">
        <v>104</v>
      </c>
      <c r="G22" s="17" t="s">
        <v>610</v>
      </c>
      <c r="H22" s="19" t="s">
        <v>316</v>
      </c>
      <c r="I22" s="31" t="str">
        <f>_xlfn.IFNA(VLOOKUP(H22, '[1]ACIFM Employees'!$D$3:$BV$3000, 3, FALSE), "")</f>
        <v>ARUN KUMAR GATTINENI</v>
      </c>
      <c r="J22" s="19"/>
      <c r="K22" s="33" t="str">
        <f t="shared" si="0"/>
        <v>ARUN KUMAR GATTINENI</v>
      </c>
      <c r="L22" s="31" t="str">
        <f>_xlfn.IFNA(VLOOKUP(H22, '[1]ACIFM Employees'!$D$3:$BV$3000, 4, FALSE), "---")</f>
        <v>SENIOR MECHANICAL SUPERVISOR</v>
      </c>
      <c r="M22" s="18" t="s">
        <v>546</v>
      </c>
      <c r="N22" s="31" t="str">
        <f>_xlfn.IFNA(VLOOKUP(H22, '[1]ACIFM Employees'!$D$3:$BV$3000, 15, FALSE), "---")</f>
        <v>T4B</v>
      </c>
      <c r="O22" s="31" t="str">
        <f>_xlfn.IFNA(VLOOKUP(H22, '[1]ACIFM Employees'!$D$3:$BV$3000, 2, FALSE), "---")</f>
        <v>ACTIVE</v>
      </c>
      <c r="P22" s="20"/>
      <c r="Q22" s="21" t="s">
        <v>705</v>
      </c>
      <c r="R22" s="35" t="s">
        <v>648</v>
      </c>
    </row>
    <row r="23" spans="1:18" customFormat="1" x14ac:dyDescent="0.3">
      <c r="A23" s="56">
        <v>43831</v>
      </c>
      <c r="B23" s="15" t="s">
        <v>109</v>
      </c>
      <c r="C23" s="15" t="s">
        <v>64</v>
      </c>
      <c r="D23" s="16">
        <v>33083022</v>
      </c>
      <c r="E23" s="15" t="s">
        <v>706</v>
      </c>
      <c r="F23" s="17">
        <v>104</v>
      </c>
      <c r="G23" s="17" t="s">
        <v>610</v>
      </c>
      <c r="H23" s="19" t="s">
        <v>110</v>
      </c>
      <c r="I23" s="31" t="str">
        <f>_xlfn.IFNA(VLOOKUP(H23, '[1]ACIFM Employees'!$D$3:$BV$3000, 3, FALSE), "")</f>
        <v>MD AURANGZEB ALAM</v>
      </c>
      <c r="J23" s="19"/>
      <c r="K23" s="33" t="str">
        <f t="shared" si="0"/>
        <v>MD AURANGZEB ALAM</v>
      </c>
      <c r="L23" s="31" t="str">
        <f>_xlfn.IFNA(VLOOKUP(H23, '[1]ACIFM Employees'!$D$3:$BV$3000, 4, FALSE), "---")</f>
        <v>MECHANICAL SUPERVISOR</v>
      </c>
      <c r="M23" s="18" t="s">
        <v>546</v>
      </c>
      <c r="N23" s="31" t="str">
        <f>_xlfn.IFNA(VLOOKUP(H23, '[1]ACIFM Employees'!$D$3:$BV$3000, 15, FALSE), "---")</f>
        <v>T4A</v>
      </c>
      <c r="O23" s="31" t="str">
        <f>_xlfn.IFNA(VLOOKUP(H23, '[1]ACIFM Employees'!$D$3:$BV$3000, 2, FALSE), "---")</f>
        <v>ACTIVE</v>
      </c>
      <c r="P23" s="20"/>
      <c r="Q23" s="21" t="s">
        <v>705</v>
      </c>
      <c r="R23" s="35" t="s">
        <v>648</v>
      </c>
    </row>
    <row r="24" spans="1:18" customFormat="1" x14ac:dyDescent="0.3">
      <c r="A24" s="56">
        <v>43831</v>
      </c>
      <c r="B24" s="15" t="s">
        <v>104</v>
      </c>
      <c r="C24" s="15" t="s">
        <v>64</v>
      </c>
      <c r="D24" s="16">
        <v>33027165</v>
      </c>
      <c r="E24" s="15" t="s">
        <v>706</v>
      </c>
      <c r="F24" s="17">
        <v>104</v>
      </c>
      <c r="G24" s="17" t="s">
        <v>610</v>
      </c>
      <c r="H24" s="19" t="s">
        <v>105</v>
      </c>
      <c r="I24" s="31" t="str">
        <f>_xlfn.IFNA(VLOOKUP(H24, '[1]ACIFM Employees'!$D$3:$BV$3000, 3, FALSE), "")</f>
        <v>NENAD STANKOVIC</v>
      </c>
      <c r="J24" s="19"/>
      <c r="K24" s="33" t="str">
        <f t="shared" si="0"/>
        <v>NENAD STANKOVIC</v>
      </c>
      <c r="L24" s="31" t="str">
        <f>_xlfn.IFNA(VLOOKUP(H24, '[1]ACIFM Employees'!$D$3:$BV$3000, 4, FALSE), "---")</f>
        <v>SENIOR CIVIL SUPERVISOR</v>
      </c>
      <c r="M24" s="18" t="s">
        <v>645</v>
      </c>
      <c r="N24" s="31" t="str">
        <f>_xlfn.IFNA(VLOOKUP(H24, '[1]ACIFM Employees'!$D$3:$BV$3000, 15, FALSE), "---")</f>
        <v>T4B</v>
      </c>
      <c r="O24" s="31" t="str">
        <f>_xlfn.IFNA(VLOOKUP(H24, '[1]ACIFM Employees'!$D$3:$BV$3000, 2, FALSE), "---")</f>
        <v>ACTIVE</v>
      </c>
      <c r="P24" s="20"/>
      <c r="Q24" s="21" t="s">
        <v>705</v>
      </c>
      <c r="R24" s="35" t="s">
        <v>648</v>
      </c>
    </row>
    <row r="25" spans="1:18" customFormat="1" x14ac:dyDescent="0.3">
      <c r="A25" s="56">
        <v>43831</v>
      </c>
      <c r="B25" s="15" t="s">
        <v>305</v>
      </c>
      <c r="C25" s="15" t="s">
        <v>64</v>
      </c>
      <c r="D25" s="16">
        <v>66826549</v>
      </c>
      <c r="E25" s="15" t="s">
        <v>706</v>
      </c>
      <c r="F25" s="17">
        <v>104</v>
      </c>
      <c r="G25" s="17" t="s">
        <v>610</v>
      </c>
      <c r="H25" s="19" t="s">
        <v>306</v>
      </c>
      <c r="I25" s="31" t="str">
        <f>_xlfn.IFNA(VLOOKUP(H25, '[1]ACIFM Employees'!$D$3:$BV$3000, 3, FALSE), "")</f>
        <v>FAZIL AHMED A. HAKKEEM</v>
      </c>
      <c r="J25" s="19"/>
      <c r="K25" s="33" t="str">
        <f t="shared" si="0"/>
        <v>FAZIL AHMED A. HAKKEEM</v>
      </c>
      <c r="L25" s="31" t="str">
        <f>_xlfn.IFNA(VLOOKUP(H25, '[1]ACIFM Employees'!$D$3:$BV$3000, 4, FALSE), "---")</f>
        <v>ASSETS &amp; PERFORMANCE MANAGER</v>
      </c>
      <c r="M25" s="18" t="s">
        <v>620</v>
      </c>
      <c r="N25" s="31" t="str">
        <f>_xlfn.IFNA(VLOOKUP(H25, '[1]ACIFM Employees'!$D$3:$BV$3000, 15, FALSE), "---")</f>
        <v>M1B</v>
      </c>
      <c r="O25" s="31" t="str">
        <f>_xlfn.IFNA(VLOOKUP(H25, '[1]ACIFM Employees'!$D$3:$BV$3000, 2, FALSE), "---")</f>
        <v>ACTIVE</v>
      </c>
      <c r="P25" s="20"/>
      <c r="Q25" s="21" t="s">
        <v>705</v>
      </c>
      <c r="R25" s="35" t="s">
        <v>648</v>
      </c>
    </row>
    <row r="26" spans="1:18" customFormat="1" x14ac:dyDescent="0.3">
      <c r="A26" s="56">
        <v>43831</v>
      </c>
      <c r="B26" s="15" t="s">
        <v>303</v>
      </c>
      <c r="C26" s="15" t="s">
        <v>64</v>
      </c>
      <c r="D26" s="16">
        <v>66761953</v>
      </c>
      <c r="E26" s="15" t="s">
        <v>706</v>
      </c>
      <c r="F26" s="17">
        <v>104</v>
      </c>
      <c r="G26" s="17" t="s">
        <v>610</v>
      </c>
      <c r="H26" s="19" t="s">
        <v>304</v>
      </c>
      <c r="I26" s="31" t="str">
        <f>_xlfn.IFNA(VLOOKUP(H26, '[1]ACIFM Employees'!$D$3:$BV$3000, 3, FALSE), "")</f>
        <v>ARUN SELASTIN PUSHPAM</v>
      </c>
      <c r="J26" s="19"/>
      <c r="K26" s="33" t="str">
        <f t="shared" si="0"/>
        <v>ARUN SELASTIN PUSHPAM</v>
      </c>
      <c r="L26" s="31" t="str">
        <f>_xlfn.IFNA(VLOOKUP(H26, '[1]ACIFM Employees'!$D$3:$BV$3000, 4, FALSE), "---")</f>
        <v>ELECTRICAL ENGINEER</v>
      </c>
      <c r="M26" s="18" t="s">
        <v>546</v>
      </c>
      <c r="N26" s="31" t="str">
        <f>_xlfn.IFNA(VLOOKUP(H26, '[1]ACIFM Employees'!$D$3:$BV$3000, 15, FALSE), "---")</f>
        <v>T4B</v>
      </c>
      <c r="O26" s="31" t="str">
        <f>_xlfn.IFNA(VLOOKUP(H26, '[1]ACIFM Employees'!$D$3:$BV$3000, 2, FALSE), "---")</f>
        <v>ACTIVE</v>
      </c>
      <c r="P26" s="20"/>
      <c r="Q26" s="21" t="s">
        <v>705</v>
      </c>
      <c r="R26" s="35" t="s">
        <v>648</v>
      </c>
    </row>
    <row r="27" spans="1:18" customFormat="1" x14ac:dyDescent="0.3">
      <c r="A27" s="56">
        <v>43831</v>
      </c>
      <c r="B27" s="15" t="s">
        <v>145</v>
      </c>
      <c r="C27" s="15" t="s">
        <v>64</v>
      </c>
      <c r="D27" s="16">
        <v>33561668</v>
      </c>
      <c r="E27" s="15" t="s">
        <v>99</v>
      </c>
      <c r="F27" s="17">
        <v>50.05</v>
      </c>
      <c r="G27" s="17" t="s">
        <v>612</v>
      </c>
      <c r="H27" s="19"/>
      <c r="I27" s="31" t="str">
        <f>_xlfn.IFNA(VLOOKUP(H27, '[1]ACIFM Employees'!$D$3:$BV$3000, 3, FALSE), "")</f>
        <v/>
      </c>
      <c r="J27" s="19" t="s">
        <v>146</v>
      </c>
      <c r="K27" s="33" t="str">
        <f t="shared" si="0"/>
        <v xml:space="preserve">JAGWINDER SINGH PIARA </v>
      </c>
      <c r="L27" s="31" t="str">
        <f>_xlfn.IFNA(VLOOKUP(H27, '[1]ACIFM Employees'!$D$3:$BV$3000, 4, FALSE), "---")</f>
        <v>---</v>
      </c>
      <c r="M27" s="18" t="s">
        <v>641</v>
      </c>
      <c r="N27" s="31" t="str">
        <f>_xlfn.IFNA(VLOOKUP(H27, '[1]ACIFM Employees'!$D$3:$BV$3000, 15, FALSE), "---")</f>
        <v>---</v>
      </c>
      <c r="O27" s="31" t="str">
        <f>_xlfn.IFNA(VLOOKUP(H27, '[1]ACIFM Employees'!$D$3:$BV$3000, 2, FALSE), "---")</f>
        <v>---</v>
      </c>
      <c r="P27" s="20"/>
      <c r="Q27" s="21" t="s">
        <v>651</v>
      </c>
      <c r="R27" s="35" t="s">
        <v>648</v>
      </c>
    </row>
    <row r="28" spans="1:18" customFormat="1" x14ac:dyDescent="0.3">
      <c r="A28" s="56">
        <v>43831</v>
      </c>
      <c r="B28" s="15" t="s">
        <v>133</v>
      </c>
      <c r="C28" s="15" t="s">
        <v>64</v>
      </c>
      <c r="D28" s="16">
        <v>33549351</v>
      </c>
      <c r="E28" s="15" t="s">
        <v>99</v>
      </c>
      <c r="F28" s="17">
        <v>50.05</v>
      </c>
      <c r="G28" s="17" t="s">
        <v>612</v>
      </c>
      <c r="H28" s="19"/>
      <c r="I28" s="31" t="str">
        <f>_xlfn.IFNA(VLOOKUP(H28, '[1]ACIFM Employees'!$D$3:$BV$3000, 3, FALSE), "")</f>
        <v/>
      </c>
      <c r="J28" s="19" t="s">
        <v>134</v>
      </c>
      <c r="K28" s="33" t="str">
        <f t="shared" si="0"/>
        <v xml:space="preserve">SHAUKATHALY. V. VALAPPIL </v>
      </c>
      <c r="L28" s="31" t="str">
        <f>_xlfn.IFNA(VLOOKUP(H28, '[1]ACIFM Employees'!$D$3:$BV$3000, 4, FALSE), "---")</f>
        <v>---</v>
      </c>
      <c r="M28" s="18" t="s">
        <v>641</v>
      </c>
      <c r="N28" s="31" t="str">
        <f>_xlfn.IFNA(VLOOKUP(H28, '[1]ACIFM Employees'!$D$3:$BV$3000, 15, FALSE), "---")</f>
        <v>---</v>
      </c>
      <c r="O28" s="31" t="str">
        <f>_xlfn.IFNA(VLOOKUP(H28, '[1]ACIFM Employees'!$D$3:$BV$3000, 2, FALSE), "---")</f>
        <v>---</v>
      </c>
      <c r="P28" s="20"/>
      <c r="Q28" s="21" t="s">
        <v>651</v>
      </c>
      <c r="R28" s="35" t="s">
        <v>648</v>
      </c>
    </row>
    <row r="29" spans="1:18" customFormat="1" x14ac:dyDescent="0.3">
      <c r="A29" s="56">
        <v>43831</v>
      </c>
      <c r="B29" s="15" t="s">
        <v>260</v>
      </c>
      <c r="C29" s="15" t="s">
        <v>64</v>
      </c>
      <c r="D29" s="16">
        <v>55965063</v>
      </c>
      <c r="E29" s="15" t="s">
        <v>747</v>
      </c>
      <c r="F29" s="17">
        <v>175</v>
      </c>
      <c r="G29" s="17" t="s">
        <v>615</v>
      </c>
      <c r="H29" s="19" t="s">
        <v>547</v>
      </c>
      <c r="I29" s="31" t="str">
        <f>_xlfn.IFNA(VLOOKUP(H29, '[1]ACIFM Employees'!$D$3:$BV$3000, 3, FALSE), "")</f>
        <v>MOHAMMED HUSSAM AL ANSARI</v>
      </c>
      <c r="J29" s="19"/>
      <c r="K29" s="33" t="str">
        <f t="shared" si="0"/>
        <v>MOHAMMED HUSSAM AL ANSARI</v>
      </c>
      <c r="L29" s="31" t="str">
        <f>_xlfn.IFNA(VLOOKUP(H29, '[1]ACIFM Employees'!$D$3:$BV$3000, 4, FALSE), "---")</f>
        <v>HR &amp; ADMIN MANAGER</v>
      </c>
      <c r="M29" s="18" t="s">
        <v>644</v>
      </c>
      <c r="N29" s="31" t="str">
        <f>_xlfn.IFNA(VLOOKUP(H29, '[1]ACIFM Employees'!$D$3:$BV$3000, 15, FALSE), "---")</f>
        <v>M2A</v>
      </c>
      <c r="O29" s="31" t="str">
        <f>_xlfn.IFNA(VLOOKUP(H29, '[1]ACIFM Employees'!$D$3:$BV$3000, 2, FALSE), "---")</f>
        <v>ACTIVE</v>
      </c>
      <c r="P29" s="20"/>
      <c r="Q29" s="21" t="s">
        <v>748</v>
      </c>
      <c r="R29" s="35" t="s">
        <v>648</v>
      </c>
    </row>
    <row r="30" spans="1:18" customFormat="1" x14ac:dyDescent="0.3">
      <c r="A30" s="56">
        <v>43831</v>
      </c>
      <c r="B30" s="15" t="s">
        <v>158</v>
      </c>
      <c r="C30" s="15" t="s">
        <v>64</v>
      </c>
      <c r="D30" s="16">
        <v>33567312</v>
      </c>
      <c r="E30" s="15" t="s">
        <v>99</v>
      </c>
      <c r="F30" s="17">
        <v>50.05</v>
      </c>
      <c r="G30" s="17" t="s">
        <v>612</v>
      </c>
      <c r="H30" s="19"/>
      <c r="I30" s="31" t="str">
        <f>_xlfn.IFNA(VLOOKUP(H30, '[1]ACIFM Employees'!$D$3:$BV$3000, 3, FALSE), "")</f>
        <v/>
      </c>
      <c r="J30" s="19" t="s">
        <v>159</v>
      </c>
      <c r="K30" s="33" t="str">
        <f t="shared" si="0"/>
        <v>MUHAMMED NOWFAL</v>
      </c>
      <c r="L30" s="31" t="str">
        <f>_xlfn.IFNA(VLOOKUP(H30, '[1]ACIFM Employees'!$D$3:$BV$3000, 4, FALSE), "---")</f>
        <v>---</v>
      </c>
      <c r="M30" s="18" t="s">
        <v>641</v>
      </c>
      <c r="N30" s="31" t="str">
        <f>_xlfn.IFNA(VLOOKUP(H30, '[1]ACIFM Employees'!$D$3:$BV$3000, 15, FALSE), "---")</f>
        <v>---</v>
      </c>
      <c r="O30" s="31" t="str">
        <f>_xlfn.IFNA(VLOOKUP(H30, '[1]ACIFM Employees'!$D$3:$BV$3000, 2, FALSE), "---")</f>
        <v>---</v>
      </c>
      <c r="P30" s="20"/>
      <c r="Q30" s="21" t="s">
        <v>651</v>
      </c>
      <c r="R30" s="35" t="s">
        <v>648</v>
      </c>
    </row>
    <row r="31" spans="1:18" customFormat="1" x14ac:dyDescent="0.3">
      <c r="A31" s="56">
        <v>43831</v>
      </c>
      <c r="B31" s="15" t="s">
        <v>139</v>
      </c>
      <c r="C31" s="15" t="s">
        <v>64</v>
      </c>
      <c r="D31" s="16">
        <v>33557308</v>
      </c>
      <c r="E31" s="15" t="s">
        <v>99</v>
      </c>
      <c r="F31" s="17">
        <v>50.05</v>
      </c>
      <c r="G31" s="17" t="s">
        <v>612</v>
      </c>
      <c r="H31" s="19"/>
      <c r="I31" s="31" t="str">
        <f>_xlfn.IFNA(VLOOKUP(H31, '[1]ACIFM Employees'!$D$3:$BV$3000, 3, FALSE), "")</f>
        <v/>
      </c>
      <c r="J31" s="19" t="s">
        <v>140</v>
      </c>
      <c r="K31" s="33" t="str">
        <f t="shared" si="0"/>
        <v>NITHEESH DEVASIA</v>
      </c>
      <c r="L31" s="31" t="str">
        <f>_xlfn.IFNA(VLOOKUP(H31, '[1]ACIFM Employees'!$D$3:$BV$3000, 4, FALSE), "---")</f>
        <v>---</v>
      </c>
      <c r="M31" s="18" t="s">
        <v>641</v>
      </c>
      <c r="N31" s="31" t="str">
        <f>_xlfn.IFNA(VLOOKUP(H31, '[1]ACIFM Employees'!$D$3:$BV$3000, 15, FALSE), "---")</f>
        <v>---</v>
      </c>
      <c r="O31" s="31" t="str">
        <f>_xlfn.IFNA(VLOOKUP(H31, '[1]ACIFM Employees'!$D$3:$BV$3000, 2, FALSE), "---")</f>
        <v>---</v>
      </c>
      <c r="P31" s="20"/>
      <c r="Q31" s="21" t="s">
        <v>651</v>
      </c>
      <c r="R31" s="35" t="s">
        <v>648</v>
      </c>
    </row>
    <row r="32" spans="1:18" customFormat="1" x14ac:dyDescent="0.3">
      <c r="A32" s="56">
        <v>43831</v>
      </c>
      <c r="B32" s="15" t="s">
        <v>141</v>
      </c>
      <c r="C32" s="15" t="s">
        <v>64</v>
      </c>
      <c r="D32" s="16">
        <v>33560948</v>
      </c>
      <c r="E32" s="15" t="s">
        <v>99</v>
      </c>
      <c r="F32" s="17">
        <v>50.05</v>
      </c>
      <c r="G32" s="17" t="s">
        <v>612</v>
      </c>
      <c r="H32" s="19"/>
      <c r="I32" s="31" t="str">
        <f>_xlfn.IFNA(VLOOKUP(H32, '[1]ACIFM Employees'!$D$3:$BV$3000, 3, FALSE), "")</f>
        <v/>
      </c>
      <c r="J32" s="19" t="s">
        <v>142</v>
      </c>
      <c r="K32" s="33" t="str">
        <f t="shared" si="0"/>
        <v xml:space="preserve">ASHEBIR TESFAYE KEBETA   </v>
      </c>
      <c r="L32" s="31" t="str">
        <f>_xlfn.IFNA(VLOOKUP(H32, '[1]ACIFM Employees'!$D$3:$BV$3000, 4, FALSE), "---")</f>
        <v>---</v>
      </c>
      <c r="M32" s="18" t="s">
        <v>641</v>
      </c>
      <c r="N32" s="31" t="str">
        <f>_xlfn.IFNA(VLOOKUP(H32, '[1]ACIFM Employees'!$D$3:$BV$3000, 15, FALSE), "---")</f>
        <v>---</v>
      </c>
      <c r="O32" s="31" t="str">
        <f>_xlfn.IFNA(VLOOKUP(H32, '[1]ACIFM Employees'!$D$3:$BV$3000, 2, FALSE), "---")</f>
        <v>---</v>
      </c>
      <c r="P32" s="20"/>
      <c r="Q32" s="21" t="s">
        <v>651</v>
      </c>
      <c r="R32" s="35" t="s">
        <v>648</v>
      </c>
    </row>
    <row r="33" spans="1:18" customFormat="1" x14ac:dyDescent="0.3">
      <c r="A33" s="56">
        <v>43831</v>
      </c>
      <c r="B33" s="15" t="s">
        <v>151</v>
      </c>
      <c r="C33" s="15" t="s">
        <v>64</v>
      </c>
      <c r="D33" s="16">
        <v>33562648</v>
      </c>
      <c r="E33" s="15" t="s">
        <v>99</v>
      </c>
      <c r="F33" s="17">
        <v>50.05</v>
      </c>
      <c r="G33" s="17" t="s">
        <v>612</v>
      </c>
      <c r="H33" s="19"/>
      <c r="I33" s="31" t="str">
        <f>_xlfn.IFNA(VLOOKUP(H33, '[1]ACIFM Employees'!$D$3:$BV$3000, 3, FALSE), "")</f>
        <v/>
      </c>
      <c r="J33" s="19" t="s">
        <v>152</v>
      </c>
      <c r="K33" s="33" t="str">
        <f t="shared" si="0"/>
        <v>GURMUKH SINGH</v>
      </c>
      <c r="L33" s="31" t="str">
        <f>_xlfn.IFNA(VLOOKUP(H33, '[1]ACIFM Employees'!$D$3:$BV$3000, 4, FALSE), "---")</f>
        <v>---</v>
      </c>
      <c r="M33" s="18" t="s">
        <v>641</v>
      </c>
      <c r="N33" s="31" t="str">
        <f>_xlfn.IFNA(VLOOKUP(H33, '[1]ACIFM Employees'!$D$3:$BV$3000, 15, FALSE), "---")</f>
        <v>---</v>
      </c>
      <c r="O33" s="31" t="str">
        <f>_xlfn.IFNA(VLOOKUP(H33, '[1]ACIFM Employees'!$D$3:$BV$3000, 2, FALSE), "---")</f>
        <v>---</v>
      </c>
      <c r="P33" s="20"/>
      <c r="Q33" s="21" t="s">
        <v>651</v>
      </c>
      <c r="R33" s="35" t="s">
        <v>648</v>
      </c>
    </row>
    <row r="34" spans="1:18" customFormat="1" x14ac:dyDescent="0.3">
      <c r="A34" s="56">
        <v>43831</v>
      </c>
      <c r="B34" s="15" t="s">
        <v>149</v>
      </c>
      <c r="C34" s="15" t="s">
        <v>64</v>
      </c>
      <c r="D34" s="16">
        <v>33562518</v>
      </c>
      <c r="E34" s="15" t="s">
        <v>99</v>
      </c>
      <c r="F34" s="17">
        <v>50.05</v>
      </c>
      <c r="G34" s="17" t="s">
        <v>612</v>
      </c>
      <c r="H34" s="19"/>
      <c r="I34" s="31" t="str">
        <f>_xlfn.IFNA(VLOOKUP(H34, '[1]ACIFM Employees'!$D$3:$BV$3000, 3, FALSE), "")</f>
        <v/>
      </c>
      <c r="J34" s="19" t="s">
        <v>150</v>
      </c>
      <c r="K34" s="33" t="str">
        <f t="shared" si="0"/>
        <v xml:space="preserve">SHAHED KHAN                  </v>
      </c>
      <c r="L34" s="31" t="str">
        <f>_xlfn.IFNA(VLOOKUP(H34, '[1]ACIFM Employees'!$D$3:$BV$3000, 4, FALSE), "---")</f>
        <v>---</v>
      </c>
      <c r="M34" s="18" t="s">
        <v>641</v>
      </c>
      <c r="N34" s="31" t="str">
        <f>_xlfn.IFNA(VLOOKUP(H34, '[1]ACIFM Employees'!$D$3:$BV$3000, 15, FALSE), "---")</f>
        <v>---</v>
      </c>
      <c r="O34" s="31" t="str">
        <f>_xlfn.IFNA(VLOOKUP(H34, '[1]ACIFM Employees'!$D$3:$BV$3000, 2, FALSE), "---")</f>
        <v>---</v>
      </c>
      <c r="P34" s="20"/>
      <c r="Q34" s="21" t="s">
        <v>651</v>
      </c>
      <c r="R34" s="35" t="s">
        <v>648</v>
      </c>
    </row>
    <row r="35" spans="1:18" customFormat="1" x14ac:dyDescent="0.3">
      <c r="A35" s="56">
        <v>43831</v>
      </c>
      <c r="B35" s="15" t="s">
        <v>143</v>
      </c>
      <c r="C35" s="15" t="s">
        <v>64</v>
      </c>
      <c r="D35" s="16">
        <v>33561029</v>
      </c>
      <c r="E35" s="15" t="s">
        <v>99</v>
      </c>
      <c r="F35" s="17">
        <v>50.05</v>
      </c>
      <c r="G35" s="17" t="s">
        <v>612</v>
      </c>
      <c r="H35" s="19"/>
      <c r="I35" s="31" t="str">
        <f>_xlfn.IFNA(VLOOKUP(H35, '[1]ACIFM Employees'!$D$3:$BV$3000, 3, FALSE), "")</f>
        <v/>
      </c>
      <c r="J35" s="19" t="s">
        <v>144</v>
      </c>
      <c r="K35" s="33" t="str">
        <f t="shared" si="0"/>
        <v xml:space="preserve">ANTENEH GETACHEW ZEGEYE    </v>
      </c>
      <c r="L35" s="31" t="str">
        <f>_xlfn.IFNA(VLOOKUP(H35, '[1]ACIFM Employees'!$D$3:$BV$3000, 4, FALSE), "---")</f>
        <v>---</v>
      </c>
      <c r="M35" s="18" t="s">
        <v>641</v>
      </c>
      <c r="N35" s="31" t="str">
        <f>_xlfn.IFNA(VLOOKUP(H35, '[1]ACIFM Employees'!$D$3:$BV$3000, 15, FALSE), "---")</f>
        <v>---</v>
      </c>
      <c r="O35" s="31" t="str">
        <f>_xlfn.IFNA(VLOOKUP(H35, '[1]ACIFM Employees'!$D$3:$BV$3000, 2, FALSE), "---")</f>
        <v>---</v>
      </c>
      <c r="P35" s="20"/>
      <c r="Q35" s="21" t="s">
        <v>651</v>
      </c>
      <c r="R35" s="35" t="s">
        <v>648</v>
      </c>
    </row>
    <row r="36" spans="1:18" customFormat="1" ht="28.8" x14ac:dyDescent="0.3">
      <c r="A36" s="56">
        <v>43831</v>
      </c>
      <c r="B36" s="15" t="s">
        <v>153</v>
      </c>
      <c r="C36" s="15" t="s">
        <v>64</v>
      </c>
      <c r="D36" s="16">
        <v>33562984</v>
      </c>
      <c r="E36" s="15" t="s">
        <v>99</v>
      </c>
      <c r="F36" s="17">
        <v>50.05</v>
      </c>
      <c r="G36" s="17" t="s">
        <v>612</v>
      </c>
      <c r="H36" s="19"/>
      <c r="I36" s="31" t="str">
        <f>_xlfn.IFNA(VLOOKUP(H36, '[1]ACIFM Employees'!$D$3:$BV$3000, 3, FALSE), "")</f>
        <v/>
      </c>
      <c r="J36" s="19" t="s">
        <v>154</v>
      </c>
      <c r="K36" s="33" t="str">
        <f t="shared" si="0"/>
        <v>NICOLAS D'SOUZA</v>
      </c>
      <c r="L36" s="31" t="str">
        <f>_xlfn.IFNA(VLOOKUP(H36, '[1]ACIFM Employees'!$D$3:$BV$3000, 4, FALSE), "---")</f>
        <v>---</v>
      </c>
      <c r="M36" s="18" t="s">
        <v>641</v>
      </c>
      <c r="N36" s="31" t="str">
        <f>_xlfn.IFNA(VLOOKUP(H36, '[1]ACIFM Employees'!$D$3:$BV$3000, 15, FALSE), "---")</f>
        <v>---</v>
      </c>
      <c r="O36" s="31" t="str">
        <f>_xlfn.IFNA(VLOOKUP(H36, '[1]ACIFM Employees'!$D$3:$BV$3000, 2, FALSE), "---")</f>
        <v>---</v>
      </c>
      <c r="P36" s="20"/>
      <c r="Q36" s="23" t="s">
        <v>652</v>
      </c>
      <c r="R36" s="35" t="s">
        <v>648</v>
      </c>
    </row>
    <row r="37" spans="1:18" customFormat="1" x14ac:dyDescent="0.3">
      <c r="A37" s="56">
        <v>43831</v>
      </c>
      <c r="B37" s="15" t="s">
        <v>147</v>
      </c>
      <c r="C37" s="15" t="s">
        <v>64</v>
      </c>
      <c r="D37" s="16">
        <v>33562159</v>
      </c>
      <c r="E37" s="15" t="s">
        <v>99</v>
      </c>
      <c r="F37" s="17">
        <v>50.05</v>
      </c>
      <c r="G37" s="17" t="s">
        <v>612</v>
      </c>
      <c r="H37" s="19"/>
      <c r="I37" s="31" t="str">
        <f>_xlfn.IFNA(VLOOKUP(H37, '[1]ACIFM Employees'!$D$3:$BV$3000, 3, FALSE), "")</f>
        <v/>
      </c>
      <c r="J37" s="19" t="s">
        <v>148</v>
      </c>
      <c r="K37" s="33" t="str">
        <f t="shared" si="0"/>
        <v>MAINUDDIN JAFFAR</v>
      </c>
      <c r="L37" s="31" t="str">
        <f>_xlfn.IFNA(VLOOKUP(H37, '[1]ACIFM Employees'!$D$3:$BV$3000, 4, FALSE), "---")</f>
        <v>---</v>
      </c>
      <c r="M37" s="18" t="s">
        <v>641</v>
      </c>
      <c r="N37" s="31" t="str">
        <f>_xlfn.IFNA(VLOOKUP(H37, '[1]ACIFM Employees'!$D$3:$BV$3000, 15, FALSE), "---")</f>
        <v>---</v>
      </c>
      <c r="O37" s="31" t="str">
        <f>_xlfn.IFNA(VLOOKUP(H37, '[1]ACIFM Employees'!$D$3:$BV$3000, 2, FALSE), "---")</f>
        <v>---</v>
      </c>
      <c r="P37" s="20"/>
      <c r="Q37" s="21" t="s">
        <v>651</v>
      </c>
      <c r="R37" s="35" t="s">
        <v>648</v>
      </c>
    </row>
    <row r="38" spans="1:18" customFormat="1" x14ac:dyDescent="0.3">
      <c r="A38" s="56">
        <v>43831</v>
      </c>
      <c r="B38" s="15" t="s">
        <v>123</v>
      </c>
      <c r="C38" s="15" t="s">
        <v>64</v>
      </c>
      <c r="D38" s="16">
        <v>33517941</v>
      </c>
      <c r="E38" s="15" t="s">
        <v>99</v>
      </c>
      <c r="F38" s="17">
        <v>50.05</v>
      </c>
      <c r="G38" s="17" t="s">
        <v>612</v>
      </c>
      <c r="H38" s="19"/>
      <c r="I38" s="31" t="str">
        <f>_xlfn.IFNA(VLOOKUP(H38, '[1]ACIFM Employees'!$D$3:$BV$3000, 3, FALSE), "")</f>
        <v/>
      </c>
      <c r="J38" s="19" t="s">
        <v>124</v>
      </c>
      <c r="K38" s="33" t="str">
        <f t="shared" si="0"/>
        <v xml:space="preserve">SREEKANTH KUTTASSERI RAVI   </v>
      </c>
      <c r="L38" s="31" t="str">
        <f>_xlfn.IFNA(VLOOKUP(H38, '[1]ACIFM Employees'!$D$3:$BV$3000, 4, FALSE), "---")</f>
        <v>---</v>
      </c>
      <c r="M38" s="18" t="s">
        <v>641</v>
      </c>
      <c r="N38" s="31" t="str">
        <f>_xlfn.IFNA(VLOOKUP(H38, '[1]ACIFM Employees'!$D$3:$BV$3000, 15, FALSE), "---")</f>
        <v>---</v>
      </c>
      <c r="O38" s="31" t="str">
        <f>_xlfn.IFNA(VLOOKUP(H38, '[1]ACIFM Employees'!$D$3:$BV$3000, 2, FALSE), "---")</f>
        <v>---</v>
      </c>
      <c r="P38" s="20"/>
      <c r="Q38" s="21" t="s">
        <v>651</v>
      </c>
      <c r="R38" s="35" t="s">
        <v>648</v>
      </c>
    </row>
    <row r="39" spans="1:18" customFormat="1" x14ac:dyDescent="0.3">
      <c r="A39" s="56">
        <v>43831</v>
      </c>
      <c r="B39" s="15" t="s">
        <v>157</v>
      </c>
      <c r="C39" s="15" t="s">
        <v>64</v>
      </c>
      <c r="D39" s="16">
        <v>33564352</v>
      </c>
      <c r="E39" s="15" t="s">
        <v>99</v>
      </c>
      <c r="F39" s="17">
        <v>50.05</v>
      </c>
      <c r="G39" s="17" t="s">
        <v>612</v>
      </c>
      <c r="H39" s="19"/>
      <c r="I39" s="31" t="str">
        <f>_xlfn.IFNA(VLOOKUP(H39, '[1]ACIFM Employees'!$D$3:$BV$3000, 3, FALSE), "")</f>
        <v/>
      </c>
      <c r="J39" s="19" t="s">
        <v>642</v>
      </c>
      <c r="K39" s="33" t="str">
        <f t="shared" si="0"/>
        <v>KETEMA</v>
      </c>
      <c r="L39" s="31" t="str">
        <f>_xlfn.IFNA(VLOOKUP(H39, '[1]ACIFM Employees'!$D$3:$BV$3000, 4, FALSE), "---")</f>
        <v>---</v>
      </c>
      <c r="M39" s="18" t="s">
        <v>641</v>
      </c>
      <c r="N39" s="31" t="str">
        <f>_xlfn.IFNA(VLOOKUP(H39, '[1]ACIFM Employees'!$D$3:$BV$3000, 15, FALSE), "---")</f>
        <v>---</v>
      </c>
      <c r="O39" s="31" t="str">
        <f>_xlfn.IFNA(VLOOKUP(H39, '[1]ACIFM Employees'!$D$3:$BV$3000, 2, FALSE), "---")</f>
        <v>---</v>
      </c>
      <c r="P39" s="20"/>
      <c r="Q39" s="21" t="s">
        <v>651</v>
      </c>
      <c r="R39" s="35" t="s">
        <v>648</v>
      </c>
    </row>
    <row r="40" spans="1:18" customFormat="1" x14ac:dyDescent="0.3">
      <c r="A40" s="56">
        <v>43831</v>
      </c>
      <c r="B40" s="15" t="s">
        <v>125</v>
      </c>
      <c r="C40" s="15" t="s">
        <v>64</v>
      </c>
      <c r="D40" s="16">
        <v>33530508</v>
      </c>
      <c r="E40" s="15" t="s">
        <v>99</v>
      </c>
      <c r="F40" s="17">
        <v>50.05</v>
      </c>
      <c r="G40" s="17" t="s">
        <v>612</v>
      </c>
      <c r="H40" s="19"/>
      <c r="I40" s="31" t="str">
        <f>_xlfn.IFNA(VLOOKUP(H40, '[1]ACIFM Employees'!$D$3:$BV$3000, 3, FALSE), "")</f>
        <v/>
      </c>
      <c r="J40" s="19" t="s">
        <v>126</v>
      </c>
      <c r="K40" s="33" t="str">
        <f t="shared" si="0"/>
        <v>PANKAJ SHARMA</v>
      </c>
      <c r="L40" s="31" t="str">
        <f>_xlfn.IFNA(VLOOKUP(H40, '[1]ACIFM Employees'!$D$3:$BV$3000, 4, FALSE), "---")</f>
        <v>---</v>
      </c>
      <c r="M40" s="18" t="s">
        <v>641</v>
      </c>
      <c r="N40" s="31" t="str">
        <f>_xlfn.IFNA(VLOOKUP(H40, '[1]ACIFM Employees'!$D$3:$BV$3000, 15, FALSE), "---")</f>
        <v>---</v>
      </c>
      <c r="O40" s="31" t="str">
        <f>_xlfn.IFNA(VLOOKUP(H40, '[1]ACIFM Employees'!$D$3:$BV$3000, 2, FALSE), "---")</f>
        <v>---</v>
      </c>
      <c r="P40" s="20"/>
      <c r="Q40" s="21" t="s">
        <v>651</v>
      </c>
      <c r="R40" s="35" t="s">
        <v>648</v>
      </c>
    </row>
    <row r="41" spans="1:18" customFormat="1" x14ac:dyDescent="0.3">
      <c r="A41" s="56">
        <v>43831</v>
      </c>
      <c r="B41" s="15" t="s">
        <v>135</v>
      </c>
      <c r="C41" s="15" t="s">
        <v>64</v>
      </c>
      <c r="D41" s="16">
        <v>33554746</v>
      </c>
      <c r="E41" s="15" t="s">
        <v>99</v>
      </c>
      <c r="F41" s="17">
        <v>50.05</v>
      </c>
      <c r="G41" s="17" t="s">
        <v>612</v>
      </c>
      <c r="H41" s="19"/>
      <c r="I41" s="31" t="str">
        <f>_xlfn.IFNA(VLOOKUP(H41, '[1]ACIFM Employees'!$D$3:$BV$3000, 3, FALSE), "")</f>
        <v/>
      </c>
      <c r="J41" s="19" t="s">
        <v>136</v>
      </c>
      <c r="K41" s="33" t="str">
        <f t="shared" si="0"/>
        <v>RAJ SINGH</v>
      </c>
      <c r="L41" s="31" t="str">
        <f>_xlfn.IFNA(VLOOKUP(H41, '[1]ACIFM Employees'!$D$3:$BV$3000, 4, FALSE), "---")</f>
        <v>---</v>
      </c>
      <c r="M41" s="18" t="s">
        <v>641</v>
      </c>
      <c r="N41" s="31" t="str">
        <f>_xlfn.IFNA(VLOOKUP(H41, '[1]ACIFM Employees'!$D$3:$BV$3000, 15, FALSE), "---")</f>
        <v>---</v>
      </c>
      <c r="O41" s="31" t="str">
        <f>_xlfn.IFNA(VLOOKUP(H41, '[1]ACIFM Employees'!$D$3:$BV$3000, 2, FALSE), "---")</f>
        <v>---</v>
      </c>
      <c r="P41" s="20"/>
      <c r="Q41" s="21" t="s">
        <v>651</v>
      </c>
      <c r="R41" s="35" t="s">
        <v>648</v>
      </c>
    </row>
    <row r="42" spans="1:18" customFormat="1" x14ac:dyDescent="0.3">
      <c r="A42" s="56">
        <v>43831</v>
      </c>
      <c r="B42" s="15" t="s">
        <v>131</v>
      </c>
      <c r="C42" s="15" t="s">
        <v>64</v>
      </c>
      <c r="D42" s="16">
        <v>33548543</v>
      </c>
      <c r="E42" s="15" t="s">
        <v>99</v>
      </c>
      <c r="F42" s="17">
        <v>50.05</v>
      </c>
      <c r="G42" s="17" t="s">
        <v>612</v>
      </c>
      <c r="H42" s="19"/>
      <c r="I42" s="31" t="str">
        <f>_xlfn.IFNA(VLOOKUP(H42, '[1]ACIFM Employees'!$D$3:$BV$3000, 3, FALSE), "")</f>
        <v/>
      </c>
      <c r="J42" s="19" t="s">
        <v>132</v>
      </c>
      <c r="K42" s="33" t="str">
        <f t="shared" si="0"/>
        <v>GETACHEW GEBEYAW HAILE</v>
      </c>
      <c r="L42" s="31" t="str">
        <f>_xlfn.IFNA(VLOOKUP(H42, '[1]ACIFM Employees'!$D$3:$BV$3000, 4, FALSE), "---")</f>
        <v>---</v>
      </c>
      <c r="M42" s="18" t="s">
        <v>641</v>
      </c>
      <c r="N42" s="31" t="str">
        <f>_xlfn.IFNA(VLOOKUP(H42, '[1]ACIFM Employees'!$D$3:$BV$3000, 15, FALSE), "---")</f>
        <v>---</v>
      </c>
      <c r="O42" s="31" t="str">
        <f>_xlfn.IFNA(VLOOKUP(H42, '[1]ACIFM Employees'!$D$3:$BV$3000, 2, FALSE), "---")</f>
        <v>---</v>
      </c>
      <c r="P42" s="20"/>
      <c r="Q42" s="21" t="s">
        <v>651</v>
      </c>
      <c r="R42" s="35" t="s">
        <v>648</v>
      </c>
    </row>
    <row r="43" spans="1:18" customFormat="1" x14ac:dyDescent="0.3">
      <c r="A43" s="56">
        <v>43831</v>
      </c>
      <c r="B43" s="15" t="s">
        <v>137</v>
      </c>
      <c r="C43" s="15" t="s">
        <v>64</v>
      </c>
      <c r="D43" s="16">
        <v>33556824</v>
      </c>
      <c r="E43" s="15" t="s">
        <v>99</v>
      </c>
      <c r="F43" s="17">
        <v>50.05</v>
      </c>
      <c r="G43" s="17" t="s">
        <v>612</v>
      </c>
      <c r="H43" s="19"/>
      <c r="I43" s="31" t="str">
        <f>_xlfn.IFNA(VLOOKUP(H43, '[1]ACIFM Employees'!$D$3:$BV$3000, 3, FALSE), "")</f>
        <v/>
      </c>
      <c r="J43" s="19" t="s">
        <v>138</v>
      </c>
      <c r="K43" s="33" t="str">
        <f t="shared" si="0"/>
        <v xml:space="preserve">GURWINDER SINGH       </v>
      </c>
      <c r="L43" s="31" t="str">
        <f>_xlfn.IFNA(VLOOKUP(H43, '[1]ACIFM Employees'!$D$3:$BV$3000, 4, FALSE), "---")</f>
        <v>---</v>
      </c>
      <c r="M43" s="18" t="s">
        <v>641</v>
      </c>
      <c r="N43" s="31" t="str">
        <f>_xlfn.IFNA(VLOOKUP(H43, '[1]ACIFM Employees'!$D$3:$BV$3000, 15, FALSE), "---")</f>
        <v>---</v>
      </c>
      <c r="O43" s="31" t="str">
        <f>_xlfn.IFNA(VLOOKUP(H43, '[1]ACIFM Employees'!$D$3:$BV$3000, 2, FALSE), "---")</f>
        <v>---</v>
      </c>
      <c r="P43" s="20"/>
      <c r="Q43" s="21" t="s">
        <v>651</v>
      </c>
      <c r="R43" s="35" t="s">
        <v>648</v>
      </c>
    </row>
    <row r="44" spans="1:18" customFormat="1" x14ac:dyDescent="0.3">
      <c r="A44" s="56">
        <v>43831</v>
      </c>
      <c r="B44" s="15" t="s">
        <v>127</v>
      </c>
      <c r="C44" s="15" t="s">
        <v>64</v>
      </c>
      <c r="D44" s="16">
        <v>33531778</v>
      </c>
      <c r="E44" s="15" t="s">
        <v>99</v>
      </c>
      <c r="F44" s="17">
        <v>50.05</v>
      </c>
      <c r="G44" s="17" t="s">
        <v>612</v>
      </c>
      <c r="H44" s="19"/>
      <c r="I44" s="31" t="str">
        <f>_xlfn.IFNA(VLOOKUP(H44, '[1]ACIFM Employees'!$D$3:$BV$3000, 3, FALSE), "")</f>
        <v/>
      </c>
      <c r="J44" s="19" t="s">
        <v>128</v>
      </c>
      <c r="K44" s="33" t="str">
        <f t="shared" si="0"/>
        <v>MOHAMMED AFZAL KHAN</v>
      </c>
      <c r="L44" s="31" t="str">
        <f>_xlfn.IFNA(VLOOKUP(H44, '[1]ACIFM Employees'!$D$3:$BV$3000, 4, FALSE), "---")</f>
        <v>---</v>
      </c>
      <c r="M44" s="18" t="s">
        <v>641</v>
      </c>
      <c r="N44" s="31" t="str">
        <f>_xlfn.IFNA(VLOOKUP(H44, '[1]ACIFM Employees'!$D$3:$BV$3000, 15, FALSE), "---")</f>
        <v>---</v>
      </c>
      <c r="O44" s="31" t="str">
        <f>_xlfn.IFNA(VLOOKUP(H44, '[1]ACIFM Employees'!$D$3:$BV$3000, 2, FALSE), "---")</f>
        <v>---</v>
      </c>
      <c r="P44" s="20"/>
      <c r="Q44" s="21" t="s">
        <v>651</v>
      </c>
      <c r="R44" s="35" t="s">
        <v>648</v>
      </c>
    </row>
    <row r="45" spans="1:18" customFormat="1" x14ac:dyDescent="0.3">
      <c r="A45" s="56">
        <v>43831</v>
      </c>
      <c r="B45" s="15" t="s">
        <v>229</v>
      </c>
      <c r="C45" s="15" t="s">
        <v>64</v>
      </c>
      <c r="D45" s="16">
        <v>50790780</v>
      </c>
      <c r="E45" s="15" t="s">
        <v>706</v>
      </c>
      <c r="F45" s="17">
        <v>104</v>
      </c>
      <c r="G45" s="17" t="s">
        <v>610</v>
      </c>
      <c r="H45" s="19" t="s">
        <v>230</v>
      </c>
      <c r="I45" s="31" t="str">
        <f>_xlfn.IFNA(VLOOKUP(H45, '[1]ACIFM Employees'!$D$3:$BV$3000, 3, FALSE), "")</f>
        <v>GANESAN BALASUBRAMANIAN</v>
      </c>
      <c r="J45" s="19"/>
      <c r="K45" s="33" t="str">
        <f t="shared" si="0"/>
        <v>GANESAN BALASUBRAMANIAN</v>
      </c>
      <c r="L45" s="31" t="str">
        <f>_xlfn.IFNA(VLOOKUP(H45, '[1]ACIFM Employees'!$D$3:$BV$3000, 4, FALSE), "---")</f>
        <v>SENIOR ELECTRICAL SUPERVISOR</v>
      </c>
      <c r="M45" s="18" t="s">
        <v>546</v>
      </c>
      <c r="N45" s="31" t="str">
        <f>_xlfn.IFNA(VLOOKUP(H45, '[1]ACIFM Employees'!$D$3:$BV$3000, 15, FALSE), "---")</f>
        <v>T4B</v>
      </c>
      <c r="O45" s="31" t="str">
        <f>_xlfn.IFNA(VLOOKUP(H45, '[1]ACIFM Employees'!$D$3:$BV$3000, 2, FALSE), "---")</f>
        <v>ACTIVE</v>
      </c>
      <c r="P45" s="20"/>
      <c r="Q45" s="21" t="s">
        <v>705</v>
      </c>
      <c r="R45" s="35" t="s">
        <v>648</v>
      </c>
    </row>
    <row r="46" spans="1:18" customFormat="1" x14ac:dyDescent="0.3">
      <c r="A46" s="56">
        <v>43831</v>
      </c>
      <c r="B46" s="15" t="s">
        <v>227</v>
      </c>
      <c r="C46" s="15" t="s">
        <v>64</v>
      </c>
      <c r="D46" s="16">
        <v>50783139</v>
      </c>
      <c r="E46" s="15" t="s">
        <v>706</v>
      </c>
      <c r="F46" s="17">
        <v>104</v>
      </c>
      <c r="G46" s="17" t="s">
        <v>610</v>
      </c>
      <c r="H46" s="19" t="s">
        <v>228</v>
      </c>
      <c r="I46" s="31" t="str">
        <f>_xlfn.IFNA(VLOOKUP(H46, '[1]ACIFM Employees'!$D$3:$BV$3000, 3, FALSE), "")</f>
        <v>MUSTAFA JAVEED</v>
      </c>
      <c r="J46" s="19"/>
      <c r="K46" s="33" t="str">
        <f t="shared" si="0"/>
        <v>MUSTAFA JAVEED</v>
      </c>
      <c r="L46" s="31" t="str">
        <f>_xlfn.IFNA(VLOOKUP(H46, '[1]ACIFM Employees'!$D$3:$BV$3000, 4, FALSE), "---")</f>
        <v>ASSISTANT FM MANAGER</v>
      </c>
      <c r="M46" s="18" t="s">
        <v>546</v>
      </c>
      <c r="N46" s="31" t="str">
        <f>_xlfn.IFNA(VLOOKUP(H46, '[1]ACIFM Employees'!$D$3:$BV$3000, 15, FALSE), "---")</f>
        <v>M1B</v>
      </c>
      <c r="O46" s="31" t="str">
        <f>_xlfn.IFNA(VLOOKUP(H46, '[1]ACIFM Employees'!$D$3:$BV$3000, 2, FALSE), "---")</f>
        <v>ACTIVE</v>
      </c>
      <c r="P46" s="20"/>
      <c r="Q46" s="21" t="s">
        <v>705</v>
      </c>
      <c r="R46" s="35" t="s">
        <v>648</v>
      </c>
    </row>
    <row r="47" spans="1:18" customFormat="1" x14ac:dyDescent="0.3">
      <c r="A47" s="56">
        <v>43831</v>
      </c>
      <c r="B47" s="15" t="s">
        <v>231</v>
      </c>
      <c r="C47" s="15" t="s">
        <v>64</v>
      </c>
      <c r="D47" s="16">
        <v>50796592</v>
      </c>
      <c r="E47" s="15" t="s">
        <v>738</v>
      </c>
      <c r="F47" s="17">
        <v>75</v>
      </c>
      <c r="G47" s="17" t="s">
        <v>614</v>
      </c>
      <c r="H47" s="19" t="s">
        <v>232</v>
      </c>
      <c r="I47" s="31" t="str">
        <f>_xlfn.IFNA(VLOOKUP(H47, '[1]ACIFM Employees'!$D$3:$BV$3000, 3, FALSE), "")</f>
        <v xml:space="preserve">ABUBAKER SIDDIQUI SHAIK </v>
      </c>
      <c r="J47" s="19"/>
      <c r="K47" s="33" t="str">
        <f t="shared" si="0"/>
        <v xml:space="preserve">ABUBAKER SIDDIQUI SHAIK </v>
      </c>
      <c r="L47" s="31" t="str">
        <f>_xlfn.IFNA(VLOOKUP(H47, '[1]ACIFM Employees'!$D$3:$BV$3000, 4, FALSE), "---")</f>
        <v>DEPUTY HEAD OF MEP</v>
      </c>
      <c r="M47" s="18" t="s">
        <v>546</v>
      </c>
      <c r="N47" s="31" t="str">
        <f>_xlfn.IFNA(VLOOKUP(H47, '[1]ACIFM Employees'!$D$3:$BV$3000, 15, FALSE), "---")</f>
        <v>M2A</v>
      </c>
      <c r="O47" s="31" t="str">
        <f>_xlfn.IFNA(VLOOKUP(H47, '[1]ACIFM Employees'!$D$3:$BV$3000, 2, FALSE), "---")</f>
        <v>ACTIVE</v>
      </c>
      <c r="P47" s="20"/>
      <c r="Q47" s="21" t="s">
        <v>737</v>
      </c>
      <c r="R47" s="35" t="s">
        <v>648</v>
      </c>
    </row>
    <row r="48" spans="1:18" customFormat="1" x14ac:dyDescent="0.3">
      <c r="A48" s="56">
        <v>43831</v>
      </c>
      <c r="B48" s="15" t="s">
        <v>196</v>
      </c>
      <c r="C48" s="15" t="s">
        <v>64</v>
      </c>
      <c r="D48" s="16">
        <v>50236437</v>
      </c>
      <c r="E48" s="15" t="s">
        <v>706</v>
      </c>
      <c r="F48" s="17">
        <v>104</v>
      </c>
      <c r="G48" s="17" t="s">
        <v>610</v>
      </c>
      <c r="H48" s="19" t="s">
        <v>197</v>
      </c>
      <c r="I48" s="31" t="str">
        <f>_xlfn.IFNA(VLOOKUP(H48, '[1]ACIFM Employees'!$D$3:$BV$3000, 3, FALSE), "")</f>
        <v>ABDUL KAPOOR SHAJAHAN</v>
      </c>
      <c r="J48" s="19"/>
      <c r="K48" s="33" t="str">
        <f t="shared" si="0"/>
        <v>ABDUL KAPOOR SHAJAHAN</v>
      </c>
      <c r="L48" s="31" t="str">
        <f>_xlfn.IFNA(VLOOKUP(H48, '[1]ACIFM Employees'!$D$3:$BV$3000, 4, FALSE), "---")</f>
        <v>MECHANICAL SUPERVISOR</v>
      </c>
      <c r="M48" s="18" t="s">
        <v>546</v>
      </c>
      <c r="N48" s="31" t="str">
        <f>_xlfn.IFNA(VLOOKUP(H48, '[1]ACIFM Employees'!$D$3:$BV$3000, 15, FALSE), "---")</f>
        <v>T4A</v>
      </c>
      <c r="O48" s="31" t="str">
        <f>_xlfn.IFNA(VLOOKUP(H48, '[1]ACIFM Employees'!$D$3:$BV$3000, 2, FALSE), "---")</f>
        <v>ACTIVE</v>
      </c>
      <c r="P48" s="20"/>
      <c r="Q48" s="21" t="s">
        <v>705</v>
      </c>
      <c r="R48" s="35" t="s">
        <v>648</v>
      </c>
    </row>
    <row r="49" spans="1:24" customFormat="1" x14ac:dyDescent="0.3">
      <c r="A49" s="56">
        <v>43831</v>
      </c>
      <c r="B49" s="15" t="s">
        <v>202</v>
      </c>
      <c r="C49" s="15" t="s">
        <v>64</v>
      </c>
      <c r="D49" s="16">
        <v>50257862</v>
      </c>
      <c r="E49" s="15" t="s">
        <v>706</v>
      </c>
      <c r="F49" s="17">
        <v>104</v>
      </c>
      <c r="G49" s="17" t="s">
        <v>610</v>
      </c>
      <c r="H49" s="19" t="s">
        <v>203</v>
      </c>
      <c r="I49" s="31" t="str">
        <f>_xlfn.IFNA(VLOOKUP(H49, '[1]ACIFM Employees'!$D$3:$BV$3000, 3, FALSE), "")</f>
        <v>KANNAN SEKAR</v>
      </c>
      <c r="J49" s="19"/>
      <c r="K49" s="33" t="str">
        <f t="shared" si="0"/>
        <v>KANNAN SEKAR</v>
      </c>
      <c r="L49" s="31" t="str">
        <f>_xlfn.IFNA(VLOOKUP(H49, '[1]ACIFM Employees'!$D$3:$BV$3000, 4, FALSE), "---")</f>
        <v>SENIOR ELECTRICAL SUPERVISOR</v>
      </c>
      <c r="M49" s="18" t="s">
        <v>546</v>
      </c>
      <c r="N49" s="31" t="str">
        <f>_xlfn.IFNA(VLOOKUP(H49, '[1]ACIFM Employees'!$D$3:$BV$3000, 15, FALSE), "---")</f>
        <v>T4A</v>
      </c>
      <c r="O49" s="31" t="str">
        <f>_xlfn.IFNA(VLOOKUP(H49, '[1]ACIFM Employees'!$D$3:$BV$3000, 2, FALSE), "---")</f>
        <v>ACTIVE</v>
      </c>
      <c r="P49" s="20"/>
      <c r="Q49" s="21" t="s">
        <v>705</v>
      </c>
      <c r="R49" s="35" t="s">
        <v>648</v>
      </c>
    </row>
    <row r="50" spans="1:24" customFormat="1" x14ac:dyDescent="0.3">
      <c r="A50" s="56">
        <v>43831</v>
      </c>
      <c r="B50" s="15" t="s">
        <v>206</v>
      </c>
      <c r="C50" s="15" t="s">
        <v>64</v>
      </c>
      <c r="D50" s="16">
        <v>50282659</v>
      </c>
      <c r="E50" s="15" t="s">
        <v>706</v>
      </c>
      <c r="F50" s="17">
        <v>104</v>
      </c>
      <c r="G50" s="17" t="s">
        <v>610</v>
      </c>
      <c r="H50" s="19" t="s">
        <v>207</v>
      </c>
      <c r="I50" s="31" t="str">
        <f>_xlfn.IFNA(VLOOKUP(H50, '[1]ACIFM Employees'!$D$3:$BV$3000, 3, FALSE), "")</f>
        <v>GREGORIO NOTARTE FEDERE</v>
      </c>
      <c r="J50" s="19"/>
      <c r="K50" s="33" t="str">
        <f t="shared" si="0"/>
        <v>GREGORIO NOTARTE FEDERE</v>
      </c>
      <c r="L50" s="31" t="str">
        <f>_xlfn.IFNA(VLOOKUP(H50, '[1]ACIFM Employees'!$D$3:$BV$3000, 4, FALSE), "---")</f>
        <v>ELECTRICAL SUPERVISOR</v>
      </c>
      <c r="M50" s="18" t="s">
        <v>546</v>
      </c>
      <c r="N50" s="31" t="str">
        <f>_xlfn.IFNA(VLOOKUP(H50, '[1]ACIFM Employees'!$D$3:$BV$3000, 15, FALSE), "---")</f>
        <v>T4A</v>
      </c>
      <c r="O50" s="31" t="str">
        <f>_xlfn.IFNA(VLOOKUP(H50, '[1]ACIFM Employees'!$D$3:$BV$3000, 2, FALSE), "---")</f>
        <v>ACTIVE</v>
      </c>
      <c r="P50" s="20"/>
      <c r="Q50" s="21" t="s">
        <v>705</v>
      </c>
      <c r="R50" s="35" t="s">
        <v>648</v>
      </c>
    </row>
    <row r="51" spans="1:24" customFormat="1" x14ac:dyDescent="0.3">
      <c r="A51" s="56">
        <v>43831</v>
      </c>
      <c r="B51" s="15" t="s">
        <v>205</v>
      </c>
      <c r="C51" s="15" t="s">
        <v>64</v>
      </c>
      <c r="D51" s="16">
        <v>50280175</v>
      </c>
      <c r="E51" s="15" t="s">
        <v>706</v>
      </c>
      <c r="F51" s="17">
        <v>104</v>
      </c>
      <c r="G51" s="17" t="s">
        <v>610</v>
      </c>
      <c r="H51" s="19" t="s">
        <v>568</v>
      </c>
      <c r="I51" s="31" t="str">
        <f>_xlfn.IFNA(VLOOKUP(H51, '[1]ACIFM Employees'!$D$3:$BV$3000, 3, FALSE), "")</f>
        <v>SADDAM HUSSAIN MOHAMMAD SAGHIR</v>
      </c>
      <c r="J51" s="19"/>
      <c r="K51" s="33" t="str">
        <f t="shared" si="0"/>
        <v>SADDAM HUSSAIN MOHAMMAD SAGHIR</v>
      </c>
      <c r="L51" s="31" t="str">
        <f>_xlfn.IFNA(VLOOKUP(H51, '[1]ACIFM Employees'!$D$3:$BV$3000, 4, FALSE), "---")</f>
        <v>HVAC TECHNICIAN</v>
      </c>
      <c r="M51" s="18" t="s">
        <v>546</v>
      </c>
      <c r="N51" s="31" t="str">
        <f>_xlfn.IFNA(VLOOKUP(H51, '[1]ACIFM Employees'!$D$3:$BV$3000, 15, FALSE), "---")</f>
        <v>T2</v>
      </c>
      <c r="O51" s="31" t="str">
        <f>_xlfn.IFNA(VLOOKUP(H51, '[1]ACIFM Employees'!$D$3:$BV$3000, 2, FALSE), "---")</f>
        <v>INACTIVE</v>
      </c>
      <c r="P51" s="20"/>
      <c r="Q51" s="21" t="s">
        <v>705</v>
      </c>
      <c r="R51" s="35" t="s">
        <v>648</v>
      </c>
      <c r="S51" s="4"/>
      <c r="T51" s="4"/>
      <c r="U51" s="4"/>
      <c r="V51" s="4"/>
      <c r="W51" s="4"/>
      <c r="X51" s="4"/>
    </row>
    <row r="52" spans="1:24" customFormat="1" x14ac:dyDescent="0.3">
      <c r="A52" s="56">
        <v>43831</v>
      </c>
      <c r="B52" s="15" t="s">
        <v>216</v>
      </c>
      <c r="C52" s="15" t="s">
        <v>64</v>
      </c>
      <c r="D52" s="16">
        <v>50336713</v>
      </c>
      <c r="E52" s="15" t="s">
        <v>706</v>
      </c>
      <c r="F52" s="17">
        <v>104</v>
      </c>
      <c r="G52" s="17" t="s">
        <v>610</v>
      </c>
      <c r="H52" s="19" t="s">
        <v>217</v>
      </c>
      <c r="I52" s="31" t="str">
        <f>_xlfn.IFNA(VLOOKUP(H52, '[1]ACIFM Employees'!$D$3:$BV$3000, 3, FALSE), "")</f>
        <v>RONY JOSE ELAVATHINGAL</v>
      </c>
      <c r="J52" s="19"/>
      <c r="K52" s="33" t="str">
        <f t="shared" si="0"/>
        <v>RONY JOSE ELAVATHINGAL</v>
      </c>
      <c r="L52" s="31" t="str">
        <f>_xlfn.IFNA(VLOOKUP(H52, '[1]ACIFM Employees'!$D$3:$BV$3000, 4, FALSE), "---")</f>
        <v>MECHANICAL SUPERVISOR</v>
      </c>
      <c r="M52" s="18" t="s">
        <v>546</v>
      </c>
      <c r="N52" s="31" t="str">
        <f>_xlfn.IFNA(VLOOKUP(H52, '[1]ACIFM Employees'!$D$3:$BV$3000, 15, FALSE), "---")</f>
        <v>T4A</v>
      </c>
      <c r="O52" s="31" t="str">
        <f>_xlfn.IFNA(VLOOKUP(H52, '[1]ACIFM Employees'!$D$3:$BV$3000, 2, FALSE), "---")</f>
        <v>ACTIVE</v>
      </c>
      <c r="P52" s="20"/>
      <c r="Q52" s="21" t="s">
        <v>705</v>
      </c>
      <c r="R52" s="35" t="s">
        <v>648</v>
      </c>
    </row>
    <row r="53" spans="1:24" customFormat="1" x14ac:dyDescent="0.3">
      <c r="A53" s="56">
        <v>43831</v>
      </c>
      <c r="B53" s="15" t="s">
        <v>198</v>
      </c>
      <c r="C53" s="15" t="s">
        <v>64</v>
      </c>
      <c r="D53" s="16">
        <v>50251510</v>
      </c>
      <c r="E53" s="15" t="s">
        <v>706</v>
      </c>
      <c r="F53" s="17">
        <v>104</v>
      </c>
      <c r="G53" s="17" t="s">
        <v>610</v>
      </c>
      <c r="H53" s="19" t="s">
        <v>199</v>
      </c>
      <c r="I53" s="31" t="str">
        <f>_xlfn.IFNA(VLOOKUP(H53, '[1]ACIFM Employees'!$D$3:$BV$3000, 3, FALSE), "")</f>
        <v xml:space="preserve">ARSHAD ALI </v>
      </c>
      <c r="J53" s="19"/>
      <c r="K53" s="33" t="str">
        <f t="shared" si="0"/>
        <v xml:space="preserve">ARSHAD ALI </v>
      </c>
      <c r="L53" s="31" t="str">
        <f>_xlfn.IFNA(VLOOKUP(H53, '[1]ACIFM Employees'!$D$3:$BV$3000, 4, FALSE), "---")</f>
        <v>MECHANICAL SUPERVISOR</v>
      </c>
      <c r="M53" s="18" t="s">
        <v>546</v>
      </c>
      <c r="N53" s="31" t="str">
        <f>_xlfn.IFNA(VLOOKUP(H53, '[1]ACIFM Employees'!$D$3:$BV$3000, 15, FALSE), "---")</f>
        <v>T4A</v>
      </c>
      <c r="O53" s="31" t="str">
        <f>_xlfn.IFNA(VLOOKUP(H53, '[1]ACIFM Employees'!$D$3:$BV$3000, 2, FALSE), "---")</f>
        <v>ACTIVE</v>
      </c>
      <c r="P53" s="20"/>
      <c r="Q53" s="21" t="s">
        <v>705</v>
      </c>
      <c r="R53" s="35" t="s">
        <v>648</v>
      </c>
    </row>
    <row r="54" spans="1:24" customFormat="1" ht="28.8" x14ac:dyDescent="0.3">
      <c r="A54" s="56">
        <v>43831</v>
      </c>
      <c r="B54" s="15" t="s">
        <v>214</v>
      </c>
      <c r="C54" s="15" t="s">
        <v>64</v>
      </c>
      <c r="D54" s="16">
        <v>50325695</v>
      </c>
      <c r="E54" s="15" t="s">
        <v>706</v>
      </c>
      <c r="F54" s="17">
        <v>104</v>
      </c>
      <c r="G54" s="17" t="s">
        <v>610</v>
      </c>
      <c r="H54" s="19" t="s">
        <v>215</v>
      </c>
      <c r="I54" s="31" t="str">
        <f>_xlfn.IFNA(VLOOKUP(H54, '[1]ACIFM Employees'!$D$3:$BV$3000, 3, FALSE), "")</f>
        <v>SAIF ALI KHAN</v>
      </c>
      <c r="J54" s="19"/>
      <c r="K54" s="33" t="str">
        <f t="shared" si="0"/>
        <v>SAIF ALI KHAN</v>
      </c>
      <c r="L54" s="31" t="str">
        <f>_xlfn.IFNA(VLOOKUP(H54, '[1]ACIFM Employees'!$D$3:$BV$3000, 4, FALSE), "---")</f>
        <v>HVAC SUPERVISOR</v>
      </c>
      <c r="M54" s="18" t="s">
        <v>546</v>
      </c>
      <c r="N54" s="31" t="str">
        <f>_xlfn.IFNA(VLOOKUP(H54, '[1]ACIFM Employees'!$D$3:$BV$3000, 15, FALSE), "---")</f>
        <v>T3</v>
      </c>
      <c r="O54" s="31" t="str">
        <f>_xlfn.IFNA(VLOOKUP(H54, '[1]ACIFM Employees'!$D$3:$BV$3000, 2, FALSE), "---")</f>
        <v>ACTIVE</v>
      </c>
      <c r="P54" s="20"/>
      <c r="Q54" s="21" t="s">
        <v>705</v>
      </c>
      <c r="R54" s="35" t="s">
        <v>648</v>
      </c>
    </row>
    <row r="55" spans="1:24" customFormat="1" x14ac:dyDescent="0.3">
      <c r="A55" s="56">
        <v>43831</v>
      </c>
      <c r="B55" s="15" t="s">
        <v>211</v>
      </c>
      <c r="C55" s="15" t="s">
        <v>64</v>
      </c>
      <c r="D55" s="16">
        <v>50299632</v>
      </c>
      <c r="E55" s="15" t="s">
        <v>706</v>
      </c>
      <c r="F55" s="17">
        <v>104</v>
      </c>
      <c r="G55" s="17" t="s">
        <v>610</v>
      </c>
      <c r="H55" s="19" t="s">
        <v>624</v>
      </c>
      <c r="I55" s="31" t="str">
        <f>_xlfn.IFNA(VLOOKUP(H55, '[1]ACIFM Employees'!$D$3:$BV$3000, 3, FALSE), "")</f>
        <v>IBRAHIM CHIBUKA</v>
      </c>
      <c r="J55" s="19"/>
      <c r="K55" s="33" t="str">
        <f t="shared" si="0"/>
        <v>IBRAHIM CHIBUKA</v>
      </c>
      <c r="L55" s="31" t="str">
        <f>_xlfn.IFNA(VLOOKUP(H55, '[1]ACIFM Employees'!$D$3:$BV$3000, 4, FALSE), "---")</f>
        <v>SENIOR ELECTRICAL TECHNICIAN</v>
      </c>
      <c r="M55" s="18" t="s">
        <v>546</v>
      </c>
      <c r="N55" s="31" t="str">
        <f>_xlfn.IFNA(VLOOKUP(H55, '[1]ACIFM Employees'!$D$3:$BV$3000, 15, FALSE), "---")</f>
        <v>T3</v>
      </c>
      <c r="O55" s="31" t="str">
        <f>_xlfn.IFNA(VLOOKUP(H55, '[1]ACIFM Employees'!$D$3:$BV$3000, 2, FALSE), "---")</f>
        <v>ACTIVE</v>
      </c>
      <c r="P55" s="20"/>
      <c r="Q55" s="21" t="s">
        <v>705</v>
      </c>
      <c r="R55" s="35" t="s">
        <v>648</v>
      </c>
    </row>
    <row r="56" spans="1:24" customFormat="1" x14ac:dyDescent="0.3">
      <c r="A56" s="56">
        <v>43831</v>
      </c>
      <c r="B56" s="15" t="s">
        <v>212</v>
      </c>
      <c r="C56" s="15" t="s">
        <v>64</v>
      </c>
      <c r="D56" s="16">
        <v>50323090</v>
      </c>
      <c r="E56" s="15" t="s">
        <v>706</v>
      </c>
      <c r="F56" s="17">
        <v>104</v>
      </c>
      <c r="G56" s="17" t="s">
        <v>610</v>
      </c>
      <c r="H56" s="19" t="s">
        <v>213</v>
      </c>
      <c r="I56" s="31" t="str">
        <f>_xlfn.IFNA(VLOOKUP(H56, '[1]ACIFM Employees'!$D$3:$BV$3000, 3, FALSE), "")</f>
        <v>MOHAMMAD PARWEZ SHEIKH</v>
      </c>
      <c r="J56" s="19"/>
      <c r="K56" s="33" t="str">
        <f t="shared" si="0"/>
        <v>MOHAMMAD PARWEZ SHEIKH</v>
      </c>
      <c r="L56" s="31" t="str">
        <f>_xlfn.IFNA(VLOOKUP(H56, '[1]ACIFM Employees'!$D$3:$BV$3000, 4, FALSE), "---")</f>
        <v>SENIOR ELECTRICAL TECHNICIAN</v>
      </c>
      <c r="M56" s="18" t="s">
        <v>546</v>
      </c>
      <c r="N56" s="31" t="str">
        <f>_xlfn.IFNA(VLOOKUP(H56, '[1]ACIFM Employees'!$D$3:$BV$3000, 15, FALSE), "---")</f>
        <v>T3</v>
      </c>
      <c r="O56" s="31" t="str">
        <f>_xlfn.IFNA(VLOOKUP(H56, '[1]ACIFM Employees'!$D$3:$BV$3000, 2, FALSE), "---")</f>
        <v>ACTIVE</v>
      </c>
      <c r="P56" s="20"/>
      <c r="Q56" s="21" t="s">
        <v>705</v>
      </c>
      <c r="R56" s="35" t="s">
        <v>648</v>
      </c>
    </row>
    <row r="57" spans="1:24" customFormat="1" x14ac:dyDescent="0.3">
      <c r="A57" s="56">
        <v>43831</v>
      </c>
      <c r="B57" s="15" t="s">
        <v>195</v>
      </c>
      <c r="C57" s="15" t="s">
        <v>64</v>
      </c>
      <c r="D57" s="16">
        <v>50224540</v>
      </c>
      <c r="E57" s="15" t="s">
        <v>706</v>
      </c>
      <c r="F57" s="17">
        <v>104</v>
      </c>
      <c r="G57" s="17" t="s">
        <v>610</v>
      </c>
      <c r="H57" s="19" t="s">
        <v>548</v>
      </c>
      <c r="I57" s="31" t="str">
        <f>_xlfn.IFNA(VLOOKUP(H57, '[1]ACIFM Employees'!$D$3:$BV$3000, 3, FALSE), "")</f>
        <v>VILINGTON ANTONY SAHAYAM</v>
      </c>
      <c r="J57" s="19"/>
      <c r="K57" s="33" t="str">
        <f t="shared" si="0"/>
        <v>VILINGTON ANTONY SAHAYAM</v>
      </c>
      <c r="L57" s="31" t="str">
        <f>_xlfn.IFNA(VLOOKUP(H57, '[1]ACIFM Employees'!$D$3:$BV$3000, 4, FALSE), "---")</f>
        <v>ELECTRICAL TECHNICIAN</v>
      </c>
      <c r="M57" s="18" t="s">
        <v>546</v>
      </c>
      <c r="N57" s="31" t="str">
        <f>_xlfn.IFNA(VLOOKUP(H57, '[1]ACIFM Employees'!$D$3:$BV$3000, 15, FALSE), "---")</f>
        <v>T2</v>
      </c>
      <c r="O57" s="31" t="str">
        <f>_xlfn.IFNA(VLOOKUP(H57, '[1]ACIFM Employees'!$D$3:$BV$3000, 2, FALSE), "---")</f>
        <v>ACTIVE</v>
      </c>
      <c r="P57" s="20"/>
      <c r="Q57" s="21" t="s">
        <v>705</v>
      </c>
      <c r="R57" s="35" t="s">
        <v>648</v>
      </c>
    </row>
    <row r="58" spans="1:24" customFormat="1" x14ac:dyDescent="0.3">
      <c r="A58" s="56">
        <v>43831</v>
      </c>
      <c r="B58" s="15" t="s">
        <v>129</v>
      </c>
      <c r="C58" s="15" t="s">
        <v>64</v>
      </c>
      <c r="D58" s="16">
        <v>33547738</v>
      </c>
      <c r="E58" s="15" t="s">
        <v>99</v>
      </c>
      <c r="F58" s="17">
        <v>50.05</v>
      </c>
      <c r="G58" s="17" t="s">
        <v>612</v>
      </c>
      <c r="H58" s="19"/>
      <c r="I58" s="31" t="str">
        <f>_xlfn.IFNA(VLOOKUP(H58, '[1]ACIFM Employees'!$D$3:$BV$3000, 3, FALSE), "")</f>
        <v/>
      </c>
      <c r="J58" s="19" t="s">
        <v>130</v>
      </c>
      <c r="K58" s="33" t="str">
        <f t="shared" si="0"/>
        <v>MD SHARIF BHISTI</v>
      </c>
      <c r="L58" s="31" t="str">
        <f>_xlfn.IFNA(VLOOKUP(H58, '[1]ACIFM Employees'!$D$3:$BV$3000, 4, FALSE), "---")</f>
        <v>---</v>
      </c>
      <c r="M58" s="18" t="s">
        <v>641</v>
      </c>
      <c r="N58" s="31" t="str">
        <f>_xlfn.IFNA(VLOOKUP(H58, '[1]ACIFM Employees'!$D$3:$BV$3000, 15, FALSE), "---")</f>
        <v>---</v>
      </c>
      <c r="O58" s="31" t="str">
        <f>_xlfn.IFNA(VLOOKUP(H58, '[1]ACIFM Employees'!$D$3:$BV$3000, 2, FALSE), "---")</f>
        <v>---</v>
      </c>
      <c r="P58" s="20"/>
      <c r="Q58" s="21" t="s">
        <v>651</v>
      </c>
      <c r="R58" s="35" t="s">
        <v>648</v>
      </c>
    </row>
    <row r="59" spans="1:24" customFormat="1" x14ac:dyDescent="0.3">
      <c r="A59" s="56">
        <v>43831</v>
      </c>
      <c r="B59" s="15" t="s">
        <v>160</v>
      </c>
      <c r="C59" s="15" t="s">
        <v>64</v>
      </c>
      <c r="D59" s="16">
        <v>33567584</v>
      </c>
      <c r="E59" s="15" t="s">
        <v>99</v>
      </c>
      <c r="F59" s="17">
        <v>50.05</v>
      </c>
      <c r="G59" s="17" t="s">
        <v>612</v>
      </c>
      <c r="H59" s="19"/>
      <c r="I59" s="31" t="str">
        <f>_xlfn.IFNA(VLOOKUP(H59, '[1]ACIFM Employees'!$D$3:$BV$3000, 3, FALSE), "")</f>
        <v/>
      </c>
      <c r="J59" s="19" t="s">
        <v>643</v>
      </c>
      <c r="K59" s="33" t="str">
        <f t="shared" si="0"/>
        <v>ASSEFFA</v>
      </c>
      <c r="L59" s="31" t="str">
        <f>_xlfn.IFNA(VLOOKUP(H59, '[1]ACIFM Employees'!$D$3:$BV$3000, 4, FALSE), "---")</f>
        <v>---</v>
      </c>
      <c r="M59" s="18" t="s">
        <v>641</v>
      </c>
      <c r="N59" s="31" t="str">
        <f>_xlfn.IFNA(VLOOKUP(H59, '[1]ACIFM Employees'!$D$3:$BV$3000, 15, FALSE), "---")</f>
        <v>---</v>
      </c>
      <c r="O59" s="31" t="str">
        <f>_xlfn.IFNA(VLOOKUP(H59, '[1]ACIFM Employees'!$D$3:$BV$3000, 2, FALSE), "---")</f>
        <v>---</v>
      </c>
      <c r="P59" s="20"/>
      <c r="Q59" s="21" t="s">
        <v>651</v>
      </c>
      <c r="R59" s="35" t="s">
        <v>648</v>
      </c>
    </row>
    <row r="60" spans="1:24" customFormat="1" x14ac:dyDescent="0.3">
      <c r="A60" s="56">
        <v>43831</v>
      </c>
      <c r="B60" s="15" t="s">
        <v>265</v>
      </c>
      <c r="C60" s="15" t="s">
        <v>64</v>
      </c>
      <c r="D60" s="16">
        <v>66045598</v>
      </c>
      <c r="E60" s="15" t="s">
        <v>706</v>
      </c>
      <c r="F60" s="17">
        <v>104</v>
      </c>
      <c r="G60" s="17" t="s">
        <v>610</v>
      </c>
      <c r="H60" s="19"/>
      <c r="I60" s="31" t="str">
        <f>_xlfn.IFNA(VLOOKUP(H60, '[1]ACIFM Employees'!$D$3:$BV$3000, 3, FALSE), "")</f>
        <v/>
      </c>
      <c r="J60" s="19" t="s">
        <v>630</v>
      </c>
      <c r="K60" s="33" t="str">
        <f t="shared" si="0"/>
        <v xml:space="preserve">WAREHOUSE </v>
      </c>
      <c r="L60" s="31" t="str">
        <f>_xlfn.IFNA(VLOOKUP(H60, '[1]ACIFM Employees'!$D$3:$BV$3000, 4, FALSE), "---")</f>
        <v>---</v>
      </c>
      <c r="M60" s="18" t="s">
        <v>640</v>
      </c>
      <c r="N60" s="31" t="str">
        <f>_xlfn.IFNA(VLOOKUP(H60, '[1]ACIFM Employees'!$D$3:$BV$3000, 15, FALSE), "---")</f>
        <v>---</v>
      </c>
      <c r="O60" s="31" t="str">
        <f>_xlfn.IFNA(VLOOKUP(H60, '[1]ACIFM Employees'!$D$3:$BV$3000, 2, FALSE), "---")</f>
        <v>---</v>
      </c>
      <c r="P60" s="20"/>
      <c r="Q60" s="21" t="s">
        <v>705</v>
      </c>
      <c r="R60" s="35" t="s">
        <v>648</v>
      </c>
    </row>
    <row r="61" spans="1:24" customFormat="1" x14ac:dyDescent="0.3">
      <c r="A61" s="56">
        <v>43831</v>
      </c>
      <c r="B61" s="15" t="s">
        <v>266</v>
      </c>
      <c r="C61" s="15" t="s">
        <v>64</v>
      </c>
      <c r="D61" s="16">
        <v>66072265</v>
      </c>
      <c r="E61" s="15" t="s">
        <v>706</v>
      </c>
      <c r="F61" s="17">
        <v>104</v>
      </c>
      <c r="G61" s="17" t="s">
        <v>610</v>
      </c>
      <c r="H61" s="19"/>
      <c r="I61" s="31" t="str">
        <f>_xlfn.IFNA(VLOOKUP(H61, '[1]ACIFM Employees'!$D$3:$BV$3000, 3, FALSE), "")</f>
        <v/>
      </c>
      <c r="J61" s="19" t="s">
        <v>267</v>
      </c>
      <c r="K61" s="33" t="str">
        <f t="shared" si="0"/>
        <v>SPORTS CITY</v>
      </c>
      <c r="L61" s="31" t="str">
        <f>_xlfn.IFNA(VLOOKUP(H61, '[1]ACIFM Employees'!$D$3:$BV$3000, 4, FALSE), "---")</f>
        <v>---</v>
      </c>
      <c r="M61" s="19" t="s">
        <v>557</v>
      </c>
      <c r="N61" s="31" t="str">
        <f>_xlfn.IFNA(VLOOKUP(H61, '[1]ACIFM Employees'!$D$3:$BV$3000, 15, FALSE), "---")</f>
        <v>---</v>
      </c>
      <c r="O61" s="31" t="str">
        <f>_xlfn.IFNA(VLOOKUP(H61, '[1]ACIFM Employees'!$D$3:$BV$3000, 2, FALSE), "---")</f>
        <v>---</v>
      </c>
      <c r="P61" s="20"/>
      <c r="Q61" s="21" t="s">
        <v>705</v>
      </c>
      <c r="R61" s="35" t="s">
        <v>648</v>
      </c>
    </row>
    <row r="62" spans="1:24" customFormat="1" x14ac:dyDescent="0.3">
      <c r="A62" s="56">
        <v>43831</v>
      </c>
      <c r="B62" s="15" t="s">
        <v>281</v>
      </c>
      <c r="C62" s="15" t="s">
        <v>64</v>
      </c>
      <c r="D62" s="16">
        <v>66095479</v>
      </c>
      <c r="E62" s="15" t="s">
        <v>706</v>
      </c>
      <c r="F62" s="17">
        <v>104</v>
      </c>
      <c r="G62" s="17" t="s">
        <v>610</v>
      </c>
      <c r="H62" s="19"/>
      <c r="I62" s="31" t="str">
        <f>_xlfn.IFNA(VLOOKUP(H62, '[1]ACIFM Employees'!$D$3:$BV$3000, 3, FALSE), "")</f>
        <v/>
      </c>
      <c r="J62" s="19" t="s">
        <v>282</v>
      </c>
      <c r="K62" s="33" t="str">
        <f t="shared" si="0"/>
        <v>ALWAAB</v>
      </c>
      <c r="L62" s="31" t="str">
        <f>_xlfn.IFNA(VLOOKUP(H62, '[1]ACIFM Employees'!$D$3:$BV$3000, 4, FALSE), "---")</f>
        <v>---</v>
      </c>
      <c r="M62" s="19" t="s">
        <v>557</v>
      </c>
      <c r="N62" s="31" t="str">
        <f>_xlfn.IFNA(VLOOKUP(H62, '[1]ACIFM Employees'!$D$3:$BV$3000, 15, FALSE), "---")</f>
        <v>---</v>
      </c>
      <c r="O62" s="31" t="str">
        <f>_xlfn.IFNA(VLOOKUP(H62, '[1]ACIFM Employees'!$D$3:$BV$3000, 2, FALSE), "---")</f>
        <v>---</v>
      </c>
      <c r="P62" s="20"/>
      <c r="Q62" s="21" t="s">
        <v>705</v>
      </c>
      <c r="R62" s="35" t="s">
        <v>648</v>
      </c>
    </row>
    <row r="63" spans="1:24" s="4" customFormat="1" x14ac:dyDescent="0.3">
      <c r="A63" s="56">
        <v>43831</v>
      </c>
      <c r="B63" s="15" t="s">
        <v>271</v>
      </c>
      <c r="C63" s="15" t="s">
        <v>64</v>
      </c>
      <c r="D63" s="16">
        <v>66073305</v>
      </c>
      <c r="E63" s="15" t="s">
        <v>706</v>
      </c>
      <c r="F63" s="17">
        <v>104</v>
      </c>
      <c r="G63" s="17" t="s">
        <v>610</v>
      </c>
      <c r="H63" s="19"/>
      <c r="I63" s="31" t="str">
        <f>_xlfn.IFNA(VLOOKUP(H63, '[1]ACIFM Employees'!$D$3:$BV$3000, 3, FALSE), "")</f>
        <v/>
      </c>
      <c r="J63" s="19" t="s">
        <v>272</v>
      </c>
      <c r="K63" s="33" t="str">
        <f t="shared" si="0"/>
        <v xml:space="preserve">SOUQ WAQIF </v>
      </c>
      <c r="L63" s="31" t="str">
        <f>_xlfn.IFNA(VLOOKUP(H63, '[1]ACIFM Employees'!$D$3:$BV$3000, 4, FALSE), "---")</f>
        <v>---</v>
      </c>
      <c r="M63" s="19" t="s">
        <v>557</v>
      </c>
      <c r="N63" s="31" t="str">
        <f>_xlfn.IFNA(VLOOKUP(H63, '[1]ACIFM Employees'!$D$3:$BV$3000, 15, FALSE), "---")</f>
        <v>---</v>
      </c>
      <c r="O63" s="31" t="str">
        <f>_xlfn.IFNA(VLOOKUP(H63, '[1]ACIFM Employees'!$D$3:$BV$3000, 2, FALSE), "---")</f>
        <v>---</v>
      </c>
      <c r="P63" s="20"/>
      <c r="Q63" s="21" t="s">
        <v>705</v>
      </c>
      <c r="R63" s="35" t="s">
        <v>648</v>
      </c>
      <c r="S63"/>
      <c r="T63"/>
      <c r="U63"/>
      <c r="V63"/>
      <c r="W63"/>
      <c r="X63"/>
    </row>
    <row r="64" spans="1:24" customFormat="1" ht="28.8" x14ac:dyDescent="0.3">
      <c r="A64" s="56">
        <v>43831</v>
      </c>
      <c r="B64" s="15" t="s">
        <v>269</v>
      </c>
      <c r="C64" s="15" t="s">
        <v>64</v>
      </c>
      <c r="D64" s="16">
        <v>66072343</v>
      </c>
      <c r="E64" s="15" t="s">
        <v>706</v>
      </c>
      <c r="F64" s="17">
        <v>104</v>
      </c>
      <c r="G64" s="17" t="s">
        <v>610</v>
      </c>
      <c r="H64" s="19"/>
      <c r="I64" s="31" t="str">
        <f>_xlfn.IFNA(VLOOKUP(H64, '[1]ACIFM Employees'!$D$3:$BV$3000, 3, FALSE), "")</f>
        <v/>
      </c>
      <c r="J64" s="19" t="s">
        <v>270</v>
      </c>
      <c r="K64" s="33" t="str">
        <f t="shared" si="0"/>
        <v>RAS BU ABOUD</v>
      </c>
      <c r="L64" s="31" t="str">
        <f>_xlfn.IFNA(VLOOKUP(H64, '[1]ACIFM Employees'!$D$3:$BV$3000, 4, FALSE), "---")</f>
        <v>---</v>
      </c>
      <c r="M64" s="19" t="s">
        <v>557</v>
      </c>
      <c r="N64" s="31" t="str">
        <f>_xlfn.IFNA(VLOOKUP(H64, '[1]ACIFM Employees'!$D$3:$BV$3000, 15, FALSE), "---")</f>
        <v>---</v>
      </c>
      <c r="O64" s="31" t="str">
        <f>_xlfn.IFNA(VLOOKUP(H64, '[1]ACIFM Employees'!$D$3:$BV$3000, 2, FALSE), "---")</f>
        <v>---</v>
      </c>
      <c r="P64" s="20"/>
      <c r="Q64" s="21" t="s">
        <v>705</v>
      </c>
      <c r="R64" s="35" t="s">
        <v>648</v>
      </c>
    </row>
    <row r="65" spans="1:18" customFormat="1" x14ac:dyDescent="0.3">
      <c r="A65" s="56">
        <v>43831</v>
      </c>
      <c r="B65" s="15" t="s">
        <v>277</v>
      </c>
      <c r="C65" s="15" t="s">
        <v>64</v>
      </c>
      <c r="D65" s="16">
        <v>66094723</v>
      </c>
      <c r="E65" s="15" t="s">
        <v>706</v>
      </c>
      <c r="F65" s="17">
        <v>104</v>
      </c>
      <c r="G65" s="17" t="s">
        <v>610</v>
      </c>
      <c r="H65" s="19"/>
      <c r="I65" s="31" t="str">
        <f>_xlfn.IFNA(VLOOKUP(H65, '[1]ACIFM Employees'!$D$3:$BV$3000, 3, FALSE), "")</f>
        <v/>
      </c>
      <c r="J65" s="19" t="s">
        <v>278</v>
      </c>
      <c r="K65" s="33" t="str">
        <f t="shared" si="0"/>
        <v>DEEPAK MAGAR GSS</v>
      </c>
      <c r="L65" s="31" t="str">
        <f>_xlfn.IFNA(VLOOKUP(H65, '[1]ACIFM Employees'!$D$3:$BV$3000, 4, FALSE), "---")</f>
        <v>---</v>
      </c>
      <c r="M65" s="19" t="s">
        <v>557</v>
      </c>
      <c r="N65" s="31" t="str">
        <f>_xlfn.IFNA(VLOOKUP(H65, '[1]ACIFM Employees'!$D$3:$BV$3000, 15, FALSE), "---")</f>
        <v>---</v>
      </c>
      <c r="O65" s="31" t="str">
        <f>_xlfn.IFNA(VLOOKUP(H65, '[1]ACIFM Employees'!$D$3:$BV$3000, 2, FALSE), "---")</f>
        <v>---</v>
      </c>
      <c r="P65" s="20"/>
      <c r="Q65" s="21" t="s">
        <v>705</v>
      </c>
      <c r="R65" s="35" t="s">
        <v>648</v>
      </c>
    </row>
    <row r="66" spans="1:18" customFormat="1" x14ac:dyDescent="0.3">
      <c r="A66" s="56">
        <v>43831</v>
      </c>
      <c r="B66" s="15" t="s">
        <v>275</v>
      </c>
      <c r="C66" s="15" t="s">
        <v>64</v>
      </c>
      <c r="D66" s="16">
        <v>66093126</v>
      </c>
      <c r="E66" s="15" t="s">
        <v>706</v>
      </c>
      <c r="F66" s="17">
        <v>104</v>
      </c>
      <c r="G66" s="17" t="s">
        <v>610</v>
      </c>
      <c r="H66" s="19"/>
      <c r="I66" s="31" t="str">
        <f>_xlfn.IFNA(VLOOKUP(H66, '[1]ACIFM Employees'!$D$3:$BV$3000, 3, FALSE), "")</f>
        <v/>
      </c>
      <c r="J66" s="19" t="s">
        <v>276</v>
      </c>
      <c r="K66" s="33" t="str">
        <f t="shared" ref="K66:K129" si="1">I66 &amp; J66</f>
        <v>AL SAAD STATION</v>
      </c>
      <c r="L66" s="31" t="str">
        <f>_xlfn.IFNA(VLOOKUP(H66, '[1]ACIFM Employees'!$D$3:$BV$3000, 4, FALSE), "---")</f>
        <v>---</v>
      </c>
      <c r="M66" s="19" t="s">
        <v>557</v>
      </c>
      <c r="N66" s="31" t="str">
        <f>_xlfn.IFNA(VLOOKUP(H66, '[1]ACIFM Employees'!$D$3:$BV$3000, 15, FALSE), "---")</f>
        <v>---</v>
      </c>
      <c r="O66" s="31" t="str">
        <f>_xlfn.IFNA(VLOOKUP(H66, '[1]ACIFM Employees'!$D$3:$BV$3000, 2, FALSE), "---")</f>
        <v>---</v>
      </c>
      <c r="P66" s="20"/>
      <c r="Q66" s="21" t="s">
        <v>705</v>
      </c>
      <c r="R66" s="35" t="s">
        <v>648</v>
      </c>
    </row>
    <row r="67" spans="1:18" customFormat="1" x14ac:dyDescent="0.3">
      <c r="A67" s="56">
        <v>43831</v>
      </c>
      <c r="B67" s="15" t="s">
        <v>279</v>
      </c>
      <c r="C67" s="15" t="s">
        <v>64</v>
      </c>
      <c r="D67" s="16">
        <v>66095436</v>
      </c>
      <c r="E67" s="15" t="s">
        <v>706</v>
      </c>
      <c r="F67" s="17">
        <v>104</v>
      </c>
      <c r="G67" s="17" t="s">
        <v>610</v>
      </c>
      <c r="H67" s="19"/>
      <c r="I67" s="31" t="str">
        <f>_xlfn.IFNA(VLOOKUP(H67, '[1]ACIFM Employees'!$D$3:$BV$3000, 3, FALSE), "")</f>
        <v/>
      </c>
      <c r="J67" s="19" t="s">
        <v>280</v>
      </c>
      <c r="K67" s="33" t="str">
        <f t="shared" si="1"/>
        <v xml:space="preserve">AL SOUDAN </v>
      </c>
      <c r="L67" s="31" t="str">
        <f>_xlfn.IFNA(VLOOKUP(H67, '[1]ACIFM Employees'!$D$3:$BV$3000, 4, FALSE), "---")</f>
        <v>---</v>
      </c>
      <c r="M67" s="19" t="s">
        <v>557</v>
      </c>
      <c r="N67" s="31" t="str">
        <f>_xlfn.IFNA(VLOOKUP(H67, '[1]ACIFM Employees'!$D$3:$BV$3000, 15, FALSE), "---")</f>
        <v>---</v>
      </c>
      <c r="O67" s="31" t="str">
        <f>_xlfn.IFNA(VLOOKUP(H67, '[1]ACIFM Employees'!$D$3:$BV$3000, 2, FALSE), "---")</f>
        <v>---</v>
      </c>
      <c r="P67" s="20"/>
      <c r="Q67" s="21" t="s">
        <v>705</v>
      </c>
      <c r="R67" s="35" t="s">
        <v>648</v>
      </c>
    </row>
    <row r="68" spans="1:18" customFormat="1" x14ac:dyDescent="0.3">
      <c r="A68" s="56">
        <v>43831</v>
      </c>
      <c r="B68" s="15" t="s">
        <v>273</v>
      </c>
      <c r="C68" s="15" t="s">
        <v>64</v>
      </c>
      <c r="D68" s="16">
        <v>66081667</v>
      </c>
      <c r="E68" s="15" t="s">
        <v>706</v>
      </c>
      <c r="F68" s="17">
        <v>104</v>
      </c>
      <c r="G68" s="17" t="s">
        <v>610</v>
      </c>
      <c r="H68" s="19"/>
      <c r="I68" s="31" t="str">
        <f>_xlfn.IFNA(VLOOKUP(H68, '[1]ACIFM Employees'!$D$3:$BV$3000, 3, FALSE), "")</f>
        <v/>
      </c>
      <c r="J68" s="19" t="s">
        <v>274</v>
      </c>
      <c r="K68" s="33" t="str">
        <f t="shared" si="1"/>
        <v>AL JOAAN</v>
      </c>
      <c r="L68" s="31" t="str">
        <f>_xlfn.IFNA(VLOOKUP(H68, '[1]ACIFM Employees'!$D$3:$BV$3000, 4, FALSE), "---")</f>
        <v>---</v>
      </c>
      <c r="M68" s="19" t="s">
        <v>557</v>
      </c>
      <c r="N68" s="31" t="str">
        <f>_xlfn.IFNA(VLOOKUP(H68, '[1]ACIFM Employees'!$D$3:$BV$3000, 15, FALSE), "---")</f>
        <v>---</v>
      </c>
      <c r="O68" s="31" t="str">
        <f>_xlfn.IFNA(VLOOKUP(H68, '[1]ACIFM Employees'!$D$3:$BV$3000, 2, FALSE), "---")</f>
        <v>---</v>
      </c>
      <c r="P68" s="20"/>
      <c r="Q68" s="21" t="s">
        <v>705</v>
      </c>
      <c r="R68" s="35" t="s">
        <v>648</v>
      </c>
    </row>
    <row r="69" spans="1:18" customFormat="1" x14ac:dyDescent="0.3">
      <c r="A69" s="56">
        <v>43831</v>
      </c>
      <c r="B69" s="15" t="s">
        <v>77</v>
      </c>
      <c r="C69" s="15" t="s">
        <v>64</v>
      </c>
      <c r="D69" s="16">
        <v>30498198</v>
      </c>
      <c r="E69" s="15" t="s">
        <v>706</v>
      </c>
      <c r="F69" s="17">
        <v>104</v>
      </c>
      <c r="G69" s="17" t="s">
        <v>610</v>
      </c>
      <c r="H69" s="19"/>
      <c r="I69" s="31" t="str">
        <f>_xlfn.IFNA(VLOOKUP(H69, '[1]ACIFM Employees'!$D$3:$BV$3000, 3, FALSE), "")</f>
        <v/>
      </c>
      <c r="J69" s="19" t="s">
        <v>78</v>
      </c>
      <c r="K69" s="33" t="str">
        <f t="shared" si="1"/>
        <v>TUHIN OLE</v>
      </c>
      <c r="L69" s="31" t="str">
        <f>_xlfn.IFNA(VLOOKUP(H69, '[1]ACIFM Employees'!$D$3:$BV$3000, 4, FALSE), "---")</f>
        <v>---</v>
      </c>
      <c r="M69" s="19" t="s">
        <v>557</v>
      </c>
      <c r="N69" s="31" t="str">
        <f>_xlfn.IFNA(VLOOKUP(H69, '[1]ACIFM Employees'!$D$3:$BV$3000, 15, FALSE), "---")</f>
        <v>---</v>
      </c>
      <c r="O69" s="31" t="str">
        <f>_xlfn.IFNA(VLOOKUP(H69, '[1]ACIFM Employees'!$D$3:$BV$3000, 2, FALSE), "---")</f>
        <v>---</v>
      </c>
      <c r="P69" s="20"/>
      <c r="Q69" s="21" t="s">
        <v>705</v>
      </c>
      <c r="R69" s="35" t="s">
        <v>648</v>
      </c>
    </row>
    <row r="70" spans="1:18" customFormat="1" x14ac:dyDescent="0.3">
      <c r="A70" s="56">
        <v>43831</v>
      </c>
      <c r="B70" s="15" t="s">
        <v>81</v>
      </c>
      <c r="C70" s="15" t="s">
        <v>64</v>
      </c>
      <c r="D70" s="16">
        <v>30498268</v>
      </c>
      <c r="E70" s="15" t="s">
        <v>706</v>
      </c>
      <c r="F70" s="17">
        <v>104</v>
      </c>
      <c r="G70" s="17" t="s">
        <v>610</v>
      </c>
      <c r="H70" s="19"/>
      <c r="I70" s="31" t="str">
        <f>_xlfn.IFNA(VLOOKUP(H70, '[1]ACIFM Employees'!$D$3:$BV$3000, 3, FALSE), "")</f>
        <v/>
      </c>
      <c r="J70" s="19" t="s">
        <v>82</v>
      </c>
      <c r="K70" s="33" t="str">
        <f t="shared" si="1"/>
        <v>MESSILA</v>
      </c>
      <c r="L70" s="31" t="str">
        <f>_xlfn.IFNA(VLOOKUP(H70, '[1]ACIFM Employees'!$D$3:$BV$3000, 4, FALSE), "---")</f>
        <v>---</v>
      </c>
      <c r="M70" s="19" t="s">
        <v>557</v>
      </c>
      <c r="N70" s="31" t="str">
        <f>_xlfn.IFNA(VLOOKUP(H70, '[1]ACIFM Employees'!$D$3:$BV$3000, 15, FALSE), "---")</f>
        <v>---</v>
      </c>
      <c r="O70" s="31" t="str">
        <f>_xlfn.IFNA(VLOOKUP(H70, '[1]ACIFM Employees'!$D$3:$BV$3000, 2, FALSE), "---")</f>
        <v>---</v>
      </c>
      <c r="P70" s="20"/>
      <c r="Q70" s="21" t="s">
        <v>705</v>
      </c>
      <c r="R70" s="35" t="s">
        <v>648</v>
      </c>
    </row>
    <row r="71" spans="1:18" customFormat="1" x14ac:dyDescent="0.3">
      <c r="A71" s="56">
        <v>43831</v>
      </c>
      <c r="B71" s="15" t="s">
        <v>83</v>
      </c>
      <c r="C71" s="15" t="s">
        <v>64</v>
      </c>
      <c r="D71" s="16">
        <v>30501576</v>
      </c>
      <c r="E71" s="15" t="s">
        <v>706</v>
      </c>
      <c r="F71" s="17">
        <v>104</v>
      </c>
      <c r="G71" s="17" t="s">
        <v>610</v>
      </c>
      <c r="H71" s="19"/>
      <c r="I71" s="31" t="str">
        <f>_xlfn.IFNA(VLOOKUP(H71, '[1]ACIFM Employees'!$D$3:$BV$3000, 3, FALSE), "")</f>
        <v/>
      </c>
      <c r="J71" s="19" t="s">
        <v>84</v>
      </c>
      <c r="K71" s="33" t="str">
        <f t="shared" si="1"/>
        <v>SHAQAB</v>
      </c>
      <c r="L71" s="31" t="str">
        <f>_xlfn.IFNA(VLOOKUP(H71, '[1]ACIFM Employees'!$D$3:$BV$3000, 4, FALSE), "---")</f>
        <v>---</v>
      </c>
      <c r="M71" s="19" t="s">
        <v>557</v>
      </c>
      <c r="N71" s="31" t="str">
        <f>_xlfn.IFNA(VLOOKUP(H71, '[1]ACIFM Employees'!$D$3:$BV$3000, 15, FALSE), "---")</f>
        <v>---</v>
      </c>
      <c r="O71" s="31" t="str">
        <f>_xlfn.IFNA(VLOOKUP(H71, '[1]ACIFM Employees'!$D$3:$BV$3000, 2, FALSE), "---")</f>
        <v>---</v>
      </c>
      <c r="P71" s="20"/>
      <c r="Q71" s="21" t="s">
        <v>705</v>
      </c>
      <c r="R71" s="35" t="s">
        <v>648</v>
      </c>
    </row>
    <row r="72" spans="1:18" customFormat="1" x14ac:dyDescent="0.3">
      <c r="A72" s="56">
        <v>43831</v>
      </c>
      <c r="B72" s="15" t="s">
        <v>85</v>
      </c>
      <c r="C72" s="15" t="s">
        <v>64</v>
      </c>
      <c r="D72" s="16">
        <v>30511464</v>
      </c>
      <c r="E72" s="15" t="s">
        <v>706</v>
      </c>
      <c r="F72" s="17">
        <v>104</v>
      </c>
      <c r="G72" s="17" t="s">
        <v>610</v>
      </c>
      <c r="H72" s="19"/>
      <c r="I72" s="31" t="str">
        <f>_xlfn.IFNA(VLOOKUP(H72, '[1]ACIFM Employees'!$D$3:$BV$3000, 3, FALSE), "")</f>
        <v/>
      </c>
      <c r="J72" s="19" t="s">
        <v>86</v>
      </c>
      <c r="K72" s="33" t="str">
        <f t="shared" si="1"/>
        <v>EDUCATION CITY</v>
      </c>
      <c r="L72" s="31" t="str">
        <f>_xlfn.IFNA(VLOOKUP(H72, '[1]ACIFM Employees'!$D$3:$BV$3000, 4, FALSE), "---")</f>
        <v>---</v>
      </c>
      <c r="M72" s="19" t="s">
        <v>557</v>
      </c>
      <c r="N72" s="31" t="str">
        <f>_xlfn.IFNA(VLOOKUP(H72, '[1]ACIFM Employees'!$D$3:$BV$3000, 15, FALSE), "---")</f>
        <v>---</v>
      </c>
      <c r="O72" s="31" t="str">
        <f>_xlfn.IFNA(VLOOKUP(H72, '[1]ACIFM Employees'!$D$3:$BV$3000, 2, FALSE), "---")</f>
        <v>---</v>
      </c>
      <c r="P72" s="20"/>
      <c r="Q72" s="21" t="s">
        <v>705</v>
      </c>
      <c r="R72" s="35" t="s">
        <v>648</v>
      </c>
    </row>
    <row r="73" spans="1:18" customFormat="1" x14ac:dyDescent="0.3">
      <c r="A73" s="56">
        <v>43831</v>
      </c>
      <c r="B73" s="15" t="s">
        <v>87</v>
      </c>
      <c r="C73" s="15" t="s">
        <v>64</v>
      </c>
      <c r="D73" s="16">
        <v>30511536</v>
      </c>
      <c r="E73" s="15" t="s">
        <v>706</v>
      </c>
      <c r="F73" s="17">
        <v>104</v>
      </c>
      <c r="G73" s="17" t="s">
        <v>610</v>
      </c>
      <c r="H73" s="19"/>
      <c r="I73" s="31" t="str">
        <f>_xlfn.IFNA(VLOOKUP(H73, '[1]ACIFM Employees'!$D$3:$BV$3000, 3, FALSE), "")</f>
        <v/>
      </c>
      <c r="J73" s="19" t="s">
        <v>88</v>
      </c>
      <c r="K73" s="33" t="str">
        <f t="shared" si="1"/>
        <v>AL RIFFA</v>
      </c>
      <c r="L73" s="31" t="str">
        <f>_xlfn.IFNA(VLOOKUP(H73, '[1]ACIFM Employees'!$D$3:$BV$3000, 4, FALSE), "---")</f>
        <v>---</v>
      </c>
      <c r="M73" s="19" t="s">
        <v>557</v>
      </c>
      <c r="N73" s="31" t="str">
        <f>_xlfn.IFNA(VLOOKUP(H73, '[1]ACIFM Employees'!$D$3:$BV$3000, 15, FALSE), "---")</f>
        <v>---</v>
      </c>
      <c r="O73" s="31" t="str">
        <f>_xlfn.IFNA(VLOOKUP(H73, '[1]ACIFM Employees'!$D$3:$BV$3000, 2, FALSE), "---")</f>
        <v>---</v>
      </c>
      <c r="P73" s="20"/>
      <c r="Q73" s="21" t="s">
        <v>705</v>
      </c>
      <c r="R73" s="35" t="s">
        <v>648</v>
      </c>
    </row>
    <row r="74" spans="1:18" customFormat="1" x14ac:dyDescent="0.3">
      <c r="A74" s="56">
        <v>43831</v>
      </c>
      <c r="B74" s="15" t="s">
        <v>89</v>
      </c>
      <c r="C74" s="15" t="s">
        <v>64</v>
      </c>
      <c r="D74" s="16">
        <v>30511541</v>
      </c>
      <c r="E74" s="15" t="s">
        <v>706</v>
      </c>
      <c r="F74" s="17">
        <v>104</v>
      </c>
      <c r="G74" s="17" t="s">
        <v>610</v>
      </c>
      <c r="H74" s="19"/>
      <c r="I74" s="31" t="str">
        <f>_xlfn.IFNA(VLOOKUP(H74, '[1]ACIFM Employees'!$D$3:$BV$3000, 3, FALSE), "")</f>
        <v/>
      </c>
      <c r="J74" s="19" t="s">
        <v>90</v>
      </c>
      <c r="K74" s="33" t="str">
        <f t="shared" si="1"/>
        <v>AL MANSOURA</v>
      </c>
      <c r="L74" s="31" t="str">
        <f>_xlfn.IFNA(VLOOKUP(H74, '[1]ACIFM Employees'!$D$3:$BV$3000, 4, FALSE), "---")</f>
        <v>---</v>
      </c>
      <c r="M74" s="19" t="s">
        <v>557</v>
      </c>
      <c r="N74" s="31" t="str">
        <f>_xlfn.IFNA(VLOOKUP(H74, '[1]ACIFM Employees'!$D$3:$BV$3000, 15, FALSE), "---")</f>
        <v>---</v>
      </c>
      <c r="O74" s="31" t="str">
        <f>_xlfn.IFNA(VLOOKUP(H74, '[1]ACIFM Employees'!$D$3:$BV$3000, 2, FALSE), "---")</f>
        <v>---</v>
      </c>
      <c r="P74" s="20"/>
      <c r="Q74" s="21" t="s">
        <v>705</v>
      </c>
      <c r="R74" s="35" t="s">
        <v>648</v>
      </c>
    </row>
    <row r="75" spans="1:18" customFormat="1" x14ac:dyDescent="0.3">
      <c r="A75" s="56">
        <v>43831</v>
      </c>
      <c r="B75" s="15" t="s">
        <v>95</v>
      </c>
      <c r="C75" s="15" t="s">
        <v>64</v>
      </c>
      <c r="D75" s="16">
        <v>30572415</v>
      </c>
      <c r="E75" s="15" t="s">
        <v>706</v>
      </c>
      <c r="F75" s="17">
        <v>104</v>
      </c>
      <c r="G75" s="17" t="s">
        <v>610</v>
      </c>
      <c r="H75" s="19"/>
      <c r="I75" s="31" t="str">
        <f>_xlfn.IFNA(VLOOKUP(H75, '[1]ACIFM Employees'!$D$3:$BV$3000, 3, FALSE), "")</f>
        <v/>
      </c>
      <c r="J75" s="19" t="s">
        <v>96</v>
      </c>
      <c r="K75" s="33" t="str">
        <f t="shared" si="1"/>
        <v>AL RAYYAN</v>
      </c>
      <c r="L75" s="31" t="str">
        <f>_xlfn.IFNA(VLOOKUP(H75, '[1]ACIFM Employees'!$D$3:$BV$3000, 4, FALSE), "---")</f>
        <v>---</v>
      </c>
      <c r="M75" s="19" t="s">
        <v>557</v>
      </c>
      <c r="N75" s="31" t="str">
        <f>_xlfn.IFNA(VLOOKUP(H75, '[1]ACIFM Employees'!$D$3:$BV$3000, 15, FALSE), "---")</f>
        <v>---</v>
      </c>
      <c r="O75" s="31" t="str">
        <f>_xlfn.IFNA(VLOOKUP(H75, '[1]ACIFM Employees'!$D$3:$BV$3000, 2, FALSE), "---")</f>
        <v>---</v>
      </c>
      <c r="P75" s="20"/>
      <c r="Q75" s="21" t="s">
        <v>705</v>
      </c>
      <c r="R75" s="35" t="s">
        <v>648</v>
      </c>
    </row>
    <row r="76" spans="1:18" customFormat="1" x14ac:dyDescent="0.3">
      <c r="A76" s="56">
        <v>43831</v>
      </c>
      <c r="B76" s="15" t="s">
        <v>93</v>
      </c>
      <c r="C76" s="15" t="s">
        <v>64</v>
      </c>
      <c r="D76" s="16">
        <v>30560206</v>
      </c>
      <c r="E76" s="15" t="s">
        <v>706</v>
      </c>
      <c r="F76" s="17">
        <v>104</v>
      </c>
      <c r="G76" s="17" t="s">
        <v>610</v>
      </c>
      <c r="H76" s="19"/>
      <c r="I76" s="31" t="str">
        <f>_xlfn.IFNA(VLOOKUP(H76, '[1]ACIFM Employees'!$D$3:$BV$3000, 3, FALSE), "")</f>
        <v/>
      </c>
      <c r="J76" s="19" t="s">
        <v>94</v>
      </c>
      <c r="K76" s="33" t="str">
        <f t="shared" si="1"/>
        <v>QATAR NATIONAL LIBRARY</v>
      </c>
      <c r="L76" s="31" t="str">
        <f>_xlfn.IFNA(VLOOKUP(H76, '[1]ACIFM Employees'!$D$3:$BV$3000, 4, FALSE), "---")</f>
        <v>---</v>
      </c>
      <c r="M76" s="19" t="s">
        <v>557</v>
      </c>
      <c r="N76" s="31" t="str">
        <f>_xlfn.IFNA(VLOOKUP(H76, '[1]ACIFM Employees'!$D$3:$BV$3000, 15, FALSE), "---")</f>
        <v>---</v>
      </c>
      <c r="O76" s="31" t="str">
        <f>_xlfn.IFNA(VLOOKUP(H76, '[1]ACIFM Employees'!$D$3:$BV$3000, 2, FALSE), "---")</f>
        <v>---</v>
      </c>
      <c r="P76" s="20"/>
      <c r="Q76" s="21" t="s">
        <v>705</v>
      </c>
      <c r="R76" s="35" t="s">
        <v>648</v>
      </c>
    </row>
    <row r="77" spans="1:18" customFormat="1" x14ac:dyDescent="0.3">
      <c r="A77" s="56">
        <v>43831</v>
      </c>
      <c r="B77" s="15" t="s">
        <v>347</v>
      </c>
      <c r="C77" s="15" t="s">
        <v>64</v>
      </c>
      <c r="D77" s="16" t="s">
        <v>609</v>
      </c>
      <c r="E77" s="15" t="s">
        <v>706</v>
      </c>
      <c r="F77" s="17">
        <v>104</v>
      </c>
      <c r="G77" s="17" t="s">
        <v>610</v>
      </c>
      <c r="H77" s="19"/>
      <c r="I77" s="31" t="str">
        <f>_xlfn.IFNA(VLOOKUP(H77, '[1]ACIFM Employees'!$D$3:$BV$3000, 3, FALSE), "")</f>
        <v/>
      </c>
      <c r="J77" s="19" t="s">
        <v>348</v>
      </c>
      <c r="K77" s="33" t="str">
        <f t="shared" si="1"/>
        <v>BIKASH RAI</v>
      </c>
      <c r="L77" s="31" t="str">
        <f>_xlfn.IFNA(VLOOKUP(H77, '[1]ACIFM Employees'!$D$3:$BV$3000, 4, FALSE), "---")</f>
        <v>---</v>
      </c>
      <c r="M77" s="19" t="s">
        <v>557</v>
      </c>
      <c r="N77" s="31" t="str">
        <f>_xlfn.IFNA(VLOOKUP(H77, '[1]ACIFM Employees'!$D$3:$BV$3000, 15, FALSE), "---")</f>
        <v>---</v>
      </c>
      <c r="O77" s="31" t="str">
        <f>_xlfn.IFNA(VLOOKUP(H77, '[1]ACIFM Employees'!$D$3:$BV$3000, 2, FALSE), "---")</f>
        <v>---</v>
      </c>
      <c r="P77" s="20"/>
      <c r="Q77" s="21" t="s">
        <v>705</v>
      </c>
      <c r="R77" s="35" t="s">
        <v>649</v>
      </c>
    </row>
    <row r="78" spans="1:18" customFormat="1" x14ac:dyDescent="0.3">
      <c r="A78" s="56">
        <v>43831</v>
      </c>
      <c r="B78" s="15" t="s">
        <v>174</v>
      </c>
      <c r="C78" s="15" t="s">
        <v>64</v>
      </c>
      <c r="D78" s="16">
        <v>33711492</v>
      </c>
      <c r="E78" s="15" t="s">
        <v>706</v>
      </c>
      <c r="F78" s="17">
        <v>104</v>
      </c>
      <c r="G78" s="17" t="s">
        <v>610</v>
      </c>
      <c r="H78" s="19"/>
      <c r="I78" s="31" t="str">
        <f>_xlfn.IFNA(VLOOKUP(H78, '[1]ACIFM Employees'!$D$3:$BV$3000, 3, FALSE), "")</f>
        <v/>
      </c>
      <c r="J78" s="19" t="s">
        <v>175</v>
      </c>
      <c r="K78" s="33" t="str">
        <f t="shared" si="1"/>
        <v>OQBA IBN</v>
      </c>
      <c r="L78" s="31" t="str">
        <f>_xlfn.IFNA(VLOOKUP(H78, '[1]ACIFM Employees'!$D$3:$BV$3000, 4, FALSE), "---")</f>
        <v>---</v>
      </c>
      <c r="M78" s="19" t="s">
        <v>557</v>
      </c>
      <c r="N78" s="31" t="str">
        <f>_xlfn.IFNA(VLOOKUP(H78, '[1]ACIFM Employees'!$D$3:$BV$3000, 15, FALSE), "---")</f>
        <v>---</v>
      </c>
      <c r="O78" s="31" t="str">
        <f>_xlfn.IFNA(VLOOKUP(H78, '[1]ACIFM Employees'!$D$3:$BV$3000, 2, FALSE), "---")</f>
        <v>---</v>
      </c>
      <c r="P78" s="20"/>
      <c r="Q78" s="21" t="s">
        <v>705</v>
      </c>
      <c r="R78" s="35" t="s">
        <v>648</v>
      </c>
    </row>
    <row r="79" spans="1:18" customFormat="1" x14ac:dyDescent="0.3">
      <c r="A79" s="56">
        <v>43831</v>
      </c>
      <c r="B79" s="15" t="s">
        <v>172</v>
      </c>
      <c r="C79" s="15" t="s">
        <v>64</v>
      </c>
      <c r="D79" s="16">
        <v>33711491</v>
      </c>
      <c r="E79" s="15" t="s">
        <v>706</v>
      </c>
      <c r="F79" s="17">
        <v>104</v>
      </c>
      <c r="G79" s="17" t="s">
        <v>610</v>
      </c>
      <c r="H79" s="19"/>
      <c r="I79" s="31" t="str">
        <f>_xlfn.IFNA(VLOOKUP(H79, '[1]ACIFM Employees'!$D$3:$BV$3000, 3, FALSE), "")</f>
        <v/>
      </c>
      <c r="J79" s="19" t="s">
        <v>173</v>
      </c>
      <c r="K79" s="33" t="str">
        <f t="shared" si="1"/>
        <v>RAS BU FONTAS</v>
      </c>
      <c r="L79" s="31" t="str">
        <f>_xlfn.IFNA(VLOOKUP(H79, '[1]ACIFM Employees'!$D$3:$BV$3000, 4, FALSE), "---")</f>
        <v>---</v>
      </c>
      <c r="M79" s="19" t="s">
        <v>557</v>
      </c>
      <c r="N79" s="31" t="str">
        <f>_xlfn.IFNA(VLOOKUP(H79, '[1]ACIFM Employees'!$D$3:$BV$3000, 15, FALSE), "---")</f>
        <v>---</v>
      </c>
      <c r="O79" s="31" t="str">
        <f>_xlfn.IFNA(VLOOKUP(H79, '[1]ACIFM Employees'!$D$3:$BV$3000, 2, FALSE), "---")</f>
        <v>---</v>
      </c>
      <c r="P79" s="20"/>
      <c r="Q79" s="21" t="s">
        <v>705</v>
      </c>
      <c r="R79" s="35" t="s">
        <v>648</v>
      </c>
    </row>
    <row r="80" spans="1:18" customFormat="1" x14ac:dyDescent="0.3">
      <c r="A80" s="56">
        <v>43831</v>
      </c>
      <c r="B80" s="15" t="s">
        <v>164</v>
      </c>
      <c r="C80" s="15" t="s">
        <v>64</v>
      </c>
      <c r="D80" s="16">
        <v>33703901</v>
      </c>
      <c r="E80" s="15" t="s">
        <v>706</v>
      </c>
      <c r="F80" s="17">
        <v>104</v>
      </c>
      <c r="G80" s="17" t="s">
        <v>610</v>
      </c>
      <c r="H80" s="19"/>
      <c r="I80" s="31" t="str">
        <f>_xlfn.IFNA(VLOOKUP(H80, '[1]ACIFM Employees'!$D$3:$BV$3000, 3, FALSE), "")</f>
        <v/>
      </c>
      <c r="J80" s="19" t="s">
        <v>165</v>
      </c>
      <c r="K80" s="33" t="str">
        <f t="shared" si="1"/>
        <v>ECONOMIC ZONE</v>
      </c>
      <c r="L80" s="31" t="str">
        <f>_xlfn.IFNA(VLOOKUP(H80, '[1]ACIFM Employees'!$D$3:$BV$3000, 4, FALSE), "---")</f>
        <v>---</v>
      </c>
      <c r="M80" s="19" t="s">
        <v>557</v>
      </c>
      <c r="N80" s="31" t="str">
        <f>_xlfn.IFNA(VLOOKUP(H80, '[1]ACIFM Employees'!$D$3:$BV$3000, 15, FALSE), "---")</f>
        <v>---</v>
      </c>
      <c r="O80" s="31" t="str">
        <f>_xlfn.IFNA(VLOOKUP(H80, '[1]ACIFM Employees'!$D$3:$BV$3000, 2, FALSE), "---")</f>
        <v>---</v>
      </c>
      <c r="P80" s="20"/>
      <c r="Q80" s="21" t="s">
        <v>705</v>
      </c>
      <c r="R80" s="35" t="s">
        <v>648</v>
      </c>
    </row>
    <row r="81" spans="1:24" customFormat="1" x14ac:dyDescent="0.3">
      <c r="A81" s="56">
        <v>43831</v>
      </c>
      <c r="B81" s="15" t="s">
        <v>176</v>
      </c>
      <c r="C81" s="15" t="s">
        <v>64</v>
      </c>
      <c r="D81" s="16">
        <v>33713548</v>
      </c>
      <c r="E81" s="15" t="s">
        <v>706</v>
      </c>
      <c r="F81" s="17">
        <v>104</v>
      </c>
      <c r="G81" s="17" t="s">
        <v>610</v>
      </c>
      <c r="H81" s="19"/>
      <c r="I81" s="31" t="str">
        <f>_xlfn.IFNA(VLOOKUP(H81, '[1]ACIFM Employees'!$D$3:$BV$3000, 3, FALSE), "")</f>
        <v/>
      </c>
      <c r="J81" s="19" t="s">
        <v>177</v>
      </c>
      <c r="K81" s="33" t="str">
        <f t="shared" si="1"/>
        <v>DECC</v>
      </c>
      <c r="L81" s="31" t="str">
        <f>_xlfn.IFNA(VLOOKUP(H81, '[1]ACIFM Employees'!$D$3:$BV$3000, 4, FALSE), "---")</f>
        <v>---</v>
      </c>
      <c r="M81" s="19" t="s">
        <v>557</v>
      </c>
      <c r="N81" s="31" t="str">
        <f>_xlfn.IFNA(VLOOKUP(H81, '[1]ACIFM Employees'!$D$3:$BV$3000, 15, FALSE), "---")</f>
        <v>---</v>
      </c>
      <c r="O81" s="31" t="str">
        <f>_xlfn.IFNA(VLOOKUP(H81, '[1]ACIFM Employees'!$D$3:$BV$3000, 2, FALSE), "---")</f>
        <v>---</v>
      </c>
      <c r="P81" s="20"/>
      <c r="Q81" s="21" t="s">
        <v>705</v>
      </c>
      <c r="R81" s="35" t="s">
        <v>648</v>
      </c>
      <c r="S81" s="1"/>
      <c r="T81" s="1"/>
      <c r="U81" s="1"/>
      <c r="V81" s="1"/>
      <c r="W81" s="1"/>
      <c r="X81" s="1"/>
    </row>
    <row r="82" spans="1:24" customFormat="1" x14ac:dyDescent="0.3">
      <c r="A82" s="56">
        <v>43831</v>
      </c>
      <c r="B82" s="15" t="s">
        <v>178</v>
      </c>
      <c r="C82" s="15" t="s">
        <v>64</v>
      </c>
      <c r="D82" s="16">
        <v>33714391</v>
      </c>
      <c r="E82" s="15" t="s">
        <v>706</v>
      </c>
      <c r="F82" s="17">
        <v>104</v>
      </c>
      <c r="G82" s="17" t="s">
        <v>610</v>
      </c>
      <c r="H82" s="19"/>
      <c r="I82" s="31" t="str">
        <f>_xlfn.IFNA(VLOOKUP(H82, '[1]ACIFM Employees'!$D$3:$BV$3000, 3, FALSE), "")</f>
        <v/>
      </c>
      <c r="J82" s="19" t="s">
        <v>179</v>
      </c>
      <c r="K82" s="33" t="str">
        <f t="shared" si="1"/>
        <v>AL WAKRA</v>
      </c>
      <c r="L82" s="31" t="str">
        <f>_xlfn.IFNA(VLOOKUP(H82, '[1]ACIFM Employees'!$D$3:$BV$3000, 4, FALSE), "---")</f>
        <v>---</v>
      </c>
      <c r="M82" s="19" t="s">
        <v>557</v>
      </c>
      <c r="N82" s="31" t="str">
        <f>_xlfn.IFNA(VLOOKUP(H82, '[1]ACIFM Employees'!$D$3:$BV$3000, 15, FALSE), "---")</f>
        <v>---</v>
      </c>
      <c r="O82" s="31" t="str">
        <f>_xlfn.IFNA(VLOOKUP(H82, '[1]ACIFM Employees'!$D$3:$BV$3000, 2, FALSE), "---")</f>
        <v>---</v>
      </c>
      <c r="P82" s="20"/>
      <c r="Q82" s="21" t="s">
        <v>705</v>
      </c>
      <c r="R82" s="35" t="s">
        <v>648</v>
      </c>
    </row>
    <row r="83" spans="1:24" customFormat="1" x14ac:dyDescent="0.3">
      <c r="A83" s="56">
        <v>43831</v>
      </c>
      <c r="B83" s="15" t="s">
        <v>186</v>
      </c>
      <c r="C83" s="15" t="s">
        <v>64</v>
      </c>
      <c r="D83" s="16">
        <v>33727166</v>
      </c>
      <c r="E83" s="15" t="s">
        <v>706</v>
      </c>
      <c r="F83" s="17">
        <v>104</v>
      </c>
      <c r="G83" s="17" t="s">
        <v>610</v>
      </c>
      <c r="H83" s="19"/>
      <c r="I83" s="31" t="str">
        <f>_xlfn.IFNA(VLOOKUP(H83, '[1]ACIFM Employees'!$D$3:$BV$3000, 3, FALSE), "")</f>
        <v/>
      </c>
      <c r="J83" s="19" t="s">
        <v>187</v>
      </c>
      <c r="K83" s="33" t="str">
        <f t="shared" si="1"/>
        <v>CORNICHE</v>
      </c>
      <c r="L83" s="31" t="str">
        <f>_xlfn.IFNA(VLOOKUP(H83, '[1]ACIFM Employees'!$D$3:$BV$3000, 4, FALSE), "---")</f>
        <v>---</v>
      </c>
      <c r="M83" s="19" t="s">
        <v>557</v>
      </c>
      <c r="N83" s="31" t="str">
        <f>_xlfn.IFNA(VLOOKUP(H83, '[1]ACIFM Employees'!$D$3:$BV$3000, 15, FALSE), "---")</f>
        <v>---</v>
      </c>
      <c r="O83" s="31" t="str">
        <f>_xlfn.IFNA(VLOOKUP(H83, '[1]ACIFM Employees'!$D$3:$BV$3000, 2, FALSE), "---")</f>
        <v>---</v>
      </c>
      <c r="P83" s="20"/>
      <c r="Q83" s="21" t="s">
        <v>705</v>
      </c>
      <c r="R83" s="35" t="s">
        <v>648</v>
      </c>
    </row>
    <row r="84" spans="1:24" customFormat="1" x14ac:dyDescent="0.3">
      <c r="A84" s="56">
        <v>43831</v>
      </c>
      <c r="B84" s="15" t="s">
        <v>188</v>
      </c>
      <c r="C84" s="15" t="s">
        <v>64</v>
      </c>
      <c r="D84" s="16">
        <v>33728260</v>
      </c>
      <c r="E84" s="15" t="s">
        <v>706</v>
      </c>
      <c r="F84" s="17">
        <v>104</v>
      </c>
      <c r="G84" s="17" t="s">
        <v>610</v>
      </c>
      <c r="H84" s="19"/>
      <c r="I84" s="31" t="str">
        <f>_xlfn.IFNA(VLOOKUP(H84, '[1]ACIFM Employees'!$D$3:$BV$3000, 3, FALSE), "")</f>
        <v/>
      </c>
      <c r="J84" s="19" t="s">
        <v>189</v>
      </c>
      <c r="K84" s="33" t="str">
        <f t="shared" si="1"/>
        <v>WESTBAY</v>
      </c>
      <c r="L84" s="31" t="str">
        <f>_xlfn.IFNA(VLOOKUP(H84, '[1]ACIFM Employees'!$D$3:$BV$3000, 4, FALSE), "---")</f>
        <v>---</v>
      </c>
      <c r="M84" s="19" t="s">
        <v>557</v>
      </c>
      <c r="N84" s="31" t="str">
        <f>_xlfn.IFNA(VLOOKUP(H84, '[1]ACIFM Employees'!$D$3:$BV$3000, 15, FALSE), "---")</f>
        <v>---</v>
      </c>
      <c r="O84" s="31" t="str">
        <f>_xlfn.IFNA(VLOOKUP(H84, '[1]ACIFM Employees'!$D$3:$BV$3000, 2, FALSE), "---")</f>
        <v>---</v>
      </c>
      <c r="P84" s="20"/>
      <c r="Q84" s="21" t="s">
        <v>705</v>
      </c>
      <c r="R84" s="35" t="s">
        <v>648</v>
      </c>
    </row>
    <row r="85" spans="1:24" customFormat="1" x14ac:dyDescent="0.3">
      <c r="A85" s="56">
        <v>43831</v>
      </c>
      <c r="B85" s="15" t="s">
        <v>162</v>
      </c>
      <c r="C85" s="15" t="s">
        <v>64</v>
      </c>
      <c r="D85" s="16">
        <v>33702337</v>
      </c>
      <c r="E85" s="15" t="s">
        <v>706</v>
      </c>
      <c r="F85" s="17">
        <v>104</v>
      </c>
      <c r="G85" s="17" t="s">
        <v>610</v>
      </c>
      <c r="H85" s="19"/>
      <c r="I85" s="31" t="str">
        <f>_xlfn.IFNA(VLOOKUP(H85, '[1]ACIFM Employees'!$D$3:$BV$3000, 3, FALSE), "")</f>
        <v/>
      </c>
      <c r="J85" s="19" t="s">
        <v>163</v>
      </c>
      <c r="K85" s="33" t="str">
        <f t="shared" si="1"/>
        <v>AL BIDDA</v>
      </c>
      <c r="L85" s="31" t="str">
        <f>_xlfn.IFNA(VLOOKUP(H85, '[1]ACIFM Employees'!$D$3:$BV$3000, 4, FALSE), "---")</f>
        <v>---</v>
      </c>
      <c r="M85" s="19" t="s">
        <v>557</v>
      </c>
      <c r="N85" s="31" t="str">
        <f>_xlfn.IFNA(VLOOKUP(H85, '[1]ACIFM Employees'!$D$3:$BV$3000, 15, FALSE), "---")</f>
        <v>---</v>
      </c>
      <c r="O85" s="31" t="str">
        <f>_xlfn.IFNA(VLOOKUP(H85, '[1]ACIFM Employees'!$D$3:$BV$3000, 2, FALSE), "---")</f>
        <v>---</v>
      </c>
      <c r="P85" s="20"/>
      <c r="Q85" s="21" t="s">
        <v>705</v>
      </c>
      <c r="R85" s="35" t="s">
        <v>648</v>
      </c>
    </row>
    <row r="86" spans="1:24" customFormat="1" x14ac:dyDescent="0.3">
      <c r="A86" s="56">
        <v>43831</v>
      </c>
      <c r="B86" s="15" t="s">
        <v>180</v>
      </c>
      <c r="C86" s="15" t="s">
        <v>64</v>
      </c>
      <c r="D86" s="16">
        <v>33716805</v>
      </c>
      <c r="E86" s="15" t="s">
        <v>706</v>
      </c>
      <c r="F86" s="17">
        <v>104</v>
      </c>
      <c r="G86" s="17" t="s">
        <v>610</v>
      </c>
      <c r="H86" s="19"/>
      <c r="I86" s="31" t="str">
        <f>_xlfn.IFNA(VLOOKUP(H86, '[1]ACIFM Employees'!$D$3:$BV$3000, 3, FALSE), "")</f>
        <v/>
      </c>
      <c r="J86" s="19" t="s">
        <v>181</v>
      </c>
      <c r="K86" s="33" t="str">
        <f t="shared" si="1"/>
        <v>UMM GHUWAILINA</v>
      </c>
      <c r="L86" s="31" t="str">
        <f>_xlfn.IFNA(VLOOKUP(H86, '[1]ACIFM Employees'!$D$3:$BV$3000, 4, FALSE), "---")</f>
        <v>---</v>
      </c>
      <c r="M86" s="19" t="s">
        <v>557</v>
      </c>
      <c r="N86" s="31" t="str">
        <f>_xlfn.IFNA(VLOOKUP(H86, '[1]ACIFM Employees'!$D$3:$BV$3000, 15, FALSE), "---")</f>
        <v>---</v>
      </c>
      <c r="O86" s="31" t="str">
        <f>_xlfn.IFNA(VLOOKUP(H86, '[1]ACIFM Employees'!$D$3:$BV$3000, 2, FALSE), "---")</f>
        <v>---</v>
      </c>
      <c r="P86" s="20"/>
      <c r="Q86" s="21" t="s">
        <v>705</v>
      </c>
      <c r="R86" s="35" t="s">
        <v>648</v>
      </c>
    </row>
    <row r="87" spans="1:24" customFormat="1" x14ac:dyDescent="0.3">
      <c r="A87" s="56">
        <v>43831</v>
      </c>
      <c r="B87" s="15" t="s">
        <v>169</v>
      </c>
      <c r="C87" s="15" t="s">
        <v>64</v>
      </c>
      <c r="D87" s="16">
        <v>33710465</v>
      </c>
      <c r="E87" s="15" t="s">
        <v>706</v>
      </c>
      <c r="F87" s="17">
        <v>104</v>
      </c>
      <c r="G87" s="17" t="s">
        <v>610</v>
      </c>
      <c r="H87" s="19"/>
      <c r="I87" s="31" t="str">
        <f>_xlfn.IFNA(VLOOKUP(H87, '[1]ACIFM Employees'!$D$3:$BV$3000, 3, FALSE), "")</f>
        <v/>
      </c>
      <c r="J87" s="19" t="s">
        <v>170</v>
      </c>
      <c r="K87" s="33" t="str">
        <f t="shared" si="1"/>
        <v>AL QASSAR</v>
      </c>
      <c r="L87" s="31" t="str">
        <f>_xlfn.IFNA(VLOOKUP(H87, '[1]ACIFM Employees'!$D$3:$BV$3000, 4, FALSE), "---")</f>
        <v>---</v>
      </c>
      <c r="M87" s="19" t="s">
        <v>557</v>
      </c>
      <c r="N87" s="31" t="str">
        <f>_xlfn.IFNA(VLOOKUP(H87, '[1]ACIFM Employees'!$D$3:$BV$3000, 15, FALSE), "---")</f>
        <v>---</v>
      </c>
      <c r="O87" s="31" t="str">
        <f>_xlfn.IFNA(VLOOKUP(H87, '[1]ACIFM Employees'!$D$3:$BV$3000, 2, FALSE), "---")</f>
        <v>---</v>
      </c>
      <c r="P87" s="20"/>
      <c r="Q87" s="21" t="s">
        <v>705</v>
      </c>
      <c r="R87" s="35" t="s">
        <v>648</v>
      </c>
    </row>
    <row r="88" spans="1:24" customFormat="1" x14ac:dyDescent="0.3">
      <c r="A88" s="56">
        <v>43831</v>
      </c>
      <c r="B88" s="15" t="s">
        <v>75</v>
      </c>
      <c r="C88" s="15" t="s">
        <v>64</v>
      </c>
      <c r="D88" s="16">
        <v>30498130</v>
      </c>
      <c r="E88" s="15" t="s">
        <v>706</v>
      </c>
      <c r="F88" s="17">
        <v>104</v>
      </c>
      <c r="G88" s="17" t="s">
        <v>610</v>
      </c>
      <c r="H88" s="19"/>
      <c r="I88" s="31" t="str">
        <f>_xlfn.IFNA(VLOOKUP(H88, '[1]ACIFM Employees'!$D$3:$BV$3000, 3, FALSE), "")</f>
        <v/>
      </c>
      <c r="J88" s="19" t="s">
        <v>76</v>
      </c>
      <c r="K88" s="33" t="str">
        <f t="shared" si="1"/>
        <v xml:space="preserve">DIPU </v>
      </c>
      <c r="L88" s="31" t="str">
        <f>_xlfn.IFNA(VLOOKUP(H88, '[1]ACIFM Employees'!$D$3:$BV$3000, 4, FALSE), "---")</f>
        <v>---</v>
      </c>
      <c r="M88" s="19" t="s">
        <v>557</v>
      </c>
      <c r="N88" s="31" t="str">
        <f>_xlfn.IFNA(VLOOKUP(H88, '[1]ACIFM Employees'!$D$3:$BV$3000, 15, FALSE), "---")</f>
        <v>---</v>
      </c>
      <c r="O88" s="31" t="str">
        <f>_xlfn.IFNA(VLOOKUP(H88, '[1]ACIFM Employees'!$D$3:$BV$3000, 2, FALSE), "---")</f>
        <v>---</v>
      </c>
      <c r="P88" s="20"/>
      <c r="Q88" s="21" t="s">
        <v>705</v>
      </c>
      <c r="R88" s="35" t="s">
        <v>648</v>
      </c>
    </row>
    <row r="89" spans="1:24" customFormat="1" x14ac:dyDescent="0.3">
      <c r="A89" s="56">
        <v>43831</v>
      </c>
      <c r="B89" s="15" t="s">
        <v>72</v>
      </c>
      <c r="C89" s="15" t="s">
        <v>64</v>
      </c>
      <c r="D89" s="16" t="s">
        <v>609</v>
      </c>
      <c r="E89" s="15" t="s">
        <v>706</v>
      </c>
      <c r="F89" s="17">
        <v>104</v>
      </c>
      <c r="G89" s="17" t="s">
        <v>610</v>
      </c>
      <c r="H89" s="19"/>
      <c r="I89" s="31" t="str">
        <f>_xlfn.IFNA(VLOOKUP(H89, '[1]ACIFM Employees'!$D$3:$BV$3000, 3, FALSE), "")</f>
        <v/>
      </c>
      <c r="J89" s="19" t="s">
        <v>73</v>
      </c>
      <c r="K89" s="33" t="str">
        <f t="shared" si="1"/>
        <v>BHARAT RAJ</v>
      </c>
      <c r="L89" s="31" t="str">
        <f>_xlfn.IFNA(VLOOKUP(H89, '[1]ACIFM Employees'!$D$3:$BV$3000, 4, FALSE), "---")</f>
        <v>---</v>
      </c>
      <c r="M89" s="19" t="s">
        <v>557</v>
      </c>
      <c r="N89" s="31" t="str">
        <f>_xlfn.IFNA(VLOOKUP(H89, '[1]ACIFM Employees'!$D$3:$BV$3000, 15, FALSE), "---")</f>
        <v>---</v>
      </c>
      <c r="O89" s="31" t="str">
        <f>_xlfn.IFNA(VLOOKUP(H89, '[1]ACIFM Employees'!$D$3:$BV$3000, 2, FALSE), "---")</f>
        <v>---</v>
      </c>
      <c r="P89" s="20"/>
      <c r="Q89" s="21" t="s">
        <v>705</v>
      </c>
      <c r="R89" s="35" t="s">
        <v>649</v>
      </c>
    </row>
    <row r="90" spans="1:24" customFormat="1" x14ac:dyDescent="0.3">
      <c r="A90" s="56">
        <v>43831</v>
      </c>
      <c r="B90" s="15" t="s">
        <v>70</v>
      </c>
      <c r="C90" s="15" t="s">
        <v>64</v>
      </c>
      <c r="D90" s="16">
        <v>30497985</v>
      </c>
      <c r="E90" s="15" t="s">
        <v>706</v>
      </c>
      <c r="F90" s="17">
        <v>104</v>
      </c>
      <c r="G90" s="17" t="s">
        <v>610</v>
      </c>
      <c r="H90" s="19"/>
      <c r="I90" s="31" t="str">
        <f>_xlfn.IFNA(VLOOKUP(H90, '[1]ACIFM Employees'!$D$3:$BV$3000, 3, FALSE), "")</f>
        <v/>
      </c>
      <c r="J90" s="19" t="s">
        <v>71</v>
      </c>
      <c r="K90" s="33" t="str">
        <f t="shared" si="1"/>
        <v>BISHNU PRASAD</v>
      </c>
      <c r="L90" s="31" t="str">
        <f>_xlfn.IFNA(VLOOKUP(H90, '[1]ACIFM Employees'!$D$3:$BV$3000, 4, FALSE), "---")</f>
        <v>---</v>
      </c>
      <c r="M90" s="19" t="s">
        <v>557</v>
      </c>
      <c r="N90" s="31" t="str">
        <f>_xlfn.IFNA(VLOOKUP(H90, '[1]ACIFM Employees'!$D$3:$BV$3000, 15, FALSE), "---")</f>
        <v>---</v>
      </c>
      <c r="O90" s="31" t="str">
        <f>_xlfn.IFNA(VLOOKUP(H90, '[1]ACIFM Employees'!$D$3:$BV$3000, 2, FALSE), "---")</f>
        <v>---</v>
      </c>
      <c r="P90" s="20"/>
      <c r="Q90" s="21" t="s">
        <v>708</v>
      </c>
      <c r="R90" s="35" t="s">
        <v>649</v>
      </c>
    </row>
    <row r="91" spans="1:24" customFormat="1" ht="43.2" x14ac:dyDescent="0.3">
      <c r="A91" s="56">
        <v>43831</v>
      </c>
      <c r="B91" s="15" t="s">
        <v>67</v>
      </c>
      <c r="C91" s="15" t="s">
        <v>64</v>
      </c>
      <c r="D91" s="16">
        <v>30497948</v>
      </c>
      <c r="E91" s="15" t="s">
        <v>706</v>
      </c>
      <c r="F91" s="17">
        <v>104</v>
      </c>
      <c r="G91" s="17" t="s">
        <v>610</v>
      </c>
      <c r="H91" s="19"/>
      <c r="I91" s="31" t="str">
        <f>_xlfn.IFNA(VLOOKUP(H91, '[1]ACIFM Employees'!$D$3:$BV$3000, 3, FALSE), "")</f>
        <v/>
      </c>
      <c r="J91" s="19" t="s">
        <v>68</v>
      </c>
      <c r="K91" s="33" t="str">
        <f t="shared" si="1"/>
        <v>AHMED SALAM BAWAZEER</v>
      </c>
      <c r="L91" s="31" t="str">
        <f>_xlfn.IFNA(VLOOKUP(H91, '[1]ACIFM Employees'!$D$3:$BV$3000, 4, FALSE), "---")</f>
        <v>---</v>
      </c>
      <c r="M91" s="19" t="s">
        <v>557</v>
      </c>
      <c r="N91" s="31" t="str">
        <f>_xlfn.IFNA(VLOOKUP(H91, '[1]ACIFM Employees'!$D$3:$BV$3000, 15, FALSE), "---")</f>
        <v>---</v>
      </c>
      <c r="O91" s="31" t="str">
        <f>_xlfn.IFNA(VLOOKUP(H91, '[1]ACIFM Employees'!$D$3:$BV$3000, 2, FALSE), "---")</f>
        <v>---</v>
      </c>
      <c r="P91" s="20"/>
      <c r="Q91" s="21" t="s">
        <v>705</v>
      </c>
      <c r="R91" s="35" t="s">
        <v>648</v>
      </c>
    </row>
    <row r="92" spans="1:24" customFormat="1" x14ac:dyDescent="0.3">
      <c r="A92" s="56">
        <v>43831</v>
      </c>
      <c r="B92" s="15" t="s">
        <v>332</v>
      </c>
      <c r="C92" s="15" t="s">
        <v>64</v>
      </c>
      <c r="D92" s="16">
        <v>70185901</v>
      </c>
      <c r="E92" s="15" t="s">
        <v>706</v>
      </c>
      <c r="F92" s="17">
        <v>104</v>
      </c>
      <c r="G92" s="17" t="s">
        <v>610</v>
      </c>
      <c r="H92" s="19"/>
      <c r="I92" s="31" t="str">
        <f>_xlfn.IFNA(VLOOKUP(H92, '[1]ACIFM Employees'!$D$3:$BV$3000, 3, FALSE), "")</f>
        <v/>
      </c>
      <c r="J92" s="19" t="s">
        <v>333</v>
      </c>
      <c r="K92" s="33" t="str">
        <f t="shared" si="1"/>
        <v>ROSELINE KABACUBYA</v>
      </c>
      <c r="L92" s="31" t="str">
        <f>_xlfn.IFNA(VLOOKUP(H92, '[1]ACIFM Employees'!$D$3:$BV$3000, 4, FALSE), "---")</f>
        <v>---</v>
      </c>
      <c r="M92" s="19" t="s">
        <v>557</v>
      </c>
      <c r="N92" s="31" t="str">
        <f>_xlfn.IFNA(VLOOKUP(H92, '[1]ACIFM Employees'!$D$3:$BV$3000, 15, FALSE), "---")</f>
        <v>---</v>
      </c>
      <c r="O92" s="31" t="str">
        <f>_xlfn.IFNA(VLOOKUP(H92, '[1]ACIFM Employees'!$D$3:$BV$3000, 2, FALSE), "---")</f>
        <v>---</v>
      </c>
      <c r="P92" s="20"/>
      <c r="Q92" s="21" t="s">
        <v>705</v>
      </c>
      <c r="R92" s="35" t="s">
        <v>648</v>
      </c>
    </row>
    <row r="93" spans="1:24" s="1" customFormat="1" ht="28.8" x14ac:dyDescent="0.3">
      <c r="A93" s="56">
        <v>43831</v>
      </c>
      <c r="B93" s="15" t="s">
        <v>351</v>
      </c>
      <c r="C93" s="15" t="s">
        <v>64</v>
      </c>
      <c r="D93" s="16">
        <v>74796746</v>
      </c>
      <c r="E93" s="15" t="s">
        <v>99</v>
      </c>
      <c r="F93" s="17">
        <v>50.05</v>
      </c>
      <c r="G93" s="17" t="s">
        <v>612</v>
      </c>
      <c r="H93" s="19" t="s">
        <v>352</v>
      </c>
      <c r="I93" s="31" t="str">
        <f>_xlfn.IFNA(VLOOKUP(H93, '[1]ACIFM Employees'!$D$3:$BV$3000, 3, FALSE), "")</f>
        <v>AGNES RIVERA BALANGA</v>
      </c>
      <c r="J93" s="19"/>
      <c r="K93" s="33" t="str">
        <f t="shared" si="1"/>
        <v>AGNES RIVERA BALANGA</v>
      </c>
      <c r="L93" s="31" t="str">
        <f>_xlfn.IFNA(VLOOKUP(H93, '[1]ACIFM Employees'!$D$3:$BV$3000, 4, FALSE), "---")</f>
        <v>OFFICE MANAGER AND EXECUTIVE ASSISTANT</v>
      </c>
      <c r="M93" s="18" t="s">
        <v>621</v>
      </c>
      <c r="N93" s="31" t="str">
        <f>_xlfn.IFNA(VLOOKUP(H93, '[1]ACIFM Employees'!$D$3:$BV$3000, 15, FALSE), "---")</f>
        <v>S3</v>
      </c>
      <c r="O93" s="31" t="str">
        <f>_xlfn.IFNA(VLOOKUP(H93, '[1]ACIFM Employees'!$D$3:$BV$3000, 2, FALSE), "---")</f>
        <v>ACTIVE</v>
      </c>
      <c r="P93" s="20"/>
      <c r="Q93" s="21" t="s">
        <v>651</v>
      </c>
      <c r="R93" s="35" t="s">
        <v>648</v>
      </c>
      <c r="S93"/>
      <c r="T93"/>
      <c r="U93"/>
      <c r="V93"/>
      <c r="W93"/>
      <c r="X93"/>
    </row>
    <row r="94" spans="1:24" customFormat="1" x14ac:dyDescent="0.3">
      <c r="A94" s="56">
        <v>43831</v>
      </c>
      <c r="B94" s="15" t="s">
        <v>343</v>
      </c>
      <c r="C94" s="15" t="s">
        <v>64</v>
      </c>
      <c r="D94" s="16">
        <v>70954090</v>
      </c>
      <c r="E94" s="15" t="s">
        <v>706</v>
      </c>
      <c r="F94" s="17">
        <v>104</v>
      </c>
      <c r="G94" s="17" t="s">
        <v>610</v>
      </c>
      <c r="H94" s="19" t="s">
        <v>344</v>
      </c>
      <c r="I94" s="31" t="str">
        <f>_xlfn.IFNA(VLOOKUP(H94, '[1]ACIFM Employees'!$D$3:$BV$3000, 3, FALSE), "")</f>
        <v>ABDULRAHMAN SHABA</v>
      </c>
      <c r="J94" s="19"/>
      <c r="K94" s="33" t="str">
        <f t="shared" si="1"/>
        <v>ABDULRAHMAN SHABA</v>
      </c>
      <c r="L94" s="31" t="str">
        <f>_xlfn.IFNA(VLOOKUP(H94, '[1]ACIFM Employees'!$D$3:$BV$3000, 4, FALSE), "---")</f>
        <v>HSET MANAGER</v>
      </c>
      <c r="M94" s="18" t="s">
        <v>533</v>
      </c>
      <c r="N94" s="31" t="str">
        <f>_xlfn.IFNA(VLOOKUP(H94, '[1]ACIFM Employees'!$D$3:$BV$3000, 15, FALSE), "---")</f>
        <v>M1B</v>
      </c>
      <c r="O94" s="31" t="str">
        <f>_xlfn.IFNA(VLOOKUP(H94, '[1]ACIFM Employees'!$D$3:$BV$3000, 2, FALSE), "---")</f>
        <v>ACTIVE</v>
      </c>
      <c r="P94" s="20"/>
      <c r="Q94" s="21" t="s">
        <v>705</v>
      </c>
      <c r="R94" s="35" t="s">
        <v>648</v>
      </c>
    </row>
    <row r="95" spans="1:24" customFormat="1" x14ac:dyDescent="0.3">
      <c r="A95" s="56">
        <v>43831</v>
      </c>
      <c r="B95" s="15" t="s">
        <v>284</v>
      </c>
      <c r="C95" s="15" t="s">
        <v>64</v>
      </c>
      <c r="D95" s="16">
        <v>66325137</v>
      </c>
      <c r="E95" s="15" t="s">
        <v>706</v>
      </c>
      <c r="F95" s="17">
        <v>104</v>
      </c>
      <c r="G95" s="17" t="s">
        <v>610</v>
      </c>
      <c r="H95" s="19" t="s">
        <v>285</v>
      </c>
      <c r="I95" s="31" t="str">
        <f>_xlfn.IFNA(VLOOKUP(H95, '[1]ACIFM Employees'!$D$3:$BV$3000, 3, FALSE), "")</f>
        <v>SAMET YILDIZ</v>
      </c>
      <c r="J95" s="19"/>
      <c r="K95" s="33" t="str">
        <f t="shared" si="1"/>
        <v>SAMET YILDIZ</v>
      </c>
      <c r="L95" s="31" t="str">
        <f>_xlfn.IFNA(VLOOKUP(H95, '[1]ACIFM Employees'!$D$3:$BV$3000, 4, FALSE), "---")</f>
        <v>LINE ENGINEER (MECHANICAL)</v>
      </c>
      <c r="M95" s="18" t="s">
        <v>546</v>
      </c>
      <c r="N95" s="31" t="str">
        <f>_xlfn.IFNA(VLOOKUP(H95, '[1]ACIFM Employees'!$D$3:$BV$3000, 15, FALSE), "---")</f>
        <v>T4C</v>
      </c>
      <c r="O95" s="31" t="str">
        <f>_xlfn.IFNA(VLOOKUP(H95, '[1]ACIFM Employees'!$D$3:$BV$3000, 2, FALSE), "---")</f>
        <v>ACTIVE</v>
      </c>
      <c r="P95" s="20"/>
      <c r="Q95" s="21" t="s">
        <v>705</v>
      </c>
      <c r="R95" s="35" t="s">
        <v>648</v>
      </c>
    </row>
    <row r="96" spans="1:24" customFormat="1" x14ac:dyDescent="0.3">
      <c r="A96" s="56">
        <v>43831</v>
      </c>
      <c r="B96" s="15" t="s">
        <v>320</v>
      </c>
      <c r="C96" s="15" t="s">
        <v>64</v>
      </c>
      <c r="D96" s="16">
        <v>66969945</v>
      </c>
      <c r="E96" s="15" t="s">
        <v>706</v>
      </c>
      <c r="F96" s="17">
        <v>104</v>
      </c>
      <c r="G96" s="17" t="s">
        <v>610</v>
      </c>
      <c r="H96" s="19" t="s">
        <v>321</v>
      </c>
      <c r="I96" s="31" t="str">
        <f>_xlfn.IFNA(VLOOKUP(H96, '[1]ACIFM Employees'!$D$3:$BV$3000, 3, FALSE), "")</f>
        <v>RASEETHKHAN RAZAK</v>
      </c>
      <c r="J96" s="19"/>
      <c r="K96" s="33" t="str">
        <f t="shared" si="1"/>
        <v>RASEETHKHAN RAZAK</v>
      </c>
      <c r="L96" s="31" t="str">
        <f>_xlfn.IFNA(VLOOKUP(H96, '[1]ACIFM Employees'!$D$3:$BV$3000, 4, FALSE), "---")</f>
        <v>LINE ENGINEER (ELECTRICAL)</v>
      </c>
      <c r="M96" s="18" t="s">
        <v>546</v>
      </c>
      <c r="N96" s="31" t="str">
        <f>_xlfn.IFNA(VLOOKUP(H96, '[1]ACIFM Employees'!$D$3:$BV$3000, 15, FALSE), "---")</f>
        <v>T4C</v>
      </c>
      <c r="O96" s="31" t="str">
        <f>_xlfn.IFNA(VLOOKUP(H96, '[1]ACIFM Employees'!$D$3:$BV$3000, 2, FALSE), "---")</f>
        <v>ACTIVE</v>
      </c>
      <c r="P96" s="20"/>
      <c r="Q96" s="21" t="s">
        <v>705</v>
      </c>
      <c r="R96" s="35" t="s">
        <v>648</v>
      </c>
    </row>
    <row r="97" spans="1:18" customFormat="1" x14ac:dyDescent="0.3">
      <c r="A97" s="56">
        <v>43831</v>
      </c>
      <c r="B97" s="15" t="s">
        <v>286</v>
      </c>
      <c r="C97" s="15" t="s">
        <v>64</v>
      </c>
      <c r="D97" s="16">
        <v>66349920</v>
      </c>
      <c r="E97" s="15" t="s">
        <v>706</v>
      </c>
      <c r="F97" s="17">
        <v>104</v>
      </c>
      <c r="G97" s="17" t="s">
        <v>610</v>
      </c>
      <c r="H97" s="19" t="s">
        <v>549</v>
      </c>
      <c r="I97" s="31" t="str">
        <f>_xlfn.IFNA(VLOOKUP(H97, '[1]ACIFM Employees'!$D$3:$BV$3000, 3, FALSE), "")</f>
        <v>SYED MURSLEEN HAIDER</v>
      </c>
      <c r="J97" s="19"/>
      <c r="K97" s="33" t="str">
        <f t="shared" si="1"/>
        <v>SYED MURSLEEN HAIDER</v>
      </c>
      <c r="L97" s="31" t="str">
        <f>_xlfn.IFNA(VLOOKUP(H97, '[1]ACIFM Employees'!$D$3:$BV$3000, 4, FALSE), "---")</f>
        <v>ELECTRICAL SUPERVISOR</v>
      </c>
      <c r="M97" s="18" t="s">
        <v>546</v>
      </c>
      <c r="N97" s="31" t="str">
        <f>_xlfn.IFNA(VLOOKUP(H97, '[1]ACIFM Employees'!$D$3:$BV$3000, 15, FALSE), "---")</f>
        <v>T4A</v>
      </c>
      <c r="O97" s="31" t="str">
        <f>_xlfn.IFNA(VLOOKUP(H97, '[1]ACIFM Employees'!$D$3:$BV$3000, 2, FALSE), "---")</f>
        <v>ACTIVE</v>
      </c>
      <c r="P97" s="20"/>
      <c r="Q97" s="21" t="s">
        <v>705</v>
      </c>
      <c r="R97" s="35" t="s">
        <v>648</v>
      </c>
    </row>
    <row r="98" spans="1:18" customFormat="1" x14ac:dyDescent="0.3">
      <c r="A98" s="56">
        <v>43831</v>
      </c>
      <c r="B98" s="15" t="s">
        <v>287</v>
      </c>
      <c r="C98" s="15" t="s">
        <v>64</v>
      </c>
      <c r="D98" s="16">
        <v>66464081</v>
      </c>
      <c r="E98" s="15" t="s">
        <v>706</v>
      </c>
      <c r="F98" s="17">
        <v>104</v>
      </c>
      <c r="G98" s="17" t="s">
        <v>610</v>
      </c>
      <c r="H98" s="19"/>
      <c r="I98" s="31" t="str">
        <f>_xlfn.IFNA(VLOOKUP(H98, '[1]ACIFM Employees'!$D$3:$BV$3000, 3, FALSE), "")</f>
        <v/>
      </c>
      <c r="J98" s="19" t="s">
        <v>288</v>
      </c>
      <c r="K98" s="33" t="str">
        <f t="shared" si="1"/>
        <v xml:space="preserve">STABLNG YARD </v>
      </c>
      <c r="L98" s="31" t="str">
        <f>_xlfn.IFNA(VLOOKUP(H98, '[1]ACIFM Employees'!$D$3:$BV$3000, 4, FALSE), "---")</f>
        <v>---</v>
      </c>
      <c r="M98" s="19" t="s">
        <v>557</v>
      </c>
      <c r="N98" s="31" t="str">
        <f>_xlfn.IFNA(VLOOKUP(H98, '[1]ACIFM Employees'!$D$3:$BV$3000, 15, FALSE), "---")</f>
        <v>---</v>
      </c>
      <c r="O98" s="31" t="str">
        <f>_xlfn.IFNA(VLOOKUP(H98, '[1]ACIFM Employees'!$D$3:$BV$3000, 2, FALSE), "---")</f>
        <v>---</v>
      </c>
      <c r="P98" s="20"/>
      <c r="Q98" s="21" t="s">
        <v>705</v>
      </c>
      <c r="R98" s="35" t="s">
        <v>648</v>
      </c>
    </row>
    <row r="99" spans="1:18" customFormat="1" x14ac:dyDescent="0.3">
      <c r="A99" s="56">
        <v>43831</v>
      </c>
      <c r="B99" s="15" t="s">
        <v>111</v>
      </c>
      <c r="C99" s="15" t="s">
        <v>64</v>
      </c>
      <c r="D99" s="16" t="s">
        <v>609</v>
      </c>
      <c r="E99" s="15" t="s">
        <v>99</v>
      </c>
      <c r="F99" s="17">
        <v>50.05</v>
      </c>
      <c r="G99" s="17" t="s">
        <v>612</v>
      </c>
      <c r="H99" s="22"/>
      <c r="I99" s="31" t="str">
        <f>_xlfn.IFNA(VLOOKUP(H99, '[1]ACIFM Employees'!$D$3:$BV$3000, 3, FALSE), "")</f>
        <v/>
      </c>
      <c r="J99" s="22"/>
      <c r="K99" s="33" t="str">
        <f t="shared" si="1"/>
        <v/>
      </c>
      <c r="L99" s="31" t="str">
        <f>_xlfn.IFNA(VLOOKUP(H99, '[1]ACIFM Employees'!$D$3:$BV$3000, 4, FALSE), "---")</f>
        <v>---</v>
      </c>
      <c r="M99" s="18" t="s">
        <v>557</v>
      </c>
      <c r="N99" s="31" t="str">
        <f>_xlfn.IFNA(VLOOKUP(H99, '[1]ACIFM Employees'!$D$3:$BV$3000, 15, FALSE), "---")</f>
        <v>---</v>
      </c>
      <c r="O99" s="31" t="str">
        <f>_xlfn.IFNA(VLOOKUP(H99, '[1]ACIFM Employees'!$D$3:$BV$3000, 2, FALSE), "---")</f>
        <v>---</v>
      </c>
      <c r="P99" s="20"/>
      <c r="Q99" s="21" t="s">
        <v>846</v>
      </c>
      <c r="R99" s="35" t="s">
        <v>649</v>
      </c>
    </row>
    <row r="100" spans="1:18" customFormat="1" x14ac:dyDescent="0.3">
      <c r="A100" s="56">
        <v>43831</v>
      </c>
      <c r="B100" s="15" t="s">
        <v>113</v>
      </c>
      <c r="C100" s="15" t="s">
        <v>64</v>
      </c>
      <c r="D100" s="16">
        <v>33123539</v>
      </c>
      <c r="E100" s="15" t="s">
        <v>706</v>
      </c>
      <c r="F100" s="17">
        <v>104</v>
      </c>
      <c r="G100" s="17" t="s">
        <v>610</v>
      </c>
      <c r="H100" s="19" t="s">
        <v>114</v>
      </c>
      <c r="I100" s="31" t="str">
        <f>_xlfn.IFNA(VLOOKUP(H100, '[1]ACIFM Employees'!$D$3:$BV$3000, 3, FALSE), "")</f>
        <v>MD HASAN NURUL HODA</v>
      </c>
      <c r="J100" s="19"/>
      <c r="K100" s="33" t="str">
        <f t="shared" si="1"/>
        <v>MD HASAN NURUL HODA</v>
      </c>
      <c r="L100" s="31" t="str">
        <f>_xlfn.IFNA(VLOOKUP(H100, '[1]ACIFM Employees'!$D$3:$BV$3000, 4, FALSE), "---")</f>
        <v>ELECTRICAL SUPERVISOR</v>
      </c>
      <c r="M100" s="18" t="s">
        <v>546</v>
      </c>
      <c r="N100" s="31" t="str">
        <f>_xlfn.IFNA(VLOOKUP(H100, '[1]ACIFM Employees'!$D$3:$BV$3000, 15, FALSE), "---")</f>
        <v>T4A</v>
      </c>
      <c r="O100" s="31" t="str">
        <f>_xlfn.IFNA(VLOOKUP(H100, '[1]ACIFM Employees'!$D$3:$BV$3000, 2, FALSE), "---")</f>
        <v>ACTIVE</v>
      </c>
      <c r="P100" s="20"/>
      <c r="Q100" s="21" t="s">
        <v>705</v>
      </c>
      <c r="R100" s="35" t="s">
        <v>648</v>
      </c>
    </row>
    <row r="101" spans="1:18" customFormat="1" x14ac:dyDescent="0.3">
      <c r="A101" s="56">
        <v>43831</v>
      </c>
      <c r="B101" s="15" t="s">
        <v>252</v>
      </c>
      <c r="C101" s="15" t="s">
        <v>64</v>
      </c>
      <c r="D101" s="16">
        <v>55693519</v>
      </c>
      <c r="E101" s="15" t="s">
        <v>706</v>
      </c>
      <c r="F101" s="17">
        <v>104</v>
      </c>
      <c r="G101" s="17" t="s">
        <v>610</v>
      </c>
      <c r="H101" s="22" t="s">
        <v>253</v>
      </c>
      <c r="I101" s="31" t="str">
        <f>_xlfn.IFNA(VLOOKUP(H101, '[1]ACIFM Employees'!$D$3:$BV$3000, 3, FALSE), "")</f>
        <v xml:space="preserve">MD HARUN RANA </v>
      </c>
      <c r="J101" s="22"/>
      <c r="K101" s="33" t="str">
        <f t="shared" si="1"/>
        <v xml:space="preserve">MD HARUN RANA </v>
      </c>
      <c r="L101" s="31" t="str">
        <f>_xlfn.IFNA(VLOOKUP(H101, '[1]ACIFM Employees'!$D$3:$BV$3000, 4, FALSE), "---")</f>
        <v>JUNIOR ASSISTANT MANAGER - FM SOFT SERVICES</v>
      </c>
      <c r="M101" s="18" t="s">
        <v>557</v>
      </c>
      <c r="N101" s="31" t="str">
        <f>_xlfn.IFNA(VLOOKUP(H101, '[1]ACIFM Employees'!$D$3:$BV$3000, 15, FALSE), "---")</f>
        <v>T4A</v>
      </c>
      <c r="O101" s="31" t="str">
        <f>_xlfn.IFNA(VLOOKUP(H101, '[1]ACIFM Employees'!$D$3:$BV$3000, 2, FALSE), "---")</f>
        <v>ACTIVE</v>
      </c>
      <c r="P101" s="20"/>
      <c r="Q101" s="21" t="s">
        <v>705</v>
      </c>
      <c r="R101" s="35" t="s">
        <v>648</v>
      </c>
    </row>
    <row r="102" spans="1:18" customFormat="1" x14ac:dyDescent="0.3">
      <c r="A102" s="56">
        <v>43831</v>
      </c>
      <c r="B102" s="15" t="s">
        <v>5</v>
      </c>
      <c r="C102" s="15" t="s">
        <v>2</v>
      </c>
      <c r="D102" s="16">
        <v>55799650</v>
      </c>
      <c r="E102" s="19">
        <v>500</v>
      </c>
      <c r="F102" s="17">
        <v>500</v>
      </c>
      <c r="G102" s="15" t="s">
        <v>611</v>
      </c>
      <c r="H102" s="19"/>
      <c r="I102" s="31" t="str">
        <f>_xlfn.IFNA(VLOOKUP(H102, '[1]ACIFM Employees'!$D$3:$BV$3000, 3, FALSE), "")</f>
        <v/>
      </c>
      <c r="J102" s="19" t="s">
        <v>765</v>
      </c>
      <c r="K102" s="33" t="str">
        <f t="shared" si="1"/>
        <v>Internet / Landline / Broadband - Under IT Department</v>
      </c>
      <c r="L102" s="31" t="str">
        <f>_xlfn.IFNA(VLOOKUP(H102, '[1]ACIFM Employees'!$D$3:$BV$3000, 4, FALSE), "---")</f>
        <v>---</v>
      </c>
      <c r="M102" s="18" t="s">
        <v>330</v>
      </c>
      <c r="N102" s="31" t="str">
        <f>_xlfn.IFNA(VLOOKUP(H102, '[1]ACIFM Employees'!$D$3:$BV$3000, 15, FALSE), "---")</f>
        <v>---</v>
      </c>
      <c r="O102" s="31" t="str">
        <f>_xlfn.IFNA(VLOOKUP(H102, '[1]ACIFM Employees'!$D$3:$BV$3000, 2, FALSE), "---")</f>
        <v>---</v>
      </c>
      <c r="P102" s="42" t="s">
        <v>596</v>
      </c>
      <c r="Q102" s="21"/>
      <c r="R102" s="58" t="s">
        <v>766</v>
      </c>
    </row>
    <row r="103" spans="1:18" customFormat="1" x14ac:dyDescent="0.3">
      <c r="A103" s="56">
        <v>43831</v>
      </c>
      <c r="B103" s="15" t="s">
        <v>6</v>
      </c>
      <c r="C103" s="15" t="s">
        <v>2</v>
      </c>
      <c r="D103" s="16">
        <v>55797668</v>
      </c>
      <c r="E103" s="19">
        <v>500</v>
      </c>
      <c r="F103" s="17">
        <v>500</v>
      </c>
      <c r="G103" s="15" t="s">
        <v>611</v>
      </c>
      <c r="H103" s="19"/>
      <c r="I103" s="31" t="str">
        <f>_xlfn.IFNA(VLOOKUP(H103, '[1]ACIFM Employees'!$D$3:$BV$3000, 3, FALSE), "")</f>
        <v/>
      </c>
      <c r="J103" s="19" t="s">
        <v>765</v>
      </c>
      <c r="K103" s="33" t="str">
        <f t="shared" si="1"/>
        <v>Internet / Landline / Broadband - Under IT Department</v>
      </c>
      <c r="L103" s="31" t="str">
        <f>_xlfn.IFNA(VLOOKUP(H103, '[1]ACIFM Employees'!$D$3:$BV$3000, 4, FALSE), "---")</f>
        <v>---</v>
      </c>
      <c r="M103" s="18" t="s">
        <v>330</v>
      </c>
      <c r="N103" s="31" t="str">
        <f>_xlfn.IFNA(VLOOKUP(H103, '[1]ACIFM Employees'!$D$3:$BV$3000, 15, FALSE), "---")</f>
        <v>---</v>
      </c>
      <c r="O103" s="31" t="str">
        <f>_xlfn.IFNA(VLOOKUP(H103, '[1]ACIFM Employees'!$D$3:$BV$3000, 2, FALSE), "---")</f>
        <v>---</v>
      </c>
      <c r="P103" s="42" t="s">
        <v>596</v>
      </c>
      <c r="Q103" s="21"/>
      <c r="R103" s="58" t="s">
        <v>766</v>
      </c>
    </row>
    <row r="104" spans="1:18" customFormat="1" x14ac:dyDescent="0.3">
      <c r="A104" s="56">
        <v>43831</v>
      </c>
      <c r="B104" s="15" t="s">
        <v>10</v>
      </c>
      <c r="C104" s="15" t="s">
        <v>2</v>
      </c>
      <c r="D104" s="16">
        <v>33790880</v>
      </c>
      <c r="E104" s="19">
        <v>500</v>
      </c>
      <c r="F104" s="17">
        <v>500</v>
      </c>
      <c r="G104" s="15" t="s">
        <v>611</v>
      </c>
      <c r="H104" s="19"/>
      <c r="I104" s="31" t="str">
        <f>_xlfn.IFNA(VLOOKUP(H104, '[1]ACIFM Employees'!$D$3:$BV$3000, 3, FALSE), "")</f>
        <v/>
      </c>
      <c r="J104" s="19" t="s">
        <v>765</v>
      </c>
      <c r="K104" s="33" t="str">
        <f t="shared" si="1"/>
        <v>Internet / Landline / Broadband - Under IT Department</v>
      </c>
      <c r="L104" s="31" t="str">
        <f>_xlfn.IFNA(VLOOKUP(H104, '[1]ACIFM Employees'!$D$3:$BV$3000, 4, FALSE), "---")</f>
        <v>---</v>
      </c>
      <c r="M104" s="18" t="s">
        <v>330</v>
      </c>
      <c r="N104" s="31" t="str">
        <f>_xlfn.IFNA(VLOOKUP(H104, '[1]ACIFM Employees'!$D$3:$BV$3000, 15, FALSE), "---")</f>
        <v>---</v>
      </c>
      <c r="O104" s="31" t="str">
        <f>_xlfn.IFNA(VLOOKUP(H104, '[1]ACIFM Employees'!$D$3:$BV$3000, 2, FALSE), "---")</f>
        <v>---</v>
      </c>
      <c r="P104" s="42" t="s">
        <v>596</v>
      </c>
      <c r="Q104" s="21"/>
      <c r="R104" s="58" t="s">
        <v>766</v>
      </c>
    </row>
    <row r="105" spans="1:18" customFormat="1" ht="43.2" x14ac:dyDescent="0.3">
      <c r="A105" s="56">
        <v>43831</v>
      </c>
      <c r="B105" s="15" t="s">
        <v>8</v>
      </c>
      <c r="C105" s="15" t="s">
        <v>2</v>
      </c>
      <c r="D105" s="16">
        <v>33738269</v>
      </c>
      <c r="E105" s="19">
        <v>500</v>
      </c>
      <c r="F105" s="17">
        <v>500</v>
      </c>
      <c r="G105" s="15" t="s">
        <v>611</v>
      </c>
      <c r="H105" s="19"/>
      <c r="I105" s="31" t="str">
        <f>_xlfn.IFNA(VLOOKUP(H105, '[1]ACIFM Employees'!$D$3:$BV$3000, 3, FALSE), "")</f>
        <v/>
      </c>
      <c r="J105" s="19" t="s">
        <v>765</v>
      </c>
      <c r="K105" s="33" t="str">
        <f t="shared" si="1"/>
        <v>Internet / Landline / Broadband - Under IT Department</v>
      </c>
      <c r="L105" s="31" t="str">
        <f>_xlfn.IFNA(VLOOKUP(H105, '[1]ACIFM Employees'!$D$3:$BV$3000, 4, FALSE), "---")</f>
        <v>---</v>
      </c>
      <c r="M105" s="18" t="s">
        <v>330</v>
      </c>
      <c r="N105" s="31" t="str">
        <f>_xlfn.IFNA(VLOOKUP(H105, '[1]ACIFM Employees'!$D$3:$BV$3000, 15, FALSE), "---")</f>
        <v>---</v>
      </c>
      <c r="O105" s="31" t="str">
        <f>_xlfn.IFNA(VLOOKUP(H105, '[1]ACIFM Employees'!$D$3:$BV$3000, 2, FALSE), "---")</f>
        <v>---</v>
      </c>
      <c r="P105" s="42" t="s">
        <v>596</v>
      </c>
      <c r="Q105" s="21"/>
      <c r="R105" s="58" t="s">
        <v>766</v>
      </c>
    </row>
    <row r="106" spans="1:18" customFormat="1" x14ac:dyDescent="0.3">
      <c r="A106" s="56">
        <v>43831</v>
      </c>
      <c r="B106" s="15" t="s">
        <v>9</v>
      </c>
      <c r="C106" s="15" t="s">
        <v>2</v>
      </c>
      <c r="D106" s="16">
        <v>33782953</v>
      </c>
      <c r="E106" s="19">
        <v>500</v>
      </c>
      <c r="F106" s="17">
        <v>500</v>
      </c>
      <c r="G106" s="15" t="s">
        <v>611</v>
      </c>
      <c r="H106" s="19"/>
      <c r="I106" s="31" t="str">
        <f>_xlfn.IFNA(VLOOKUP(H106, '[1]ACIFM Employees'!$D$3:$BV$3000, 3, FALSE), "")</f>
        <v/>
      </c>
      <c r="J106" s="19" t="s">
        <v>765</v>
      </c>
      <c r="K106" s="33" t="str">
        <f t="shared" si="1"/>
        <v>Internet / Landline / Broadband - Under IT Department</v>
      </c>
      <c r="L106" s="31" t="str">
        <f>_xlfn.IFNA(VLOOKUP(H106, '[1]ACIFM Employees'!$D$3:$BV$3000, 4, FALSE), "---")</f>
        <v>---</v>
      </c>
      <c r="M106" s="18" t="s">
        <v>330</v>
      </c>
      <c r="N106" s="31" t="str">
        <f>_xlfn.IFNA(VLOOKUP(H106, '[1]ACIFM Employees'!$D$3:$BV$3000, 15, FALSE), "---")</f>
        <v>---</v>
      </c>
      <c r="O106" s="31" t="str">
        <f>_xlfn.IFNA(VLOOKUP(H106, '[1]ACIFM Employees'!$D$3:$BV$3000, 2, FALSE), "---")</f>
        <v>---</v>
      </c>
      <c r="P106" s="42" t="s">
        <v>596</v>
      </c>
      <c r="Q106" s="21"/>
      <c r="R106" s="58" t="s">
        <v>766</v>
      </c>
    </row>
    <row r="107" spans="1:18" customFormat="1" x14ac:dyDescent="0.3">
      <c r="A107" s="56">
        <v>43831</v>
      </c>
      <c r="B107" s="15" t="s">
        <v>11</v>
      </c>
      <c r="C107" s="15" t="s">
        <v>2</v>
      </c>
      <c r="D107" s="16">
        <v>33769206</v>
      </c>
      <c r="E107" s="19">
        <v>500</v>
      </c>
      <c r="F107" s="17">
        <v>500</v>
      </c>
      <c r="G107" s="15" t="s">
        <v>611</v>
      </c>
      <c r="H107" s="19"/>
      <c r="I107" s="31" t="str">
        <f>_xlfn.IFNA(VLOOKUP(H107, '[1]ACIFM Employees'!$D$3:$BV$3000, 3, FALSE), "")</f>
        <v/>
      </c>
      <c r="J107" s="19" t="s">
        <v>765</v>
      </c>
      <c r="K107" s="33" t="str">
        <f t="shared" si="1"/>
        <v>Internet / Landline / Broadband - Under IT Department</v>
      </c>
      <c r="L107" s="31" t="str">
        <f>_xlfn.IFNA(VLOOKUP(H107, '[1]ACIFM Employees'!$D$3:$BV$3000, 4, FALSE), "---")</f>
        <v>---</v>
      </c>
      <c r="M107" s="18" t="s">
        <v>330</v>
      </c>
      <c r="N107" s="31" t="str">
        <f>_xlfn.IFNA(VLOOKUP(H107, '[1]ACIFM Employees'!$D$3:$BV$3000, 15, FALSE), "---")</f>
        <v>---</v>
      </c>
      <c r="O107" s="31" t="str">
        <f>_xlfn.IFNA(VLOOKUP(H107, '[1]ACIFM Employees'!$D$3:$BV$3000, 2, FALSE), "---")</f>
        <v>---</v>
      </c>
      <c r="P107" s="42" t="s">
        <v>596</v>
      </c>
      <c r="Q107" s="21"/>
      <c r="R107" s="58" t="s">
        <v>766</v>
      </c>
    </row>
    <row r="108" spans="1:18" customFormat="1" x14ac:dyDescent="0.3">
      <c r="A108" s="56">
        <v>43831</v>
      </c>
      <c r="B108" s="15" t="s">
        <v>7</v>
      </c>
      <c r="C108" s="15" t="s">
        <v>2</v>
      </c>
      <c r="D108" s="16">
        <v>33742142</v>
      </c>
      <c r="E108" s="19">
        <v>500</v>
      </c>
      <c r="F108" s="17">
        <v>500</v>
      </c>
      <c r="G108" s="15" t="s">
        <v>611</v>
      </c>
      <c r="H108" s="19"/>
      <c r="I108" s="31" t="str">
        <f>_xlfn.IFNA(VLOOKUP(H108, '[1]ACIFM Employees'!$D$3:$BV$3000, 3, FALSE), "")</f>
        <v/>
      </c>
      <c r="J108" s="19" t="s">
        <v>765</v>
      </c>
      <c r="K108" s="33" t="str">
        <f t="shared" si="1"/>
        <v>Internet / Landline / Broadband - Under IT Department</v>
      </c>
      <c r="L108" s="31" t="str">
        <f>_xlfn.IFNA(VLOOKUP(H108, '[1]ACIFM Employees'!$D$3:$BV$3000, 4, FALSE), "---")</f>
        <v>---</v>
      </c>
      <c r="M108" s="18" t="s">
        <v>330</v>
      </c>
      <c r="N108" s="31" t="str">
        <f>_xlfn.IFNA(VLOOKUP(H108, '[1]ACIFM Employees'!$D$3:$BV$3000, 15, FALSE), "---")</f>
        <v>---</v>
      </c>
      <c r="O108" s="31" t="str">
        <f>_xlfn.IFNA(VLOOKUP(H108, '[1]ACIFM Employees'!$D$3:$BV$3000, 2, FALSE), "---")</f>
        <v>---</v>
      </c>
      <c r="P108" s="42" t="s">
        <v>596</v>
      </c>
      <c r="Q108" s="21"/>
      <c r="R108" s="58" t="s">
        <v>766</v>
      </c>
    </row>
    <row r="109" spans="1:18" customFormat="1" x14ac:dyDescent="0.3">
      <c r="A109" s="56">
        <v>43831</v>
      </c>
      <c r="B109" s="15" t="s">
        <v>291</v>
      </c>
      <c r="C109" s="15" t="s">
        <v>64</v>
      </c>
      <c r="D109" s="16">
        <v>66566216</v>
      </c>
      <c r="E109" s="15" t="s">
        <v>99</v>
      </c>
      <c r="F109" s="17">
        <v>50.05</v>
      </c>
      <c r="G109" s="17" t="s">
        <v>612</v>
      </c>
      <c r="H109" s="19" t="s">
        <v>292</v>
      </c>
      <c r="I109" s="31" t="str">
        <f>_xlfn.IFNA(VLOOKUP(H109, '[1]ACIFM Employees'!$D$3:$BV$3000, 3, FALSE), "")</f>
        <v>MOHAMMAD AWAIS</v>
      </c>
      <c r="J109" s="19"/>
      <c r="K109" s="33" t="str">
        <f t="shared" si="1"/>
        <v>MOHAMMAD AWAIS</v>
      </c>
      <c r="L109" s="31" t="str">
        <f>_xlfn.IFNA(VLOOKUP(H109, '[1]ACIFM Employees'!$D$3:$BV$3000, 4, FALSE), "---")</f>
        <v>IT OFFICER</v>
      </c>
      <c r="M109" s="18" t="s">
        <v>330</v>
      </c>
      <c r="N109" s="31" t="str">
        <f>_xlfn.IFNA(VLOOKUP(H109, '[1]ACIFM Employees'!$D$3:$BV$3000, 15, FALSE), "---")</f>
        <v>S3</v>
      </c>
      <c r="O109" s="31" t="str">
        <f>_xlfn.IFNA(VLOOKUP(H109, '[1]ACIFM Employees'!$D$3:$BV$3000, 2, FALSE), "---")</f>
        <v>ACTIVE</v>
      </c>
      <c r="P109" s="20"/>
      <c r="Q109" s="21" t="s">
        <v>651</v>
      </c>
      <c r="R109" s="35" t="s">
        <v>648</v>
      </c>
    </row>
    <row r="110" spans="1:18" customFormat="1" x14ac:dyDescent="0.3">
      <c r="A110" s="56">
        <v>43831</v>
      </c>
      <c r="B110" s="15" t="s">
        <v>313</v>
      </c>
      <c r="C110" s="15" t="s">
        <v>64</v>
      </c>
      <c r="D110" s="16">
        <v>66883515</v>
      </c>
      <c r="E110" s="15" t="s">
        <v>99</v>
      </c>
      <c r="F110" s="17">
        <v>50.05</v>
      </c>
      <c r="G110" s="17" t="s">
        <v>612</v>
      </c>
      <c r="H110" s="19" t="s">
        <v>314</v>
      </c>
      <c r="I110" s="31" t="str">
        <f>_xlfn.IFNA(VLOOKUP(H110, '[1]ACIFM Employees'!$D$3:$BV$3000, 3, FALSE), "")</f>
        <v xml:space="preserve">ABDUL WAJITH NAGOORAN </v>
      </c>
      <c r="J110" s="19"/>
      <c r="K110" s="33" t="str">
        <f t="shared" si="1"/>
        <v xml:space="preserve">ABDUL WAJITH NAGOORAN </v>
      </c>
      <c r="L110" s="31" t="str">
        <f>_xlfn.IFNA(VLOOKUP(H110, '[1]ACIFM Employees'!$D$3:$BV$3000, 4, FALSE), "---")</f>
        <v>IT TECHNICIAN</v>
      </c>
      <c r="M110" s="18" t="s">
        <v>330</v>
      </c>
      <c r="N110" s="31" t="str">
        <f>_xlfn.IFNA(VLOOKUP(H110, '[1]ACIFM Employees'!$D$3:$BV$3000, 15, FALSE), "---")</f>
        <v>S3</v>
      </c>
      <c r="O110" s="31" t="str">
        <f>_xlfn.IFNA(VLOOKUP(H110, '[1]ACIFM Employees'!$D$3:$BV$3000, 2, FALSE), "---")</f>
        <v>INACTIVE</v>
      </c>
      <c r="P110" s="20"/>
      <c r="Q110" s="21" t="s">
        <v>769</v>
      </c>
      <c r="R110" s="35" t="s">
        <v>649</v>
      </c>
    </row>
    <row r="111" spans="1:18" customFormat="1" x14ac:dyDescent="0.3">
      <c r="A111" s="56">
        <v>43831</v>
      </c>
      <c r="B111" s="15" t="s">
        <v>3</v>
      </c>
      <c r="C111" s="15" t="s">
        <v>2</v>
      </c>
      <c r="D111" s="16">
        <v>55756424</v>
      </c>
      <c r="E111" s="19">
        <v>500</v>
      </c>
      <c r="F111" s="17">
        <v>500</v>
      </c>
      <c r="G111" s="15" t="s">
        <v>611</v>
      </c>
      <c r="H111" s="19"/>
      <c r="I111" s="31" t="str">
        <f>_xlfn.IFNA(VLOOKUP(H111, '[1]ACIFM Employees'!$D$3:$BV$3000, 3, FALSE), "")</f>
        <v/>
      </c>
      <c r="J111" s="19" t="s">
        <v>765</v>
      </c>
      <c r="K111" s="33" t="str">
        <f t="shared" si="1"/>
        <v>Internet / Landline / Broadband - Under IT Department</v>
      </c>
      <c r="L111" s="31" t="str">
        <f>_xlfn.IFNA(VLOOKUP(H111, '[1]ACIFM Employees'!$D$3:$BV$3000, 4, FALSE), "---")</f>
        <v>---</v>
      </c>
      <c r="M111" s="18" t="s">
        <v>330</v>
      </c>
      <c r="N111" s="31" t="str">
        <f>_xlfn.IFNA(VLOOKUP(H111, '[1]ACIFM Employees'!$D$3:$BV$3000, 15, FALSE), "---")</f>
        <v>---</v>
      </c>
      <c r="O111" s="31" t="str">
        <f>_xlfn.IFNA(VLOOKUP(H111, '[1]ACIFM Employees'!$D$3:$BV$3000, 2, FALSE), "---")</f>
        <v>---</v>
      </c>
      <c r="P111" s="42" t="s">
        <v>596</v>
      </c>
      <c r="Q111" s="21"/>
      <c r="R111" s="58" t="s">
        <v>766</v>
      </c>
    </row>
    <row r="112" spans="1:18" customFormat="1" x14ac:dyDescent="0.3">
      <c r="A112" s="56">
        <v>43831</v>
      </c>
      <c r="B112" s="15" t="s">
        <v>258</v>
      </c>
      <c r="C112" s="15" t="s">
        <v>64</v>
      </c>
      <c r="D112" s="16">
        <v>55864570</v>
      </c>
      <c r="E112" s="15" t="s">
        <v>706</v>
      </c>
      <c r="F112" s="17">
        <v>104</v>
      </c>
      <c r="G112" s="17" t="s">
        <v>610</v>
      </c>
      <c r="H112" s="22" t="s">
        <v>259</v>
      </c>
      <c r="I112" s="31" t="str">
        <f>_xlfn.IFNA(VLOOKUP(H112, '[1]ACIFM Employees'!$D$3:$BV$3000, 3, FALSE), "")</f>
        <v xml:space="preserve">MUHAMMAD  ADIL SHAIKH SHAIKH ISMAIL </v>
      </c>
      <c r="J112" s="22"/>
      <c r="K112" s="33" t="str">
        <f t="shared" si="1"/>
        <v xml:space="preserve">MUHAMMAD  ADIL SHAIKH SHAIKH ISMAIL </v>
      </c>
      <c r="L112" s="31" t="str">
        <f>_xlfn.IFNA(VLOOKUP(H112, '[1]ACIFM Employees'!$D$3:$BV$3000, 4, FALSE), "---")</f>
        <v>MECHANICAL ASSISTANT MANAGER</v>
      </c>
      <c r="M112" s="18" t="s">
        <v>546</v>
      </c>
      <c r="N112" s="31" t="str">
        <f>_xlfn.IFNA(VLOOKUP(H112, '[1]ACIFM Employees'!$D$3:$BV$3000, 15, FALSE), "---")</f>
        <v>M1A</v>
      </c>
      <c r="O112" s="31" t="str">
        <f>_xlfn.IFNA(VLOOKUP(H112, '[1]ACIFM Employees'!$D$3:$BV$3000, 2, FALSE), "---")</f>
        <v>INACTIVE</v>
      </c>
      <c r="P112" s="20"/>
      <c r="Q112" s="21" t="s">
        <v>708</v>
      </c>
      <c r="R112" s="35" t="s">
        <v>649</v>
      </c>
    </row>
    <row r="113" spans="1:24" customFormat="1" x14ac:dyDescent="0.3">
      <c r="A113" s="56">
        <v>43831</v>
      </c>
      <c r="B113" s="15" t="s">
        <v>166</v>
      </c>
      <c r="C113" s="15" t="s">
        <v>64</v>
      </c>
      <c r="D113" s="16">
        <v>33706247</v>
      </c>
      <c r="E113" s="15" t="s">
        <v>706</v>
      </c>
      <c r="F113" s="17">
        <v>104</v>
      </c>
      <c r="G113" s="17" t="s">
        <v>610</v>
      </c>
      <c r="H113" s="19" t="s">
        <v>167</v>
      </c>
      <c r="I113" s="31" t="str">
        <f>_xlfn.IFNA(VLOOKUP(H113, '[1]ACIFM Employees'!$D$3:$BV$3000, 3, FALSE), "")</f>
        <v>BAZIL OKELLO</v>
      </c>
      <c r="J113" s="19"/>
      <c r="K113" s="33" t="str">
        <f t="shared" si="1"/>
        <v>BAZIL OKELLO</v>
      </c>
      <c r="L113" s="31" t="str">
        <f>_xlfn.IFNA(VLOOKUP(H113, '[1]ACIFM Employees'!$D$3:$BV$3000, 4, FALSE), "---")</f>
        <v>SENIOR ELECTRICAL TECHNICIAN</v>
      </c>
      <c r="M113" s="18" t="s">
        <v>546</v>
      </c>
      <c r="N113" s="31" t="str">
        <f>_xlfn.IFNA(VLOOKUP(H113, '[1]ACIFM Employees'!$D$3:$BV$3000, 15, FALSE), "---")</f>
        <v>T3</v>
      </c>
      <c r="O113" s="31" t="str">
        <f>_xlfn.IFNA(VLOOKUP(H113, '[1]ACIFM Employees'!$D$3:$BV$3000, 2, FALSE), "---")</f>
        <v>ACTIVE</v>
      </c>
      <c r="P113" s="20"/>
      <c r="Q113" s="21" t="s">
        <v>705</v>
      </c>
      <c r="R113" s="35" t="s">
        <v>648</v>
      </c>
    </row>
    <row r="114" spans="1:24" customFormat="1" ht="28.8" x14ac:dyDescent="0.3">
      <c r="A114" s="56">
        <v>43831</v>
      </c>
      <c r="B114" s="15" t="s">
        <v>238</v>
      </c>
      <c r="C114" s="15" t="s">
        <v>64</v>
      </c>
      <c r="D114" s="16">
        <v>55080221</v>
      </c>
      <c r="E114" s="15" t="s">
        <v>706</v>
      </c>
      <c r="F114" s="17">
        <v>104</v>
      </c>
      <c r="G114" s="17" t="s">
        <v>610</v>
      </c>
      <c r="H114" s="22" t="s">
        <v>239</v>
      </c>
      <c r="I114" s="31" t="str">
        <f>_xlfn.IFNA(VLOOKUP(H114, '[1]ACIFM Employees'!$D$3:$BV$3000, 3, FALSE), "")</f>
        <v>DAWOOD ABDUL KADER</v>
      </c>
      <c r="J114" s="22"/>
      <c r="K114" s="33" t="str">
        <f t="shared" si="1"/>
        <v>DAWOOD ABDUL KADER</v>
      </c>
      <c r="L114" s="31" t="str">
        <f>_xlfn.IFNA(VLOOKUP(H114, '[1]ACIFM Employees'!$D$3:$BV$3000, 4, FALSE), "---")</f>
        <v>ASSISTANT MANAGER</v>
      </c>
      <c r="M114" s="18" t="s">
        <v>546</v>
      </c>
      <c r="N114" s="31" t="str">
        <f>_xlfn.IFNA(VLOOKUP(H114, '[1]ACIFM Employees'!$D$3:$BV$3000, 15, FALSE), "---")</f>
        <v>M1A</v>
      </c>
      <c r="O114" s="31" t="str">
        <f>_xlfn.IFNA(VLOOKUP(H114, '[1]ACIFM Employees'!$D$3:$BV$3000, 2, FALSE), "---")</f>
        <v>INACTIVE</v>
      </c>
      <c r="P114" s="20"/>
      <c r="Q114" s="21" t="s">
        <v>707</v>
      </c>
      <c r="R114" s="35" t="s">
        <v>649</v>
      </c>
    </row>
    <row r="115" spans="1:24" customFormat="1" x14ac:dyDescent="0.3">
      <c r="A115" s="56">
        <v>43831</v>
      </c>
      <c r="B115" s="15" t="s">
        <v>311</v>
      </c>
      <c r="C115" s="15" t="s">
        <v>64</v>
      </c>
      <c r="D115" s="16">
        <v>66882590</v>
      </c>
      <c r="E115" s="15" t="s">
        <v>706</v>
      </c>
      <c r="F115" s="17">
        <v>104</v>
      </c>
      <c r="G115" s="17" t="s">
        <v>610</v>
      </c>
      <c r="H115" s="19"/>
      <c r="I115" s="31" t="str">
        <f>_xlfn.IFNA(VLOOKUP(H115, '[1]ACIFM Employees'!$D$3:$BV$3000, 3, FALSE), "")</f>
        <v/>
      </c>
      <c r="J115" s="19" t="s">
        <v>312</v>
      </c>
      <c r="K115" s="33" t="str">
        <f t="shared" si="1"/>
        <v xml:space="preserve">LEGTAFIA STATION - MUZAFFAR </v>
      </c>
      <c r="L115" s="31" t="str">
        <f>_xlfn.IFNA(VLOOKUP(H115, '[1]ACIFM Employees'!$D$3:$BV$3000, 4, FALSE), "---")</f>
        <v>---</v>
      </c>
      <c r="M115" s="19" t="s">
        <v>557</v>
      </c>
      <c r="N115" s="31" t="str">
        <f>_xlfn.IFNA(VLOOKUP(H115, '[1]ACIFM Employees'!$D$3:$BV$3000, 15, FALSE), "---")</f>
        <v>---</v>
      </c>
      <c r="O115" s="31" t="str">
        <f>_xlfn.IFNA(VLOOKUP(H115, '[1]ACIFM Employees'!$D$3:$BV$3000, 2, FALSE), "---")</f>
        <v>---</v>
      </c>
      <c r="P115" s="20"/>
      <c r="Q115" s="21" t="s">
        <v>705</v>
      </c>
      <c r="R115" s="35" t="s">
        <v>648</v>
      </c>
    </row>
    <row r="116" spans="1:24" customFormat="1" ht="28.8" x14ac:dyDescent="0.3">
      <c r="A116" s="56">
        <v>43831</v>
      </c>
      <c r="B116" s="15" t="s">
        <v>295</v>
      </c>
      <c r="C116" s="15" t="s">
        <v>64</v>
      </c>
      <c r="D116" s="16">
        <v>66626108</v>
      </c>
      <c r="E116" s="15" t="s">
        <v>706</v>
      </c>
      <c r="F116" s="17">
        <v>104</v>
      </c>
      <c r="G116" s="17" t="s">
        <v>610</v>
      </c>
      <c r="H116" s="19"/>
      <c r="I116" s="31" t="str">
        <f>_xlfn.IFNA(VLOOKUP(H116, '[1]ACIFM Employees'!$D$3:$BV$3000, 3, FALSE), "")</f>
        <v/>
      </c>
      <c r="J116" s="19" t="s">
        <v>296</v>
      </c>
      <c r="K116" s="33" t="str">
        <f t="shared" si="1"/>
        <v xml:space="preserve">LUSAIL - MUZAFFAR </v>
      </c>
      <c r="L116" s="31" t="str">
        <f>_xlfn.IFNA(VLOOKUP(H116, '[1]ACIFM Employees'!$D$3:$BV$3000, 4, FALSE), "---")</f>
        <v>---</v>
      </c>
      <c r="M116" s="19" t="s">
        <v>557</v>
      </c>
      <c r="N116" s="31" t="str">
        <f>_xlfn.IFNA(VLOOKUP(H116, '[1]ACIFM Employees'!$D$3:$BV$3000, 15, FALSE), "---")</f>
        <v>---</v>
      </c>
      <c r="O116" s="31" t="str">
        <f>_xlfn.IFNA(VLOOKUP(H116, '[1]ACIFM Employees'!$D$3:$BV$3000, 2, FALSE), "---")</f>
        <v>---</v>
      </c>
      <c r="P116" s="20"/>
      <c r="Q116" s="21" t="s">
        <v>705</v>
      </c>
      <c r="R116" s="35" t="s">
        <v>648</v>
      </c>
    </row>
    <row r="117" spans="1:24" customFormat="1" x14ac:dyDescent="0.3">
      <c r="A117" s="56">
        <v>43831</v>
      </c>
      <c r="B117" s="15" t="s">
        <v>12</v>
      </c>
      <c r="C117" s="15" t="s">
        <v>2</v>
      </c>
      <c r="D117" s="16" t="s">
        <v>609</v>
      </c>
      <c r="E117" s="19">
        <v>500</v>
      </c>
      <c r="F117" s="17">
        <v>500</v>
      </c>
      <c r="G117" s="15" t="s">
        <v>611</v>
      </c>
      <c r="H117" s="19"/>
      <c r="I117" s="31" t="str">
        <f>_xlfn.IFNA(VLOOKUP(H117, '[1]ACIFM Employees'!$D$3:$BV$3000, 3, FALSE), "")</f>
        <v/>
      </c>
      <c r="J117" s="19" t="s">
        <v>765</v>
      </c>
      <c r="K117" s="33" t="str">
        <f t="shared" si="1"/>
        <v>Internet / Landline / Broadband - Under IT Department</v>
      </c>
      <c r="L117" s="31" t="str">
        <f>_xlfn.IFNA(VLOOKUP(H117, '[1]ACIFM Employees'!$D$3:$BV$3000, 4, FALSE), "---")</f>
        <v>---</v>
      </c>
      <c r="M117" s="18" t="s">
        <v>330</v>
      </c>
      <c r="N117" s="31" t="str">
        <f>_xlfn.IFNA(VLOOKUP(H117, '[1]ACIFM Employees'!$D$3:$BV$3000, 15, FALSE), "---")</f>
        <v>---</v>
      </c>
      <c r="O117" s="31" t="str">
        <f>_xlfn.IFNA(VLOOKUP(H117, '[1]ACIFM Employees'!$D$3:$BV$3000, 2, FALSE), "---")</f>
        <v>---</v>
      </c>
      <c r="P117" s="42" t="s">
        <v>596</v>
      </c>
      <c r="Q117" s="21"/>
      <c r="R117" s="58" t="s">
        <v>766</v>
      </c>
    </row>
    <row r="118" spans="1:24" customFormat="1" ht="28.8" x14ac:dyDescent="0.3">
      <c r="A118" s="56">
        <v>43831</v>
      </c>
      <c r="B118" s="15" t="s">
        <v>13</v>
      </c>
      <c r="C118" s="15" t="s">
        <v>2</v>
      </c>
      <c r="D118" s="16" t="s">
        <v>609</v>
      </c>
      <c r="E118" s="19">
        <v>500</v>
      </c>
      <c r="F118" s="17">
        <v>500</v>
      </c>
      <c r="G118" s="15" t="s">
        <v>611</v>
      </c>
      <c r="H118" s="19"/>
      <c r="I118" s="31" t="str">
        <f>_xlfn.IFNA(VLOOKUP(H118, '[1]ACIFM Employees'!$D$3:$BV$3000, 3, FALSE), "")</f>
        <v/>
      </c>
      <c r="J118" s="19" t="s">
        <v>765</v>
      </c>
      <c r="K118" s="33" t="str">
        <f t="shared" si="1"/>
        <v>Internet / Landline / Broadband - Under IT Department</v>
      </c>
      <c r="L118" s="31" t="str">
        <f>_xlfn.IFNA(VLOOKUP(H118, '[1]ACIFM Employees'!$D$3:$BV$3000, 4, FALSE), "---")</f>
        <v>---</v>
      </c>
      <c r="M118" s="18" t="s">
        <v>330</v>
      </c>
      <c r="N118" s="31" t="str">
        <f>_xlfn.IFNA(VLOOKUP(H118, '[1]ACIFM Employees'!$D$3:$BV$3000, 15, FALSE), "---")</f>
        <v>---</v>
      </c>
      <c r="O118" s="31" t="str">
        <f>_xlfn.IFNA(VLOOKUP(H118, '[1]ACIFM Employees'!$D$3:$BV$3000, 2, FALSE), "---")</f>
        <v>---</v>
      </c>
      <c r="P118" s="42" t="s">
        <v>596</v>
      </c>
      <c r="Q118" s="21"/>
      <c r="R118" s="58" t="s">
        <v>766</v>
      </c>
    </row>
    <row r="119" spans="1:24" customFormat="1" x14ac:dyDescent="0.3">
      <c r="A119" s="56">
        <v>43831</v>
      </c>
      <c r="B119" s="15" t="s">
        <v>14</v>
      </c>
      <c r="C119" s="15" t="s">
        <v>2</v>
      </c>
      <c r="D119" s="16" t="s">
        <v>609</v>
      </c>
      <c r="E119" s="19">
        <v>500</v>
      </c>
      <c r="F119" s="17">
        <v>500</v>
      </c>
      <c r="G119" s="15" t="s">
        <v>611</v>
      </c>
      <c r="H119" s="19"/>
      <c r="I119" s="31" t="str">
        <f>_xlfn.IFNA(VLOOKUP(H119, '[1]ACIFM Employees'!$D$3:$BV$3000, 3, FALSE), "")</f>
        <v/>
      </c>
      <c r="J119" s="19" t="s">
        <v>765</v>
      </c>
      <c r="K119" s="33" t="str">
        <f t="shared" si="1"/>
        <v>Internet / Landline / Broadband - Under IT Department</v>
      </c>
      <c r="L119" s="31" t="str">
        <f>_xlfn.IFNA(VLOOKUP(H119, '[1]ACIFM Employees'!$D$3:$BV$3000, 4, FALSE), "---")</f>
        <v>---</v>
      </c>
      <c r="M119" s="18" t="s">
        <v>330</v>
      </c>
      <c r="N119" s="31" t="str">
        <f>_xlfn.IFNA(VLOOKUP(H119, '[1]ACIFM Employees'!$D$3:$BV$3000, 15, FALSE), "---")</f>
        <v>---</v>
      </c>
      <c r="O119" s="31" t="str">
        <f>_xlfn.IFNA(VLOOKUP(H119, '[1]ACIFM Employees'!$D$3:$BV$3000, 2, FALSE), "---")</f>
        <v>---</v>
      </c>
      <c r="P119" s="42" t="s">
        <v>596</v>
      </c>
      <c r="Q119" s="21"/>
      <c r="R119" s="58" t="s">
        <v>766</v>
      </c>
    </row>
    <row r="120" spans="1:24" customFormat="1" x14ac:dyDescent="0.3">
      <c r="A120" s="56">
        <v>43831</v>
      </c>
      <c r="B120" s="15" t="s">
        <v>15</v>
      </c>
      <c r="C120" s="15" t="s">
        <v>2</v>
      </c>
      <c r="D120" s="16" t="s">
        <v>609</v>
      </c>
      <c r="E120" s="19">
        <v>500</v>
      </c>
      <c r="F120" s="17">
        <v>500</v>
      </c>
      <c r="G120" s="15" t="s">
        <v>611</v>
      </c>
      <c r="H120" s="19"/>
      <c r="I120" s="31" t="str">
        <f>_xlfn.IFNA(VLOOKUP(H120, '[1]ACIFM Employees'!$D$3:$BV$3000, 3, FALSE), "")</f>
        <v/>
      </c>
      <c r="J120" s="19" t="s">
        <v>765</v>
      </c>
      <c r="K120" s="33" t="str">
        <f t="shared" si="1"/>
        <v>Internet / Landline / Broadband - Under IT Department</v>
      </c>
      <c r="L120" s="31" t="str">
        <f>_xlfn.IFNA(VLOOKUP(H120, '[1]ACIFM Employees'!$D$3:$BV$3000, 4, FALSE), "---")</f>
        <v>---</v>
      </c>
      <c r="M120" s="18" t="s">
        <v>330</v>
      </c>
      <c r="N120" s="31" t="str">
        <f>_xlfn.IFNA(VLOOKUP(H120, '[1]ACIFM Employees'!$D$3:$BV$3000, 15, FALSE), "---")</f>
        <v>---</v>
      </c>
      <c r="O120" s="31" t="str">
        <f>_xlfn.IFNA(VLOOKUP(H120, '[1]ACIFM Employees'!$D$3:$BV$3000, 2, FALSE), "---")</f>
        <v>---</v>
      </c>
      <c r="P120" s="42" t="s">
        <v>596</v>
      </c>
      <c r="Q120" s="21"/>
      <c r="R120" s="58" t="s">
        <v>766</v>
      </c>
    </row>
    <row r="121" spans="1:24" customFormat="1" x14ac:dyDescent="0.3">
      <c r="A121" s="56">
        <v>43831</v>
      </c>
      <c r="B121" s="15" t="s">
        <v>16</v>
      </c>
      <c r="C121" s="15" t="s">
        <v>2</v>
      </c>
      <c r="D121" s="16" t="s">
        <v>609</v>
      </c>
      <c r="E121" s="19">
        <v>500</v>
      </c>
      <c r="F121" s="17">
        <v>500</v>
      </c>
      <c r="G121" s="15" t="s">
        <v>611</v>
      </c>
      <c r="H121" s="19"/>
      <c r="I121" s="31" t="str">
        <f>_xlfn.IFNA(VLOOKUP(H121, '[1]ACIFM Employees'!$D$3:$BV$3000, 3, FALSE), "")</f>
        <v/>
      </c>
      <c r="J121" s="19" t="s">
        <v>765</v>
      </c>
      <c r="K121" s="33" t="str">
        <f t="shared" si="1"/>
        <v>Internet / Landline / Broadband - Under IT Department</v>
      </c>
      <c r="L121" s="31" t="str">
        <f>_xlfn.IFNA(VLOOKUP(H121, '[1]ACIFM Employees'!$D$3:$BV$3000, 4, FALSE), "---")</f>
        <v>---</v>
      </c>
      <c r="M121" s="18" t="s">
        <v>330</v>
      </c>
      <c r="N121" s="31" t="str">
        <f>_xlfn.IFNA(VLOOKUP(H121, '[1]ACIFM Employees'!$D$3:$BV$3000, 15, FALSE), "---")</f>
        <v>---</v>
      </c>
      <c r="O121" s="31" t="str">
        <f>_xlfn.IFNA(VLOOKUP(H121, '[1]ACIFM Employees'!$D$3:$BV$3000, 2, FALSE), "---")</f>
        <v>---</v>
      </c>
      <c r="P121" s="42" t="s">
        <v>596</v>
      </c>
      <c r="Q121" s="21"/>
      <c r="R121" s="58" t="s">
        <v>766</v>
      </c>
    </row>
    <row r="122" spans="1:24" customFormat="1" x14ac:dyDescent="0.3">
      <c r="A122" s="56">
        <v>43831</v>
      </c>
      <c r="B122" s="15" t="s">
        <v>17</v>
      </c>
      <c r="C122" s="15" t="s">
        <v>2</v>
      </c>
      <c r="D122" s="16" t="s">
        <v>609</v>
      </c>
      <c r="E122" s="19">
        <v>500</v>
      </c>
      <c r="F122" s="17">
        <v>500</v>
      </c>
      <c r="G122" s="15" t="s">
        <v>611</v>
      </c>
      <c r="H122" s="19"/>
      <c r="I122" s="31" t="str">
        <f>_xlfn.IFNA(VLOOKUP(H122, '[1]ACIFM Employees'!$D$3:$BV$3000, 3, FALSE), "")</f>
        <v/>
      </c>
      <c r="J122" s="19" t="s">
        <v>765</v>
      </c>
      <c r="K122" s="33" t="str">
        <f t="shared" si="1"/>
        <v>Internet / Landline / Broadband - Under IT Department</v>
      </c>
      <c r="L122" s="31" t="str">
        <f>_xlfn.IFNA(VLOOKUP(H122, '[1]ACIFM Employees'!$D$3:$BV$3000, 4, FALSE), "---")</f>
        <v>---</v>
      </c>
      <c r="M122" s="18" t="s">
        <v>330</v>
      </c>
      <c r="N122" s="31" t="str">
        <f>_xlfn.IFNA(VLOOKUP(H122, '[1]ACIFM Employees'!$D$3:$BV$3000, 15, FALSE), "---")</f>
        <v>---</v>
      </c>
      <c r="O122" s="31" t="str">
        <f>_xlfn.IFNA(VLOOKUP(H122, '[1]ACIFM Employees'!$D$3:$BV$3000, 2, FALSE), "---")</f>
        <v>---</v>
      </c>
      <c r="P122" s="42" t="s">
        <v>596</v>
      </c>
      <c r="Q122" s="21"/>
      <c r="R122" s="58" t="s">
        <v>766</v>
      </c>
    </row>
    <row r="123" spans="1:24" customFormat="1" x14ac:dyDescent="0.3">
      <c r="A123" s="56">
        <v>43831</v>
      </c>
      <c r="B123" s="15" t="s">
        <v>18</v>
      </c>
      <c r="C123" s="15" t="s">
        <v>2</v>
      </c>
      <c r="D123" s="16" t="s">
        <v>609</v>
      </c>
      <c r="E123" s="19">
        <v>500</v>
      </c>
      <c r="F123" s="17">
        <v>500</v>
      </c>
      <c r="G123" s="15" t="s">
        <v>611</v>
      </c>
      <c r="H123" s="19"/>
      <c r="I123" s="31" t="str">
        <f>_xlfn.IFNA(VLOOKUP(H123, '[1]ACIFM Employees'!$D$3:$BV$3000, 3, FALSE), "")</f>
        <v/>
      </c>
      <c r="J123" s="19" t="s">
        <v>765</v>
      </c>
      <c r="K123" s="33" t="str">
        <f t="shared" si="1"/>
        <v>Internet / Landline / Broadband - Under IT Department</v>
      </c>
      <c r="L123" s="31" t="str">
        <f>_xlfn.IFNA(VLOOKUP(H123, '[1]ACIFM Employees'!$D$3:$BV$3000, 4, FALSE), "---")</f>
        <v>---</v>
      </c>
      <c r="M123" s="18" t="s">
        <v>330</v>
      </c>
      <c r="N123" s="31" t="str">
        <f>_xlfn.IFNA(VLOOKUP(H123, '[1]ACIFM Employees'!$D$3:$BV$3000, 15, FALSE), "---")</f>
        <v>---</v>
      </c>
      <c r="O123" s="31" t="str">
        <f>_xlfn.IFNA(VLOOKUP(H123, '[1]ACIFM Employees'!$D$3:$BV$3000, 2, FALSE), "---")</f>
        <v>---</v>
      </c>
      <c r="P123" s="42" t="s">
        <v>596</v>
      </c>
      <c r="Q123" s="21"/>
      <c r="R123" s="58" t="s">
        <v>766</v>
      </c>
    </row>
    <row r="124" spans="1:24" customFormat="1" x14ac:dyDescent="0.3">
      <c r="A124" s="56">
        <v>43831</v>
      </c>
      <c r="B124" s="15" t="s">
        <v>19</v>
      </c>
      <c r="C124" s="15" t="s">
        <v>2</v>
      </c>
      <c r="D124" s="16" t="s">
        <v>609</v>
      </c>
      <c r="E124" s="19">
        <v>500</v>
      </c>
      <c r="F124" s="17">
        <v>500</v>
      </c>
      <c r="G124" s="15" t="s">
        <v>611</v>
      </c>
      <c r="H124" s="19"/>
      <c r="I124" s="31" t="str">
        <f>_xlfn.IFNA(VLOOKUP(H124, '[1]ACIFM Employees'!$D$3:$BV$3000, 3, FALSE), "")</f>
        <v/>
      </c>
      <c r="J124" s="19" t="s">
        <v>765</v>
      </c>
      <c r="K124" s="33" t="str">
        <f t="shared" si="1"/>
        <v>Internet / Landline / Broadband - Under IT Department</v>
      </c>
      <c r="L124" s="31" t="str">
        <f>_xlfn.IFNA(VLOOKUP(H124, '[1]ACIFM Employees'!$D$3:$BV$3000, 4, FALSE), "---")</f>
        <v>---</v>
      </c>
      <c r="M124" s="18" t="s">
        <v>330</v>
      </c>
      <c r="N124" s="31" t="str">
        <f>_xlfn.IFNA(VLOOKUP(H124, '[1]ACIFM Employees'!$D$3:$BV$3000, 15, FALSE), "---")</f>
        <v>---</v>
      </c>
      <c r="O124" s="31" t="str">
        <f>_xlfn.IFNA(VLOOKUP(H124, '[1]ACIFM Employees'!$D$3:$BV$3000, 2, FALSE), "---")</f>
        <v>---</v>
      </c>
      <c r="P124" s="42" t="s">
        <v>596</v>
      </c>
      <c r="Q124" s="21"/>
      <c r="R124" s="58" t="s">
        <v>766</v>
      </c>
    </row>
    <row r="125" spans="1:24" customFormat="1" x14ac:dyDescent="0.3">
      <c r="A125" s="56">
        <v>43831</v>
      </c>
      <c r="B125" s="15" t="s">
        <v>20</v>
      </c>
      <c r="C125" s="15" t="s">
        <v>2</v>
      </c>
      <c r="D125" s="16" t="s">
        <v>609</v>
      </c>
      <c r="E125" s="19">
        <v>500</v>
      </c>
      <c r="F125" s="17">
        <v>500</v>
      </c>
      <c r="G125" s="15" t="s">
        <v>611</v>
      </c>
      <c r="H125" s="19"/>
      <c r="I125" s="31" t="str">
        <f>_xlfn.IFNA(VLOOKUP(H125, '[1]ACIFM Employees'!$D$3:$BV$3000, 3, FALSE), "")</f>
        <v/>
      </c>
      <c r="J125" s="19" t="s">
        <v>765</v>
      </c>
      <c r="K125" s="33" t="str">
        <f t="shared" si="1"/>
        <v>Internet / Landline / Broadband - Under IT Department</v>
      </c>
      <c r="L125" s="31" t="str">
        <f>_xlfn.IFNA(VLOOKUP(H125, '[1]ACIFM Employees'!$D$3:$BV$3000, 4, FALSE), "---")</f>
        <v>---</v>
      </c>
      <c r="M125" s="18" t="s">
        <v>330</v>
      </c>
      <c r="N125" s="31" t="str">
        <f>_xlfn.IFNA(VLOOKUP(H125, '[1]ACIFM Employees'!$D$3:$BV$3000, 15, FALSE), "---")</f>
        <v>---</v>
      </c>
      <c r="O125" s="31" t="str">
        <f>_xlfn.IFNA(VLOOKUP(H125, '[1]ACIFM Employees'!$D$3:$BV$3000, 2, FALSE), "---")</f>
        <v>---</v>
      </c>
      <c r="P125" s="42" t="s">
        <v>596</v>
      </c>
      <c r="Q125" s="21"/>
      <c r="R125" s="58" t="s">
        <v>766</v>
      </c>
    </row>
    <row r="126" spans="1:24" customFormat="1" x14ac:dyDescent="0.3">
      <c r="A126" s="56">
        <v>43831</v>
      </c>
      <c r="B126" s="15" t="s">
        <v>21</v>
      </c>
      <c r="C126" s="15" t="s">
        <v>2</v>
      </c>
      <c r="D126" s="16" t="s">
        <v>609</v>
      </c>
      <c r="E126" s="19">
        <v>500</v>
      </c>
      <c r="F126" s="17">
        <v>500</v>
      </c>
      <c r="G126" s="15" t="s">
        <v>611</v>
      </c>
      <c r="H126" s="19"/>
      <c r="I126" s="31" t="str">
        <f>_xlfn.IFNA(VLOOKUP(H126, '[1]ACIFM Employees'!$D$3:$BV$3000, 3, FALSE), "")</f>
        <v/>
      </c>
      <c r="J126" s="19" t="s">
        <v>765</v>
      </c>
      <c r="K126" s="33" t="str">
        <f t="shared" si="1"/>
        <v>Internet / Landline / Broadband - Under IT Department</v>
      </c>
      <c r="L126" s="31" t="str">
        <f>_xlfn.IFNA(VLOOKUP(H126, '[1]ACIFM Employees'!$D$3:$BV$3000, 4, FALSE), "---")</f>
        <v>---</v>
      </c>
      <c r="M126" s="18" t="s">
        <v>330</v>
      </c>
      <c r="N126" s="31" t="str">
        <f>_xlfn.IFNA(VLOOKUP(H126, '[1]ACIFM Employees'!$D$3:$BV$3000, 15, FALSE), "---")</f>
        <v>---</v>
      </c>
      <c r="O126" s="31" t="str">
        <f>_xlfn.IFNA(VLOOKUP(H126, '[1]ACIFM Employees'!$D$3:$BV$3000, 2, FALSE), "---")</f>
        <v>---</v>
      </c>
      <c r="P126" s="42" t="s">
        <v>596</v>
      </c>
      <c r="Q126" s="21"/>
      <c r="R126" s="58" t="s">
        <v>766</v>
      </c>
      <c r="S126" s="4"/>
      <c r="T126" s="4"/>
      <c r="U126" s="4"/>
      <c r="V126" s="4"/>
      <c r="W126" s="4"/>
      <c r="X126" s="4"/>
    </row>
    <row r="127" spans="1:24" customFormat="1" x14ac:dyDescent="0.3">
      <c r="A127" s="56">
        <v>43831</v>
      </c>
      <c r="B127" s="15" t="s">
        <v>22</v>
      </c>
      <c r="C127" s="15" t="s">
        <v>2</v>
      </c>
      <c r="D127" s="16" t="s">
        <v>609</v>
      </c>
      <c r="E127" s="19">
        <v>500</v>
      </c>
      <c r="F127" s="17">
        <v>500</v>
      </c>
      <c r="G127" s="15" t="s">
        <v>611</v>
      </c>
      <c r="H127" s="19"/>
      <c r="I127" s="31" t="str">
        <f>_xlfn.IFNA(VLOOKUP(H127, '[1]ACIFM Employees'!$D$3:$BV$3000, 3, FALSE), "")</f>
        <v/>
      </c>
      <c r="J127" s="19" t="s">
        <v>765</v>
      </c>
      <c r="K127" s="33" t="str">
        <f t="shared" si="1"/>
        <v>Internet / Landline / Broadband - Under IT Department</v>
      </c>
      <c r="L127" s="31" t="str">
        <f>_xlfn.IFNA(VLOOKUP(H127, '[1]ACIFM Employees'!$D$3:$BV$3000, 4, FALSE), "---")</f>
        <v>---</v>
      </c>
      <c r="M127" s="18" t="s">
        <v>330</v>
      </c>
      <c r="N127" s="31" t="str">
        <f>_xlfn.IFNA(VLOOKUP(H127, '[1]ACIFM Employees'!$D$3:$BV$3000, 15, FALSE), "---")</f>
        <v>---</v>
      </c>
      <c r="O127" s="31" t="str">
        <f>_xlfn.IFNA(VLOOKUP(H127, '[1]ACIFM Employees'!$D$3:$BV$3000, 2, FALSE), "---")</f>
        <v>---</v>
      </c>
      <c r="P127" s="42" t="s">
        <v>596</v>
      </c>
      <c r="Q127" s="21"/>
      <c r="R127" s="58" t="s">
        <v>766</v>
      </c>
    </row>
    <row r="128" spans="1:24" customFormat="1" x14ac:dyDescent="0.3">
      <c r="A128" s="56">
        <v>43831</v>
      </c>
      <c r="B128" s="15" t="s">
        <v>23</v>
      </c>
      <c r="C128" s="15" t="s">
        <v>2</v>
      </c>
      <c r="D128" s="16" t="s">
        <v>609</v>
      </c>
      <c r="E128" s="19">
        <v>500</v>
      </c>
      <c r="F128" s="17">
        <v>500</v>
      </c>
      <c r="G128" s="15" t="s">
        <v>611</v>
      </c>
      <c r="H128" s="19"/>
      <c r="I128" s="31" t="str">
        <f>_xlfn.IFNA(VLOOKUP(H128, '[1]ACIFM Employees'!$D$3:$BV$3000, 3, FALSE), "")</f>
        <v/>
      </c>
      <c r="J128" s="19" t="s">
        <v>765</v>
      </c>
      <c r="K128" s="33" t="str">
        <f t="shared" si="1"/>
        <v>Internet / Landline / Broadband - Under IT Department</v>
      </c>
      <c r="L128" s="31" t="str">
        <f>_xlfn.IFNA(VLOOKUP(H128, '[1]ACIFM Employees'!$D$3:$BV$3000, 4, FALSE), "---")</f>
        <v>---</v>
      </c>
      <c r="M128" s="18" t="s">
        <v>330</v>
      </c>
      <c r="N128" s="31" t="str">
        <f>_xlfn.IFNA(VLOOKUP(H128, '[1]ACIFM Employees'!$D$3:$BV$3000, 15, FALSE), "---")</f>
        <v>---</v>
      </c>
      <c r="O128" s="31" t="str">
        <f>_xlfn.IFNA(VLOOKUP(H128, '[1]ACIFM Employees'!$D$3:$BV$3000, 2, FALSE), "---")</f>
        <v>---</v>
      </c>
      <c r="P128" s="42" t="s">
        <v>596</v>
      </c>
      <c r="Q128" s="21"/>
      <c r="R128" s="58" t="s">
        <v>766</v>
      </c>
    </row>
    <row r="129" spans="1:24" customFormat="1" x14ac:dyDescent="0.3">
      <c r="A129" s="56">
        <v>43831</v>
      </c>
      <c r="B129" s="15" t="s">
        <v>24</v>
      </c>
      <c r="C129" s="15" t="s">
        <v>2</v>
      </c>
      <c r="D129" s="16" t="s">
        <v>609</v>
      </c>
      <c r="E129" s="19">
        <v>500</v>
      </c>
      <c r="F129" s="17">
        <v>500</v>
      </c>
      <c r="G129" s="15" t="s">
        <v>611</v>
      </c>
      <c r="H129" s="19"/>
      <c r="I129" s="31" t="str">
        <f>_xlfn.IFNA(VLOOKUP(H129, '[1]ACIFM Employees'!$D$3:$BV$3000, 3, FALSE), "")</f>
        <v/>
      </c>
      <c r="J129" s="19" t="s">
        <v>765</v>
      </c>
      <c r="K129" s="33" t="str">
        <f t="shared" si="1"/>
        <v>Internet / Landline / Broadband - Under IT Department</v>
      </c>
      <c r="L129" s="31" t="str">
        <f>_xlfn.IFNA(VLOOKUP(H129, '[1]ACIFM Employees'!$D$3:$BV$3000, 4, FALSE), "---")</f>
        <v>---</v>
      </c>
      <c r="M129" s="18" t="s">
        <v>330</v>
      </c>
      <c r="N129" s="31" t="str">
        <f>_xlfn.IFNA(VLOOKUP(H129, '[1]ACIFM Employees'!$D$3:$BV$3000, 15, FALSE), "---")</f>
        <v>---</v>
      </c>
      <c r="O129" s="31" t="str">
        <f>_xlfn.IFNA(VLOOKUP(H129, '[1]ACIFM Employees'!$D$3:$BV$3000, 2, FALSE), "---")</f>
        <v>---</v>
      </c>
      <c r="P129" s="42" t="s">
        <v>596</v>
      </c>
      <c r="Q129" s="21"/>
      <c r="R129" s="58" t="s">
        <v>766</v>
      </c>
    </row>
    <row r="130" spans="1:24" customFormat="1" x14ac:dyDescent="0.3">
      <c r="A130" s="56">
        <v>43831</v>
      </c>
      <c r="B130" s="15" t="s">
        <v>25</v>
      </c>
      <c r="C130" s="15" t="s">
        <v>2</v>
      </c>
      <c r="D130" s="16" t="s">
        <v>609</v>
      </c>
      <c r="E130" s="19">
        <v>500</v>
      </c>
      <c r="F130" s="17">
        <v>500</v>
      </c>
      <c r="G130" s="15" t="s">
        <v>611</v>
      </c>
      <c r="H130" s="19"/>
      <c r="I130" s="31" t="str">
        <f>_xlfn.IFNA(VLOOKUP(H130, '[1]ACIFM Employees'!$D$3:$BV$3000, 3, FALSE), "")</f>
        <v/>
      </c>
      <c r="J130" s="19" t="s">
        <v>765</v>
      </c>
      <c r="K130" s="33" t="str">
        <f t="shared" ref="K130:K193" si="2">I130 &amp; J130</f>
        <v>Internet / Landline / Broadband - Under IT Department</v>
      </c>
      <c r="L130" s="31" t="str">
        <f>_xlfn.IFNA(VLOOKUP(H130, '[1]ACIFM Employees'!$D$3:$BV$3000, 4, FALSE), "---")</f>
        <v>---</v>
      </c>
      <c r="M130" s="18" t="s">
        <v>330</v>
      </c>
      <c r="N130" s="31" t="str">
        <f>_xlfn.IFNA(VLOOKUP(H130, '[1]ACIFM Employees'!$D$3:$BV$3000, 15, FALSE), "---")</f>
        <v>---</v>
      </c>
      <c r="O130" s="31" t="str">
        <f>_xlfn.IFNA(VLOOKUP(H130, '[1]ACIFM Employees'!$D$3:$BV$3000, 2, FALSE), "---")</f>
        <v>---</v>
      </c>
      <c r="P130" s="42" t="s">
        <v>596</v>
      </c>
      <c r="Q130" s="21"/>
      <c r="R130" s="58" t="s">
        <v>766</v>
      </c>
    </row>
    <row r="131" spans="1:24" customFormat="1" x14ac:dyDescent="0.3">
      <c r="A131" s="56">
        <v>43831</v>
      </c>
      <c r="B131" s="15" t="s">
        <v>26</v>
      </c>
      <c r="C131" s="15" t="s">
        <v>2</v>
      </c>
      <c r="D131" s="16" t="s">
        <v>609</v>
      </c>
      <c r="E131" s="19">
        <v>500</v>
      </c>
      <c r="F131" s="17">
        <v>500</v>
      </c>
      <c r="G131" s="15" t="s">
        <v>611</v>
      </c>
      <c r="H131" s="19"/>
      <c r="I131" s="31" t="str">
        <f>_xlfn.IFNA(VLOOKUP(H131, '[1]ACIFM Employees'!$D$3:$BV$3000, 3, FALSE), "")</f>
        <v/>
      </c>
      <c r="J131" s="19" t="s">
        <v>765</v>
      </c>
      <c r="K131" s="33" t="str">
        <f t="shared" si="2"/>
        <v>Internet / Landline / Broadband - Under IT Department</v>
      </c>
      <c r="L131" s="31" t="str">
        <f>_xlfn.IFNA(VLOOKUP(H131, '[1]ACIFM Employees'!$D$3:$BV$3000, 4, FALSE), "---")</f>
        <v>---</v>
      </c>
      <c r="M131" s="18" t="s">
        <v>330</v>
      </c>
      <c r="N131" s="31" t="str">
        <f>_xlfn.IFNA(VLOOKUP(H131, '[1]ACIFM Employees'!$D$3:$BV$3000, 15, FALSE), "---")</f>
        <v>---</v>
      </c>
      <c r="O131" s="31" t="str">
        <f>_xlfn.IFNA(VLOOKUP(H131, '[1]ACIFM Employees'!$D$3:$BV$3000, 2, FALSE), "---")</f>
        <v>---</v>
      </c>
      <c r="P131" s="42" t="s">
        <v>596</v>
      </c>
      <c r="Q131" s="21"/>
      <c r="R131" s="58" t="s">
        <v>766</v>
      </c>
    </row>
    <row r="132" spans="1:24" customFormat="1" x14ac:dyDescent="0.3">
      <c r="A132" s="56">
        <v>43831</v>
      </c>
      <c r="B132" s="15" t="s">
        <v>27</v>
      </c>
      <c r="C132" s="15" t="s">
        <v>2</v>
      </c>
      <c r="D132" s="16" t="s">
        <v>609</v>
      </c>
      <c r="E132" s="19">
        <v>500</v>
      </c>
      <c r="F132" s="17">
        <v>500</v>
      </c>
      <c r="G132" s="15" t="s">
        <v>611</v>
      </c>
      <c r="H132" s="19"/>
      <c r="I132" s="31" t="str">
        <f>_xlfn.IFNA(VLOOKUP(H132, '[1]ACIFM Employees'!$D$3:$BV$3000, 3, FALSE), "")</f>
        <v/>
      </c>
      <c r="J132" s="19" t="s">
        <v>765</v>
      </c>
      <c r="K132" s="33" t="str">
        <f t="shared" si="2"/>
        <v>Internet / Landline / Broadband - Under IT Department</v>
      </c>
      <c r="L132" s="31" t="str">
        <f>_xlfn.IFNA(VLOOKUP(H132, '[1]ACIFM Employees'!$D$3:$BV$3000, 4, FALSE), "---")</f>
        <v>---</v>
      </c>
      <c r="M132" s="18" t="s">
        <v>330</v>
      </c>
      <c r="N132" s="31" t="str">
        <f>_xlfn.IFNA(VLOOKUP(H132, '[1]ACIFM Employees'!$D$3:$BV$3000, 15, FALSE), "---")</f>
        <v>---</v>
      </c>
      <c r="O132" s="31" t="str">
        <f>_xlfn.IFNA(VLOOKUP(H132, '[1]ACIFM Employees'!$D$3:$BV$3000, 2, FALSE), "---")</f>
        <v>---</v>
      </c>
      <c r="P132" s="42" t="s">
        <v>596</v>
      </c>
      <c r="Q132" s="21"/>
      <c r="R132" s="58" t="s">
        <v>766</v>
      </c>
    </row>
    <row r="133" spans="1:24" customFormat="1" x14ac:dyDescent="0.3">
      <c r="A133" s="56">
        <v>43831</v>
      </c>
      <c r="B133" s="15" t="s">
        <v>28</v>
      </c>
      <c r="C133" s="15" t="s">
        <v>2</v>
      </c>
      <c r="D133" s="16" t="s">
        <v>609</v>
      </c>
      <c r="E133" s="19">
        <v>500</v>
      </c>
      <c r="F133" s="17">
        <v>500</v>
      </c>
      <c r="G133" s="15" t="s">
        <v>611</v>
      </c>
      <c r="H133" s="19"/>
      <c r="I133" s="31" t="str">
        <f>_xlfn.IFNA(VLOOKUP(H133, '[1]ACIFM Employees'!$D$3:$BV$3000, 3, FALSE), "")</f>
        <v/>
      </c>
      <c r="J133" s="19" t="s">
        <v>765</v>
      </c>
      <c r="K133" s="33" t="str">
        <f t="shared" si="2"/>
        <v>Internet / Landline / Broadband - Under IT Department</v>
      </c>
      <c r="L133" s="31" t="str">
        <f>_xlfn.IFNA(VLOOKUP(H133, '[1]ACIFM Employees'!$D$3:$BV$3000, 4, FALSE), "---")</f>
        <v>---</v>
      </c>
      <c r="M133" s="18" t="s">
        <v>330</v>
      </c>
      <c r="N133" s="31" t="str">
        <f>_xlfn.IFNA(VLOOKUP(H133, '[1]ACIFM Employees'!$D$3:$BV$3000, 15, FALSE), "---")</f>
        <v>---</v>
      </c>
      <c r="O133" s="31" t="str">
        <f>_xlfn.IFNA(VLOOKUP(H133, '[1]ACIFM Employees'!$D$3:$BV$3000, 2, FALSE), "---")</f>
        <v>---</v>
      </c>
      <c r="P133" s="42" t="s">
        <v>596</v>
      </c>
      <c r="Q133" s="21"/>
      <c r="R133" s="58" t="s">
        <v>766</v>
      </c>
    </row>
    <row r="134" spans="1:24" customFormat="1" x14ac:dyDescent="0.3">
      <c r="A134" s="56">
        <v>43831</v>
      </c>
      <c r="B134" s="15" t="s">
        <v>29</v>
      </c>
      <c r="C134" s="15" t="s">
        <v>2</v>
      </c>
      <c r="D134" s="16" t="s">
        <v>609</v>
      </c>
      <c r="E134" s="19">
        <v>500</v>
      </c>
      <c r="F134" s="17">
        <v>500</v>
      </c>
      <c r="G134" s="15" t="s">
        <v>611</v>
      </c>
      <c r="H134" s="19"/>
      <c r="I134" s="31" t="str">
        <f>_xlfn.IFNA(VLOOKUP(H134, '[1]ACIFM Employees'!$D$3:$BV$3000, 3, FALSE), "")</f>
        <v/>
      </c>
      <c r="J134" s="19" t="s">
        <v>765</v>
      </c>
      <c r="K134" s="33" t="str">
        <f t="shared" si="2"/>
        <v>Internet / Landline / Broadband - Under IT Department</v>
      </c>
      <c r="L134" s="31" t="str">
        <f>_xlfn.IFNA(VLOOKUP(H134, '[1]ACIFM Employees'!$D$3:$BV$3000, 4, FALSE), "---")</f>
        <v>---</v>
      </c>
      <c r="M134" s="18" t="s">
        <v>330</v>
      </c>
      <c r="N134" s="31" t="str">
        <f>_xlfn.IFNA(VLOOKUP(H134, '[1]ACIFM Employees'!$D$3:$BV$3000, 15, FALSE), "---")</f>
        <v>---</v>
      </c>
      <c r="O134" s="31" t="str">
        <f>_xlfn.IFNA(VLOOKUP(H134, '[1]ACIFM Employees'!$D$3:$BV$3000, 2, FALSE), "---")</f>
        <v>---</v>
      </c>
      <c r="P134" s="42" t="s">
        <v>596</v>
      </c>
      <c r="Q134" s="21"/>
      <c r="R134" s="58" t="s">
        <v>766</v>
      </c>
    </row>
    <row r="135" spans="1:24" customFormat="1" x14ac:dyDescent="0.3">
      <c r="A135" s="56">
        <v>43831</v>
      </c>
      <c r="B135" s="15" t="s">
        <v>30</v>
      </c>
      <c r="C135" s="15" t="s">
        <v>2</v>
      </c>
      <c r="D135" s="16" t="s">
        <v>609</v>
      </c>
      <c r="E135" s="19">
        <v>500</v>
      </c>
      <c r="F135" s="17">
        <v>500</v>
      </c>
      <c r="G135" s="15" t="s">
        <v>611</v>
      </c>
      <c r="H135" s="19"/>
      <c r="I135" s="31" t="str">
        <f>_xlfn.IFNA(VLOOKUP(H135, '[1]ACIFM Employees'!$D$3:$BV$3000, 3, FALSE), "")</f>
        <v/>
      </c>
      <c r="J135" s="19" t="s">
        <v>765</v>
      </c>
      <c r="K135" s="33" t="str">
        <f t="shared" si="2"/>
        <v>Internet / Landline / Broadband - Under IT Department</v>
      </c>
      <c r="L135" s="31" t="str">
        <f>_xlfn.IFNA(VLOOKUP(H135, '[1]ACIFM Employees'!$D$3:$BV$3000, 4, FALSE), "---")</f>
        <v>---</v>
      </c>
      <c r="M135" s="18" t="s">
        <v>330</v>
      </c>
      <c r="N135" s="31" t="str">
        <f>_xlfn.IFNA(VLOOKUP(H135, '[1]ACIFM Employees'!$D$3:$BV$3000, 15, FALSE), "---")</f>
        <v>---</v>
      </c>
      <c r="O135" s="31" t="str">
        <f>_xlfn.IFNA(VLOOKUP(H135, '[1]ACIFM Employees'!$D$3:$BV$3000, 2, FALSE), "---")</f>
        <v>---</v>
      </c>
      <c r="P135" s="42" t="s">
        <v>596</v>
      </c>
      <c r="Q135" s="21"/>
      <c r="R135" s="58" t="s">
        <v>766</v>
      </c>
    </row>
    <row r="136" spans="1:24" customFormat="1" x14ac:dyDescent="0.3">
      <c r="A136" s="56">
        <v>43831</v>
      </c>
      <c r="B136" s="15" t="s">
        <v>31</v>
      </c>
      <c r="C136" s="15" t="s">
        <v>2</v>
      </c>
      <c r="D136" s="16" t="s">
        <v>609</v>
      </c>
      <c r="E136" s="19">
        <v>500</v>
      </c>
      <c r="F136" s="17">
        <v>500</v>
      </c>
      <c r="G136" s="15" t="s">
        <v>611</v>
      </c>
      <c r="H136" s="19"/>
      <c r="I136" s="31" t="str">
        <f>_xlfn.IFNA(VLOOKUP(H136, '[1]ACIFM Employees'!$D$3:$BV$3000, 3, FALSE), "")</f>
        <v/>
      </c>
      <c r="J136" s="19" t="s">
        <v>765</v>
      </c>
      <c r="K136" s="33" t="str">
        <f t="shared" si="2"/>
        <v>Internet / Landline / Broadband - Under IT Department</v>
      </c>
      <c r="L136" s="31" t="str">
        <f>_xlfn.IFNA(VLOOKUP(H136, '[1]ACIFM Employees'!$D$3:$BV$3000, 4, FALSE), "---")</f>
        <v>---</v>
      </c>
      <c r="M136" s="18" t="s">
        <v>330</v>
      </c>
      <c r="N136" s="31" t="str">
        <f>_xlfn.IFNA(VLOOKUP(H136, '[1]ACIFM Employees'!$D$3:$BV$3000, 15, FALSE), "---")</f>
        <v>---</v>
      </c>
      <c r="O136" s="31" t="str">
        <f>_xlfn.IFNA(VLOOKUP(H136, '[1]ACIFM Employees'!$D$3:$BV$3000, 2, FALSE), "---")</f>
        <v>---</v>
      </c>
      <c r="P136" s="42" t="s">
        <v>596</v>
      </c>
      <c r="Q136" s="21"/>
      <c r="R136" s="58" t="s">
        <v>766</v>
      </c>
    </row>
    <row r="137" spans="1:24" customFormat="1" x14ac:dyDescent="0.3">
      <c r="A137" s="56">
        <v>43831</v>
      </c>
      <c r="B137" s="15" t="s">
        <v>32</v>
      </c>
      <c r="C137" s="15" t="s">
        <v>2</v>
      </c>
      <c r="D137" s="16" t="s">
        <v>609</v>
      </c>
      <c r="E137" s="19">
        <v>500</v>
      </c>
      <c r="F137" s="17">
        <v>500</v>
      </c>
      <c r="G137" s="15" t="s">
        <v>611</v>
      </c>
      <c r="H137" s="19"/>
      <c r="I137" s="31" t="str">
        <f>_xlfn.IFNA(VLOOKUP(H137, '[1]ACIFM Employees'!$D$3:$BV$3000, 3, FALSE), "")</f>
        <v/>
      </c>
      <c r="J137" s="19" t="s">
        <v>765</v>
      </c>
      <c r="K137" s="33" t="str">
        <f t="shared" si="2"/>
        <v>Internet / Landline / Broadband - Under IT Department</v>
      </c>
      <c r="L137" s="31" t="str">
        <f>_xlfn.IFNA(VLOOKUP(H137, '[1]ACIFM Employees'!$D$3:$BV$3000, 4, FALSE), "---")</f>
        <v>---</v>
      </c>
      <c r="M137" s="18" t="s">
        <v>330</v>
      </c>
      <c r="N137" s="31" t="str">
        <f>_xlfn.IFNA(VLOOKUP(H137, '[1]ACIFM Employees'!$D$3:$BV$3000, 15, FALSE), "---")</f>
        <v>---</v>
      </c>
      <c r="O137" s="31" t="str">
        <f>_xlfn.IFNA(VLOOKUP(H137, '[1]ACIFM Employees'!$D$3:$BV$3000, 2, FALSE), "---")</f>
        <v>---</v>
      </c>
      <c r="P137" s="42" t="s">
        <v>596</v>
      </c>
      <c r="Q137" s="21"/>
      <c r="R137" s="58" t="s">
        <v>766</v>
      </c>
    </row>
    <row r="138" spans="1:24" s="4" customFormat="1" x14ac:dyDescent="0.3">
      <c r="A138" s="56">
        <v>43831</v>
      </c>
      <c r="B138" s="15" t="s">
        <v>33</v>
      </c>
      <c r="C138" s="15" t="s">
        <v>2</v>
      </c>
      <c r="D138" s="16" t="s">
        <v>609</v>
      </c>
      <c r="E138" s="19">
        <v>500</v>
      </c>
      <c r="F138" s="17">
        <v>500</v>
      </c>
      <c r="G138" s="15" t="s">
        <v>611</v>
      </c>
      <c r="H138" s="19"/>
      <c r="I138" s="31" t="str">
        <f>_xlfn.IFNA(VLOOKUP(H138, '[1]ACIFM Employees'!$D$3:$BV$3000, 3, FALSE), "")</f>
        <v/>
      </c>
      <c r="J138" s="19" t="s">
        <v>765</v>
      </c>
      <c r="K138" s="33" t="str">
        <f t="shared" si="2"/>
        <v>Internet / Landline / Broadband - Under IT Department</v>
      </c>
      <c r="L138" s="31" t="str">
        <f>_xlfn.IFNA(VLOOKUP(H138, '[1]ACIFM Employees'!$D$3:$BV$3000, 4, FALSE), "---")</f>
        <v>---</v>
      </c>
      <c r="M138" s="18" t="s">
        <v>330</v>
      </c>
      <c r="N138" s="31" t="str">
        <f>_xlfn.IFNA(VLOOKUP(H138, '[1]ACIFM Employees'!$D$3:$BV$3000, 15, FALSE), "---")</f>
        <v>---</v>
      </c>
      <c r="O138" s="31" t="str">
        <f>_xlfn.IFNA(VLOOKUP(H138, '[1]ACIFM Employees'!$D$3:$BV$3000, 2, FALSE), "---")</f>
        <v>---</v>
      </c>
      <c r="P138" s="42" t="s">
        <v>596</v>
      </c>
      <c r="Q138" s="21"/>
      <c r="R138" s="58" t="s">
        <v>766</v>
      </c>
      <c r="S138"/>
      <c r="T138"/>
      <c r="U138"/>
      <c r="V138"/>
      <c r="W138"/>
      <c r="X138"/>
    </row>
    <row r="139" spans="1:24" customFormat="1" x14ac:dyDescent="0.3">
      <c r="A139" s="56">
        <v>43831</v>
      </c>
      <c r="B139" s="15" t="s">
        <v>34</v>
      </c>
      <c r="C139" s="15" t="s">
        <v>2</v>
      </c>
      <c r="D139" s="16" t="s">
        <v>609</v>
      </c>
      <c r="E139" s="19">
        <v>500</v>
      </c>
      <c r="F139" s="17">
        <v>500</v>
      </c>
      <c r="G139" s="15" t="s">
        <v>611</v>
      </c>
      <c r="H139" s="19"/>
      <c r="I139" s="31" t="str">
        <f>_xlfn.IFNA(VLOOKUP(H139, '[1]ACIFM Employees'!$D$3:$BV$3000, 3, FALSE), "")</f>
        <v/>
      </c>
      <c r="J139" s="19" t="s">
        <v>765</v>
      </c>
      <c r="K139" s="33" t="str">
        <f t="shared" si="2"/>
        <v>Internet / Landline / Broadband - Under IT Department</v>
      </c>
      <c r="L139" s="31" t="str">
        <f>_xlfn.IFNA(VLOOKUP(H139, '[1]ACIFM Employees'!$D$3:$BV$3000, 4, FALSE), "---")</f>
        <v>---</v>
      </c>
      <c r="M139" s="18" t="s">
        <v>330</v>
      </c>
      <c r="N139" s="31" t="str">
        <f>_xlfn.IFNA(VLOOKUP(H139, '[1]ACIFM Employees'!$D$3:$BV$3000, 15, FALSE), "---")</f>
        <v>---</v>
      </c>
      <c r="O139" s="31" t="str">
        <f>_xlfn.IFNA(VLOOKUP(H139, '[1]ACIFM Employees'!$D$3:$BV$3000, 2, FALSE), "---")</f>
        <v>---</v>
      </c>
      <c r="P139" s="42" t="s">
        <v>596</v>
      </c>
      <c r="Q139" s="21"/>
      <c r="R139" s="58" t="s">
        <v>766</v>
      </c>
    </row>
    <row r="140" spans="1:24" customFormat="1" x14ac:dyDescent="0.3">
      <c r="A140" s="56">
        <v>43831</v>
      </c>
      <c r="B140" s="15" t="s">
        <v>35</v>
      </c>
      <c r="C140" s="15" t="s">
        <v>2</v>
      </c>
      <c r="D140" s="16" t="s">
        <v>609</v>
      </c>
      <c r="E140" s="19">
        <v>500</v>
      </c>
      <c r="F140" s="17">
        <v>500</v>
      </c>
      <c r="G140" s="15" t="s">
        <v>611</v>
      </c>
      <c r="H140" s="19"/>
      <c r="I140" s="31" t="str">
        <f>_xlfn.IFNA(VLOOKUP(H140, '[1]ACIFM Employees'!$D$3:$BV$3000, 3, FALSE), "")</f>
        <v/>
      </c>
      <c r="J140" s="19" t="s">
        <v>765</v>
      </c>
      <c r="K140" s="33" t="str">
        <f t="shared" si="2"/>
        <v>Internet / Landline / Broadband - Under IT Department</v>
      </c>
      <c r="L140" s="31" t="str">
        <f>_xlfn.IFNA(VLOOKUP(H140, '[1]ACIFM Employees'!$D$3:$BV$3000, 4, FALSE), "---")</f>
        <v>---</v>
      </c>
      <c r="M140" s="18" t="s">
        <v>330</v>
      </c>
      <c r="N140" s="31" t="str">
        <f>_xlfn.IFNA(VLOOKUP(H140, '[1]ACIFM Employees'!$D$3:$BV$3000, 15, FALSE), "---")</f>
        <v>---</v>
      </c>
      <c r="O140" s="31" t="str">
        <f>_xlfn.IFNA(VLOOKUP(H140, '[1]ACIFM Employees'!$D$3:$BV$3000, 2, FALSE), "---")</f>
        <v>---</v>
      </c>
      <c r="P140" s="42" t="s">
        <v>596</v>
      </c>
      <c r="Q140" s="21"/>
      <c r="R140" s="58" t="s">
        <v>766</v>
      </c>
    </row>
    <row r="141" spans="1:24" customFormat="1" x14ac:dyDescent="0.3">
      <c r="A141" s="56">
        <v>43831</v>
      </c>
      <c r="B141" s="15" t="s">
        <v>36</v>
      </c>
      <c r="C141" s="15" t="s">
        <v>2</v>
      </c>
      <c r="D141" s="16" t="s">
        <v>609</v>
      </c>
      <c r="E141" s="19">
        <v>500</v>
      </c>
      <c r="F141" s="17">
        <v>500</v>
      </c>
      <c r="G141" s="15" t="s">
        <v>611</v>
      </c>
      <c r="H141" s="19"/>
      <c r="I141" s="31" t="str">
        <f>_xlfn.IFNA(VLOOKUP(H141, '[1]ACIFM Employees'!$D$3:$BV$3000, 3, FALSE), "")</f>
        <v/>
      </c>
      <c r="J141" s="19" t="s">
        <v>765</v>
      </c>
      <c r="K141" s="33" t="str">
        <f t="shared" si="2"/>
        <v>Internet / Landline / Broadband - Under IT Department</v>
      </c>
      <c r="L141" s="31" t="str">
        <f>_xlfn.IFNA(VLOOKUP(H141, '[1]ACIFM Employees'!$D$3:$BV$3000, 4, FALSE), "---")</f>
        <v>---</v>
      </c>
      <c r="M141" s="18" t="s">
        <v>330</v>
      </c>
      <c r="N141" s="31" t="str">
        <f>_xlfn.IFNA(VLOOKUP(H141, '[1]ACIFM Employees'!$D$3:$BV$3000, 15, FALSE), "---")</f>
        <v>---</v>
      </c>
      <c r="O141" s="31" t="str">
        <f>_xlfn.IFNA(VLOOKUP(H141, '[1]ACIFM Employees'!$D$3:$BV$3000, 2, FALSE), "---")</f>
        <v>---</v>
      </c>
      <c r="P141" s="42" t="s">
        <v>596</v>
      </c>
      <c r="Q141" s="21"/>
      <c r="R141" s="58" t="s">
        <v>766</v>
      </c>
    </row>
    <row r="142" spans="1:24" customFormat="1" x14ac:dyDescent="0.3">
      <c r="A142" s="56">
        <v>43831</v>
      </c>
      <c r="B142" s="15" t="s">
        <v>37</v>
      </c>
      <c r="C142" s="15" t="s">
        <v>2</v>
      </c>
      <c r="D142" s="16" t="s">
        <v>609</v>
      </c>
      <c r="E142" s="19">
        <v>500</v>
      </c>
      <c r="F142" s="17">
        <v>500</v>
      </c>
      <c r="G142" s="15" t="s">
        <v>611</v>
      </c>
      <c r="H142" s="19"/>
      <c r="I142" s="31" t="str">
        <f>_xlfn.IFNA(VLOOKUP(H142, '[1]ACIFM Employees'!$D$3:$BV$3000, 3, FALSE), "")</f>
        <v/>
      </c>
      <c r="J142" s="19" t="s">
        <v>765</v>
      </c>
      <c r="K142" s="33" t="str">
        <f t="shared" si="2"/>
        <v>Internet / Landline / Broadband - Under IT Department</v>
      </c>
      <c r="L142" s="31" t="str">
        <f>_xlfn.IFNA(VLOOKUP(H142, '[1]ACIFM Employees'!$D$3:$BV$3000, 4, FALSE), "---")</f>
        <v>---</v>
      </c>
      <c r="M142" s="18" t="s">
        <v>330</v>
      </c>
      <c r="N142" s="31" t="str">
        <f>_xlfn.IFNA(VLOOKUP(H142, '[1]ACIFM Employees'!$D$3:$BV$3000, 15, FALSE), "---")</f>
        <v>---</v>
      </c>
      <c r="O142" s="31" t="str">
        <f>_xlfn.IFNA(VLOOKUP(H142, '[1]ACIFM Employees'!$D$3:$BV$3000, 2, FALSE), "---")</f>
        <v>---</v>
      </c>
      <c r="P142" s="42" t="s">
        <v>596</v>
      </c>
      <c r="Q142" s="21"/>
      <c r="R142" s="58" t="s">
        <v>766</v>
      </c>
    </row>
    <row r="143" spans="1:24" customFormat="1" x14ac:dyDescent="0.3">
      <c r="A143" s="56">
        <v>43831</v>
      </c>
      <c r="B143" s="15" t="s">
        <v>38</v>
      </c>
      <c r="C143" s="15" t="s">
        <v>2</v>
      </c>
      <c r="D143" s="16" t="s">
        <v>609</v>
      </c>
      <c r="E143" s="19">
        <v>500</v>
      </c>
      <c r="F143" s="17">
        <v>500</v>
      </c>
      <c r="G143" s="15" t="s">
        <v>611</v>
      </c>
      <c r="H143" s="19"/>
      <c r="I143" s="31" t="str">
        <f>_xlfn.IFNA(VLOOKUP(H143, '[1]ACIFM Employees'!$D$3:$BV$3000, 3, FALSE), "")</f>
        <v/>
      </c>
      <c r="J143" s="19" t="s">
        <v>765</v>
      </c>
      <c r="K143" s="33" t="str">
        <f t="shared" si="2"/>
        <v>Internet / Landline / Broadband - Under IT Department</v>
      </c>
      <c r="L143" s="31" t="str">
        <f>_xlfn.IFNA(VLOOKUP(H143, '[1]ACIFM Employees'!$D$3:$BV$3000, 4, FALSE), "---")</f>
        <v>---</v>
      </c>
      <c r="M143" s="18" t="s">
        <v>330</v>
      </c>
      <c r="N143" s="31" t="str">
        <f>_xlfn.IFNA(VLOOKUP(H143, '[1]ACIFM Employees'!$D$3:$BV$3000, 15, FALSE), "---")</f>
        <v>---</v>
      </c>
      <c r="O143" s="31" t="str">
        <f>_xlfn.IFNA(VLOOKUP(H143, '[1]ACIFM Employees'!$D$3:$BV$3000, 2, FALSE), "---")</f>
        <v>---</v>
      </c>
      <c r="P143" s="42" t="s">
        <v>596</v>
      </c>
      <c r="Q143" s="21"/>
      <c r="R143" s="58" t="s">
        <v>766</v>
      </c>
    </row>
    <row r="144" spans="1:24" customFormat="1" x14ac:dyDescent="0.3">
      <c r="A144" s="56">
        <v>43831</v>
      </c>
      <c r="B144" s="15" t="s">
        <v>39</v>
      </c>
      <c r="C144" s="15" t="s">
        <v>2</v>
      </c>
      <c r="D144" s="16" t="s">
        <v>609</v>
      </c>
      <c r="E144" s="19">
        <v>500</v>
      </c>
      <c r="F144" s="17">
        <v>500</v>
      </c>
      <c r="G144" s="15" t="s">
        <v>611</v>
      </c>
      <c r="H144" s="19"/>
      <c r="I144" s="31" t="str">
        <f>_xlfn.IFNA(VLOOKUP(H144, '[1]ACIFM Employees'!$D$3:$BV$3000, 3, FALSE), "")</f>
        <v/>
      </c>
      <c r="J144" s="19" t="s">
        <v>765</v>
      </c>
      <c r="K144" s="33" t="str">
        <f t="shared" si="2"/>
        <v>Internet / Landline / Broadband - Under IT Department</v>
      </c>
      <c r="L144" s="31" t="str">
        <f>_xlfn.IFNA(VLOOKUP(H144, '[1]ACIFM Employees'!$D$3:$BV$3000, 4, FALSE), "---")</f>
        <v>---</v>
      </c>
      <c r="M144" s="18" t="s">
        <v>330</v>
      </c>
      <c r="N144" s="31" t="str">
        <f>_xlfn.IFNA(VLOOKUP(H144, '[1]ACIFM Employees'!$D$3:$BV$3000, 15, FALSE), "---")</f>
        <v>---</v>
      </c>
      <c r="O144" s="31" t="str">
        <f>_xlfn.IFNA(VLOOKUP(H144, '[1]ACIFM Employees'!$D$3:$BV$3000, 2, FALSE), "---")</f>
        <v>---</v>
      </c>
      <c r="P144" s="42" t="s">
        <v>596</v>
      </c>
      <c r="Q144" s="21"/>
      <c r="R144" s="58" t="s">
        <v>766</v>
      </c>
    </row>
    <row r="145" spans="1:18" customFormat="1" x14ac:dyDescent="0.3">
      <c r="A145" s="56">
        <v>43831</v>
      </c>
      <c r="B145" s="15" t="s">
        <v>40</v>
      </c>
      <c r="C145" s="15" t="s">
        <v>2</v>
      </c>
      <c r="D145" s="16" t="s">
        <v>609</v>
      </c>
      <c r="E145" s="19">
        <v>500</v>
      </c>
      <c r="F145" s="17">
        <v>500</v>
      </c>
      <c r="G145" s="15" t="s">
        <v>611</v>
      </c>
      <c r="H145" s="19"/>
      <c r="I145" s="31" t="str">
        <f>_xlfn.IFNA(VLOOKUP(H145, '[1]ACIFM Employees'!$D$3:$BV$3000, 3, FALSE), "")</f>
        <v/>
      </c>
      <c r="J145" s="19" t="s">
        <v>765</v>
      </c>
      <c r="K145" s="33" t="str">
        <f t="shared" si="2"/>
        <v>Internet / Landline / Broadband - Under IT Department</v>
      </c>
      <c r="L145" s="31" t="str">
        <f>_xlfn.IFNA(VLOOKUP(H145, '[1]ACIFM Employees'!$D$3:$BV$3000, 4, FALSE), "---")</f>
        <v>---</v>
      </c>
      <c r="M145" s="18" t="s">
        <v>330</v>
      </c>
      <c r="N145" s="31" t="str">
        <f>_xlfn.IFNA(VLOOKUP(H145, '[1]ACIFM Employees'!$D$3:$BV$3000, 15, FALSE), "---")</f>
        <v>---</v>
      </c>
      <c r="O145" s="31" t="str">
        <f>_xlfn.IFNA(VLOOKUP(H145, '[1]ACIFM Employees'!$D$3:$BV$3000, 2, FALSE), "---")</f>
        <v>---</v>
      </c>
      <c r="P145" s="42" t="s">
        <v>596</v>
      </c>
      <c r="Q145" s="21"/>
      <c r="R145" s="58" t="s">
        <v>766</v>
      </c>
    </row>
    <row r="146" spans="1:18" customFormat="1" x14ac:dyDescent="0.3">
      <c r="A146" s="56">
        <v>43831</v>
      </c>
      <c r="B146" s="15" t="s">
        <v>41</v>
      </c>
      <c r="C146" s="15" t="s">
        <v>2</v>
      </c>
      <c r="D146" s="16" t="s">
        <v>609</v>
      </c>
      <c r="E146" s="19">
        <v>500</v>
      </c>
      <c r="F146" s="17">
        <v>500</v>
      </c>
      <c r="G146" s="15" t="s">
        <v>611</v>
      </c>
      <c r="H146" s="19"/>
      <c r="I146" s="31" t="str">
        <f>_xlfn.IFNA(VLOOKUP(H146, '[1]ACIFM Employees'!$D$3:$BV$3000, 3, FALSE), "")</f>
        <v/>
      </c>
      <c r="J146" s="19" t="s">
        <v>765</v>
      </c>
      <c r="K146" s="33" t="str">
        <f t="shared" si="2"/>
        <v>Internet / Landline / Broadband - Under IT Department</v>
      </c>
      <c r="L146" s="31" t="str">
        <f>_xlfn.IFNA(VLOOKUP(H146, '[1]ACIFM Employees'!$D$3:$BV$3000, 4, FALSE), "---")</f>
        <v>---</v>
      </c>
      <c r="M146" s="18" t="s">
        <v>330</v>
      </c>
      <c r="N146" s="31" t="str">
        <f>_xlfn.IFNA(VLOOKUP(H146, '[1]ACIFM Employees'!$D$3:$BV$3000, 15, FALSE), "---")</f>
        <v>---</v>
      </c>
      <c r="O146" s="31" t="str">
        <f>_xlfn.IFNA(VLOOKUP(H146, '[1]ACIFM Employees'!$D$3:$BV$3000, 2, FALSE), "---")</f>
        <v>---</v>
      </c>
      <c r="P146" s="42" t="s">
        <v>596</v>
      </c>
      <c r="Q146" s="21"/>
      <c r="R146" s="58" t="s">
        <v>766</v>
      </c>
    </row>
    <row r="147" spans="1:18" customFormat="1" x14ac:dyDescent="0.3">
      <c r="A147" s="56">
        <v>43831</v>
      </c>
      <c r="B147" s="15" t="s">
        <v>42</v>
      </c>
      <c r="C147" s="15" t="s">
        <v>2</v>
      </c>
      <c r="D147" s="16" t="s">
        <v>609</v>
      </c>
      <c r="E147" s="19">
        <v>500</v>
      </c>
      <c r="F147" s="17">
        <v>500</v>
      </c>
      <c r="G147" s="15" t="s">
        <v>611</v>
      </c>
      <c r="H147" s="19"/>
      <c r="I147" s="31" t="str">
        <f>_xlfn.IFNA(VLOOKUP(H147, '[1]ACIFM Employees'!$D$3:$BV$3000, 3, FALSE), "")</f>
        <v/>
      </c>
      <c r="J147" s="19" t="s">
        <v>765</v>
      </c>
      <c r="K147" s="33" t="str">
        <f t="shared" si="2"/>
        <v>Internet / Landline / Broadband - Under IT Department</v>
      </c>
      <c r="L147" s="31" t="str">
        <f>_xlfn.IFNA(VLOOKUP(H147, '[1]ACIFM Employees'!$D$3:$BV$3000, 4, FALSE), "---")</f>
        <v>---</v>
      </c>
      <c r="M147" s="18" t="s">
        <v>330</v>
      </c>
      <c r="N147" s="31" t="str">
        <f>_xlfn.IFNA(VLOOKUP(H147, '[1]ACIFM Employees'!$D$3:$BV$3000, 15, FALSE), "---")</f>
        <v>---</v>
      </c>
      <c r="O147" s="31" t="str">
        <f>_xlfn.IFNA(VLOOKUP(H147, '[1]ACIFM Employees'!$D$3:$BV$3000, 2, FALSE), "---")</f>
        <v>---</v>
      </c>
      <c r="P147" s="42" t="s">
        <v>596</v>
      </c>
      <c r="Q147" s="21"/>
      <c r="R147" s="58" t="s">
        <v>766</v>
      </c>
    </row>
    <row r="148" spans="1:18" customFormat="1" x14ac:dyDescent="0.3">
      <c r="A148" s="56">
        <v>43831</v>
      </c>
      <c r="B148" s="15" t="s">
        <v>43</v>
      </c>
      <c r="C148" s="15" t="s">
        <v>2</v>
      </c>
      <c r="D148" s="16" t="s">
        <v>609</v>
      </c>
      <c r="E148" s="19">
        <v>500</v>
      </c>
      <c r="F148" s="17">
        <v>500</v>
      </c>
      <c r="G148" s="15" t="s">
        <v>611</v>
      </c>
      <c r="H148" s="19"/>
      <c r="I148" s="31" t="str">
        <f>_xlfn.IFNA(VLOOKUP(H148, '[1]ACIFM Employees'!$D$3:$BV$3000, 3, FALSE), "")</f>
        <v/>
      </c>
      <c r="J148" s="19" t="s">
        <v>765</v>
      </c>
      <c r="K148" s="33" t="str">
        <f t="shared" si="2"/>
        <v>Internet / Landline / Broadband - Under IT Department</v>
      </c>
      <c r="L148" s="31" t="str">
        <f>_xlfn.IFNA(VLOOKUP(H148, '[1]ACIFM Employees'!$D$3:$BV$3000, 4, FALSE), "---")</f>
        <v>---</v>
      </c>
      <c r="M148" s="18" t="s">
        <v>330</v>
      </c>
      <c r="N148" s="31" t="str">
        <f>_xlfn.IFNA(VLOOKUP(H148, '[1]ACIFM Employees'!$D$3:$BV$3000, 15, FALSE), "---")</f>
        <v>---</v>
      </c>
      <c r="O148" s="31" t="str">
        <f>_xlfn.IFNA(VLOOKUP(H148, '[1]ACIFM Employees'!$D$3:$BV$3000, 2, FALSE), "---")</f>
        <v>---</v>
      </c>
      <c r="P148" s="42" t="s">
        <v>596</v>
      </c>
      <c r="Q148" s="21"/>
      <c r="R148" s="58" t="s">
        <v>766</v>
      </c>
    </row>
    <row r="149" spans="1:18" customFormat="1" x14ac:dyDescent="0.3">
      <c r="A149" s="56">
        <v>43831</v>
      </c>
      <c r="B149" s="15" t="s">
        <v>44</v>
      </c>
      <c r="C149" s="15" t="s">
        <v>2</v>
      </c>
      <c r="D149" s="16" t="s">
        <v>609</v>
      </c>
      <c r="E149" s="19">
        <v>500</v>
      </c>
      <c r="F149" s="17">
        <v>500</v>
      </c>
      <c r="G149" s="15" t="s">
        <v>611</v>
      </c>
      <c r="H149" s="19"/>
      <c r="I149" s="31" t="str">
        <f>_xlfn.IFNA(VLOOKUP(H149, '[1]ACIFM Employees'!$D$3:$BV$3000, 3, FALSE), "")</f>
        <v/>
      </c>
      <c r="J149" s="19" t="s">
        <v>765</v>
      </c>
      <c r="K149" s="33" t="str">
        <f t="shared" si="2"/>
        <v>Internet / Landline / Broadband - Under IT Department</v>
      </c>
      <c r="L149" s="31" t="str">
        <f>_xlfn.IFNA(VLOOKUP(H149, '[1]ACIFM Employees'!$D$3:$BV$3000, 4, FALSE), "---")</f>
        <v>---</v>
      </c>
      <c r="M149" s="18" t="s">
        <v>330</v>
      </c>
      <c r="N149" s="31" t="str">
        <f>_xlfn.IFNA(VLOOKUP(H149, '[1]ACIFM Employees'!$D$3:$BV$3000, 15, FALSE), "---")</f>
        <v>---</v>
      </c>
      <c r="O149" s="31" t="str">
        <f>_xlfn.IFNA(VLOOKUP(H149, '[1]ACIFM Employees'!$D$3:$BV$3000, 2, FALSE), "---")</f>
        <v>---</v>
      </c>
      <c r="P149" s="42" t="s">
        <v>596</v>
      </c>
      <c r="Q149" s="21"/>
      <c r="R149" s="58" t="s">
        <v>766</v>
      </c>
    </row>
    <row r="150" spans="1:18" customFormat="1" x14ac:dyDescent="0.3">
      <c r="A150" s="56">
        <v>43831</v>
      </c>
      <c r="B150" s="15" t="s">
        <v>45</v>
      </c>
      <c r="C150" s="15" t="s">
        <v>2</v>
      </c>
      <c r="D150" s="16" t="s">
        <v>609</v>
      </c>
      <c r="E150" s="19">
        <v>500</v>
      </c>
      <c r="F150" s="17">
        <v>500</v>
      </c>
      <c r="G150" s="15" t="s">
        <v>611</v>
      </c>
      <c r="H150" s="19"/>
      <c r="I150" s="31" t="str">
        <f>_xlfn.IFNA(VLOOKUP(H150, '[1]ACIFM Employees'!$D$3:$BV$3000, 3, FALSE), "")</f>
        <v/>
      </c>
      <c r="J150" s="19" t="s">
        <v>765</v>
      </c>
      <c r="K150" s="33" t="str">
        <f t="shared" si="2"/>
        <v>Internet / Landline / Broadband - Under IT Department</v>
      </c>
      <c r="L150" s="31" t="str">
        <f>_xlfn.IFNA(VLOOKUP(H150, '[1]ACIFM Employees'!$D$3:$BV$3000, 4, FALSE), "---")</f>
        <v>---</v>
      </c>
      <c r="M150" s="18" t="s">
        <v>330</v>
      </c>
      <c r="N150" s="31" t="str">
        <f>_xlfn.IFNA(VLOOKUP(H150, '[1]ACIFM Employees'!$D$3:$BV$3000, 15, FALSE), "---")</f>
        <v>---</v>
      </c>
      <c r="O150" s="31" t="str">
        <f>_xlfn.IFNA(VLOOKUP(H150, '[1]ACIFM Employees'!$D$3:$BV$3000, 2, FALSE), "---")</f>
        <v>---</v>
      </c>
      <c r="P150" s="42" t="s">
        <v>596</v>
      </c>
      <c r="Q150" s="21"/>
      <c r="R150" s="58" t="s">
        <v>766</v>
      </c>
    </row>
    <row r="151" spans="1:18" customFormat="1" x14ac:dyDescent="0.3">
      <c r="A151" s="56">
        <v>43831</v>
      </c>
      <c r="B151" s="15" t="s">
        <v>46</v>
      </c>
      <c r="C151" s="15" t="s">
        <v>2</v>
      </c>
      <c r="D151" s="16" t="s">
        <v>609</v>
      </c>
      <c r="E151" s="19">
        <v>500</v>
      </c>
      <c r="F151" s="17">
        <v>500</v>
      </c>
      <c r="G151" s="15" t="s">
        <v>611</v>
      </c>
      <c r="H151" s="19"/>
      <c r="I151" s="31" t="str">
        <f>_xlfn.IFNA(VLOOKUP(H151, '[1]ACIFM Employees'!$D$3:$BV$3000, 3, FALSE), "")</f>
        <v/>
      </c>
      <c r="J151" s="19" t="s">
        <v>765</v>
      </c>
      <c r="K151" s="33" t="str">
        <f t="shared" si="2"/>
        <v>Internet / Landline / Broadband - Under IT Department</v>
      </c>
      <c r="L151" s="31" t="str">
        <f>_xlfn.IFNA(VLOOKUP(H151, '[1]ACIFM Employees'!$D$3:$BV$3000, 4, FALSE), "---")</f>
        <v>---</v>
      </c>
      <c r="M151" s="18" t="s">
        <v>330</v>
      </c>
      <c r="N151" s="31" t="str">
        <f>_xlfn.IFNA(VLOOKUP(H151, '[1]ACIFM Employees'!$D$3:$BV$3000, 15, FALSE), "---")</f>
        <v>---</v>
      </c>
      <c r="O151" s="31" t="str">
        <f>_xlfn.IFNA(VLOOKUP(H151, '[1]ACIFM Employees'!$D$3:$BV$3000, 2, FALSE), "---")</f>
        <v>---</v>
      </c>
      <c r="P151" s="42" t="s">
        <v>596</v>
      </c>
      <c r="Q151" s="21"/>
      <c r="R151" s="58" t="s">
        <v>766</v>
      </c>
    </row>
    <row r="152" spans="1:18" customFormat="1" x14ac:dyDescent="0.3">
      <c r="A152" s="56">
        <v>43831</v>
      </c>
      <c r="B152" s="15" t="s">
        <v>47</v>
      </c>
      <c r="C152" s="15" t="s">
        <v>2</v>
      </c>
      <c r="D152" s="16" t="s">
        <v>609</v>
      </c>
      <c r="E152" s="19">
        <v>500</v>
      </c>
      <c r="F152" s="17">
        <v>500</v>
      </c>
      <c r="G152" s="15" t="s">
        <v>611</v>
      </c>
      <c r="H152" s="19"/>
      <c r="I152" s="31" t="str">
        <f>_xlfn.IFNA(VLOOKUP(H152, '[1]ACIFM Employees'!$D$3:$BV$3000, 3, FALSE), "")</f>
        <v/>
      </c>
      <c r="J152" s="19" t="s">
        <v>765</v>
      </c>
      <c r="K152" s="33" t="str">
        <f t="shared" si="2"/>
        <v>Internet / Landline / Broadband - Under IT Department</v>
      </c>
      <c r="L152" s="31" t="str">
        <f>_xlfn.IFNA(VLOOKUP(H152, '[1]ACIFM Employees'!$D$3:$BV$3000, 4, FALSE), "---")</f>
        <v>---</v>
      </c>
      <c r="M152" s="18" t="s">
        <v>330</v>
      </c>
      <c r="N152" s="31" t="str">
        <f>_xlfn.IFNA(VLOOKUP(H152, '[1]ACIFM Employees'!$D$3:$BV$3000, 15, FALSE), "---")</f>
        <v>---</v>
      </c>
      <c r="O152" s="31" t="str">
        <f>_xlfn.IFNA(VLOOKUP(H152, '[1]ACIFM Employees'!$D$3:$BV$3000, 2, FALSE), "---")</f>
        <v>---</v>
      </c>
      <c r="P152" s="42" t="s">
        <v>596</v>
      </c>
      <c r="Q152" s="21"/>
      <c r="R152" s="58" t="s">
        <v>766</v>
      </c>
    </row>
    <row r="153" spans="1:18" customFormat="1" x14ac:dyDescent="0.3">
      <c r="A153" s="56">
        <v>43831</v>
      </c>
      <c r="B153" s="15" t="s">
        <v>48</v>
      </c>
      <c r="C153" s="15" t="s">
        <v>2</v>
      </c>
      <c r="D153" s="16" t="s">
        <v>609</v>
      </c>
      <c r="E153" s="19">
        <v>500</v>
      </c>
      <c r="F153" s="17">
        <v>500</v>
      </c>
      <c r="G153" s="15" t="s">
        <v>611</v>
      </c>
      <c r="H153" s="19"/>
      <c r="I153" s="31" t="str">
        <f>_xlfn.IFNA(VLOOKUP(H153, '[1]ACIFM Employees'!$D$3:$BV$3000, 3, FALSE), "")</f>
        <v/>
      </c>
      <c r="J153" s="19" t="s">
        <v>765</v>
      </c>
      <c r="K153" s="33" t="str">
        <f t="shared" si="2"/>
        <v>Internet / Landline / Broadband - Under IT Department</v>
      </c>
      <c r="L153" s="31" t="str">
        <f>_xlfn.IFNA(VLOOKUP(H153, '[1]ACIFM Employees'!$D$3:$BV$3000, 4, FALSE), "---")</f>
        <v>---</v>
      </c>
      <c r="M153" s="18" t="s">
        <v>330</v>
      </c>
      <c r="N153" s="31" t="str">
        <f>_xlfn.IFNA(VLOOKUP(H153, '[1]ACIFM Employees'!$D$3:$BV$3000, 15, FALSE), "---")</f>
        <v>---</v>
      </c>
      <c r="O153" s="31" t="str">
        <f>_xlfn.IFNA(VLOOKUP(H153, '[1]ACIFM Employees'!$D$3:$BV$3000, 2, FALSE), "---")</f>
        <v>---</v>
      </c>
      <c r="P153" s="42" t="s">
        <v>596</v>
      </c>
      <c r="Q153" s="21"/>
      <c r="R153" s="58" t="s">
        <v>766</v>
      </c>
    </row>
    <row r="154" spans="1:18" customFormat="1" x14ac:dyDescent="0.3">
      <c r="A154" s="56">
        <v>43831</v>
      </c>
      <c r="B154" s="15" t="s">
        <v>49</v>
      </c>
      <c r="C154" s="15" t="s">
        <v>2</v>
      </c>
      <c r="D154" s="16" t="s">
        <v>609</v>
      </c>
      <c r="E154" s="19">
        <v>500</v>
      </c>
      <c r="F154" s="17">
        <v>500</v>
      </c>
      <c r="G154" s="15" t="s">
        <v>611</v>
      </c>
      <c r="H154" s="19"/>
      <c r="I154" s="31" t="str">
        <f>_xlfn.IFNA(VLOOKUP(H154, '[1]ACIFM Employees'!$D$3:$BV$3000, 3, FALSE), "")</f>
        <v/>
      </c>
      <c r="J154" s="19" t="s">
        <v>765</v>
      </c>
      <c r="K154" s="33" t="str">
        <f t="shared" si="2"/>
        <v>Internet / Landline / Broadband - Under IT Department</v>
      </c>
      <c r="L154" s="31" t="str">
        <f>_xlfn.IFNA(VLOOKUP(H154, '[1]ACIFM Employees'!$D$3:$BV$3000, 4, FALSE), "---")</f>
        <v>---</v>
      </c>
      <c r="M154" s="18" t="s">
        <v>330</v>
      </c>
      <c r="N154" s="31" t="str">
        <f>_xlfn.IFNA(VLOOKUP(H154, '[1]ACIFM Employees'!$D$3:$BV$3000, 15, FALSE), "---")</f>
        <v>---</v>
      </c>
      <c r="O154" s="31" t="str">
        <f>_xlfn.IFNA(VLOOKUP(H154, '[1]ACIFM Employees'!$D$3:$BV$3000, 2, FALSE), "---")</f>
        <v>---</v>
      </c>
      <c r="P154" s="42" t="s">
        <v>596</v>
      </c>
      <c r="Q154" s="21"/>
      <c r="R154" s="58" t="s">
        <v>766</v>
      </c>
    </row>
    <row r="155" spans="1:18" customFormat="1" x14ac:dyDescent="0.3">
      <c r="A155" s="56">
        <v>43831</v>
      </c>
      <c r="B155" s="15" t="s">
        <v>50</v>
      </c>
      <c r="C155" s="15" t="s">
        <v>2</v>
      </c>
      <c r="D155" s="16" t="s">
        <v>609</v>
      </c>
      <c r="E155" s="19">
        <v>500</v>
      </c>
      <c r="F155" s="17">
        <v>500</v>
      </c>
      <c r="G155" s="15" t="s">
        <v>611</v>
      </c>
      <c r="H155" s="19"/>
      <c r="I155" s="31" t="str">
        <f>_xlfn.IFNA(VLOOKUP(H155, '[1]ACIFM Employees'!$D$3:$BV$3000, 3, FALSE), "")</f>
        <v/>
      </c>
      <c r="J155" s="19" t="s">
        <v>765</v>
      </c>
      <c r="K155" s="33" t="str">
        <f t="shared" si="2"/>
        <v>Internet / Landline / Broadband - Under IT Department</v>
      </c>
      <c r="L155" s="31" t="str">
        <f>_xlfn.IFNA(VLOOKUP(H155, '[1]ACIFM Employees'!$D$3:$BV$3000, 4, FALSE), "---")</f>
        <v>---</v>
      </c>
      <c r="M155" s="18" t="s">
        <v>330</v>
      </c>
      <c r="N155" s="31" t="str">
        <f>_xlfn.IFNA(VLOOKUP(H155, '[1]ACIFM Employees'!$D$3:$BV$3000, 15, FALSE), "---")</f>
        <v>---</v>
      </c>
      <c r="O155" s="31" t="str">
        <f>_xlfn.IFNA(VLOOKUP(H155, '[1]ACIFM Employees'!$D$3:$BV$3000, 2, FALSE), "---")</f>
        <v>---</v>
      </c>
      <c r="P155" s="42" t="s">
        <v>596</v>
      </c>
      <c r="Q155" s="21"/>
      <c r="R155" s="58" t="s">
        <v>766</v>
      </c>
    </row>
    <row r="156" spans="1:18" customFormat="1" x14ac:dyDescent="0.3">
      <c r="A156" s="56">
        <v>43831</v>
      </c>
      <c r="B156" s="15" t="s">
        <v>51</v>
      </c>
      <c r="C156" s="15" t="s">
        <v>2</v>
      </c>
      <c r="D156" s="16" t="s">
        <v>609</v>
      </c>
      <c r="E156" s="19">
        <v>500</v>
      </c>
      <c r="F156" s="17">
        <v>500</v>
      </c>
      <c r="G156" s="15" t="s">
        <v>611</v>
      </c>
      <c r="H156" s="19"/>
      <c r="I156" s="31" t="str">
        <f>_xlfn.IFNA(VLOOKUP(H156, '[1]ACIFM Employees'!$D$3:$BV$3000, 3, FALSE), "")</f>
        <v/>
      </c>
      <c r="J156" s="19" t="s">
        <v>765</v>
      </c>
      <c r="K156" s="33" t="str">
        <f t="shared" si="2"/>
        <v>Internet / Landline / Broadband - Under IT Department</v>
      </c>
      <c r="L156" s="31" t="str">
        <f>_xlfn.IFNA(VLOOKUP(H156, '[1]ACIFM Employees'!$D$3:$BV$3000, 4, FALSE), "---")</f>
        <v>---</v>
      </c>
      <c r="M156" s="18" t="s">
        <v>330</v>
      </c>
      <c r="N156" s="31" t="str">
        <f>_xlfn.IFNA(VLOOKUP(H156, '[1]ACIFM Employees'!$D$3:$BV$3000, 15, FALSE), "---")</f>
        <v>---</v>
      </c>
      <c r="O156" s="31" t="str">
        <f>_xlfn.IFNA(VLOOKUP(H156, '[1]ACIFM Employees'!$D$3:$BV$3000, 2, FALSE), "---")</f>
        <v>---</v>
      </c>
      <c r="P156" s="42" t="s">
        <v>596</v>
      </c>
      <c r="Q156" s="21"/>
      <c r="R156" s="58" t="s">
        <v>766</v>
      </c>
    </row>
    <row r="157" spans="1:18" customFormat="1" x14ac:dyDescent="0.3">
      <c r="A157" s="56">
        <v>43831</v>
      </c>
      <c r="B157" s="15" t="s">
        <v>52</v>
      </c>
      <c r="C157" s="15" t="s">
        <v>2</v>
      </c>
      <c r="D157" s="16" t="s">
        <v>609</v>
      </c>
      <c r="E157" s="19">
        <v>500</v>
      </c>
      <c r="F157" s="17">
        <v>500</v>
      </c>
      <c r="G157" s="15" t="s">
        <v>611</v>
      </c>
      <c r="H157" s="19"/>
      <c r="I157" s="31" t="str">
        <f>_xlfn.IFNA(VLOOKUP(H157, '[1]ACIFM Employees'!$D$3:$BV$3000, 3, FALSE), "")</f>
        <v/>
      </c>
      <c r="J157" s="19" t="s">
        <v>765</v>
      </c>
      <c r="K157" s="33" t="str">
        <f t="shared" si="2"/>
        <v>Internet / Landline / Broadband - Under IT Department</v>
      </c>
      <c r="L157" s="31" t="str">
        <f>_xlfn.IFNA(VLOOKUP(H157, '[1]ACIFM Employees'!$D$3:$BV$3000, 4, FALSE), "---")</f>
        <v>---</v>
      </c>
      <c r="M157" s="18" t="s">
        <v>330</v>
      </c>
      <c r="N157" s="31" t="str">
        <f>_xlfn.IFNA(VLOOKUP(H157, '[1]ACIFM Employees'!$D$3:$BV$3000, 15, FALSE), "---")</f>
        <v>---</v>
      </c>
      <c r="O157" s="31" t="str">
        <f>_xlfn.IFNA(VLOOKUP(H157, '[1]ACIFM Employees'!$D$3:$BV$3000, 2, FALSE), "---")</f>
        <v>---</v>
      </c>
      <c r="P157" s="42" t="s">
        <v>596</v>
      </c>
      <c r="Q157" s="21"/>
      <c r="R157" s="58" t="s">
        <v>766</v>
      </c>
    </row>
    <row r="158" spans="1:18" customFormat="1" x14ac:dyDescent="0.3">
      <c r="A158" s="56">
        <v>43831</v>
      </c>
      <c r="B158" s="15" t="s">
        <v>53</v>
      </c>
      <c r="C158" s="15" t="s">
        <v>2</v>
      </c>
      <c r="D158" s="16" t="s">
        <v>609</v>
      </c>
      <c r="E158" s="19">
        <v>500</v>
      </c>
      <c r="F158" s="17">
        <v>500</v>
      </c>
      <c r="G158" s="15" t="s">
        <v>611</v>
      </c>
      <c r="H158" s="19"/>
      <c r="I158" s="31" t="str">
        <f>_xlfn.IFNA(VLOOKUP(H158, '[1]ACIFM Employees'!$D$3:$BV$3000, 3, FALSE), "")</f>
        <v/>
      </c>
      <c r="J158" s="19" t="s">
        <v>765</v>
      </c>
      <c r="K158" s="33" t="str">
        <f t="shared" si="2"/>
        <v>Internet / Landline / Broadband - Under IT Department</v>
      </c>
      <c r="L158" s="31" t="str">
        <f>_xlfn.IFNA(VLOOKUP(H158, '[1]ACIFM Employees'!$D$3:$BV$3000, 4, FALSE), "---")</f>
        <v>---</v>
      </c>
      <c r="M158" s="18" t="s">
        <v>330</v>
      </c>
      <c r="N158" s="31" t="str">
        <f>_xlfn.IFNA(VLOOKUP(H158, '[1]ACIFM Employees'!$D$3:$BV$3000, 15, FALSE), "---")</f>
        <v>---</v>
      </c>
      <c r="O158" s="31" t="str">
        <f>_xlfn.IFNA(VLOOKUP(H158, '[1]ACIFM Employees'!$D$3:$BV$3000, 2, FALSE), "---")</f>
        <v>---</v>
      </c>
      <c r="P158" s="42" t="s">
        <v>596</v>
      </c>
      <c r="Q158" s="21"/>
      <c r="R158" s="58" t="s">
        <v>766</v>
      </c>
    </row>
    <row r="159" spans="1:18" customFormat="1" x14ac:dyDescent="0.3">
      <c r="A159" s="56">
        <v>43831</v>
      </c>
      <c r="B159" s="15" t="s">
        <v>54</v>
      </c>
      <c r="C159" s="15" t="s">
        <v>2</v>
      </c>
      <c r="D159" s="16" t="s">
        <v>609</v>
      </c>
      <c r="E159" s="19">
        <v>500</v>
      </c>
      <c r="F159" s="17">
        <v>500</v>
      </c>
      <c r="G159" s="15" t="s">
        <v>611</v>
      </c>
      <c r="H159" s="19"/>
      <c r="I159" s="31" t="str">
        <f>_xlfn.IFNA(VLOOKUP(H159, '[1]ACIFM Employees'!$D$3:$BV$3000, 3, FALSE), "")</f>
        <v/>
      </c>
      <c r="J159" s="19" t="s">
        <v>765</v>
      </c>
      <c r="K159" s="33" t="str">
        <f t="shared" si="2"/>
        <v>Internet / Landline / Broadband - Under IT Department</v>
      </c>
      <c r="L159" s="31" t="str">
        <f>_xlfn.IFNA(VLOOKUP(H159, '[1]ACIFM Employees'!$D$3:$BV$3000, 4, FALSE), "---")</f>
        <v>---</v>
      </c>
      <c r="M159" s="18" t="s">
        <v>330</v>
      </c>
      <c r="N159" s="31" t="str">
        <f>_xlfn.IFNA(VLOOKUP(H159, '[1]ACIFM Employees'!$D$3:$BV$3000, 15, FALSE), "---")</f>
        <v>---</v>
      </c>
      <c r="O159" s="31" t="str">
        <f>_xlfn.IFNA(VLOOKUP(H159, '[1]ACIFM Employees'!$D$3:$BV$3000, 2, FALSE), "---")</f>
        <v>---</v>
      </c>
      <c r="P159" s="42" t="s">
        <v>596</v>
      </c>
      <c r="Q159" s="21"/>
      <c r="R159" s="58" t="s">
        <v>766</v>
      </c>
    </row>
    <row r="160" spans="1:18" customFormat="1" x14ac:dyDescent="0.3">
      <c r="A160" s="56">
        <v>43831</v>
      </c>
      <c r="B160" s="15" t="s">
        <v>55</v>
      </c>
      <c r="C160" s="15" t="s">
        <v>2</v>
      </c>
      <c r="D160" s="16" t="s">
        <v>609</v>
      </c>
      <c r="E160" s="19">
        <v>500</v>
      </c>
      <c r="F160" s="17">
        <v>500</v>
      </c>
      <c r="G160" s="15" t="s">
        <v>611</v>
      </c>
      <c r="H160" s="19"/>
      <c r="I160" s="31" t="str">
        <f>_xlfn.IFNA(VLOOKUP(H160, '[1]ACIFM Employees'!$D$3:$BV$3000, 3, FALSE), "")</f>
        <v/>
      </c>
      <c r="J160" s="19" t="s">
        <v>765</v>
      </c>
      <c r="K160" s="33" t="str">
        <f t="shared" si="2"/>
        <v>Internet / Landline / Broadband - Under IT Department</v>
      </c>
      <c r="L160" s="31" t="str">
        <f>_xlfn.IFNA(VLOOKUP(H160, '[1]ACIFM Employees'!$D$3:$BV$3000, 4, FALSE), "---")</f>
        <v>---</v>
      </c>
      <c r="M160" s="18" t="s">
        <v>330</v>
      </c>
      <c r="N160" s="31" t="str">
        <f>_xlfn.IFNA(VLOOKUP(H160, '[1]ACIFM Employees'!$D$3:$BV$3000, 15, FALSE), "---")</f>
        <v>---</v>
      </c>
      <c r="O160" s="31" t="str">
        <f>_xlfn.IFNA(VLOOKUP(H160, '[1]ACIFM Employees'!$D$3:$BV$3000, 2, FALSE), "---")</f>
        <v>---</v>
      </c>
      <c r="P160" s="42" t="s">
        <v>596</v>
      </c>
      <c r="Q160" s="21"/>
      <c r="R160" s="58" t="s">
        <v>766</v>
      </c>
    </row>
    <row r="161" spans="1:18" customFormat="1" x14ac:dyDescent="0.3">
      <c r="A161" s="56">
        <v>43831</v>
      </c>
      <c r="B161" s="15" t="s">
        <v>56</v>
      </c>
      <c r="C161" s="15" t="s">
        <v>2</v>
      </c>
      <c r="D161" s="16" t="s">
        <v>609</v>
      </c>
      <c r="E161" s="19">
        <v>500</v>
      </c>
      <c r="F161" s="17">
        <v>500</v>
      </c>
      <c r="G161" s="15" t="s">
        <v>611</v>
      </c>
      <c r="H161" s="19"/>
      <c r="I161" s="31" t="str">
        <f>_xlfn.IFNA(VLOOKUP(H161, '[1]ACIFM Employees'!$D$3:$BV$3000, 3, FALSE), "")</f>
        <v/>
      </c>
      <c r="J161" s="19" t="s">
        <v>765</v>
      </c>
      <c r="K161" s="33" t="str">
        <f t="shared" si="2"/>
        <v>Internet / Landline / Broadband - Under IT Department</v>
      </c>
      <c r="L161" s="31" t="str">
        <f>_xlfn.IFNA(VLOOKUP(H161, '[1]ACIFM Employees'!$D$3:$BV$3000, 4, FALSE), "---")</f>
        <v>---</v>
      </c>
      <c r="M161" s="18" t="s">
        <v>330</v>
      </c>
      <c r="N161" s="31" t="str">
        <f>_xlfn.IFNA(VLOOKUP(H161, '[1]ACIFM Employees'!$D$3:$BV$3000, 15, FALSE), "---")</f>
        <v>---</v>
      </c>
      <c r="O161" s="31" t="str">
        <f>_xlfn.IFNA(VLOOKUP(H161, '[1]ACIFM Employees'!$D$3:$BV$3000, 2, FALSE), "---")</f>
        <v>---</v>
      </c>
      <c r="P161" s="42" t="s">
        <v>596</v>
      </c>
      <c r="Q161" s="21"/>
      <c r="R161" s="58" t="s">
        <v>766</v>
      </c>
    </row>
    <row r="162" spans="1:18" customFormat="1" x14ac:dyDescent="0.3">
      <c r="A162" s="56">
        <v>43831</v>
      </c>
      <c r="B162" s="15" t="s">
        <v>57</v>
      </c>
      <c r="C162" s="15" t="s">
        <v>2</v>
      </c>
      <c r="D162" s="16" t="s">
        <v>609</v>
      </c>
      <c r="E162" s="19">
        <v>500</v>
      </c>
      <c r="F162" s="17">
        <v>500</v>
      </c>
      <c r="G162" s="15" t="s">
        <v>611</v>
      </c>
      <c r="H162" s="19"/>
      <c r="I162" s="31" t="str">
        <f>_xlfn.IFNA(VLOOKUP(H162, '[1]ACIFM Employees'!$D$3:$BV$3000, 3, FALSE), "")</f>
        <v/>
      </c>
      <c r="J162" s="19" t="s">
        <v>765</v>
      </c>
      <c r="K162" s="33" t="str">
        <f t="shared" si="2"/>
        <v>Internet / Landline / Broadband - Under IT Department</v>
      </c>
      <c r="L162" s="31" t="str">
        <f>_xlfn.IFNA(VLOOKUP(H162, '[1]ACIFM Employees'!$D$3:$BV$3000, 4, FALSE), "---")</f>
        <v>---</v>
      </c>
      <c r="M162" s="18" t="s">
        <v>330</v>
      </c>
      <c r="N162" s="31" t="str">
        <f>_xlfn.IFNA(VLOOKUP(H162, '[1]ACIFM Employees'!$D$3:$BV$3000, 15, FALSE), "---")</f>
        <v>---</v>
      </c>
      <c r="O162" s="31" t="str">
        <f>_xlfn.IFNA(VLOOKUP(H162, '[1]ACIFM Employees'!$D$3:$BV$3000, 2, FALSE), "---")</f>
        <v>---</v>
      </c>
      <c r="P162" s="42" t="s">
        <v>596</v>
      </c>
      <c r="Q162" s="21"/>
      <c r="R162" s="58" t="s">
        <v>766</v>
      </c>
    </row>
    <row r="163" spans="1:18" customFormat="1" x14ac:dyDescent="0.3">
      <c r="A163" s="56">
        <v>43831</v>
      </c>
      <c r="B163" s="15" t="s">
        <v>58</v>
      </c>
      <c r="C163" s="15" t="s">
        <v>2</v>
      </c>
      <c r="D163" s="16" t="s">
        <v>609</v>
      </c>
      <c r="E163" s="19">
        <v>500</v>
      </c>
      <c r="F163" s="17">
        <v>500</v>
      </c>
      <c r="G163" s="15" t="s">
        <v>611</v>
      </c>
      <c r="H163" s="19"/>
      <c r="I163" s="31" t="str">
        <f>_xlfn.IFNA(VLOOKUP(H163, '[1]ACIFM Employees'!$D$3:$BV$3000, 3, FALSE), "")</f>
        <v/>
      </c>
      <c r="J163" s="19" t="s">
        <v>765</v>
      </c>
      <c r="K163" s="33" t="str">
        <f t="shared" si="2"/>
        <v>Internet / Landline / Broadband - Under IT Department</v>
      </c>
      <c r="L163" s="31" t="str">
        <f>_xlfn.IFNA(VLOOKUP(H163, '[1]ACIFM Employees'!$D$3:$BV$3000, 4, FALSE), "---")</f>
        <v>---</v>
      </c>
      <c r="M163" s="18" t="s">
        <v>330</v>
      </c>
      <c r="N163" s="31" t="str">
        <f>_xlfn.IFNA(VLOOKUP(H163, '[1]ACIFM Employees'!$D$3:$BV$3000, 15, FALSE), "---")</f>
        <v>---</v>
      </c>
      <c r="O163" s="31" t="str">
        <f>_xlfn.IFNA(VLOOKUP(H163, '[1]ACIFM Employees'!$D$3:$BV$3000, 2, FALSE), "---")</f>
        <v>---</v>
      </c>
      <c r="P163" s="42" t="s">
        <v>596</v>
      </c>
      <c r="Q163" s="21"/>
      <c r="R163" s="58" t="s">
        <v>766</v>
      </c>
    </row>
    <row r="164" spans="1:18" customFormat="1" x14ac:dyDescent="0.3">
      <c r="A164" s="56">
        <v>43831</v>
      </c>
      <c r="B164" s="15" t="s">
        <v>59</v>
      </c>
      <c r="C164" s="15" t="s">
        <v>2</v>
      </c>
      <c r="D164" s="16" t="s">
        <v>609</v>
      </c>
      <c r="E164" s="19">
        <v>500</v>
      </c>
      <c r="F164" s="17">
        <v>500</v>
      </c>
      <c r="G164" s="15" t="s">
        <v>611</v>
      </c>
      <c r="H164" s="19"/>
      <c r="I164" s="31" t="str">
        <f>_xlfn.IFNA(VLOOKUP(H164, '[1]ACIFM Employees'!$D$3:$BV$3000, 3, FALSE), "")</f>
        <v/>
      </c>
      <c r="J164" s="19" t="s">
        <v>765</v>
      </c>
      <c r="K164" s="33" t="str">
        <f t="shared" si="2"/>
        <v>Internet / Landline / Broadband - Under IT Department</v>
      </c>
      <c r="L164" s="31" t="str">
        <f>_xlfn.IFNA(VLOOKUP(H164, '[1]ACIFM Employees'!$D$3:$BV$3000, 4, FALSE), "---")</f>
        <v>---</v>
      </c>
      <c r="M164" s="18" t="s">
        <v>330</v>
      </c>
      <c r="N164" s="31" t="str">
        <f>_xlfn.IFNA(VLOOKUP(H164, '[1]ACIFM Employees'!$D$3:$BV$3000, 15, FALSE), "---")</f>
        <v>---</v>
      </c>
      <c r="O164" s="31" t="str">
        <f>_xlfn.IFNA(VLOOKUP(H164, '[1]ACIFM Employees'!$D$3:$BV$3000, 2, FALSE), "---")</f>
        <v>---</v>
      </c>
      <c r="P164" s="42" t="s">
        <v>596</v>
      </c>
      <c r="Q164" s="21"/>
      <c r="R164" s="58" t="s">
        <v>766</v>
      </c>
    </row>
    <row r="165" spans="1:18" customFormat="1" x14ac:dyDescent="0.3">
      <c r="A165" s="56">
        <v>43831</v>
      </c>
      <c r="B165" s="15" t="s">
        <v>60</v>
      </c>
      <c r="C165" s="15" t="s">
        <v>2</v>
      </c>
      <c r="D165" s="16" t="s">
        <v>609</v>
      </c>
      <c r="E165" s="19">
        <v>500</v>
      </c>
      <c r="F165" s="17">
        <v>500</v>
      </c>
      <c r="G165" s="15" t="s">
        <v>611</v>
      </c>
      <c r="H165" s="19"/>
      <c r="I165" s="31" t="str">
        <f>_xlfn.IFNA(VLOOKUP(H165, '[1]ACIFM Employees'!$D$3:$BV$3000, 3, FALSE), "")</f>
        <v/>
      </c>
      <c r="J165" s="19" t="s">
        <v>765</v>
      </c>
      <c r="K165" s="33" t="str">
        <f t="shared" si="2"/>
        <v>Internet / Landline / Broadband - Under IT Department</v>
      </c>
      <c r="L165" s="31" t="str">
        <f>_xlfn.IFNA(VLOOKUP(H165, '[1]ACIFM Employees'!$D$3:$BV$3000, 4, FALSE), "---")</f>
        <v>---</v>
      </c>
      <c r="M165" s="18" t="s">
        <v>330</v>
      </c>
      <c r="N165" s="31" t="str">
        <f>_xlfn.IFNA(VLOOKUP(H165, '[1]ACIFM Employees'!$D$3:$BV$3000, 15, FALSE), "---")</f>
        <v>---</v>
      </c>
      <c r="O165" s="31" t="str">
        <f>_xlfn.IFNA(VLOOKUP(H165, '[1]ACIFM Employees'!$D$3:$BV$3000, 2, FALSE), "---")</f>
        <v>---</v>
      </c>
      <c r="P165" s="42" t="s">
        <v>596</v>
      </c>
      <c r="Q165" s="21"/>
      <c r="R165" s="58" t="s">
        <v>766</v>
      </c>
    </row>
    <row r="166" spans="1:18" customFormat="1" x14ac:dyDescent="0.3">
      <c r="A166" s="56">
        <v>43831</v>
      </c>
      <c r="B166" s="15" t="s">
        <v>61</v>
      </c>
      <c r="C166" s="15" t="s">
        <v>2</v>
      </c>
      <c r="D166" s="16">
        <v>33493922</v>
      </c>
      <c r="E166" s="19">
        <v>500</v>
      </c>
      <c r="F166" s="17">
        <v>500</v>
      </c>
      <c r="G166" s="15" t="s">
        <v>611</v>
      </c>
      <c r="H166" s="19"/>
      <c r="I166" s="31" t="str">
        <f>_xlfn.IFNA(VLOOKUP(H166, '[1]ACIFM Employees'!$D$3:$BV$3000, 3, FALSE), "")</f>
        <v/>
      </c>
      <c r="J166" s="19" t="s">
        <v>765</v>
      </c>
      <c r="K166" s="33" t="str">
        <f t="shared" si="2"/>
        <v>Internet / Landline / Broadband - Under IT Department</v>
      </c>
      <c r="L166" s="31" t="str">
        <f>_xlfn.IFNA(VLOOKUP(H166, '[1]ACIFM Employees'!$D$3:$BV$3000, 4, FALSE), "---")</f>
        <v>---</v>
      </c>
      <c r="M166" s="18" t="s">
        <v>330</v>
      </c>
      <c r="N166" s="31" t="str">
        <f>_xlfn.IFNA(VLOOKUP(H166, '[1]ACIFM Employees'!$D$3:$BV$3000, 15, FALSE), "---")</f>
        <v>---</v>
      </c>
      <c r="O166" s="31" t="str">
        <f>_xlfn.IFNA(VLOOKUP(H166, '[1]ACIFM Employees'!$D$3:$BV$3000, 2, FALSE), "---")</f>
        <v>---</v>
      </c>
      <c r="P166" s="42" t="s">
        <v>596</v>
      </c>
      <c r="Q166" s="21"/>
      <c r="R166" s="58" t="s">
        <v>766</v>
      </c>
    </row>
    <row r="167" spans="1:18" customFormat="1" x14ac:dyDescent="0.3">
      <c r="A167" s="56">
        <v>43831</v>
      </c>
      <c r="B167" s="15" t="s">
        <v>62</v>
      </c>
      <c r="C167" s="15" t="s">
        <v>2</v>
      </c>
      <c r="D167" s="16">
        <v>33492379</v>
      </c>
      <c r="E167" s="19">
        <v>500</v>
      </c>
      <c r="F167" s="17">
        <v>500</v>
      </c>
      <c r="G167" s="15" t="s">
        <v>611</v>
      </c>
      <c r="H167" s="19"/>
      <c r="I167" s="31" t="str">
        <f>_xlfn.IFNA(VLOOKUP(H167, '[1]ACIFM Employees'!$D$3:$BV$3000, 3, FALSE), "")</f>
        <v/>
      </c>
      <c r="J167" s="19" t="s">
        <v>765</v>
      </c>
      <c r="K167" s="33" t="str">
        <f t="shared" si="2"/>
        <v>Internet / Landline / Broadband - Under IT Department</v>
      </c>
      <c r="L167" s="31" t="str">
        <f>_xlfn.IFNA(VLOOKUP(H167, '[1]ACIFM Employees'!$D$3:$BV$3000, 4, FALSE), "---")</f>
        <v>---</v>
      </c>
      <c r="M167" s="18" t="s">
        <v>330</v>
      </c>
      <c r="N167" s="31" t="str">
        <f>_xlfn.IFNA(VLOOKUP(H167, '[1]ACIFM Employees'!$D$3:$BV$3000, 15, FALSE), "---")</f>
        <v>---</v>
      </c>
      <c r="O167" s="31" t="str">
        <f>_xlfn.IFNA(VLOOKUP(H167, '[1]ACIFM Employees'!$D$3:$BV$3000, 2, FALSE), "---")</f>
        <v>---</v>
      </c>
      <c r="P167" s="42" t="s">
        <v>596</v>
      </c>
      <c r="Q167" s="21"/>
      <c r="R167" s="58" t="s">
        <v>766</v>
      </c>
    </row>
    <row r="168" spans="1:18" customFormat="1" x14ac:dyDescent="0.3">
      <c r="A168" s="56">
        <v>43831</v>
      </c>
      <c r="B168" s="15" t="s">
        <v>209</v>
      </c>
      <c r="C168" s="15" t="s">
        <v>64</v>
      </c>
      <c r="D168" s="16">
        <v>50293261</v>
      </c>
      <c r="E168" s="15" t="s">
        <v>706</v>
      </c>
      <c r="F168" s="17">
        <v>104</v>
      </c>
      <c r="G168" s="17" t="s">
        <v>610</v>
      </c>
      <c r="H168" s="19" t="s">
        <v>550</v>
      </c>
      <c r="I168" s="31" t="str">
        <f>_xlfn.IFNA(VLOOKUP(H168, '[1]ACIFM Employees'!$D$3:$BV$3000, 3, FALSE), "")</f>
        <v>ERIA LWASAMPIJJA</v>
      </c>
      <c r="J168" s="19"/>
      <c r="K168" s="33" t="str">
        <f t="shared" si="2"/>
        <v>ERIA LWASAMPIJJA</v>
      </c>
      <c r="L168" s="31" t="str">
        <f>_xlfn.IFNA(VLOOKUP(H168, '[1]ACIFM Employees'!$D$3:$BV$3000, 4, FALSE), "---")</f>
        <v>JUNIOR TECHNICIAN</v>
      </c>
      <c r="M168" s="18" t="s">
        <v>645</v>
      </c>
      <c r="N168" s="31" t="str">
        <f>_xlfn.IFNA(VLOOKUP(H168, '[1]ACIFM Employees'!$D$3:$BV$3000, 15, FALSE), "---")</f>
        <v>T2</v>
      </c>
      <c r="O168" s="31" t="str">
        <f>_xlfn.IFNA(VLOOKUP(H168, '[1]ACIFM Employees'!$D$3:$BV$3000, 2, FALSE), "---")</f>
        <v>ACTIVE</v>
      </c>
      <c r="P168" s="20"/>
      <c r="Q168" s="21" t="s">
        <v>705</v>
      </c>
      <c r="R168" s="35" t="s">
        <v>648</v>
      </c>
    </row>
    <row r="169" spans="1:18" customFormat="1" x14ac:dyDescent="0.3">
      <c r="A169" s="56">
        <v>43831</v>
      </c>
      <c r="B169" s="15" t="s">
        <v>200</v>
      </c>
      <c r="C169" s="15" t="s">
        <v>64</v>
      </c>
      <c r="D169" s="16">
        <v>50251964</v>
      </c>
      <c r="E169" s="15" t="s">
        <v>706</v>
      </c>
      <c r="F169" s="17">
        <v>104</v>
      </c>
      <c r="G169" s="17" t="s">
        <v>610</v>
      </c>
      <c r="H169" s="19" t="s">
        <v>201</v>
      </c>
      <c r="I169" s="31" t="str">
        <f>_xlfn.IFNA(VLOOKUP(H169, '[1]ACIFM Employees'!$D$3:$BV$3000, 3, FALSE), "")</f>
        <v>EMILY NABIRYE</v>
      </c>
      <c r="J169" s="19"/>
      <c r="K169" s="33" t="str">
        <f t="shared" si="2"/>
        <v>EMILY NABIRYE</v>
      </c>
      <c r="L169" s="31" t="str">
        <f>_xlfn.IFNA(VLOOKUP(H169, '[1]ACIFM Employees'!$D$3:$BV$3000, 4, FALSE), "---")</f>
        <v>JUNIOR ADMINISTRATOR</v>
      </c>
      <c r="M169" s="18" t="s">
        <v>546</v>
      </c>
      <c r="N169" s="31" t="str">
        <f>_xlfn.IFNA(VLOOKUP(H169, '[1]ACIFM Employees'!$D$3:$BV$3000, 15, FALSE), "---")</f>
        <v>S1</v>
      </c>
      <c r="O169" s="31" t="str">
        <f>_xlfn.IFNA(VLOOKUP(H169, '[1]ACIFM Employees'!$D$3:$BV$3000, 2, FALSE), "---")</f>
        <v>ACTIVE</v>
      </c>
      <c r="P169" s="20"/>
      <c r="Q169" s="21" t="s">
        <v>709</v>
      </c>
      <c r="R169" s="35" t="s">
        <v>648</v>
      </c>
    </row>
    <row r="170" spans="1:18" customFormat="1" x14ac:dyDescent="0.3">
      <c r="A170" s="56">
        <v>43831</v>
      </c>
      <c r="B170" s="15" t="s">
        <v>235</v>
      </c>
      <c r="C170" s="15" t="s">
        <v>64</v>
      </c>
      <c r="D170" s="16">
        <v>50911964</v>
      </c>
      <c r="E170" s="15" t="s">
        <v>99</v>
      </c>
      <c r="F170" s="17">
        <v>50.05</v>
      </c>
      <c r="G170" s="17" t="s">
        <v>612</v>
      </c>
      <c r="H170" s="19"/>
      <c r="I170" s="31" t="str">
        <f>_xlfn.IFNA(VLOOKUP(H170, '[1]ACIFM Employees'!$D$3:$BV$3000, 3, FALSE), "")</f>
        <v/>
      </c>
      <c r="J170" s="19" t="s">
        <v>236</v>
      </c>
      <c r="K170" s="33" t="str">
        <f t="shared" si="2"/>
        <v>AJIKUMAR M.R. PILLAI</v>
      </c>
      <c r="L170" s="31" t="str">
        <f>_xlfn.IFNA(VLOOKUP(H170, '[1]ACIFM Employees'!$D$3:$BV$3000, 4, FALSE), "---")</f>
        <v>---</v>
      </c>
      <c r="M170" s="18" t="s">
        <v>641</v>
      </c>
      <c r="N170" s="31" t="str">
        <f>_xlfn.IFNA(VLOOKUP(H170, '[1]ACIFM Employees'!$D$3:$BV$3000, 15, FALSE), "---")</f>
        <v>---</v>
      </c>
      <c r="O170" s="31" t="str">
        <f>_xlfn.IFNA(VLOOKUP(H170, '[1]ACIFM Employees'!$D$3:$BV$3000, 2, FALSE), "---")</f>
        <v>---</v>
      </c>
      <c r="P170" s="20"/>
      <c r="Q170" s="21" t="s">
        <v>651</v>
      </c>
      <c r="R170" s="35" t="s">
        <v>648</v>
      </c>
    </row>
    <row r="171" spans="1:18" customFormat="1" x14ac:dyDescent="0.3">
      <c r="A171" s="56">
        <v>43831</v>
      </c>
      <c r="B171" s="15" t="s">
        <v>233</v>
      </c>
      <c r="C171" s="15" t="s">
        <v>64</v>
      </c>
      <c r="D171" s="16">
        <v>50911604</v>
      </c>
      <c r="E171" s="15" t="s">
        <v>99</v>
      </c>
      <c r="F171" s="17">
        <v>50.05</v>
      </c>
      <c r="G171" s="17" t="s">
        <v>612</v>
      </c>
      <c r="H171" s="19"/>
      <c r="I171" s="31" t="str">
        <f>_xlfn.IFNA(VLOOKUP(H171, '[1]ACIFM Employees'!$D$3:$BV$3000, 3, FALSE), "")</f>
        <v/>
      </c>
      <c r="J171" s="19" t="s">
        <v>234</v>
      </c>
      <c r="K171" s="33" t="str">
        <f t="shared" si="2"/>
        <v xml:space="preserve">SHAUKATHALY V. VALAPPIL </v>
      </c>
      <c r="L171" s="31" t="str">
        <f>_xlfn.IFNA(VLOOKUP(H171, '[1]ACIFM Employees'!$D$3:$BV$3000, 4, FALSE), "---")</f>
        <v>---</v>
      </c>
      <c r="M171" s="18" t="s">
        <v>641</v>
      </c>
      <c r="N171" s="31" t="str">
        <f>_xlfn.IFNA(VLOOKUP(H171, '[1]ACIFM Employees'!$D$3:$BV$3000, 15, FALSE), "---")</f>
        <v>---</v>
      </c>
      <c r="O171" s="31" t="str">
        <f>_xlfn.IFNA(VLOOKUP(H171, '[1]ACIFM Employees'!$D$3:$BV$3000, 2, FALSE), "---")</f>
        <v>---</v>
      </c>
      <c r="P171" s="20"/>
      <c r="Q171" s="21" t="s">
        <v>651</v>
      </c>
      <c r="R171" s="35" t="s">
        <v>648</v>
      </c>
    </row>
    <row r="172" spans="1:18" customFormat="1" x14ac:dyDescent="0.3">
      <c r="A172" s="56">
        <v>43831</v>
      </c>
      <c r="B172" s="15" t="s">
        <v>115</v>
      </c>
      <c r="C172" s="15" t="s">
        <v>64</v>
      </c>
      <c r="D172" s="16">
        <v>33177248</v>
      </c>
      <c r="E172" s="15" t="s">
        <v>738</v>
      </c>
      <c r="F172" s="17">
        <v>75</v>
      </c>
      <c r="G172" s="17" t="s">
        <v>614</v>
      </c>
      <c r="H172" s="19" t="s">
        <v>116</v>
      </c>
      <c r="I172" s="31" t="str">
        <f>_xlfn.IFNA(VLOOKUP(H172, '[1]ACIFM Employees'!$D$3:$BV$3000, 3, FALSE), "")</f>
        <v>NAVAS KUNDACHALIL</v>
      </c>
      <c r="J172" s="19"/>
      <c r="K172" s="33" t="str">
        <f t="shared" si="2"/>
        <v>NAVAS KUNDACHALIL</v>
      </c>
      <c r="L172" s="31" t="str">
        <f>_xlfn.IFNA(VLOOKUP(H172, '[1]ACIFM Employees'!$D$3:$BV$3000, 4, FALSE), "---")</f>
        <v>SENIOR PRO</v>
      </c>
      <c r="M172" s="18" t="s">
        <v>644</v>
      </c>
      <c r="N172" s="31" t="str">
        <f>_xlfn.IFNA(VLOOKUP(H172, '[1]ACIFM Employees'!$D$3:$BV$3000, 15, FALSE), "---")</f>
        <v>S4</v>
      </c>
      <c r="O172" s="31" t="str">
        <f>_xlfn.IFNA(VLOOKUP(H172, '[1]ACIFM Employees'!$D$3:$BV$3000, 2, FALSE), "---")</f>
        <v>ACTIVE</v>
      </c>
      <c r="P172" s="20"/>
      <c r="Q172" s="21" t="s">
        <v>737</v>
      </c>
      <c r="R172" s="35" t="s">
        <v>648</v>
      </c>
    </row>
    <row r="173" spans="1:18" customFormat="1" ht="28.8" x14ac:dyDescent="0.3">
      <c r="A173" s="56">
        <v>43831</v>
      </c>
      <c r="B173" s="15" t="s">
        <v>309</v>
      </c>
      <c r="C173" s="15" t="s">
        <v>64</v>
      </c>
      <c r="D173" s="16">
        <v>66869549</v>
      </c>
      <c r="E173" s="15" t="s">
        <v>706</v>
      </c>
      <c r="F173" s="17">
        <v>104</v>
      </c>
      <c r="G173" s="17" t="s">
        <v>610</v>
      </c>
      <c r="H173" s="19" t="s">
        <v>310</v>
      </c>
      <c r="I173" s="31" t="str">
        <f>_xlfn.IFNA(VLOOKUP(H173, '[1]ACIFM Employees'!$D$3:$BV$3000, 3, FALSE), "")</f>
        <v>KRISTOFFERSON MERCADO ILAO</v>
      </c>
      <c r="J173" s="19"/>
      <c r="K173" s="33" t="str">
        <f t="shared" si="2"/>
        <v>KRISTOFFERSON MERCADO ILAO</v>
      </c>
      <c r="L173" s="31" t="str">
        <f>_xlfn.IFNA(VLOOKUP(H173, '[1]ACIFM Employees'!$D$3:$BV$3000, 4, FALSE), "---")</f>
        <v>HVAC CHILLER SUPERVISOR</v>
      </c>
      <c r="M173" s="18" t="s">
        <v>546</v>
      </c>
      <c r="N173" s="31" t="str">
        <f>_xlfn.IFNA(VLOOKUP(H173, '[1]ACIFM Employees'!$D$3:$BV$3000, 15, FALSE), "---")</f>
        <v>T4A</v>
      </c>
      <c r="O173" s="31" t="str">
        <f>_xlfn.IFNA(VLOOKUP(H173, '[1]ACIFM Employees'!$D$3:$BV$3000, 2, FALSE), "---")</f>
        <v>ACTIVE</v>
      </c>
      <c r="P173" s="20"/>
      <c r="Q173" s="21" t="s">
        <v>705</v>
      </c>
      <c r="R173" s="35" t="s">
        <v>648</v>
      </c>
    </row>
    <row r="174" spans="1:18" customFormat="1" x14ac:dyDescent="0.3">
      <c r="A174" s="56">
        <v>43831</v>
      </c>
      <c r="B174" s="15" t="s">
        <v>241</v>
      </c>
      <c r="C174" s="15" t="s">
        <v>64</v>
      </c>
      <c r="D174" s="16">
        <v>55174403</v>
      </c>
      <c r="E174" s="15" t="s">
        <v>706</v>
      </c>
      <c r="F174" s="17">
        <v>104</v>
      </c>
      <c r="G174" s="17" t="s">
        <v>610</v>
      </c>
      <c r="H174" s="19" t="s">
        <v>242</v>
      </c>
      <c r="I174" s="31" t="str">
        <f>_xlfn.IFNA(VLOOKUP(H174, '[1]ACIFM Employees'!$D$3:$BV$3000, 3, FALSE), "")</f>
        <v>MANOJ RAMACHANDRAN NAIR</v>
      </c>
      <c r="J174" s="19"/>
      <c r="K174" s="33" t="str">
        <f t="shared" si="2"/>
        <v>MANOJ RAMACHANDRAN NAIR</v>
      </c>
      <c r="L174" s="31" t="str">
        <f>_xlfn.IFNA(VLOOKUP(H174, '[1]ACIFM Employees'!$D$3:$BV$3000, 4, FALSE), "---")</f>
        <v>FLS ELECTRICAL SUPERVISOR</v>
      </c>
      <c r="M174" s="18" t="s">
        <v>546</v>
      </c>
      <c r="N174" s="31" t="str">
        <f>_xlfn.IFNA(VLOOKUP(H174, '[1]ACIFM Employees'!$D$3:$BV$3000, 15, FALSE), "---")</f>
        <v>T4A</v>
      </c>
      <c r="O174" s="31" t="str">
        <f>_xlfn.IFNA(VLOOKUP(H174, '[1]ACIFM Employees'!$D$3:$BV$3000, 2, FALSE), "---")</f>
        <v>ACTIVE</v>
      </c>
      <c r="P174" s="20"/>
      <c r="Q174" s="21" t="s">
        <v>705</v>
      </c>
      <c r="R174" s="35" t="s">
        <v>648</v>
      </c>
    </row>
    <row r="175" spans="1:18" customFormat="1" x14ac:dyDescent="0.3">
      <c r="A175" s="56">
        <v>43831</v>
      </c>
      <c r="B175" s="15" t="s">
        <v>245</v>
      </c>
      <c r="C175" s="15" t="s">
        <v>64</v>
      </c>
      <c r="D175" s="16">
        <v>55214046</v>
      </c>
      <c r="E175" s="15" t="s">
        <v>706</v>
      </c>
      <c r="F175" s="17">
        <v>104</v>
      </c>
      <c r="G175" s="17" t="s">
        <v>610</v>
      </c>
      <c r="H175" s="19" t="s">
        <v>551</v>
      </c>
      <c r="I175" s="31" t="str">
        <f>_xlfn.IFNA(VLOOKUP(H175, '[1]ACIFM Employees'!$D$3:$BV$3000, 3, FALSE), "")</f>
        <v>MUHAMMAD AWAIS</v>
      </c>
      <c r="J175" s="19"/>
      <c r="K175" s="33" t="str">
        <f t="shared" si="2"/>
        <v>MUHAMMAD AWAIS</v>
      </c>
      <c r="L175" s="31" t="str">
        <f>_xlfn.IFNA(VLOOKUP(H175, '[1]ACIFM Employees'!$D$3:$BV$3000, 4, FALSE), "---")</f>
        <v>MECHANICAL SUPERVISOR</v>
      </c>
      <c r="M175" s="18" t="s">
        <v>546</v>
      </c>
      <c r="N175" s="31" t="str">
        <f>_xlfn.IFNA(VLOOKUP(H175, '[1]ACIFM Employees'!$D$3:$BV$3000, 15, FALSE), "---")</f>
        <v>T4A</v>
      </c>
      <c r="O175" s="31" t="str">
        <f>_xlfn.IFNA(VLOOKUP(H175, '[1]ACIFM Employees'!$D$3:$BV$3000, 2, FALSE), "---")</f>
        <v>ACTIVE</v>
      </c>
      <c r="P175" s="20"/>
      <c r="Q175" s="21" t="s">
        <v>705</v>
      </c>
      <c r="R175" s="35" t="s">
        <v>648</v>
      </c>
    </row>
    <row r="176" spans="1:18" customFormat="1" x14ac:dyDescent="0.3">
      <c r="A176" s="56">
        <v>43831</v>
      </c>
      <c r="B176" s="15" t="s">
        <v>307</v>
      </c>
      <c r="C176" s="15" t="s">
        <v>64</v>
      </c>
      <c r="D176" s="16">
        <v>66856956</v>
      </c>
      <c r="E176" s="15" t="s">
        <v>98</v>
      </c>
      <c r="F176" s="17">
        <v>49.5</v>
      </c>
      <c r="G176" s="17" t="s">
        <v>613</v>
      </c>
      <c r="H176" s="19" t="s">
        <v>308</v>
      </c>
      <c r="I176" s="31" t="str">
        <f>_xlfn.IFNA(VLOOKUP(H176, '[1]ACIFM Employees'!$D$3:$BV$3000, 3, FALSE), "")</f>
        <v>WILLYS DOUGLAS OFWONO</v>
      </c>
      <c r="J176" s="19"/>
      <c r="K176" s="33" t="str">
        <f t="shared" si="2"/>
        <v>WILLYS DOUGLAS OFWONO</v>
      </c>
      <c r="L176" s="31" t="str">
        <f>_xlfn.IFNA(VLOOKUP(H176, '[1]ACIFM Employees'!$D$3:$BV$3000, 4, FALSE), "---")</f>
        <v>JUNIOR ASSISTANT MANAGER - SOFT SERVICES TRAINER</v>
      </c>
      <c r="M176" s="18" t="s">
        <v>557</v>
      </c>
      <c r="N176" s="31" t="str">
        <f>_xlfn.IFNA(VLOOKUP(H176, '[1]ACIFM Employees'!$D$3:$BV$3000, 15, FALSE), "---")</f>
        <v>T4A</v>
      </c>
      <c r="O176" s="31" t="str">
        <f>_xlfn.IFNA(VLOOKUP(H176, '[1]ACIFM Employees'!$D$3:$BV$3000, 2, FALSE), "---")</f>
        <v>ACTIVE</v>
      </c>
      <c r="P176" s="20"/>
      <c r="Q176" s="21" t="s">
        <v>664</v>
      </c>
      <c r="R176" s="35" t="s">
        <v>648</v>
      </c>
    </row>
    <row r="177" spans="1:18" customFormat="1" x14ac:dyDescent="0.3">
      <c r="A177" s="56">
        <v>43831</v>
      </c>
      <c r="B177" s="15" t="s">
        <v>247</v>
      </c>
      <c r="C177" s="15" t="s">
        <v>64</v>
      </c>
      <c r="D177" s="16">
        <v>55437118</v>
      </c>
      <c r="E177" s="15" t="s">
        <v>706</v>
      </c>
      <c r="F177" s="17">
        <v>104</v>
      </c>
      <c r="G177" s="17" t="s">
        <v>610</v>
      </c>
      <c r="H177" s="19"/>
      <c r="I177" s="31" t="str">
        <f>_xlfn.IFNA(VLOOKUP(H177, '[1]ACIFM Employees'!$D$3:$BV$3000, 3, FALSE), "")</f>
        <v/>
      </c>
      <c r="J177" s="19" t="s">
        <v>248</v>
      </c>
      <c r="K177" s="33" t="str">
        <f t="shared" si="2"/>
        <v>HAMAD HOSPITAL STATION</v>
      </c>
      <c r="L177" s="31" t="str">
        <f>_xlfn.IFNA(VLOOKUP(H177, '[1]ACIFM Employees'!$D$3:$BV$3000, 4, FALSE), "---")</f>
        <v>---</v>
      </c>
      <c r="M177" s="19" t="s">
        <v>557</v>
      </c>
      <c r="N177" s="31" t="str">
        <f>_xlfn.IFNA(VLOOKUP(H177, '[1]ACIFM Employees'!$D$3:$BV$3000, 15, FALSE), "---")</f>
        <v>---</v>
      </c>
      <c r="O177" s="31" t="str">
        <f>_xlfn.IFNA(VLOOKUP(H177, '[1]ACIFM Employees'!$D$3:$BV$3000, 2, FALSE), "---")</f>
        <v>---</v>
      </c>
      <c r="P177" s="20"/>
      <c r="Q177" s="21" t="s">
        <v>705</v>
      </c>
      <c r="R177" s="35" t="s">
        <v>648</v>
      </c>
    </row>
    <row r="178" spans="1:18" customFormat="1" x14ac:dyDescent="0.3">
      <c r="A178" s="56">
        <v>43831</v>
      </c>
      <c r="B178" s="15" t="s">
        <v>243</v>
      </c>
      <c r="C178" s="15" t="s">
        <v>64</v>
      </c>
      <c r="D178" s="16">
        <v>55206613</v>
      </c>
      <c r="E178" s="15" t="s">
        <v>706</v>
      </c>
      <c r="F178" s="17">
        <v>104</v>
      </c>
      <c r="G178" s="17" t="s">
        <v>610</v>
      </c>
      <c r="H178" s="19" t="s">
        <v>552</v>
      </c>
      <c r="I178" s="31" t="str">
        <f>_xlfn.IFNA(VLOOKUP(H178, '[1]ACIFM Employees'!$D$3:$BV$3000, 3, FALSE), "")</f>
        <v>RICHARD KYAGULANYI</v>
      </c>
      <c r="J178" s="19"/>
      <c r="K178" s="33" t="str">
        <f t="shared" si="2"/>
        <v>RICHARD KYAGULANYI</v>
      </c>
      <c r="L178" s="31" t="str">
        <f>_xlfn.IFNA(VLOOKUP(H178, '[1]ACIFM Employees'!$D$3:$BV$3000, 4, FALSE), "---")</f>
        <v>SENIOR HVAC TECHNICIAN</v>
      </c>
      <c r="M178" s="18" t="s">
        <v>546</v>
      </c>
      <c r="N178" s="31" t="str">
        <f>_xlfn.IFNA(VLOOKUP(H178, '[1]ACIFM Employees'!$D$3:$BV$3000, 15, FALSE), "---")</f>
        <v>T3</v>
      </c>
      <c r="O178" s="31" t="str">
        <f>_xlfn.IFNA(VLOOKUP(H178, '[1]ACIFM Employees'!$D$3:$BV$3000, 2, FALSE), "---")</f>
        <v>ACTIVE</v>
      </c>
      <c r="P178" s="20"/>
      <c r="Q178" s="21" t="s">
        <v>705</v>
      </c>
      <c r="R178" s="35" t="s">
        <v>648</v>
      </c>
    </row>
    <row r="179" spans="1:18" customFormat="1" x14ac:dyDescent="0.3">
      <c r="A179" s="56">
        <v>43831</v>
      </c>
      <c r="B179" s="15" t="s">
        <v>246</v>
      </c>
      <c r="C179" s="15" t="s">
        <v>64</v>
      </c>
      <c r="D179" s="16">
        <v>55224938</v>
      </c>
      <c r="E179" s="15" t="s">
        <v>706</v>
      </c>
      <c r="F179" s="17">
        <v>104</v>
      </c>
      <c r="G179" s="17" t="s">
        <v>610</v>
      </c>
      <c r="H179" s="19" t="s">
        <v>553</v>
      </c>
      <c r="I179" s="31" t="str">
        <f>_xlfn.IFNA(VLOOKUP(H179, '[1]ACIFM Employees'!$D$3:$BV$3000, 3, FALSE), "")</f>
        <v>MUHAMMAD BORHAN UDDIN</v>
      </c>
      <c r="J179" s="19"/>
      <c r="K179" s="33" t="str">
        <f t="shared" si="2"/>
        <v>MUHAMMAD BORHAN UDDIN</v>
      </c>
      <c r="L179" s="31" t="str">
        <f>_xlfn.IFNA(VLOOKUP(H179, '[1]ACIFM Employees'!$D$3:$BV$3000, 4, FALSE), "---")</f>
        <v>SENIOR MECHANICAL TECHNICIAN</v>
      </c>
      <c r="M179" s="18" t="s">
        <v>546</v>
      </c>
      <c r="N179" s="31" t="str">
        <f>_xlfn.IFNA(VLOOKUP(H179, '[1]ACIFM Employees'!$D$3:$BV$3000, 15, FALSE), "---")</f>
        <v>T3</v>
      </c>
      <c r="O179" s="31" t="str">
        <f>_xlfn.IFNA(VLOOKUP(H179, '[1]ACIFM Employees'!$D$3:$BV$3000, 2, FALSE), "---")</f>
        <v>ACTIVE</v>
      </c>
      <c r="P179" s="20"/>
      <c r="Q179" s="21" t="s">
        <v>705</v>
      </c>
      <c r="R179" s="35" t="s">
        <v>648</v>
      </c>
    </row>
    <row r="180" spans="1:18" customFormat="1" x14ac:dyDescent="0.3">
      <c r="A180" s="56">
        <v>43831</v>
      </c>
      <c r="B180" s="15" t="s">
        <v>244</v>
      </c>
      <c r="C180" s="15" t="s">
        <v>64</v>
      </c>
      <c r="D180" s="16">
        <v>55213149</v>
      </c>
      <c r="E180" s="15" t="s">
        <v>706</v>
      </c>
      <c r="F180" s="17">
        <v>104</v>
      </c>
      <c r="G180" s="17" t="s">
        <v>610</v>
      </c>
      <c r="H180" s="19" t="s">
        <v>554</v>
      </c>
      <c r="I180" s="31" t="str">
        <f>_xlfn.IFNA(VLOOKUP(H180, '[1]ACIFM Employees'!$D$3:$BV$3000, 3, FALSE), "")</f>
        <v>ROMEFEL SARUCAM SASABAN</v>
      </c>
      <c r="J180" s="19"/>
      <c r="K180" s="33" t="str">
        <f t="shared" si="2"/>
        <v>ROMEFEL SARUCAM SASABAN</v>
      </c>
      <c r="L180" s="31" t="str">
        <f>_xlfn.IFNA(VLOOKUP(H180, '[1]ACIFM Employees'!$D$3:$BV$3000, 4, FALSE), "---")</f>
        <v>SENIOR MECHANICAL TECHNICIAN</v>
      </c>
      <c r="M180" s="18" t="s">
        <v>546</v>
      </c>
      <c r="N180" s="31" t="str">
        <f>_xlfn.IFNA(VLOOKUP(H180, '[1]ACIFM Employees'!$D$3:$BV$3000, 15, FALSE), "---")</f>
        <v>T3</v>
      </c>
      <c r="O180" s="31" t="str">
        <f>_xlfn.IFNA(VLOOKUP(H180, '[1]ACIFM Employees'!$D$3:$BV$3000, 2, FALSE), "---")</f>
        <v>ACTIVE</v>
      </c>
      <c r="P180" s="20"/>
      <c r="Q180" s="21" t="s">
        <v>705</v>
      </c>
      <c r="R180" s="35" t="s">
        <v>648</v>
      </c>
    </row>
    <row r="181" spans="1:18" customFormat="1" x14ac:dyDescent="0.3">
      <c r="A181" s="56">
        <v>43831</v>
      </c>
      <c r="B181" s="15" t="s">
        <v>254</v>
      </c>
      <c r="C181" s="15" t="s">
        <v>64</v>
      </c>
      <c r="D181" s="16">
        <v>55698311</v>
      </c>
      <c r="E181" s="15" t="s">
        <v>99</v>
      </c>
      <c r="F181" s="17">
        <v>50.05</v>
      </c>
      <c r="G181" s="17" t="s">
        <v>612</v>
      </c>
      <c r="H181" s="19" t="s">
        <v>255</v>
      </c>
      <c r="I181" s="31" t="str">
        <f>_xlfn.IFNA(VLOOKUP(H181, '[1]ACIFM Employees'!$D$3:$BV$3000, 3, FALSE), "")</f>
        <v>ARJUN BISWAKARMA</v>
      </c>
      <c r="J181" s="19"/>
      <c r="K181" s="33" t="str">
        <f t="shared" si="2"/>
        <v>ARJUN BISWAKARMA</v>
      </c>
      <c r="L181" s="31" t="str">
        <f>_xlfn.IFNA(VLOOKUP(H181, '[1]ACIFM Employees'!$D$3:$BV$3000, 4, FALSE), "---")</f>
        <v>GROUP STATION SUPERVISOR</v>
      </c>
      <c r="M181" s="18" t="s">
        <v>557</v>
      </c>
      <c r="N181" s="31" t="str">
        <f>_xlfn.IFNA(VLOOKUP(H181, '[1]ACIFM Employees'!$D$3:$BV$3000, 15, FALSE), "---")</f>
        <v>T4A</v>
      </c>
      <c r="O181" s="31" t="str">
        <f>_xlfn.IFNA(VLOOKUP(H181, '[1]ACIFM Employees'!$D$3:$BV$3000, 2, FALSE), "---")</f>
        <v>ACTIVE</v>
      </c>
      <c r="P181" s="20"/>
      <c r="Q181" s="21" t="s">
        <v>651</v>
      </c>
      <c r="R181" s="35" t="s">
        <v>648</v>
      </c>
    </row>
    <row r="182" spans="1:18" customFormat="1" x14ac:dyDescent="0.3">
      <c r="A182" s="56">
        <v>43831</v>
      </c>
      <c r="B182" s="15" t="s">
        <v>79</v>
      </c>
      <c r="C182" s="15" t="s">
        <v>64</v>
      </c>
      <c r="D182" s="16">
        <v>30498206</v>
      </c>
      <c r="E182" s="15" t="s">
        <v>706</v>
      </c>
      <c r="F182" s="17">
        <v>104</v>
      </c>
      <c r="G182" s="17" t="s">
        <v>610</v>
      </c>
      <c r="H182" s="19"/>
      <c r="I182" s="31" t="str">
        <f>_xlfn.IFNA(VLOOKUP(H182, '[1]ACIFM Employees'!$D$3:$BV$3000, 3, FALSE), "")</f>
        <v/>
      </c>
      <c r="J182" s="19" t="s">
        <v>80</v>
      </c>
      <c r="K182" s="33" t="str">
        <f t="shared" si="2"/>
        <v>WHITE PALACE</v>
      </c>
      <c r="L182" s="31" t="str">
        <f>_xlfn.IFNA(VLOOKUP(H182, '[1]ACIFM Employees'!$D$3:$BV$3000, 4, FALSE), "---")</f>
        <v>---</v>
      </c>
      <c r="M182" s="19" t="s">
        <v>557</v>
      </c>
      <c r="N182" s="31" t="str">
        <f>_xlfn.IFNA(VLOOKUP(H182, '[1]ACIFM Employees'!$D$3:$BV$3000, 15, FALSE), "---")</f>
        <v>---</v>
      </c>
      <c r="O182" s="31" t="str">
        <f>_xlfn.IFNA(VLOOKUP(H182, '[1]ACIFM Employees'!$D$3:$BV$3000, 2, FALSE), "---")</f>
        <v>---</v>
      </c>
      <c r="P182" s="20"/>
      <c r="Q182" s="21" t="s">
        <v>705</v>
      </c>
      <c r="R182" s="35" t="s">
        <v>648</v>
      </c>
    </row>
    <row r="183" spans="1:18" customFormat="1" x14ac:dyDescent="0.3">
      <c r="A183" s="56">
        <v>43831</v>
      </c>
      <c r="B183" s="15" t="s">
        <v>289</v>
      </c>
      <c r="C183" s="15" t="s">
        <v>64</v>
      </c>
      <c r="D183" s="16">
        <v>66561987</v>
      </c>
      <c r="E183" s="15" t="s">
        <v>706</v>
      </c>
      <c r="F183" s="17">
        <v>104</v>
      </c>
      <c r="G183" s="17" t="s">
        <v>610</v>
      </c>
      <c r="H183" s="19" t="s">
        <v>290</v>
      </c>
      <c r="I183" s="31" t="str">
        <f>_xlfn.IFNA(VLOOKUP(H183, '[1]ACIFM Employees'!$D$3:$BV$3000, 3, FALSE), "")</f>
        <v>REYNALDO CAMILOTE CANDOLADA</v>
      </c>
      <c r="J183" s="19"/>
      <c r="K183" s="33" t="str">
        <f t="shared" si="2"/>
        <v>REYNALDO CAMILOTE CANDOLADA</v>
      </c>
      <c r="L183" s="31" t="str">
        <f>_xlfn.IFNA(VLOOKUP(H183, '[1]ACIFM Employees'!$D$3:$BV$3000, 4, FALSE), "---")</f>
        <v>FLS MECHANICAL SUPERVISOR</v>
      </c>
      <c r="M183" s="18" t="s">
        <v>546</v>
      </c>
      <c r="N183" s="31" t="str">
        <f>_xlfn.IFNA(VLOOKUP(H183, '[1]ACIFM Employees'!$D$3:$BV$3000, 15, FALSE), "---")</f>
        <v>T4A</v>
      </c>
      <c r="O183" s="31" t="str">
        <f>_xlfn.IFNA(VLOOKUP(H183, '[1]ACIFM Employees'!$D$3:$BV$3000, 2, FALSE), "---")</f>
        <v>INACTIVE</v>
      </c>
      <c r="P183" s="20"/>
      <c r="Q183" s="21" t="s">
        <v>705</v>
      </c>
      <c r="R183" s="35" t="s">
        <v>648</v>
      </c>
    </row>
    <row r="184" spans="1:18" customFormat="1" x14ac:dyDescent="0.3">
      <c r="A184" s="56">
        <v>43831</v>
      </c>
      <c r="B184" s="15" t="s">
        <v>249</v>
      </c>
      <c r="C184" s="15" t="s">
        <v>64</v>
      </c>
      <c r="D184" s="16">
        <v>55615745</v>
      </c>
      <c r="E184" s="15" t="s">
        <v>738</v>
      </c>
      <c r="F184" s="17">
        <v>75</v>
      </c>
      <c r="G184" s="17" t="s">
        <v>614</v>
      </c>
      <c r="H184" s="19" t="s">
        <v>250</v>
      </c>
      <c r="I184" s="31" t="str">
        <f>_xlfn.IFNA(VLOOKUP(H184, '[1]ACIFM Employees'!$D$3:$BV$3000, 3, FALSE), "")</f>
        <v>ADNAN MOOAN MERHEB</v>
      </c>
      <c r="J184" s="19"/>
      <c r="K184" s="33" t="str">
        <f t="shared" si="2"/>
        <v>ADNAN MOOAN MERHEB</v>
      </c>
      <c r="L184" s="31" t="str">
        <f>_xlfn.IFNA(VLOOKUP(H184, '[1]ACIFM Employees'!$D$3:$BV$3000, 4, FALSE), "---")</f>
        <v>HEAD OF MEP</v>
      </c>
      <c r="M184" s="18" t="s">
        <v>546</v>
      </c>
      <c r="N184" s="31" t="str">
        <f>_xlfn.IFNA(VLOOKUP(H184, '[1]ACIFM Employees'!$D$3:$BV$3000, 15, FALSE), "---")</f>
        <v>M2B</v>
      </c>
      <c r="O184" s="31" t="str">
        <f>_xlfn.IFNA(VLOOKUP(H184, '[1]ACIFM Employees'!$D$3:$BV$3000, 2, FALSE), "---")</f>
        <v>ACTIVE</v>
      </c>
      <c r="P184" s="20"/>
      <c r="Q184" s="21" t="s">
        <v>737</v>
      </c>
      <c r="R184" s="35" t="s">
        <v>648</v>
      </c>
    </row>
    <row r="185" spans="1:18" customFormat="1" x14ac:dyDescent="0.3">
      <c r="A185" s="56">
        <v>43831</v>
      </c>
      <c r="B185" s="15" t="s">
        <v>368</v>
      </c>
      <c r="C185" s="15" t="s">
        <v>64</v>
      </c>
      <c r="D185" s="16">
        <v>50346608</v>
      </c>
      <c r="E185" s="15" t="s">
        <v>99</v>
      </c>
      <c r="F185" s="17">
        <v>50.05</v>
      </c>
      <c r="G185" s="17" t="s">
        <v>612</v>
      </c>
      <c r="H185" s="19"/>
      <c r="I185" s="31" t="str">
        <f>_xlfn.IFNA(VLOOKUP(H185, '[1]ACIFM Employees'!$D$3:$BV$3000, 3, FALSE), "")</f>
        <v/>
      </c>
      <c r="J185" s="19" t="s">
        <v>369</v>
      </c>
      <c r="K185" s="33" t="str">
        <f t="shared" si="2"/>
        <v>SREEKANTH KUTTASSERY RAVI</v>
      </c>
      <c r="L185" s="31" t="str">
        <f>_xlfn.IFNA(VLOOKUP(H185, '[1]ACIFM Employees'!$D$3:$BV$3000, 4, FALSE), "---")</f>
        <v>---</v>
      </c>
      <c r="M185" s="18" t="s">
        <v>641</v>
      </c>
      <c r="N185" s="31" t="str">
        <f>_xlfn.IFNA(VLOOKUP(H185, '[1]ACIFM Employees'!$D$3:$BV$3000, 15, FALSE), "---")</f>
        <v>---</v>
      </c>
      <c r="O185" s="31" t="str">
        <f>_xlfn.IFNA(VLOOKUP(H185, '[1]ACIFM Employees'!$D$3:$BV$3000, 2, FALSE), "---")</f>
        <v>---</v>
      </c>
      <c r="P185" s="20"/>
      <c r="Q185" s="21" t="s">
        <v>653</v>
      </c>
      <c r="R185" s="35" t="s">
        <v>648</v>
      </c>
    </row>
    <row r="186" spans="1:18" customFormat="1" x14ac:dyDescent="0.3">
      <c r="A186" s="56">
        <v>43831</v>
      </c>
      <c r="B186" s="15" t="s">
        <v>121</v>
      </c>
      <c r="C186" s="15" t="s">
        <v>64</v>
      </c>
      <c r="D186" s="16">
        <v>33374208</v>
      </c>
      <c r="E186" s="15" t="s">
        <v>706</v>
      </c>
      <c r="F186" s="17">
        <v>104</v>
      </c>
      <c r="G186" s="17" t="s">
        <v>610</v>
      </c>
      <c r="H186" s="19" t="s">
        <v>122</v>
      </c>
      <c r="I186" s="31" t="str">
        <f>_xlfn.IFNA(VLOOKUP(H186, '[1]ACIFM Employees'!$D$3:$BV$3000, 3, FALSE), "")</f>
        <v xml:space="preserve">SAI KUMAR RAMPALLY </v>
      </c>
      <c r="J186" s="19"/>
      <c r="K186" s="33" t="str">
        <f t="shared" si="2"/>
        <v xml:space="preserve">SAI KUMAR RAMPALLY </v>
      </c>
      <c r="L186" s="31" t="str">
        <f>_xlfn.IFNA(VLOOKUP(H186, '[1]ACIFM Employees'!$D$3:$BV$3000, 4, FALSE), "---")</f>
        <v>ELECTRICAL SUPERVISOR</v>
      </c>
      <c r="M186" s="18" t="s">
        <v>546</v>
      </c>
      <c r="N186" s="31" t="str">
        <f>_xlfn.IFNA(VLOOKUP(H186, '[1]ACIFM Employees'!$D$3:$BV$3000, 15, FALSE), "---")</f>
        <v>T4A</v>
      </c>
      <c r="O186" s="31" t="str">
        <f>_xlfn.IFNA(VLOOKUP(H186, '[1]ACIFM Employees'!$D$3:$BV$3000, 2, FALSE), "---")</f>
        <v>ACTIVE</v>
      </c>
      <c r="P186" s="20"/>
      <c r="Q186" s="21" t="s">
        <v>705</v>
      </c>
      <c r="R186" s="35" t="s">
        <v>648</v>
      </c>
    </row>
    <row r="187" spans="1:18" customFormat="1" x14ac:dyDescent="0.3">
      <c r="A187" s="56">
        <v>43831</v>
      </c>
      <c r="B187" s="15" t="s">
        <v>256</v>
      </c>
      <c r="C187" s="15" t="s">
        <v>64</v>
      </c>
      <c r="D187" s="16">
        <v>55833815</v>
      </c>
      <c r="E187" s="15" t="s">
        <v>706</v>
      </c>
      <c r="F187" s="17">
        <v>104</v>
      </c>
      <c r="G187" s="17" t="s">
        <v>610</v>
      </c>
      <c r="H187" s="19" t="s">
        <v>257</v>
      </c>
      <c r="I187" s="31" t="str">
        <f>_xlfn.IFNA(VLOOKUP(H187, '[1]ACIFM Employees'!$D$3:$BV$3000, 3, FALSE), "")</f>
        <v>SATYANARAYAN PATRA</v>
      </c>
      <c r="J187" s="19"/>
      <c r="K187" s="33" t="str">
        <f t="shared" si="2"/>
        <v>SATYANARAYAN PATRA</v>
      </c>
      <c r="L187" s="31" t="str">
        <f>_xlfn.IFNA(VLOOKUP(H187, '[1]ACIFM Employees'!$D$3:$BV$3000, 4, FALSE), "---")</f>
        <v>MECHANICAL SUPERVISOR</v>
      </c>
      <c r="M187" s="18" t="s">
        <v>546</v>
      </c>
      <c r="N187" s="31" t="str">
        <f>_xlfn.IFNA(VLOOKUP(H187, '[1]ACIFM Employees'!$D$3:$BV$3000, 15, FALSE), "---")</f>
        <v>T4A</v>
      </c>
      <c r="O187" s="31" t="str">
        <f>_xlfn.IFNA(VLOOKUP(H187, '[1]ACIFM Employees'!$D$3:$BV$3000, 2, FALSE), "---")</f>
        <v>ACTIVE</v>
      </c>
      <c r="P187" s="20"/>
      <c r="Q187" s="21" t="s">
        <v>705</v>
      </c>
      <c r="R187" s="35" t="s">
        <v>648</v>
      </c>
    </row>
    <row r="188" spans="1:18" customFormat="1" x14ac:dyDescent="0.3">
      <c r="A188" s="56">
        <v>43831</v>
      </c>
      <c r="B188" s="15" t="s">
        <v>361</v>
      </c>
      <c r="C188" s="15" t="s">
        <v>64</v>
      </c>
      <c r="D188" s="16">
        <v>50542058</v>
      </c>
      <c r="E188" s="15" t="s">
        <v>706</v>
      </c>
      <c r="F188" s="17">
        <v>104</v>
      </c>
      <c r="G188" s="17" t="s">
        <v>610</v>
      </c>
      <c r="H188" s="19" t="s">
        <v>362</v>
      </c>
      <c r="I188" s="31" t="str">
        <f>_xlfn.IFNA(VLOOKUP(H188, '[1]ACIFM Employees'!$D$3:$BV$3000, 3, FALSE), "")</f>
        <v>VINOD KUMAR PANICKA VEEDU RAVEENDRAN</v>
      </c>
      <c r="J188" s="19"/>
      <c r="K188" s="33" t="str">
        <f t="shared" si="2"/>
        <v>VINOD KUMAR PANICKA VEEDU RAVEENDRAN</v>
      </c>
      <c r="L188" s="31" t="str">
        <f>_xlfn.IFNA(VLOOKUP(H188, '[1]ACIFM Employees'!$D$3:$BV$3000, 4, FALSE), "---")</f>
        <v>SENIOR FLS ELECTRICAL SUPERVISOR</v>
      </c>
      <c r="M188" s="18" t="s">
        <v>546</v>
      </c>
      <c r="N188" s="31" t="str">
        <f>_xlfn.IFNA(VLOOKUP(H188, '[1]ACIFM Employees'!$D$3:$BV$3000, 15, FALSE), "---")</f>
        <v>T4B</v>
      </c>
      <c r="O188" s="31" t="str">
        <f>_xlfn.IFNA(VLOOKUP(H188, '[1]ACIFM Employees'!$D$3:$BV$3000, 2, FALSE), "---")</f>
        <v>ACTIVE</v>
      </c>
      <c r="P188" s="20"/>
      <c r="Q188" s="21" t="s">
        <v>710</v>
      </c>
      <c r="R188" s="35" t="s">
        <v>648</v>
      </c>
    </row>
    <row r="189" spans="1:18" customFormat="1" ht="28.8" x14ac:dyDescent="0.3">
      <c r="A189" s="56">
        <v>43831</v>
      </c>
      <c r="B189" s="15" t="s">
        <v>359</v>
      </c>
      <c r="C189" s="15" t="s">
        <v>64</v>
      </c>
      <c r="D189" s="16">
        <v>50538437</v>
      </c>
      <c r="E189" s="15" t="s">
        <v>706</v>
      </c>
      <c r="F189" s="17">
        <v>104</v>
      </c>
      <c r="G189" s="17" t="s">
        <v>610</v>
      </c>
      <c r="H189" s="19" t="s">
        <v>360</v>
      </c>
      <c r="I189" s="31" t="str">
        <f>_xlfn.IFNA(VLOOKUP(H189, '[1]ACIFM Employees'!$D$3:$BV$3000, 3, FALSE), "")</f>
        <v>MOHAMMED ZAKARI</v>
      </c>
      <c r="J189" s="19"/>
      <c r="K189" s="33" t="str">
        <f t="shared" si="2"/>
        <v>MOHAMMED ZAKARI</v>
      </c>
      <c r="L189" s="31" t="str">
        <f>_xlfn.IFNA(VLOOKUP(H189, '[1]ACIFM Employees'!$D$3:$BV$3000, 4, FALSE), "---")</f>
        <v>FIRE FIGHTING SUPERVISOR</v>
      </c>
      <c r="M189" s="18" t="s">
        <v>546</v>
      </c>
      <c r="N189" s="31" t="str">
        <f>_xlfn.IFNA(VLOOKUP(H189, '[1]ACIFM Employees'!$D$3:$BV$3000, 15, FALSE), "---")</f>
        <v>T4A</v>
      </c>
      <c r="O189" s="31" t="str">
        <f>_xlfn.IFNA(VLOOKUP(H189, '[1]ACIFM Employees'!$D$3:$BV$3000, 2, FALSE), "---")</f>
        <v>ACTIVE</v>
      </c>
      <c r="P189" s="20"/>
      <c r="Q189" s="21" t="s">
        <v>710</v>
      </c>
      <c r="R189" s="35" t="s">
        <v>648</v>
      </c>
    </row>
    <row r="190" spans="1:18" customFormat="1" x14ac:dyDescent="0.3">
      <c r="A190" s="56">
        <v>43831</v>
      </c>
      <c r="B190" s="15" t="s">
        <v>372</v>
      </c>
      <c r="C190" s="15" t="s">
        <v>64</v>
      </c>
      <c r="D190" s="16">
        <v>50290138</v>
      </c>
      <c r="E190" s="15" t="s">
        <v>706</v>
      </c>
      <c r="F190" s="17">
        <v>104</v>
      </c>
      <c r="G190" s="17" t="s">
        <v>610</v>
      </c>
      <c r="H190" s="19"/>
      <c r="I190" s="31" t="str">
        <f>_xlfn.IFNA(VLOOKUP(H190, '[1]ACIFM Employees'!$D$3:$BV$3000, 3, FALSE), "")</f>
        <v/>
      </c>
      <c r="J190" s="19" t="s">
        <v>373</v>
      </c>
      <c r="K190" s="33" t="str">
        <f t="shared" si="2"/>
        <v>HIA</v>
      </c>
      <c r="L190" s="31" t="str">
        <f>_xlfn.IFNA(VLOOKUP(H190, '[1]ACIFM Employees'!$D$3:$BV$3000, 4, FALSE), "---")</f>
        <v>---</v>
      </c>
      <c r="M190" s="19" t="s">
        <v>557</v>
      </c>
      <c r="N190" s="31" t="str">
        <f>_xlfn.IFNA(VLOOKUP(H190, '[1]ACIFM Employees'!$D$3:$BV$3000, 15, FALSE), "---")</f>
        <v>---</v>
      </c>
      <c r="O190" s="31" t="str">
        <f>_xlfn.IFNA(VLOOKUP(H190, '[1]ACIFM Employees'!$D$3:$BV$3000, 2, FALSE), "---")</f>
        <v>---</v>
      </c>
      <c r="P190" s="20"/>
      <c r="Q190" s="21" t="s">
        <v>710</v>
      </c>
      <c r="R190" s="35" t="s">
        <v>648</v>
      </c>
    </row>
    <row r="191" spans="1:18" customFormat="1" x14ac:dyDescent="0.3">
      <c r="A191" s="56">
        <v>43831</v>
      </c>
      <c r="B191" s="15" t="s">
        <v>374</v>
      </c>
      <c r="C191" s="15" t="s">
        <v>64</v>
      </c>
      <c r="D191" s="16">
        <v>50286386</v>
      </c>
      <c r="E191" s="15" t="s">
        <v>706</v>
      </c>
      <c r="F191" s="17">
        <v>104</v>
      </c>
      <c r="G191" s="17" t="s">
        <v>610</v>
      </c>
      <c r="H191" s="19"/>
      <c r="I191" s="31" t="str">
        <f>_xlfn.IFNA(VLOOKUP(H191, '[1]ACIFM Employees'!$D$3:$BV$3000, 3, FALSE), "")</f>
        <v/>
      </c>
      <c r="J191" s="19" t="s">
        <v>375</v>
      </c>
      <c r="K191" s="33" t="str">
        <f t="shared" si="2"/>
        <v>LUSAIL</v>
      </c>
      <c r="L191" s="31" t="str">
        <f>_xlfn.IFNA(VLOOKUP(H191, '[1]ACIFM Employees'!$D$3:$BV$3000, 4, FALSE), "---")</f>
        <v>---</v>
      </c>
      <c r="M191" s="19" t="s">
        <v>557</v>
      </c>
      <c r="N191" s="31" t="str">
        <f>_xlfn.IFNA(VLOOKUP(H191, '[1]ACIFM Employees'!$D$3:$BV$3000, 15, FALSE), "---")</f>
        <v>---</v>
      </c>
      <c r="O191" s="31" t="str">
        <f>_xlfn.IFNA(VLOOKUP(H191, '[1]ACIFM Employees'!$D$3:$BV$3000, 2, FALSE), "---")</f>
        <v>---</v>
      </c>
      <c r="P191" s="20"/>
      <c r="Q191" s="21" t="s">
        <v>710</v>
      </c>
      <c r="R191" s="35" t="s">
        <v>648</v>
      </c>
    </row>
    <row r="192" spans="1:18" customFormat="1" ht="28.8" x14ac:dyDescent="0.3">
      <c r="A192" s="56">
        <v>43831</v>
      </c>
      <c r="B192" s="15" t="s">
        <v>377</v>
      </c>
      <c r="C192" s="15" t="s">
        <v>64</v>
      </c>
      <c r="D192" s="16">
        <v>50202745</v>
      </c>
      <c r="E192" s="15" t="s">
        <v>706</v>
      </c>
      <c r="F192" s="17">
        <v>104</v>
      </c>
      <c r="G192" s="17" t="s">
        <v>610</v>
      </c>
      <c r="H192" s="19"/>
      <c r="I192" s="31" t="str">
        <f>_xlfn.IFNA(VLOOKUP(H192, '[1]ACIFM Employees'!$D$3:$BV$3000, 3, FALSE), "")</f>
        <v/>
      </c>
      <c r="J192" s="19" t="s">
        <v>88</v>
      </c>
      <c r="K192" s="33" t="str">
        <f t="shared" si="2"/>
        <v>AL RIFFA</v>
      </c>
      <c r="L192" s="31" t="str">
        <f>_xlfn.IFNA(VLOOKUP(H192, '[1]ACIFM Employees'!$D$3:$BV$3000, 4, FALSE), "---")</f>
        <v>---</v>
      </c>
      <c r="M192" s="19" t="s">
        <v>557</v>
      </c>
      <c r="N192" s="31" t="str">
        <f>_xlfn.IFNA(VLOOKUP(H192, '[1]ACIFM Employees'!$D$3:$BV$3000, 15, FALSE), "---")</f>
        <v>---</v>
      </c>
      <c r="O192" s="31" t="str">
        <f>_xlfn.IFNA(VLOOKUP(H192, '[1]ACIFM Employees'!$D$3:$BV$3000, 2, FALSE), "---")</f>
        <v>---</v>
      </c>
      <c r="P192" s="20"/>
      <c r="Q192" s="21" t="s">
        <v>710</v>
      </c>
      <c r="R192" s="35" t="s">
        <v>648</v>
      </c>
    </row>
    <row r="193" spans="1:18" customFormat="1" ht="28.8" x14ac:dyDescent="0.3">
      <c r="A193" s="56">
        <v>43831</v>
      </c>
      <c r="B193" s="15" t="s">
        <v>378</v>
      </c>
      <c r="C193" s="15" t="s">
        <v>64</v>
      </c>
      <c r="D193" s="16">
        <v>50297248</v>
      </c>
      <c r="E193" s="15" t="s">
        <v>706</v>
      </c>
      <c r="F193" s="17">
        <v>104</v>
      </c>
      <c r="G193" s="17" t="s">
        <v>610</v>
      </c>
      <c r="H193" s="19"/>
      <c r="I193" s="31" t="str">
        <f>_xlfn.IFNA(VLOOKUP(H193, '[1]ACIFM Employees'!$D$3:$BV$3000, 3, FALSE), "")</f>
        <v/>
      </c>
      <c r="J193" s="19" t="s">
        <v>263</v>
      </c>
      <c r="K193" s="33" t="str">
        <f t="shared" si="2"/>
        <v>AL AZIZIYAH</v>
      </c>
      <c r="L193" s="31" t="str">
        <f>_xlfn.IFNA(VLOOKUP(H193, '[1]ACIFM Employees'!$D$3:$BV$3000, 4, FALSE), "---")</f>
        <v>---</v>
      </c>
      <c r="M193" s="19" t="s">
        <v>557</v>
      </c>
      <c r="N193" s="31" t="str">
        <f>_xlfn.IFNA(VLOOKUP(H193, '[1]ACIFM Employees'!$D$3:$BV$3000, 15, FALSE), "---")</f>
        <v>---</v>
      </c>
      <c r="O193" s="31" t="str">
        <f>_xlfn.IFNA(VLOOKUP(H193, '[1]ACIFM Employees'!$D$3:$BV$3000, 2, FALSE), "---")</f>
        <v>---</v>
      </c>
      <c r="P193" s="20"/>
      <c r="Q193" s="21" t="s">
        <v>710</v>
      </c>
      <c r="R193" s="35" t="s">
        <v>648</v>
      </c>
    </row>
    <row r="194" spans="1:18" customFormat="1" ht="28.8" x14ac:dyDescent="0.3">
      <c r="A194" s="56">
        <v>43831</v>
      </c>
      <c r="B194" s="15" t="s">
        <v>371</v>
      </c>
      <c r="C194" s="15" t="s">
        <v>64</v>
      </c>
      <c r="D194" s="16">
        <v>50312217</v>
      </c>
      <c r="E194" s="15" t="s">
        <v>706</v>
      </c>
      <c r="F194" s="17">
        <v>104</v>
      </c>
      <c r="G194" s="17" t="s">
        <v>610</v>
      </c>
      <c r="H194" s="19"/>
      <c r="I194" s="31" t="str">
        <f>_xlfn.IFNA(VLOOKUP(H194, '[1]ACIFM Employees'!$D$3:$BV$3000, 3, FALSE), "")</f>
        <v/>
      </c>
      <c r="J194" s="19" t="s">
        <v>179</v>
      </c>
      <c r="K194" s="33" t="str">
        <f t="shared" ref="K194:K257" si="3">I194 &amp; J194</f>
        <v>AL WAKRA</v>
      </c>
      <c r="L194" s="31" t="str">
        <f>_xlfn.IFNA(VLOOKUP(H194, '[1]ACIFM Employees'!$D$3:$BV$3000, 4, FALSE), "---")</f>
        <v>---</v>
      </c>
      <c r="M194" s="19" t="s">
        <v>557</v>
      </c>
      <c r="N194" s="31" t="str">
        <f>_xlfn.IFNA(VLOOKUP(H194, '[1]ACIFM Employees'!$D$3:$BV$3000, 15, FALSE), "---")</f>
        <v>---</v>
      </c>
      <c r="O194" s="31" t="str">
        <f>_xlfn.IFNA(VLOOKUP(H194, '[1]ACIFM Employees'!$D$3:$BV$3000, 2, FALSE), "---")</f>
        <v>---</v>
      </c>
      <c r="P194" s="20"/>
      <c r="Q194" s="21" t="s">
        <v>710</v>
      </c>
      <c r="R194" s="35" t="s">
        <v>648</v>
      </c>
    </row>
    <row r="195" spans="1:18" customFormat="1" ht="28.8" x14ac:dyDescent="0.3">
      <c r="A195" s="56">
        <v>43831</v>
      </c>
      <c r="B195" s="15" t="s">
        <v>379</v>
      </c>
      <c r="C195" s="15" t="s">
        <v>64</v>
      </c>
      <c r="D195" s="16">
        <v>50237213</v>
      </c>
      <c r="E195" s="15" t="s">
        <v>706</v>
      </c>
      <c r="F195" s="17">
        <v>104</v>
      </c>
      <c r="G195" s="17" t="s">
        <v>610</v>
      </c>
      <c r="H195" s="19"/>
      <c r="I195" s="31" t="str">
        <f>_xlfn.IFNA(VLOOKUP(H195, '[1]ACIFM Employees'!$D$3:$BV$3000, 3, FALSE), "")</f>
        <v/>
      </c>
      <c r="J195" s="19" t="s">
        <v>380</v>
      </c>
      <c r="K195" s="33" t="str">
        <f t="shared" si="3"/>
        <v>RBA</v>
      </c>
      <c r="L195" s="31" t="str">
        <f>_xlfn.IFNA(VLOOKUP(H195, '[1]ACIFM Employees'!$D$3:$BV$3000, 4, FALSE), "---")</f>
        <v>---</v>
      </c>
      <c r="M195" s="19" t="s">
        <v>557</v>
      </c>
      <c r="N195" s="31" t="str">
        <f>_xlfn.IFNA(VLOOKUP(H195, '[1]ACIFM Employees'!$D$3:$BV$3000, 15, FALSE), "---")</f>
        <v>---</v>
      </c>
      <c r="O195" s="31" t="str">
        <f>_xlfn.IFNA(VLOOKUP(H195, '[1]ACIFM Employees'!$D$3:$BV$3000, 2, FALSE), "---")</f>
        <v>---</v>
      </c>
      <c r="P195" s="20"/>
      <c r="Q195" s="21" t="s">
        <v>710</v>
      </c>
      <c r="R195" s="35" t="s">
        <v>648</v>
      </c>
    </row>
    <row r="196" spans="1:18" customFormat="1" ht="28.8" x14ac:dyDescent="0.3">
      <c r="A196" s="56">
        <v>43831</v>
      </c>
      <c r="B196" s="15" t="s">
        <v>365</v>
      </c>
      <c r="C196" s="15" t="s">
        <v>64</v>
      </c>
      <c r="D196" s="16">
        <v>50543240</v>
      </c>
      <c r="E196" s="15" t="s">
        <v>98</v>
      </c>
      <c r="F196" s="17">
        <v>49.5</v>
      </c>
      <c r="G196" s="17" t="s">
        <v>613</v>
      </c>
      <c r="H196" s="19" t="s">
        <v>628</v>
      </c>
      <c r="I196" s="31" t="str">
        <f>_xlfn.IFNA(VLOOKUP(H196, '[1]ACIFM Employees'!$D$3:$BV$3000, 3, FALSE), "")</f>
        <v>PRITAM KUMAR YADAV</v>
      </c>
      <c r="J196" s="19"/>
      <c r="K196" s="33" t="str">
        <f t="shared" si="3"/>
        <v>PRITAM KUMAR YADAV</v>
      </c>
      <c r="L196" s="31" t="str">
        <f>_xlfn.IFNA(VLOOKUP(H196, '[1]ACIFM Employees'!$D$3:$BV$3000, 4, FALSE), "---")</f>
        <v>GROUP STATION SUPERVISOR</v>
      </c>
      <c r="M196" s="18" t="s">
        <v>557</v>
      </c>
      <c r="N196" s="31" t="str">
        <f>_xlfn.IFNA(VLOOKUP(H196, '[1]ACIFM Employees'!$D$3:$BV$3000, 15, FALSE), "---")</f>
        <v>T4A</v>
      </c>
      <c r="O196" s="31" t="str">
        <f>_xlfn.IFNA(VLOOKUP(H196, '[1]ACIFM Employees'!$D$3:$BV$3000, 2, FALSE), "---")</f>
        <v>ACTIVE</v>
      </c>
      <c r="P196" s="20"/>
      <c r="Q196" s="21" t="s">
        <v>665</v>
      </c>
      <c r="R196" s="35" t="s">
        <v>648</v>
      </c>
    </row>
    <row r="197" spans="1:18" customFormat="1" ht="28.8" x14ac:dyDescent="0.3">
      <c r="A197" s="56">
        <v>43831</v>
      </c>
      <c r="B197" s="15" t="s">
        <v>363</v>
      </c>
      <c r="C197" s="15" t="s">
        <v>64</v>
      </c>
      <c r="D197" s="16">
        <v>50531844</v>
      </c>
      <c r="E197" s="15" t="s">
        <v>706</v>
      </c>
      <c r="F197" s="17">
        <v>104</v>
      </c>
      <c r="G197" s="17" t="s">
        <v>610</v>
      </c>
      <c r="H197" s="19"/>
      <c r="I197" s="31" t="str">
        <f>_xlfn.IFNA(VLOOKUP(H197, '[1]ACIFM Employees'!$D$3:$BV$3000, 3, FALSE), "")</f>
        <v/>
      </c>
      <c r="J197" s="19" t="s">
        <v>364</v>
      </c>
      <c r="K197" s="33" t="str">
        <f t="shared" si="3"/>
        <v>LUSAIL STABLING YARD</v>
      </c>
      <c r="L197" s="31" t="str">
        <f>_xlfn.IFNA(VLOOKUP(H197, '[1]ACIFM Employees'!$D$3:$BV$3000, 4, FALSE), "---")</f>
        <v>---</v>
      </c>
      <c r="M197" s="19" t="s">
        <v>557</v>
      </c>
      <c r="N197" s="31" t="str">
        <f>_xlfn.IFNA(VLOOKUP(H197, '[1]ACIFM Employees'!$D$3:$BV$3000, 15, FALSE), "---")</f>
        <v>---</v>
      </c>
      <c r="O197" s="31" t="str">
        <f>_xlfn.IFNA(VLOOKUP(H197, '[1]ACIFM Employees'!$D$3:$BV$3000, 2, FALSE), "---")</f>
        <v>---</v>
      </c>
      <c r="P197" s="20"/>
      <c r="Q197" s="21" t="s">
        <v>710</v>
      </c>
      <c r="R197" s="35" t="s">
        <v>648</v>
      </c>
    </row>
    <row r="198" spans="1:18" customFormat="1" ht="28.8" x14ac:dyDescent="0.3">
      <c r="A198" s="56">
        <v>43831</v>
      </c>
      <c r="B198" s="15" t="s">
        <v>376</v>
      </c>
      <c r="C198" s="15" t="s">
        <v>64</v>
      </c>
      <c r="D198" s="16">
        <v>50157020</v>
      </c>
      <c r="E198" s="15" t="s">
        <v>706</v>
      </c>
      <c r="F198" s="17">
        <v>104</v>
      </c>
      <c r="G198" s="17" t="s">
        <v>610</v>
      </c>
      <c r="H198" s="19"/>
      <c r="I198" s="31" t="str">
        <f>_xlfn.IFNA(VLOOKUP(H198, '[1]ACIFM Employees'!$D$3:$BV$3000, 3, FALSE), "")</f>
        <v/>
      </c>
      <c r="J198" s="19" t="s">
        <v>90</v>
      </c>
      <c r="K198" s="33" t="str">
        <f t="shared" si="3"/>
        <v>AL MANSOURA</v>
      </c>
      <c r="L198" s="31" t="str">
        <f>_xlfn.IFNA(VLOOKUP(H198, '[1]ACIFM Employees'!$D$3:$BV$3000, 4, FALSE), "---")</f>
        <v>---</v>
      </c>
      <c r="M198" s="19" t="s">
        <v>557</v>
      </c>
      <c r="N198" s="31" t="str">
        <f>_xlfn.IFNA(VLOOKUP(H198, '[1]ACIFM Employees'!$D$3:$BV$3000, 15, FALSE), "---")</f>
        <v>---</v>
      </c>
      <c r="O198" s="31" t="str">
        <f>_xlfn.IFNA(VLOOKUP(H198, '[1]ACIFM Employees'!$D$3:$BV$3000, 2, FALSE), "---")</f>
        <v>---</v>
      </c>
      <c r="P198" s="20"/>
      <c r="Q198" s="21" t="s">
        <v>710</v>
      </c>
      <c r="R198" s="35" t="s">
        <v>648</v>
      </c>
    </row>
    <row r="199" spans="1:18" customFormat="1" ht="28.8" x14ac:dyDescent="0.3">
      <c r="A199" s="56">
        <v>43831</v>
      </c>
      <c r="B199" s="15" t="s">
        <v>370</v>
      </c>
      <c r="C199" s="15" t="s">
        <v>64</v>
      </c>
      <c r="D199" s="16">
        <v>50261142</v>
      </c>
      <c r="E199" s="15" t="s">
        <v>706</v>
      </c>
      <c r="F199" s="17">
        <v>104</v>
      </c>
      <c r="G199" s="17" t="s">
        <v>610</v>
      </c>
      <c r="H199" s="19" t="s">
        <v>555</v>
      </c>
      <c r="I199" s="31" t="str">
        <f>_xlfn.IFNA(VLOOKUP(H199, '[1]ACIFM Employees'!$D$3:$BV$3000, 3, FALSE), "")</f>
        <v>DOUGLAS AZOMBIRE ABAARE</v>
      </c>
      <c r="J199" s="19"/>
      <c r="K199" s="33" t="str">
        <f t="shared" si="3"/>
        <v>DOUGLAS AZOMBIRE ABAARE</v>
      </c>
      <c r="L199" s="31" t="str">
        <f>_xlfn.IFNA(VLOOKUP(H199, '[1]ACIFM Employees'!$D$3:$BV$3000, 4, FALSE), "---")</f>
        <v>ELECTRICAL TECHNICIAN</v>
      </c>
      <c r="M199" s="18" t="s">
        <v>546</v>
      </c>
      <c r="N199" s="31" t="str">
        <f>_xlfn.IFNA(VLOOKUP(H199, '[1]ACIFM Employees'!$D$3:$BV$3000, 15, FALSE), "---")</f>
        <v>T3</v>
      </c>
      <c r="O199" s="31" t="str">
        <f>_xlfn.IFNA(VLOOKUP(H199, '[1]ACIFM Employees'!$D$3:$BV$3000, 2, FALSE), "---")</f>
        <v>ACTIVE</v>
      </c>
      <c r="P199" s="20"/>
      <c r="Q199" s="21" t="s">
        <v>710</v>
      </c>
      <c r="R199" s="35" t="s">
        <v>648</v>
      </c>
    </row>
    <row r="200" spans="1:18" customFormat="1" ht="28.8" x14ac:dyDescent="0.3">
      <c r="A200" s="56">
        <v>43831</v>
      </c>
      <c r="B200" s="15" t="s">
        <v>193</v>
      </c>
      <c r="C200" s="15" t="s">
        <v>64</v>
      </c>
      <c r="D200" s="16">
        <v>33730859</v>
      </c>
      <c r="E200" s="15" t="s">
        <v>706</v>
      </c>
      <c r="F200" s="17">
        <v>104</v>
      </c>
      <c r="G200" s="17" t="s">
        <v>610</v>
      </c>
      <c r="H200" s="19"/>
      <c r="I200" s="31" t="str">
        <f>_xlfn.IFNA(VLOOKUP(H200, '[1]ACIFM Employees'!$D$3:$BV$3000, 3, FALSE), "")</f>
        <v/>
      </c>
      <c r="J200" s="19" t="s">
        <v>194</v>
      </c>
      <c r="K200" s="33" t="str">
        <f t="shared" si="3"/>
        <v>DOHA  AL JEDIDA</v>
      </c>
      <c r="L200" s="31" t="str">
        <f>_xlfn.IFNA(VLOOKUP(H200, '[1]ACIFM Employees'!$D$3:$BV$3000, 4, FALSE), "---")</f>
        <v>---</v>
      </c>
      <c r="M200" s="19" t="s">
        <v>557</v>
      </c>
      <c r="N200" s="31" t="str">
        <f>_xlfn.IFNA(VLOOKUP(H200, '[1]ACIFM Employees'!$D$3:$BV$3000, 15, FALSE), "---")</f>
        <v>---</v>
      </c>
      <c r="O200" s="31" t="str">
        <f>_xlfn.IFNA(VLOOKUP(H200, '[1]ACIFM Employees'!$D$3:$BV$3000, 2, FALSE), "---")</f>
        <v>---</v>
      </c>
      <c r="P200" s="20"/>
      <c r="Q200" s="21" t="s">
        <v>711</v>
      </c>
      <c r="R200" s="35" t="s">
        <v>648</v>
      </c>
    </row>
    <row r="201" spans="1:18" customFormat="1" ht="28.8" x14ac:dyDescent="0.3">
      <c r="A201" s="56">
        <v>43831</v>
      </c>
      <c r="B201" s="15" t="s">
        <v>596</v>
      </c>
      <c r="C201" s="15" t="s">
        <v>64</v>
      </c>
      <c r="D201" s="16" t="s">
        <v>609</v>
      </c>
      <c r="E201" s="15" t="s">
        <v>747</v>
      </c>
      <c r="F201" s="17">
        <v>175</v>
      </c>
      <c r="G201" s="17" t="s">
        <v>615</v>
      </c>
      <c r="H201" s="19"/>
      <c r="I201" s="31" t="str">
        <f>_xlfn.IFNA(VLOOKUP(H201, '[1]ACIFM Employees'!$D$3:$BV$3000, 3, FALSE), "")</f>
        <v/>
      </c>
      <c r="J201" s="19"/>
      <c r="K201" s="33" t="str">
        <f t="shared" si="3"/>
        <v/>
      </c>
      <c r="L201" s="31" t="str">
        <f>_xlfn.IFNA(VLOOKUP(H201, '[1]ACIFM Employees'!$D$3:$BV$3000, 4, FALSE), "---")</f>
        <v>---</v>
      </c>
      <c r="M201" s="18" t="s">
        <v>557</v>
      </c>
      <c r="N201" s="31" t="str">
        <f>_xlfn.IFNA(VLOOKUP(H201, '[1]ACIFM Employees'!$D$3:$BV$3000, 15, FALSE), "---")</f>
        <v>---</v>
      </c>
      <c r="O201" s="31" t="str">
        <f>_xlfn.IFNA(VLOOKUP(H201, '[1]ACIFM Employees'!$D$3:$BV$3000, 2, FALSE), "---")</f>
        <v>---</v>
      </c>
      <c r="P201" s="20"/>
      <c r="Q201" s="21" t="s">
        <v>847</v>
      </c>
      <c r="R201" s="35" t="s">
        <v>649</v>
      </c>
    </row>
    <row r="202" spans="1:18" customFormat="1" x14ac:dyDescent="0.3">
      <c r="A202" s="56">
        <v>43831</v>
      </c>
      <c r="B202" s="15" t="s">
        <v>596</v>
      </c>
      <c r="C202" s="15" t="s">
        <v>64</v>
      </c>
      <c r="D202" s="16">
        <v>30539085</v>
      </c>
      <c r="E202" s="15" t="s">
        <v>706</v>
      </c>
      <c r="F202" s="17">
        <v>104</v>
      </c>
      <c r="G202" s="17" t="s">
        <v>610</v>
      </c>
      <c r="H202" s="19" t="s">
        <v>91</v>
      </c>
      <c r="I202" s="31" t="str">
        <f>_xlfn.IFNA(VLOOKUP(H202, '[1]ACIFM Employees'!$D$3:$BV$3000, 3, FALSE), "")</f>
        <v>BALAJI PRABHAKARAN THAMBUSAMY</v>
      </c>
      <c r="J202" s="19"/>
      <c r="K202" s="33" t="str">
        <f t="shared" si="3"/>
        <v>BALAJI PRABHAKARAN THAMBUSAMY</v>
      </c>
      <c r="L202" s="31" t="str">
        <f>_xlfn.IFNA(VLOOKUP(H202, '[1]ACIFM Employees'!$D$3:$BV$3000, 4, FALSE), "---")</f>
        <v>CIVIL SME</v>
      </c>
      <c r="M202" s="18" t="s">
        <v>645</v>
      </c>
      <c r="N202" s="31" t="str">
        <f>_xlfn.IFNA(VLOOKUP(H202, '[1]ACIFM Employees'!$D$3:$BV$3000, 15, FALSE), "---")</f>
        <v>M1A</v>
      </c>
      <c r="O202" s="31" t="str">
        <f>_xlfn.IFNA(VLOOKUP(H202, '[1]ACIFM Employees'!$D$3:$BV$3000, 2, FALSE), "---")</f>
        <v>ACTIVE</v>
      </c>
      <c r="P202" s="20"/>
      <c r="Q202" s="21" t="s">
        <v>705</v>
      </c>
      <c r="R202" s="35" t="s">
        <v>648</v>
      </c>
    </row>
    <row r="203" spans="1:18" customFormat="1" ht="28.8" x14ac:dyDescent="0.3">
      <c r="A203" s="56">
        <v>43831</v>
      </c>
      <c r="B203" s="15" t="s">
        <v>596</v>
      </c>
      <c r="C203" s="15" t="s">
        <v>64</v>
      </c>
      <c r="D203" s="16">
        <v>30557484</v>
      </c>
      <c r="E203" s="15" t="s">
        <v>706</v>
      </c>
      <c r="F203" s="17">
        <v>104</v>
      </c>
      <c r="G203" s="17" t="s">
        <v>610</v>
      </c>
      <c r="H203" s="19" t="s">
        <v>92</v>
      </c>
      <c r="I203" s="31" t="str">
        <f>_xlfn.IFNA(VLOOKUP(H203, '[1]ACIFM Employees'!$D$3:$BV$3000, 3, FALSE), "")</f>
        <v>ANVAR HANAS SALAHUDEEN</v>
      </c>
      <c r="J203" s="19"/>
      <c r="K203" s="33" t="str">
        <f t="shared" si="3"/>
        <v>ANVAR HANAS SALAHUDEEN</v>
      </c>
      <c r="L203" s="31" t="str">
        <f>_xlfn.IFNA(VLOOKUP(H203, '[1]ACIFM Employees'!$D$3:$BV$3000, 4, FALSE), "---")</f>
        <v>WAREHOUSE SUPERVISOR</v>
      </c>
      <c r="M203" s="18" t="s">
        <v>646</v>
      </c>
      <c r="N203" s="31" t="str">
        <f>_xlfn.IFNA(VLOOKUP(H203, '[1]ACIFM Employees'!$D$3:$BV$3000, 15, FALSE), "---")</f>
        <v>S4</v>
      </c>
      <c r="O203" s="31" t="str">
        <f>_xlfn.IFNA(VLOOKUP(H203, '[1]ACIFM Employees'!$D$3:$BV$3000, 2, FALSE), "---")</f>
        <v>INACTIVE</v>
      </c>
      <c r="P203" s="20"/>
      <c r="Q203" s="21" t="s">
        <v>712</v>
      </c>
      <c r="R203" s="35" t="s">
        <v>649</v>
      </c>
    </row>
    <row r="204" spans="1:18" customFormat="1" ht="28.8" x14ac:dyDescent="0.3">
      <c r="A204" s="56">
        <v>43831</v>
      </c>
      <c r="B204" s="15" t="s">
        <v>596</v>
      </c>
      <c r="C204" s="15" t="s">
        <v>64</v>
      </c>
      <c r="D204" s="16">
        <v>30746915</v>
      </c>
      <c r="E204" s="15" t="s">
        <v>747</v>
      </c>
      <c r="F204" s="17">
        <v>175</v>
      </c>
      <c r="G204" s="17" t="s">
        <v>615</v>
      </c>
      <c r="H204" s="19" t="s">
        <v>97</v>
      </c>
      <c r="I204" s="31" t="str">
        <f>_xlfn.IFNA(VLOOKUP(H204, '[1]ACIFM Employees'!$D$3:$BV$3000, 3, FALSE), "")</f>
        <v>IGNACIO Jr. BATBATAN NICOR</v>
      </c>
      <c r="J204" s="19"/>
      <c r="K204" s="33" t="str">
        <f t="shared" si="3"/>
        <v>IGNACIO Jr. BATBATAN NICOR</v>
      </c>
      <c r="L204" s="31" t="str">
        <f>_xlfn.IFNA(VLOOKUP(H204, '[1]ACIFM Employees'!$D$3:$BV$3000, 4, FALSE), "---")</f>
        <v>CHILLER - HVAC MANAGER</v>
      </c>
      <c r="M204" s="18" t="s">
        <v>546</v>
      </c>
      <c r="N204" s="31" t="str">
        <f>_xlfn.IFNA(VLOOKUP(H204, '[1]ACIFM Employees'!$D$3:$BV$3000, 15, FALSE), "---")</f>
        <v>M1A</v>
      </c>
      <c r="O204" s="31" t="str">
        <f>_xlfn.IFNA(VLOOKUP(H204, '[1]ACIFM Employees'!$D$3:$BV$3000, 2, FALSE), "---")</f>
        <v>ACTIVE</v>
      </c>
      <c r="P204" s="20"/>
      <c r="Q204" s="21" t="s">
        <v>748</v>
      </c>
      <c r="R204" s="35" t="s">
        <v>648</v>
      </c>
    </row>
    <row r="205" spans="1:18" customFormat="1" x14ac:dyDescent="0.3">
      <c r="A205" s="56">
        <v>43831</v>
      </c>
      <c r="B205" s="15" t="s">
        <v>596</v>
      </c>
      <c r="C205" s="15" t="s">
        <v>64</v>
      </c>
      <c r="D205" s="16">
        <v>30822064</v>
      </c>
      <c r="E205" s="15" t="s">
        <v>99</v>
      </c>
      <c r="F205" s="17">
        <v>50.05</v>
      </c>
      <c r="G205" s="17" t="s">
        <v>612</v>
      </c>
      <c r="H205" s="19" t="s">
        <v>556</v>
      </c>
      <c r="I205" s="31" t="str">
        <f>_xlfn.IFNA(VLOOKUP(H205, '[1]ACIFM Employees'!$D$3:$BV$3000, 3, FALSE), "")</f>
        <v>ZESHAN KHAN</v>
      </c>
      <c r="J205" s="19"/>
      <c r="K205" s="33" t="str">
        <f t="shared" si="3"/>
        <v>ZESHAN KHAN</v>
      </c>
      <c r="L205" s="31" t="str">
        <f>_xlfn.IFNA(VLOOKUP(H205, '[1]ACIFM Employees'!$D$3:$BV$3000, 4, FALSE), "---")</f>
        <v>MMS OFFICER</v>
      </c>
      <c r="M205" s="18" t="s">
        <v>622</v>
      </c>
      <c r="N205" s="31" t="str">
        <f>_xlfn.IFNA(VLOOKUP(H205, '[1]ACIFM Employees'!$D$3:$BV$3000, 15, FALSE), "---")</f>
        <v>S3</v>
      </c>
      <c r="O205" s="31" t="str">
        <f>_xlfn.IFNA(VLOOKUP(H205, '[1]ACIFM Employees'!$D$3:$BV$3000, 2, FALSE), "---")</f>
        <v>ACTIVE</v>
      </c>
      <c r="P205" s="20"/>
      <c r="Q205" s="21" t="s">
        <v>651</v>
      </c>
      <c r="R205" s="35" t="s">
        <v>648</v>
      </c>
    </row>
    <row r="206" spans="1:18" customFormat="1" x14ac:dyDescent="0.3">
      <c r="A206" s="56">
        <v>43831</v>
      </c>
      <c r="B206" s="15" t="s">
        <v>596</v>
      </c>
      <c r="C206" s="15" t="s">
        <v>64</v>
      </c>
      <c r="D206" s="16">
        <v>31078710</v>
      </c>
      <c r="E206" s="15" t="s">
        <v>738</v>
      </c>
      <c r="F206" s="17">
        <v>75</v>
      </c>
      <c r="G206" s="17" t="s">
        <v>614</v>
      </c>
      <c r="H206" s="19" t="s">
        <v>100</v>
      </c>
      <c r="I206" s="31" t="str">
        <f>_xlfn.IFNA(VLOOKUP(H206, '[1]ACIFM Employees'!$D$3:$BV$3000, 3, FALSE), "")</f>
        <v>SAYVINTE KATTIL ABUL GAFOOR</v>
      </c>
      <c r="J206" s="19"/>
      <c r="K206" s="33" t="str">
        <f t="shared" si="3"/>
        <v>SAYVINTE KATTIL ABUL GAFOOR</v>
      </c>
      <c r="L206" s="31" t="str">
        <f>_xlfn.IFNA(VLOOKUP(H206, '[1]ACIFM Employees'!$D$3:$BV$3000, 4, FALSE), "---")</f>
        <v>TRANSPORT COORDINATOR</v>
      </c>
      <c r="M206" s="18" t="s">
        <v>646</v>
      </c>
      <c r="N206" s="31" t="str">
        <f>_xlfn.IFNA(VLOOKUP(H206, '[1]ACIFM Employees'!$D$3:$BV$3000, 15, FALSE), "---")</f>
        <v>S2</v>
      </c>
      <c r="O206" s="31" t="str">
        <f>_xlfn.IFNA(VLOOKUP(H206, '[1]ACIFM Employees'!$D$3:$BV$3000, 2, FALSE), "---")</f>
        <v>ACTIVE</v>
      </c>
      <c r="P206" s="20"/>
      <c r="Q206" s="21" t="s">
        <v>737</v>
      </c>
      <c r="R206" s="35" t="s">
        <v>648</v>
      </c>
    </row>
    <row r="207" spans="1:18" customFormat="1" ht="28.8" x14ac:dyDescent="0.3">
      <c r="A207" s="56">
        <v>43831</v>
      </c>
      <c r="B207" s="15" t="s">
        <v>596</v>
      </c>
      <c r="C207" s="15" t="s">
        <v>64</v>
      </c>
      <c r="D207" s="16">
        <v>31491290</v>
      </c>
      <c r="E207" s="15" t="s">
        <v>99</v>
      </c>
      <c r="F207" s="17">
        <v>50.05</v>
      </c>
      <c r="G207" s="17" t="s">
        <v>612</v>
      </c>
      <c r="H207" s="19" t="s">
        <v>101</v>
      </c>
      <c r="I207" s="31" t="str">
        <f>_xlfn.IFNA(VLOOKUP(H207, '[1]ACIFM Employees'!$D$3:$BV$3000, 3, FALSE), "")</f>
        <v>PRAMOD LAXMAN JADHAV</v>
      </c>
      <c r="J207" s="19"/>
      <c r="K207" s="33" t="str">
        <f t="shared" si="3"/>
        <v>PRAMOD LAXMAN JADHAV</v>
      </c>
      <c r="L207" s="31" t="str">
        <f>_xlfn.IFNA(VLOOKUP(H207, '[1]ACIFM Employees'!$D$3:$BV$3000, 4, FALSE), "---")</f>
        <v>STOREKEEPER</v>
      </c>
      <c r="M207" s="18" t="s">
        <v>646</v>
      </c>
      <c r="N207" s="31" t="str">
        <f>_xlfn.IFNA(VLOOKUP(H207, '[1]ACIFM Employees'!$D$3:$BV$3000, 15, FALSE), "---")</f>
        <v>S2</v>
      </c>
      <c r="O207" s="31" t="str">
        <f>_xlfn.IFNA(VLOOKUP(H207, '[1]ACIFM Employees'!$D$3:$BV$3000, 2, FALSE), "---")</f>
        <v>ACTIVE</v>
      </c>
      <c r="P207" s="20"/>
      <c r="Q207" s="21" t="s">
        <v>651</v>
      </c>
      <c r="R207" s="35" t="s">
        <v>648</v>
      </c>
    </row>
    <row r="208" spans="1:18" customFormat="1" x14ac:dyDescent="0.3">
      <c r="A208" s="56">
        <v>43831</v>
      </c>
      <c r="B208" s="15" t="s">
        <v>596</v>
      </c>
      <c r="C208" s="15" t="s">
        <v>64</v>
      </c>
      <c r="D208" s="16">
        <v>70193567</v>
      </c>
      <c r="E208" s="15" t="s">
        <v>99</v>
      </c>
      <c r="F208" s="17">
        <v>50.05</v>
      </c>
      <c r="G208" s="17" t="s">
        <v>612</v>
      </c>
      <c r="H208" s="19" t="s">
        <v>334</v>
      </c>
      <c r="I208" s="31" t="str">
        <f>_xlfn.IFNA(VLOOKUP(H208, '[1]ACIFM Employees'!$D$3:$BV$3000, 3, FALSE), "")</f>
        <v xml:space="preserve">MUHAMMAD KHALID SHAHAB </v>
      </c>
      <c r="J208" s="19"/>
      <c r="K208" s="33" t="str">
        <f t="shared" si="3"/>
        <v xml:space="preserve">MUHAMMAD KHALID SHAHAB </v>
      </c>
      <c r="L208" s="31" t="str">
        <f>_xlfn.IFNA(VLOOKUP(H208, '[1]ACIFM Employees'!$D$3:$BV$3000, 4, FALSE), "---")</f>
        <v>MMS OFFICER</v>
      </c>
      <c r="M208" s="18" t="s">
        <v>622</v>
      </c>
      <c r="N208" s="31" t="str">
        <f>_xlfn.IFNA(VLOOKUP(H208, '[1]ACIFM Employees'!$D$3:$BV$3000, 15, FALSE), "---")</f>
        <v>S3</v>
      </c>
      <c r="O208" s="31" t="str">
        <f>_xlfn.IFNA(VLOOKUP(H208, '[1]ACIFM Employees'!$D$3:$BV$3000, 2, FALSE), "---")</f>
        <v>ACTIVE</v>
      </c>
      <c r="P208" s="20"/>
      <c r="Q208" s="21" t="s">
        <v>651</v>
      </c>
      <c r="R208" s="35" t="s">
        <v>648</v>
      </c>
    </row>
    <row r="209" spans="1:24" customFormat="1" x14ac:dyDescent="0.3">
      <c r="A209" s="56">
        <v>43831</v>
      </c>
      <c r="B209" s="15" t="s">
        <v>596</v>
      </c>
      <c r="C209" s="15" t="s">
        <v>64</v>
      </c>
      <c r="D209" s="16">
        <v>70610652</v>
      </c>
      <c r="E209" s="15" t="s">
        <v>99</v>
      </c>
      <c r="F209" s="17">
        <v>50.05</v>
      </c>
      <c r="G209" s="17" t="s">
        <v>612</v>
      </c>
      <c r="H209" s="19" t="s">
        <v>337</v>
      </c>
      <c r="I209" s="31" t="str">
        <f>_xlfn.IFNA(VLOOKUP(H209, '[1]ACIFM Employees'!$D$3:$BV$3000, 3, FALSE), "")</f>
        <v>STEPHANY ACIERTO SOLIS</v>
      </c>
      <c r="J209" s="19"/>
      <c r="K209" s="33" t="str">
        <f t="shared" si="3"/>
        <v>STEPHANY ACIERTO SOLIS</v>
      </c>
      <c r="L209" s="31" t="str">
        <f>_xlfn.IFNA(VLOOKUP(H209, '[1]ACIFM Employees'!$D$3:$BV$3000, 4, FALSE), "---")</f>
        <v>OPERATIONS ADMIN</v>
      </c>
      <c r="M209" s="18" t="s">
        <v>622</v>
      </c>
      <c r="N209" s="31" t="str">
        <f>_xlfn.IFNA(VLOOKUP(H209, '[1]ACIFM Employees'!$D$3:$BV$3000, 15, FALSE), "---")</f>
        <v>S2</v>
      </c>
      <c r="O209" s="31" t="str">
        <f>_xlfn.IFNA(VLOOKUP(H209, '[1]ACIFM Employees'!$D$3:$BV$3000, 2, FALSE), "---")</f>
        <v>ACTIVE</v>
      </c>
      <c r="P209" s="20"/>
      <c r="Q209" s="21" t="s">
        <v>651</v>
      </c>
      <c r="R209" s="35" t="s">
        <v>648</v>
      </c>
    </row>
    <row r="210" spans="1:24" customFormat="1" x14ac:dyDescent="0.3">
      <c r="A210" s="56">
        <v>43831</v>
      </c>
      <c r="B210" s="15" t="s">
        <v>596</v>
      </c>
      <c r="C210" s="15" t="s">
        <v>64</v>
      </c>
      <c r="D210" s="16">
        <v>70610779</v>
      </c>
      <c r="E210" s="15" t="s">
        <v>99</v>
      </c>
      <c r="F210" s="17">
        <v>50.05</v>
      </c>
      <c r="G210" s="17" t="s">
        <v>612</v>
      </c>
      <c r="H210" s="19" t="s">
        <v>338</v>
      </c>
      <c r="I210" s="31" t="str">
        <f>_xlfn.IFNA(VLOOKUP(H210, '[1]ACIFM Employees'!$D$3:$BV$3000, 3, FALSE), "")</f>
        <v>ARDEN SANVICTORES</v>
      </c>
      <c r="J210" s="19"/>
      <c r="K210" s="33" t="str">
        <f t="shared" si="3"/>
        <v>ARDEN SANVICTORES</v>
      </c>
      <c r="L210" s="31" t="str">
        <f>_xlfn.IFNA(VLOOKUP(H210, '[1]ACIFM Employees'!$D$3:$BV$3000, 4, FALSE), "---")</f>
        <v>OPERATIONS ADMIN</v>
      </c>
      <c r="M210" s="18" t="s">
        <v>622</v>
      </c>
      <c r="N210" s="31" t="str">
        <f>_xlfn.IFNA(VLOOKUP(H210, '[1]ACIFM Employees'!$D$3:$BV$3000, 15, FALSE), "---")</f>
        <v>S2</v>
      </c>
      <c r="O210" s="31" t="str">
        <f>_xlfn.IFNA(VLOOKUP(H210, '[1]ACIFM Employees'!$D$3:$BV$3000, 2, FALSE), "---")</f>
        <v>ACTIVE</v>
      </c>
      <c r="P210" s="20"/>
      <c r="Q210" s="21" t="s">
        <v>651</v>
      </c>
      <c r="R210" s="35" t="s">
        <v>648</v>
      </c>
    </row>
    <row r="211" spans="1:24" customFormat="1" x14ac:dyDescent="0.3">
      <c r="A211" s="56">
        <v>43831</v>
      </c>
      <c r="B211" s="15" t="s">
        <v>596</v>
      </c>
      <c r="C211" s="15" t="s">
        <v>64</v>
      </c>
      <c r="D211" s="16">
        <v>70639521</v>
      </c>
      <c r="E211" s="15" t="s">
        <v>99</v>
      </c>
      <c r="F211" s="17">
        <v>50.05</v>
      </c>
      <c r="G211" s="17" t="s">
        <v>612</v>
      </c>
      <c r="H211" s="19" t="s">
        <v>340</v>
      </c>
      <c r="I211" s="31" t="str">
        <f>_xlfn.IFNA(VLOOKUP(H211, '[1]ACIFM Employees'!$D$3:$BV$3000, 3, FALSE), "")</f>
        <v xml:space="preserve">SYED WAQAR UL HASSAN </v>
      </c>
      <c r="J211" s="19"/>
      <c r="K211" s="33" t="str">
        <f t="shared" si="3"/>
        <v xml:space="preserve">SYED WAQAR UL HASSAN </v>
      </c>
      <c r="L211" s="31" t="str">
        <f>_xlfn.IFNA(VLOOKUP(H211, '[1]ACIFM Employees'!$D$3:$BV$3000, 4, FALSE), "---")</f>
        <v>IT MANAGER</v>
      </c>
      <c r="M211" s="18" t="s">
        <v>330</v>
      </c>
      <c r="N211" s="31" t="str">
        <f>_xlfn.IFNA(VLOOKUP(H211, '[1]ACIFM Employees'!$D$3:$BV$3000, 15, FALSE), "---")</f>
        <v>M1A</v>
      </c>
      <c r="O211" s="31" t="str">
        <f>_xlfn.IFNA(VLOOKUP(H211, '[1]ACIFM Employees'!$D$3:$BV$3000, 2, FALSE), "---")</f>
        <v>ACTIVE</v>
      </c>
      <c r="P211" s="20"/>
      <c r="Q211" s="21" t="s">
        <v>651</v>
      </c>
      <c r="R211" s="35" t="s">
        <v>648</v>
      </c>
    </row>
    <row r="212" spans="1:24" customFormat="1" x14ac:dyDescent="0.3">
      <c r="A212" s="56">
        <v>43831</v>
      </c>
      <c r="B212" s="15" t="s">
        <v>596</v>
      </c>
      <c r="C212" s="15" t="s">
        <v>64</v>
      </c>
      <c r="D212" s="16">
        <v>70643472</v>
      </c>
      <c r="E212" s="15" t="s">
        <v>99</v>
      </c>
      <c r="F212" s="17">
        <v>50.05</v>
      </c>
      <c r="G212" s="17" t="s">
        <v>612</v>
      </c>
      <c r="H212" s="19" t="s">
        <v>341</v>
      </c>
      <c r="I212" s="31" t="str">
        <f>_xlfn.IFNA(VLOOKUP(H212, '[1]ACIFM Employees'!$D$3:$BV$3000, 3, FALSE), "")</f>
        <v>MD. MOHSIN ALAM</v>
      </c>
      <c r="J212" s="19"/>
      <c r="K212" s="33" t="str">
        <f t="shared" si="3"/>
        <v>MD. MOHSIN ALAM</v>
      </c>
      <c r="L212" s="31" t="str">
        <f>_xlfn.IFNA(VLOOKUP(H212, '[1]ACIFM Employees'!$D$3:$BV$3000, 4, FALSE), "---")</f>
        <v>MMS OFFICER</v>
      </c>
      <c r="M212" s="18" t="s">
        <v>622</v>
      </c>
      <c r="N212" s="31" t="str">
        <f>_xlfn.IFNA(VLOOKUP(H212, '[1]ACIFM Employees'!$D$3:$BV$3000, 15, FALSE), "---")</f>
        <v>S3</v>
      </c>
      <c r="O212" s="31" t="str">
        <f>_xlfn.IFNA(VLOOKUP(H212, '[1]ACIFM Employees'!$D$3:$BV$3000, 2, FALSE), "---")</f>
        <v>ACTIVE</v>
      </c>
      <c r="P212" s="20"/>
      <c r="Q212" s="21" t="s">
        <v>651</v>
      </c>
      <c r="R212" s="35" t="s">
        <v>648</v>
      </c>
    </row>
    <row r="213" spans="1:24" customFormat="1" x14ac:dyDescent="0.3">
      <c r="A213" s="56">
        <v>43831</v>
      </c>
      <c r="B213" s="15" t="s">
        <v>596</v>
      </c>
      <c r="C213" s="15" t="s">
        <v>64</v>
      </c>
      <c r="D213" s="16">
        <v>70961447</v>
      </c>
      <c r="E213" s="15" t="s">
        <v>706</v>
      </c>
      <c r="F213" s="17">
        <v>104</v>
      </c>
      <c r="G213" s="17" t="s">
        <v>610</v>
      </c>
      <c r="H213" s="19" t="s">
        <v>345</v>
      </c>
      <c r="I213" s="31" t="str">
        <f>_xlfn.IFNA(VLOOKUP(H213, '[1]ACIFM Employees'!$D$3:$BV$3000, 3, FALSE), "")</f>
        <v>MILTIADIS VICHOS</v>
      </c>
      <c r="J213" s="19"/>
      <c r="K213" s="33" t="str">
        <f t="shared" si="3"/>
        <v>MILTIADIS VICHOS</v>
      </c>
      <c r="L213" s="31" t="str">
        <f>_xlfn.IFNA(VLOOKUP(H213, '[1]ACIFM Employees'!$D$3:$BV$3000, 4, FALSE), "---")</f>
        <v>MEP SENIOR SUPERVISOR</v>
      </c>
      <c r="M213" s="18" t="s">
        <v>546</v>
      </c>
      <c r="N213" s="31" t="str">
        <f>_xlfn.IFNA(VLOOKUP(H213, '[1]ACIFM Employees'!$D$3:$BV$3000, 15, FALSE), "---")</f>
        <v>T4B</v>
      </c>
      <c r="O213" s="31" t="str">
        <f>_xlfn.IFNA(VLOOKUP(H213, '[1]ACIFM Employees'!$D$3:$BV$3000, 2, FALSE), "---")</f>
        <v>INACTIVE</v>
      </c>
      <c r="P213" s="20"/>
      <c r="Q213" s="21" t="s">
        <v>707</v>
      </c>
      <c r="R213" s="35" t="s">
        <v>649</v>
      </c>
      <c r="S213" s="1"/>
      <c r="T213" s="1"/>
      <c r="U213" s="1"/>
      <c r="V213" s="1"/>
      <c r="W213" s="1"/>
      <c r="X213" s="1"/>
    </row>
    <row r="214" spans="1:24" customFormat="1" x14ac:dyDescent="0.3">
      <c r="A214" s="56">
        <v>43831</v>
      </c>
      <c r="B214" s="15" t="s">
        <v>596</v>
      </c>
      <c r="C214" s="15" t="s">
        <v>64</v>
      </c>
      <c r="D214" s="16" t="s">
        <v>609</v>
      </c>
      <c r="E214" s="15" t="s">
        <v>738</v>
      </c>
      <c r="F214" s="17">
        <v>75</v>
      </c>
      <c r="G214" s="17" t="s">
        <v>614</v>
      </c>
      <c r="H214" s="19"/>
      <c r="I214" s="31" t="str">
        <f>_xlfn.IFNA(VLOOKUP(H214, '[1]ACIFM Employees'!$D$3:$BV$3000, 3, FALSE), "")</f>
        <v/>
      </c>
      <c r="J214" s="19"/>
      <c r="K214" s="33" t="str">
        <f t="shared" si="3"/>
        <v/>
      </c>
      <c r="L214" s="31" t="str">
        <f>_xlfn.IFNA(VLOOKUP(H214, '[1]ACIFM Employees'!$D$3:$BV$3000, 4, FALSE), "---")</f>
        <v>---</v>
      </c>
      <c r="M214" s="18" t="s">
        <v>557</v>
      </c>
      <c r="N214" s="31" t="str">
        <f>_xlfn.IFNA(VLOOKUP(H214, '[1]ACIFM Employees'!$D$3:$BV$3000, 15, FALSE), "---")</f>
        <v>---</v>
      </c>
      <c r="O214" s="31" t="str">
        <f>_xlfn.IFNA(VLOOKUP(H214, '[1]ACIFM Employees'!$D$3:$BV$3000, 2, FALSE), "---")</f>
        <v>---</v>
      </c>
      <c r="P214" s="20"/>
      <c r="Q214" s="21" t="s">
        <v>848</v>
      </c>
      <c r="R214" s="35" t="s">
        <v>649</v>
      </c>
    </row>
    <row r="215" spans="1:24" customFormat="1" x14ac:dyDescent="0.3">
      <c r="A215" s="56">
        <v>43831</v>
      </c>
      <c r="B215" s="15" t="s">
        <v>596</v>
      </c>
      <c r="C215" s="15" t="s">
        <v>64</v>
      </c>
      <c r="D215" s="16">
        <v>77048242</v>
      </c>
      <c r="E215" s="15" t="s">
        <v>738</v>
      </c>
      <c r="F215" s="17">
        <v>75</v>
      </c>
      <c r="G215" s="17" t="s">
        <v>614</v>
      </c>
      <c r="H215" s="19" t="s">
        <v>354</v>
      </c>
      <c r="I215" s="31" t="str">
        <f>_xlfn.IFNA(VLOOKUP(H215, '[1]ACIFM Employees'!$D$3:$BV$3000, 3, FALSE), "")</f>
        <v>SYED SABAHAT KAZMI</v>
      </c>
      <c r="J215" s="19"/>
      <c r="K215" s="33" t="str">
        <f t="shared" si="3"/>
        <v>SYED SABAHAT KAZMI</v>
      </c>
      <c r="L215" s="31" t="str">
        <f>_xlfn.IFNA(VLOOKUP(H215, '[1]ACIFM Employees'!$D$3:$BV$3000, 4, FALSE), "---")</f>
        <v>SR. LOGISTICS AND PROCUREMENT OFFICER</v>
      </c>
      <c r="M215" s="18" t="s">
        <v>646</v>
      </c>
      <c r="N215" s="31" t="str">
        <f>_xlfn.IFNA(VLOOKUP(H215, '[1]ACIFM Employees'!$D$3:$BV$3000, 15, FALSE), "---")</f>
        <v>M1A</v>
      </c>
      <c r="O215" s="31" t="str">
        <f>_xlfn.IFNA(VLOOKUP(H215, '[1]ACIFM Employees'!$D$3:$BV$3000, 2, FALSE), "---")</f>
        <v>ACTIVE</v>
      </c>
      <c r="P215" s="20"/>
      <c r="Q215" s="21" t="s">
        <v>737</v>
      </c>
      <c r="R215" s="35" t="s">
        <v>648</v>
      </c>
    </row>
    <row r="216" spans="1:24" customFormat="1" x14ac:dyDescent="0.3">
      <c r="A216" s="56">
        <v>43831</v>
      </c>
      <c r="B216" s="15" t="s">
        <v>596</v>
      </c>
      <c r="C216" s="15" t="s">
        <v>64</v>
      </c>
      <c r="D216" s="16">
        <v>77051601</v>
      </c>
      <c r="E216" s="15" t="s">
        <v>99</v>
      </c>
      <c r="F216" s="17">
        <v>50.05</v>
      </c>
      <c r="G216" s="17" t="s">
        <v>612</v>
      </c>
      <c r="H216" s="19" t="s">
        <v>355</v>
      </c>
      <c r="I216" s="31" t="str">
        <f>_xlfn.IFNA(VLOOKUP(H216, '[1]ACIFM Employees'!$D$3:$BV$3000, 3, FALSE), "")</f>
        <v xml:space="preserve">AMJAD ALI MIR </v>
      </c>
      <c r="J216" s="19"/>
      <c r="K216" s="33" t="str">
        <f t="shared" si="3"/>
        <v xml:space="preserve">AMJAD ALI MIR </v>
      </c>
      <c r="L216" s="31" t="str">
        <f>_xlfn.IFNA(VLOOKUP(H216, '[1]ACIFM Employees'!$D$3:$BV$3000, 4, FALSE), "---")</f>
        <v>MMS TEAM LEAD</v>
      </c>
      <c r="M216" s="18" t="s">
        <v>622</v>
      </c>
      <c r="N216" s="31" t="str">
        <f>_xlfn.IFNA(VLOOKUP(H216, '[1]ACIFM Employees'!$D$3:$BV$3000, 15, FALSE), "---")</f>
        <v>S4</v>
      </c>
      <c r="O216" s="31" t="str">
        <f>_xlfn.IFNA(VLOOKUP(H216, '[1]ACIFM Employees'!$D$3:$BV$3000, 2, FALSE), "---")</f>
        <v>ACTIVE</v>
      </c>
      <c r="P216" s="20"/>
      <c r="Q216" s="21" t="s">
        <v>651</v>
      </c>
      <c r="R216" s="35" t="s">
        <v>648</v>
      </c>
    </row>
    <row r="217" spans="1:24" customFormat="1" x14ac:dyDescent="0.3">
      <c r="A217" s="56">
        <v>43831</v>
      </c>
      <c r="B217" s="15" t="s">
        <v>596</v>
      </c>
      <c r="C217" s="15" t="s">
        <v>64</v>
      </c>
      <c r="D217" s="16">
        <v>77149317</v>
      </c>
      <c r="E217" s="15" t="s">
        <v>738</v>
      </c>
      <c r="F217" s="17">
        <v>75</v>
      </c>
      <c r="G217" s="17" t="s">
        <v>614</v>
      </c>
      <c r="H217" s="19" t="s">
        <v>357</v>
      </c>
      <c r="I217" s="31" t="str">
        <f>_xlfn.IFNA(VLOOKUP(H217, '[1]ACIFM Employees'!$D$3:$BV$3000, 3, FALSE), "")</f>
        <v>JOEL SAMODIO BORDAN</v>
      </c>
      <c r="J217" s="19"/>
      <c r="K217" s="33" t="str">
        <f t="shared" si="3"/>
        <v>JOEL SAMODIO BORDAN</v>
      </c>
      <c r="L217" s="31" t="str">
        <f>_xlfn.IFNA(VLOOKUP(H217, '[1]ACIFM Employees'!$D$3:$BV$3000, 4, FALSE), "---")</f>
        <v>CIVIL SME</v>
      </c>
      <c r="M217" s="18" t="s">
        <v>645</v>
      </c>
      <c r="N217" s="31" t="str">
        <f>_xlfn.IFNA(VLOOKUP(H217, '[1]ACIFM Employees'!$D$3:$BV$3000, 15, FALSE), "---")</f>
        <v>M1A</v>
      </c>
      <c r="O217" s="31" t="str">
        <f>_xlfn.IFNA(VLOOKUP(H217, '[1]ACIFM Employees'!$D$3:$BV$3000, 2, FALSE), "---")</f>
        <v>ACTIVE</v>
      </c>
      <c r="P217" s="20"/>
      <c r="Q217" s="21" t="s">
        <v>737</v>
      </c>
      <c r="R217" s="35" t="s">
        <v>648</v>
      </c>
    </row>
    <row r="218" spans="1:24" customFormat="1" ht="28.8" x14ac:dyDescent="0.3">
      <c r="A218" s="56">
        <v>43831</v>
      </c>
      <c r="B218" s="15" t="s">
        <v>596</v>
      </c>
      <c r="C218" s="15" t="s">
        <v>64</v>
      </c>
      <c r="D218" s="16">
        <v>77526183</v>
      </c>
      <c r="E218" s="15" t="s">
        <v>738</v>
      </c>
      <c r="F218" s="17">
        <v>75</v>
      </c>
      <c r="G218" s="17" t="s">
        <v>614</v>
      </c>
      <c r="H218" s="19" t="s">
        <v>358</v>
      </c>
      <c r="I218" s="31" t="str">
        <f>_xlfn.IFNA(VLOOKUP(H218, '[1]ACIFM Employees'!$D$3:$BV$3000, 3, FALSE), "")</f>
        <v>GEORGIOS VASTARDIS</v>
      </c>
      <c r="J218" s="19"/>
      <c r="K218" s="33" t="str">
        <f t="shared" si="3"/>
        <v>GEORGIOS VASTARDIS</v>
      </c>
      <c r="L218" s="31" t="str">
        <f>_xlfn.IFNA(VLOOKUP(H218, '[1]ACIFM Employees'!$D$3:$BV$3000, 4, FALSE), "---")</f>
        <v>FM MANAGER LRT</v>
      </c>
      <c r="M218" s="18" t="s">
        <v>546</v>
      </c>
      <c r="N218" s="31" t="str">
        <f>_xlfn.IFNA(VLOOKUP(H218, '[1]ACIFM Employees'!$D$3:$BV$3000, 15, FALSE), "---")</f>
        <v>M2A</v>
      </c>
      <c r="O218" s="31" t="str">
        <f>_xlfn.IFNA(VLOOKUP(H218, '[1]ACIFM Employees'!$D$3:$BV$3000, 2, FALSE), "---")</f>
        <v>INACTIVE</v>
      </c>
      <c r="P218" s="20"/>
      <c r="Q218" s="21" t="s">
        <v>768</v>
      </c>
      <c r="R218" s="35" t="s">
        <v>649</v>
      </c>
    </row>
    <row r="219" spans="1:24" customFormat="1" x14ac:dyDescent="0.3">
      <c r="A219" s="56">
        <v>43831</v>
      </c>
      <c r="B219" s="15" t="s">
        <v>107</v>
      </c>
      <c r="C219" s="15" t="s">
        <v>64</v>
      </c>
      <c r="D219" s="16">
        <v>33066844</v>
      </c>
      <c r="E219" s="15" t="s">
        <v>706</v>
      </c>
      <c r="F219" s="17">
        <v>104</v>
      </c>
      <c r="G219" s="17" t="s">
        <v>610</v>
      </c>
      <c r="H219" s="19"/>
      <c r="I219" s="31" t="str">
        <f>_xlfn.IFNA(VLOOKUP(H219, '[1]ACIFM Employees'!$D$3:$BV$3000, 3, FALSE), "")</f>
        <v/>
      </c>
      <c r="J219" s="19" t="s">
        <v>108</v>
      </c>
      <c r="K219" s="33" t="str">
        <f t="shared" si="3"/>
        <v>High Access - RAVI SUDHAKAR PAMPANA</v>
      </c>
      <c r="L219" s="31" t="str">
        <f>_xlfn.IFNA(VLOOKUP(H219, '[1]ACIFM Employees'!$D$3:$BV$3000, 4, FALSE), "---")</f>
        <v>---</v>
      </c>
      <c r="M219" s="19" t="s">
        <v>557</v>
      </c>
      <c r="N219" s="31" t="str">
        <f>_xlfn.IFNA(VLOOKUP(H219, '[1]ACIFM Employees'!$D$3:$BV$3000, 15, FALSE), "---")</f>
        <v>---</v>
      </c>
      <c r="O219" s="31" t="str">
        <f>_xlfn.IFNA(VLOOKUP(H219, '[1]ACIFM Employees'!$D$3:$BV$3000, 2, FALSE), "---")</f>
        <v>---</v>
      </c>
      <c r="P219" s="20"/>
      <c r="Q219" s="21" t="s">
        <v>705</v>
      </c>
      <c r="R219" s="35" t="s">
        <v>648</v>
      </c>
    </row>
    <row r="220" spans="1:24" customFormat="1" x14ac:dyDescent="0.3">
      <c r="A220" s="56">
        <v>43831</v>
      </c>
      <c r="B220" s="15" t="s">
        <v>119</v>
      </c>
      <c r="C220" s="15" t="s">
        <v>64</v>
      </c>
      <c r="D220" s="16">
        <v>33369822</v>
      </c>
      <c r="E220" s="15" t="s">
        <v>706</v>
      </c>
      <c r="F220" s="17">
        <v>104</v>
      </c>
      <c r="G220" s="17" t="s">
        <v>610</v>
      </c>
      <c r="H220" s="19"/>
      <c r="I220" s="31" t="str">
        <f>_xlfn.IFNA(VLOOKUP(H220, '[1]ACIFM Employees'!$D$3:$BV$3000, 3, FALSE), "")</f>
        <v/>
      </c>
      <c r="J220" s="19" t="s">
        <v>120</v>
      </c>
      <c r="K220" s="33" t="str">
        <f t="shared" si="3"/>
        <v>GOLD LINE (GSS)</v>
      </c>
      <c r="L220" s="31" t="str">
        <f>_xlfn.IFNA(VLOOKUP(H220, '[1]ACIFM Employees'!$D$3:$BV$3000, 4, FALSE), "---")</f>
        <v>---</v>
      </c>
      <c r="M220" s="19" t="s">
        <v>557</v>
      </c>
      <c r="N220" s="31" t="str">
        <f>_xlfn.IFNA(VLOOKUP(H220, '[1]ACIFM Employees'!$D$3:$BV$3000, 15, FALSE), "---")</f>
        <v>---</v>
      </c>
      <c r="O220" s="31" t="str">
        <f>_xlfn.IFNA(VLOOKUP(H220, '[1]ACIFM Employees'!$D$3:$BV$3000, 2, FALSE), "---")</f>
        <v>---</v>
      </c>
      <c r="P220" s="20"/>
      <c r="Q220" s="21" t="s">
        <v>705</v>
      </c>
      <c r="R220" s="35" t="s">
        <v>648</v>
      </c>
    </row>
    <row r="221" spans="1:24" customFormat="1" x14ac:dyDescent="0.3">
      <c r="A221" s="56">
        <v>44171</v>
      </c>
      <c r="B221" s="24" t="s">
        <v>391</v>
      </c>
      <c r="C221" s="15" t="s">
        <v>64</v>
      </c>
      <c r="D221" s="44">
        <v>55784038</v>
      </c>
      <c r="E221" s="15" t="s">
        <v>706</v>
      </c>
      <c r="F221" s="17">
        <v>104</v>
      </c>
      <c r="G221" s="17" t="s">
        <v>610</v>
      </c>
      <c r="H221" s="19" t="s">
        <v>392</v>
      </c>
      <c r="I221" s="31" t="str">
        <f>_xlfn.IFNA(VLOOKUP(H221, '[1]ACIFM Employees'!$D$3:$BV$3000, 3, FALSE), "")</f>
        <v>RETHISKUMAR SIVARAMAN</v>
      </c>
      <c r="J221" s="19"/>
      <c r="K221" s="33" t="str">
        <f t="shared" si="3"/>
        <v>RETHISKUMAR SIVARAMAN</v>
      </c>
      <c r="L221" s="31" t="str">
        <f>_xlfn.IFNA(VLOOKUP(H221, '[1]ACIFM Employees'!$D$3:$BV$3000, 4, FALSE), "---")</f>
        <v>SENIOR FLS ELECTRICAL SUPERVISOR</v>
      </c>
      <c r="M221" s="18" t="s">
        <v>546</v>
      </c>
      <c r="N221" s="31" t="str">
        <f>_xlfn.IFNA(VLOOKUP(H221, '[1]ACIFM Employees'!$D$3:$BV$3000, 15, FALSE), "---")</f>
        <v>T4C</v>
      </c>
      <c r="O221" s="31" t="str">
        <f>_xlfn.IFNA(VLOOKUP(H221, '[1]ACIFM Employees'!$D$3:$BV$3000, 2, FALSE), "---")</f>
        <v>ACTIVE</v>
      </c>
      <c r="P221" s="20">
        <v>44174</v>
      </c>
      <c r="Q221" s="21" t="s">
        <v>713</v>
      </c>
      <c r="R221" s="35" t="s">
        <v>648</v>
      </c>
    </row>
    <row r="222" spans="1:24" customFormat="1" x14ac:dyDescent="0.3">
      <c r="A222" s="56">
        <v>44171</v>
      </c>
      <c r="B222" s="24" t="s">
        <v>385</v>
      </c>
      <c r="C222" s="15" t="s">
        <v>64</v>
      </c>
      <c r="D222" s="44">
        <v>55630176</v>
      </c>
      <c r="E222" s="15" t="s">
        <v>98</v>
      </c>
      <c r="F222" s="17">
        <v>49.5</v>
      </c>
      <c r="G222" s="17" t="s">
        <v>613</v>
      </c>
      <c r="H222" s="19" t="s">
        <v>386</v>
      </c>
      <c r="I222" s="31" t="str">
        <f>_xlfn.IFNA(VLOOKUP(H222, '[1]ACIFM Employees'!$D$3:$BV$3000, 3, FALSE), "")</f>
        <v>JOHAR ALI</v>
      </c>
      <c r="J222" s="19"/>
      <c r="K222" s="33" t="str">
        <f t="shared" si="3"/>
        <v>JOHAR ALI</v>
      </c>
      <c r="L222" s="31" t="str">
        <f>_xlfn.IFNA(VLOOKUP(H222, '[1]ACIFM Employees'!$D$3:$BV$3000, 4, FALSE), "---")</f>
        <v>MMS TEAM LEAD</v>
      </c>
      <c r="M222" s="18" t="s">
        <v>622</v>
      </c>
      <c r="N222" s="31" t="str">
        <f>_xlfn.IFNA(VLOOKUP(H222, '[1]ACIFM Employees'!$D$3:$BV$3000, 15, FALSE), "---")</f>
        <v>S4</v>
      </c>
      <c r="O222" s="31" t="str">
        <f>_xlfn.IFNA(VLOOKUP(H222, '[1]ACIFM Employees'!$D$3:$BV$3000, 2, FALSE), "---")</f>
        <v>INACTIVE</v>
      </c>
      <c r="P222" s="20">
        <v>44174</v>
      </c>
      <c r="Q222" s="21" t="s">
        <v>666</v>
      </c>
      <c r="R222" s="35" t="s">
        <v>649</v>
      </c>
    </row>
    <row r="223" spans="1:24" customFormat="1" ht="28.8" x14ac:dyDescent="0.3">
      <c r="A223" s="56">
        <v>44171</v>
      </c>
      <c r="B223" s="24" t="s">
        <v>387</v>
      </c>
      <c r="C223" s="15" t="s">
        <v>64</v>
      </c>
      <c r="D223" s="16">
        <v>55651691</v>
      </c>
      <c r="E223" s="15" t="s">
        <v>99</v>
      </c>
      <c r="F223" s="17">
        <v>50.05</v>
      </c>
      <c r="G223" s="17" t="s">
        <v>612</v>
      </c>
      <c r="H223" s="19" t="s">
        <v>388</v>
      </c>
      <c r="I223" s="31" t="str">
        <f>_xlfn.IFNA(VLOOKUP(H223, '[1]ACIFM Employees'!$D$3:$BV$3000, 3, FALSE), "")</f>
        <v>ANTO FRANCIS</v>
      </c>
      <c r="J223" s="19"/>
      <c r="K223" s="33" t="str">
        <f t="shared" si="3"/>
        <v>ANTO FRANCIS</v>
      </c>
      <c r="L223" s="31" t="str">
        <f>_xlfn.IFNA(VLOOKUP(H223, '[1]ACIFM Employees'!$D$3:$BV$3000, 4, FALSE), "---")</f>
        <v>MMS OFFICER</v>
      </c>
      <c r="M223" s="18" t="s">
        <v>622</v>
      </c>
      <c r="N223" s="31" t="str">
        <f>_xlfn.IFNA(VLOOKUP(H223, '[1]ACIFM Employees'!$D$3:$BV$3000, 15, FALSE), "---")</f>
        <v>S3</v>
      </c>
      <c r="O223" s="31" t="str">
        <f>_xlfn.IFNA(VLOOKUP(H223, '[1]ACIFM Employees'!$D$3:$BV$3000, 2, FALSE), "---")</f>
        <v>ACTIVE</v>
      </c>
      <c r="P223" s="20">
        <v>44174</v>
      </c>
      <c r="Q223" s="21" t="s">
        <v>651</v>
      </c>
      <c r="R223" s="35" t="s">
        <v>648</v>
      </c>
    </row>
    <row r="224" spans="1:24" customFormat="1" x14ac:dyDescent="0.3">
      <c r="A224" s="56">
        <v>44172</v>
      </c>
      <c r="B224" s="24" t="s">
        <v>393</v>
      </c>
      <c r="C224" s="15" t="s">
        <v>64</v>
      </c>
      <c r="D224" s="16">
        <v>55756693</v>
      </c>
      <c r="E224" s="15" t="s">
        <v>706</v>
      </c>
      <c r="F224" s="17">
        <v>104</v>
      </c>
      <c r="G224" s="17" t="s">
        <v>610</v>
      </c>
      <c r="H224" s="19" t="s">
        <v>394</v>
      </c>
      <c r="I224" s="31" t="str">
        <f>_xlfn.IFNA(VLOOKUP(H224, '[1]ACIFM Employees'!$D$3:$BV$3000, 3, FALSE), "")</f>
        <v>HASSAN BULEGA</v>
      </c>
      <c r="J224" s="19"/>
      <c r="K224" s="33" t="str">
        <f t="shared" si="3"/>
        <v>HASSAN BULEGA</v>
      </c>
      <c r="L224" s="31" t="str">
        <f>_xlfn.IFNA(VLOOKUP(H224, '[1]ACIFM Employees'!$D$3:$BV$3000, 4, FALSE), "---")</f>
        <v>CIVIL SUPERVISOR</v>
      </c>
      <c r="M224" s="18" t="s">
        <v>645</v>
      </c>
      <c r="N224" s="31" t="str">
        <f>_xlfn.IFNA(VLOOKUP(H224, '[1]ACIFM Employees'!$D$3:$BV$3000, 15, FALSE), "---")</f>
        <v>T4A</v>
      </c>
      <c r="O224" s="31" t="str">
        <f>_xlfn.IFNA(VLOOKUP(H224, '[1]ACIFM Employees'!$D$3:$BV$3000, 2, FALSE), "---")</f>
        <v>ACTIVE</v>
      </c>
      <c r="P224" s="20">
        <v>44179</v>
      </c>
      <c r="Q224" s="21" t="s">
        <v>705</v>
      </c>
      <c r="R224" s="35" t="s">
        <v>648</v>
      </c>
    </row>
    <row r="225" spans="1:24" s="1" customFormat="1" x14ac:dyDescent="0.3">
      <c r="A225" s="56">
        <v>44174</v>
      </c>
      <c r="B225" s="24" t="s">
        <v>395</v>
      </c>
      <c r="C225" s="15" t="s">
        <v>64</v>
      </c>
      <c r="D225" s="16">
        <v>55494931</v>
      </c>
      <c r="E225" s="15" t="s">
        <v>706</v>
      </c>
      <c r="F225" s="17">
        <v>104</v>
      </c>
      <c r="G225" s="17" t="s">
        <v>610</v>
      </c>
      <c r="H225" s="19"/>
      <c r="I225" s="31" t="str">
        <f>_xlfn.IFNA(VLOOKUP(H225, '[1]ACIFM Employees'!$D$3:$BV$3000, 3, FALSE), "")</f>
        <v/>
      </c>
      <c r="J225" s="22" t="s">
        <v>396</v>
      </c>
      <c r="K225" s="33" t="str">
        <f t="shared" si="3"/>
        <v>Lusail Tram # 01</v>
      </c>
      <c r="L225" s="31" t="str">
        <f>_xlfn.IFNA(VLOOKUP(H225, '[1]ACIFM Employees'!$D$3:$BV$3000, 4, FALSE), "---")</f>
        <v>---</v>
      </c>
      <c r="M225" s="19" t="s">
        <v>557</v>
      </c>
      <c r="N225" s="31" t="str">
        <f>_xlfn.IFNA(VLOOKUP(H225, '[1]ACIFM Employees'!$D$3:$BV$3000, 15, FALSE), "---")</f>
        <v>---</v>
      </c>
      <c r="O225" s="31" t="str">
        <f>_xlfn.IFNA(VLOOKUP(H225, '[1]ACIFM Employees'!$D$3:$BV$3000, 2, FALSE), "---")</f>
        <v>---</v>
      </c>
      <c r="P225" s="20">
        <v>44177</v>
      </c>
      <c r="Q225" s="21" t="s">
        <v>714</v>
      </c>
      <c r="R225" s="35" t="s">
        <v>648</v>
      </c>
      <c r="S225"/>
      <c r="T225"/>
      <c r="U225"/>
      <c r="V225"/>
      <c r="W225"/>
      <c r="X225"/>
    </row>
    <row r="226" spans="1:24" customFormat="1" ht="28.8" x14ac:dyDescent="0.3">
      <c r="A226" s="56">
        <v>44174</v>
      </c>
      <c r="B226" s="24" t="s">
        <v>397</v>
      </c>
      <c r="C226" s="15" t="s">
        <v>64</v>
      </c>
      <c r="D226" s="16">
        <v>55499701</v>
      </c>
      <c r="E226" s="15" t="s">
        <v>706</v>
      </c>
      <c r="F226" s="17">
        <v>104</v>
      </c>
      <c r="G226" s="17" t="s">
        <v>610</v>
      </c>
      <c r="H226" s="19"/>
      <c r="I226" s="31" t="str">
        <f>_xlfn.IFNA(VLOOKUP(H226, '[1]ACIFM Employees'!$D$3:$BV$3000, 3, FALSE), "")</f>
        <v/>
      </c>
      <c r="J226" s="22" t="s">
        <v>398</v>
      </c>
      <c r="K226" s="33" t="str">
        <f t="shared" si="3"/>
        <v>Lusail Tram # 02</v>
      </c>
      <c r="L226" s="31" t="str">
        <f>_xlfn.IFNA(VLOOKUP(H226, '[1]ACIFM Employees'!$D$3:$BV$3000, 4, FALSE), "---")</f>
        <v>---</v>
      </c>
      <c r="M226" s="19" t="s">
        <v>557</v>
      </c>
      <c r="N226" s="31" t="str">
        <f>_xlfn.IFNA(VLOOKUP(H226, '[1]ACIFM Employees'!$D$3:$BV$3000, 15, FALSE), "---")</f>
        <v>---</v>
      </c>
      <c r="O226" s="31" t="str">
        <f>_xlfn.IFNA(VLOOKUP(H226, '[1]ACIFM Employees'!$D$3:$BV$3000, 2, FALSE), "---")</f>
        <v>---</v>
      </c>
      <c r="P226" s="20">
        <v>44177</v>
      </c>
      <c r="Q226" s="21" t="s">
        <v>714</v>
      </c>
      <c r="R226" s="35" t="s">
        <v>648</v>
      </c>
    </row>
    <row r="227" spans="1:24" customFormat="1" ht="28.8" x14ac:dyDescent="0.3">
      <c r="A227" s="56">
        <v>44174</v>
      </c>
      <c r="B227" s="24" t="s">
        <v>399</v>
      </c>
      <c r="C227" s="15" t="s">
        <v>64</v>
      </c>
      <c r="D227" s="16">
        <v>55497265</v>
      </c>
      <c r="E227" s="15" t="s">
        <v>706</v>
      </c>
      <c r="F227" s="17">
        <v>104</v>
      </c>
      <c r="G227" s="17" t="s">
        <v>610</v>
      </c>
      <c r="H227" s="19"/>
      <c r="I227" s="31" t="str">
        <f>_xlfn.IFNA(VLOOKUP(H227, '[1]ACIFM Employees'!$D$3:$BV$3000, 3, FALSE), "")</f>
        <v/>
      </c>
      <c r="J227" s="22" t="s">
        <v>400</v>
      </c>
      <c r="K227" s="33" t="str">
        <f t="shared" si="3"/>
        <v>Lusail Tram # 03</v>
      </c>
      <c r="L227" s="31" t="str">
        <f>_xlfn.IFNA(VLOOKUP(H227, '[1]ACIFM Employees'!$D$3:$BV$3000, 4, FALSE), "---")</f>
        <v>---</v>
      </c>
      <c r="M227" s="19" t="s">
        <v>557</v>
      </c>
      <c r="N227" s="31" t="str">
        <f>_xlfn.IFNA(VLOOKUP(H227, '[1]ACIFM Employees'!$D$3:$BV$3000, 15, FALSE), "---")</f>
        <v>---</v>
      </c>
      <c r="O227" s="31" t="str">
        <f>_xlfn.IFNA(VLOOKUP(H227, '[1]ACIFM Employees'!$D$3:$BV$3000, 2, FALSE), "---")</f>
        <v>---</v>
      </c>
      <c r="P227" s="20">
        <v>44177</v>
      </c>
      <c r="Q227" s="21" t="s">
        <v>714</v>
      </c>
      <c r="R227" s="35" t="s">
        <v>648</v>
      </c>
    </row>
    <row r="228" spans="1:24" customFormat="1" x14ac:dyDescent="0.3">
      <c r="A228" s="56">
        <v>44174</v>
      </c>
      <c r="B228" s="24" t="s">
        <v>401</v>
      </c>
      <c r="C228" s="15" t="s">
        <v>64</v>
      </c>
      <c r="D228" s="16">
        <v>55597286</v>
      </c>
      <c r="E228" s="15" t="s">
        <v>706</v>
      </c>
      <c r="F228" s="17">
        <v>104</v>
      </c>
      <c r="G228" s="17" t="s">
        <v>610</v>
      </c>
      <c r="H228" s="19"/>
      <c r="I228" s="31" t="str">
        <f>_xlfn.IFNA(VLOOKUP(H228, '[1]ACIFM Employees'!$D$3:$BV$3000, 3, FALSE), "")</f>
        <v/>
      </c>
      <c r="J228" s="22" t="s">
        <v>402</v>
      </c>
      <c r="K228" s="33" t="str">
        <f t="shared" si="3"/>
        <v>Lusail Tram # 04</v>
      </c>
      <c r="L228" s="31" t="str">
        <f>_xlfn.IFNA(VLOOKUP(H228, '[1]ACIFM Employees'!$D$3:$BV$3000, 4, FALSE), "---")</f>
        <v>---</v>
      </c>
      <c r="M228" s="19" t="s">
        <v>557</v>
      </c>
      <c r="N228" s="31" t="str">
        <f>_xlfn.IFNA(VLOOKUP(H228, '[1]ACIFM Employees'!$D$3:$BV$3000, 15, FALSE), "---")</f>
        <v>---</v>
      </c>
      <c r="O228" s="31" t="str">
        <f>_xlfn.IFNA(VLOOKUP(H228, '[1]ACIFM Employees'!$D$3:$BV$3000, 2, FALSE), "---")</f>
        <v>---</v>
      </c>
      <c r="P228" s="20">
        <v>44177</v>
      </c>
      <c r="Q228" s="21" t="s">
        <v>714</v>
      </c>
      <c r="R228" s="35" t="s">
        <v>648</v>
      </c>
    </row>
    <row r="229" spans="1:24" customFormat="1" x14ac:dyDescent="0.3">
      <c r="A229" s="56">
        <v>44174</v>
      </c>
      <c r="B229" s="24" t="s">
        <v>404</v>
      </c>
      <c r="C229" s="15" t="s">
        <v>64</v>
      </c>
      <c r="D229" s="16">
        <v>55601686</v>
      </c>
      <c r="E229" s="15" t="s">
        <v>706</v>
      </c>
      <c r="F229" s="17">
        <v>104</v>
      </c>
      <c r="G229" s="17" t="s">
        <v>610</v>
      </c>
      <c r="H229" s="19"/>
      <c r="I229" s="31" t="str">
        <f>_xlfn.IFNA(VLOOKUP(H229, '[1]ACIFM Employees'!$D$3:$BV$3000, 3, FALSE), "")</f>
        <v/>
      </c>
      <c r="J229" s="22" t="s">
        <v>405</v>
      </c>
      <c r="K229" s="33" t="str">
        <f t="shared" si="3"/>
        <v>Lusail Tram # 06</v>
      </c>
      <c r="L229" s="31" t="str">
        <f>_xlfn.IFNA(VLOOKUP(H229, '[1]ACIFM Employees'!$D$3:$BV$3000, 4, FALSE), "---")</f>
        <v>---</v>
      </c>
      <c r="M229" s="19" t="s">
        <v>557</v>
      </c>
      <c r="N229" s="31" t="str">
        <f>_xlfn.IFNA(VLOOKUP(H229, '[1]ACIFM Employees'!$D$3:$BV$3000, 15, FALSE), "---")</f>
        <v>---</v>
      </c>
      <c r="O229" s="31" t="str">
        <f>_xlfn.IFNA(VLOOKUP(H229, '[1]ACIFM Employees'!$D$3:$BV$3000, 2, FALSE), "---")</f>
        <v>---</v>
      </c>
      <c r="P229" s="20">
        <v>44177</v>
      </c>
      <c r="Q229" s="21" t="s">
        <v>714</v>
      </c>
      <c r="R229" s="35" t="s">
        <v>648</v>
      </c>
    </row>
    <row r="230" spans="1:24" customFormat="1" ht="28.8" x14ac:dyDescent="0.3">
      <c r="A230" s="56">
        <v>44174</v>
      </c>
      <c r="B230" s="24" t="s">
        <v>406</v>
      </c>
      <c r="C230" s="15" t="s">
        <v>64</v>
      </c>
      <c r="D230" s="16">
        <v>55494729</v>
      </c>
      <c r="E230" s="15" t="s">
        <v>706</v>
      </c>
      <c r="F230" s="17">
        <v>104</v>
      </c>
      <c r="G230" s="17" t="s">
        <v>610</v>
      </c>
      <c r="H230" s="19"/>
      <c r="I230" s="31" t="str">
        <f>_xlfn.IFNA(VLOOKUP(H230, '[1]ACIFM Employees'!$D$3:$BV$3000, 3, FALSE), "")</f>
        <v/>
      </c>
      <c r="J230" s="22" t="s">
        <v>407</v>
      </c>
      <c r="K230" s="33" t="str">
        <f t="shared" si="3"/>
        <v>Lusail Tram # 07</v>
      </c>
      <c r="L230" s="31" t="str">
        <f>_xlfn.IFNA(VLOOKUP(H230, '[1]ACIFM Employees'!$D$3:$BV$3000, 4, FALSE), "---")</f>
        <v>---</v>
      </c>
      <c r="M230" s="19" t="s">
        <v>557</v>
      </c>
      <c r="N230" s="31" t="str">
        <f>_xlfn.IFNA(VLOOKUP(H230, '[1]ACIFM Employees'!$D$3:$BV$3000, 15, FALSE), "---")</f>
        <v>---</v>
      </c>
      <c r="O230" s="31" t="str">
        <f>_xlfn.IFNA(VLOOKUP(H230, '[1]ACIFM Employees'!$D$3:$BV$3000, 2, FALSE), "---")</f>
        <v>---</v>
      </c>
      <c r="P230" s="20">
        <v>44177</v>
      </c>
      <c r="Q230" s="21" t="s">
        <v>714</v>
      </c>
      <c r="R230" s="35" t="s">
        <v>648</v>
      </c>
    </row>
    <row r="231" spans="1:24" customFormat="1" ht="28.8" x14ac:dyDescent="0.3">
      <c r="A231" s="56">
        <v>44174</v>
      </c>
      <c r="B231" s="24" t="s">
        <v>408</v>
      </c>
      <c r="C231" s="15" t="s">
        <v>64</v>
      </c>
      <c r="D231" s="16">
        <v>55494721</v>
      </c>
      <c r="E231" s="15" t="s">
        <v>706</v>
      </c>
      <c r="F231" s="17">
        <v>104</v>
      </c>
      <c r="G231" s="17" t="s">
        <v>610</v>
      </c>
      <c r="H231" s="19"/>
      <c r="I231" s="31" t="str">
        <f>_xlfn.IFNA(VLOOKUP(H231, '[1]ACIFM Employees'!$D$3:$BV$3000, 3, FALSE), "")</f>
        <v/>
      </c>
      <c r="J231" s="22" t="s">
        <v>409</v>
      </c>
      <c r="K231" s="33" t="str">
        <f t="shared" si="3"/>
        <v>Lusail Tram # 08</v>
      </c>
      <c r="L231" s="31" t="str">
        <f>_xlfn.IFNA(VLOOKUP(H231, '[1]ACIFM Employees'!$D$3:$BV$3000, 4, FALSE), "---")</f>
        <v>---</v>
      </c>
      <c r="M231" s="19" t="s">
        <v>557</v>
      </c>
      <c r="N231" s="31" t="str">
        <f>_xlfn.IFNA(VLOOKUP(H231, '[1]ACIFM Employees'!$D$3:$BV$3000, 15, FALSE), "---")</f>
        <v>---</v>
      </c>
      <c r="O231" s="31" t="str">
        <f>_xlfn.IFNA(VLOOKUP(H231, '[1]ACIFM Employees'!$D$3:$BV$3000, 2, FALSE), "---")</f>
        <v>---</v>
      </c>
      <c r="P231" s="20">
        <v>44177</v>
      </c>
      <c r="Q231" s="21" t="s">
        <v>714</v>
      </c>
      <c r="R231" s="35" t="s">
        <v>648</v>
      </c>
    </row>
    <row r="232" spans="1:24" customFormat="1" ht="28.8" x14ac:dyDescent="0.3">
      <c r="A232" s="56">
        <v>44174</v>
      </c>
      <c r="B232" s="24" t="s">
        <v>410</v>
      </c>
      <c r="C232" s="15" t="s">
        <v>64</v>
      </c>
      <c r="D232" s="16">
        <v>55712095</v>
      </c>
      <c r="E232" s="15" t="s">
        <v>706</v>
      </c>
      <c r="F232" s="17">
        <v>104</v>
      </c>
      <c r="G232" s="17" t="s">
        <v>610</v>
      </c>
      <c r="H232" s="19"/>
      <c r="I232" s="31" t="str">
        <f>_xlfn.IFNA(VLOOKUP(H232, '[1]ACIFM Employees'!$D$3:$BV$3000, 3, FALSE), "")</f>
        <v/>
      </c>
      <c r="J232" s="22" t="s">
        <v>411</v>
      </c>
      <c r="K232" s="33" t="str">
        <f t="shared" si="3"/>
        <v>Lusail Tram # 09</v>
      </c>
      <c r="L232" s="31" t="str">
        <f>_xlfn.IFNA(VLOOKUP(H232, '[1]ACIFM Employees'!$D$3:$BV$3000, 4, FALSE), "---")</f>
        <v>---</v>
      </c>
      <c r="M232" s="19" t="s">
        <v>557</v>
      </c>
      <c r="N232" s="31" t="str">
        <f>_xlfn.IFNA(VLOOKUP(H232, '[1]ACIFM Employees'!$D$3:$BV$3000, 15, FALSE), "---")</f>
        <v>---</v>
      </c>
      <c r="O232" s="31" t="str">
        <f>_xlfn.IFNA(VLOOKUP(H232, '[1]ACIFM Employees'!$D$3:$BV$3000, 2, FALSE), "---")</f>
        <v>---</v>
      </c>
      <c r="P232" s="20">
        <v>44177</v>
      </c>
      <c r="Q232" s="21" t="s">
        <v>714</v>
      </c>
      <c r="R232" s="35" t="s">
        <v>648</v>
      </c>
    </row>
    <row r="233" spans="1:24" customFormat="1" ht="28.8" x14ac:dyDescent="0.3">
      <c r="A233" s="56">
        <v>44174</v>
      </c>
      <c r="B233" s="24" t="s">
        <v>412</v>
      </c>
      <c r="C233" s="15" t="s">
        <v>64</v>
      </c>
      <c r="D233" s="16">
        <v>55497581</v>
      </c>
      <c r="E233" s="15" t="s">
        <v>706</v>
      </c>
      <c r="F233" s="17">
        <v>104</v>
      </c>
      <c r="G233" s="17" t="s">
        <v>610</v>
      </c>
      <c r="H233" s="19"/>
      <c r="I233" s="31" t="str">
        <f>_xlfn.IFNA(VLOOKUP(H233, '[1]ACIFM Employees'!$D$3:$BV$3000, 3, FALSE), "")</f>
        <v/>
      </c>
      <c r="J233" s="22" t="s">
        <v>413</v>
      </c>
      <c r="K233" s="33" t="str">
        <f t="shared" si="3"/>
        <v>Lusail Tram # 10</v>
      </c>
      <c r="L233" s="31" t="str">
        <f>_xlfn.IFNA(VLOOKUP(H233, '[1]ACIFM Employees'!$D$3:$BV$3000, 4, FALSE), "---")</f>
        <v>---</v>
      </c>
      <c r="M233" s="19" t="s">
        <v>557</v>
      </c>
      <c r="N233" s="31" t="str">
        <f>_xlfn.IFNA(VLOOKUP(H233, '[1]ACIFM Employees'!$D$3:$BV$3000, 15, FALSE), "---")</f>
        <v>---</v>
      </c>
      <c r="O233" s="31" t="str">
        <f>_xlfn.IFNA(VLOOKUP(H233, '[1]ACIFM Employees'!$D$3:$BV$3000, 2, FALSE), "---")</f>
        <v>---</v>
      </c>
      <c r="P233" s="20">
        <v>44177</v>
      </c>
      <c r="Q233" s="21" t="s">
        <v>714</v>
      </c>
      <c r="R233" s="35" t="s">
        <v>648</v>
      </c>
    </row>
    <row r="234" spans="1:24" customFormat="1" ht="28.8" x14ac:dyDescent="0.3">
      <c r="A234" s="56">
        <v>44174</v>
      </c>
      <c r="B234" s="24" t="s">
        <v>414</v>
      </c>
      <c r="C234" s="15" t="s">
        <v>64</v>
      </c>
      <c r="D234" s="16">
        <v>55523265</v>
      </c>
      <c r="E234" s="15" t="s">
        <v>706</v>
      </c>
      <c r="F234" s="17">
        <v>104</v>
      </c>
      <c r="G234" s="17" t="s">
        <v>610</v>
      </c>
      <c r="H234" s="19"/>
      <c r="I234" s="31" t="str">
        <f>_xlfn.IFNA(VLOOKUP(H234, '[1]ACIFM Employees'!$D$3:$BV$3000, 3, FALSE), "")</f>
        <v/>
      </c>
      <c r="J234" s="22" t="s">
        <v>415</v>
      </c>
      <c r="K234" s="33" t="str">
        <f t="shared" si="3"/>
        <v>Lusail Tram # 11</v>
      </c>
      <c r="L234" s="31" t="str">
        <f>_xlfn.IFNA(VLOOKUP(H234, '[1]ACIFM Employees'!$D$3:$BV$3000, 4, FALSE), "---")</f>
        <v>---</v>
      </c>
      <c r="M234" s="19" t="s">
        <v>557</v>
      </c>
      <c r="N234" s="31" t="str">
        <f>_xlfn.IFNA(VLOOKUP(H234, '[1]ACIFM Employees'!$D$3:$BV$3000, 15, FALSE), "---")</f>
        <v>---</v>
      </c>
      <c r="O234" s="31" t="str">
        <f>_xlfn.IFNA(VLOOKUP(H234, '[1]ACIFM Employees'!$D$3:$BV$3000, 2, FALSE), "---")</f>
        <v>---</v>
      </c>
      <c r="P234" s="20">
        <v>44177</v>
      </c>
      <c r="Q234" s="21" t="s">
        <v>714</v>
      </c>
      <c r="R234" s="35" t="s">
        <v>648</v>
      </c>
    </row>
    <row r="235" spans="1:24" customFormat="1" ht="28.8" x14ac:dyDescent="0.3">
      <c r="A235" s="56">
        <v>44174</v>
      </c>
      <c r="B235" s="24" t="s">
        <v>416</v>
      </c>
      <c r="C235" s="15" t="s">
        <v>64</v>
      </c>
      <c r="D235" s="16">
        <v>55602736</v>
      </c>
      <c r="E235" s="15" t="s">
        <v>706</v>
      </c>
      <c r="F235" s="17">
        <v>104</v>
      </c>
      <c r="G235" s="17" t="s">
        <v>610</v>
      </c>
      <c r="H235" s="19"/>
      <c r="I235" s="31" t="str">
        <f>_xlfn.IFNA(VLOOKUP(H235, '[1]ACIFM Employees'!$D$3:$BV$3000, 3, FALSE), "")</f>
        <v/>
      </c>
      <c r="J235" s="22" t="s">
        <v>417</v>
      </c>
      <c r="K235" s="33" t="str">
        <f t="shared" si="3"/>
        <v>Lusail Tram # 12</v>
      </c>
      <c r="L235" s="31" t="str">
        <f>_xlfn.IFNA(VLOOKUP(H235, '[1]ACIFM Employees'!$D$3:$BV$3000, 4, FALSE), "---")</f>
        <v>---</v>
      </c>
      <c r="M235" s="19" t="s">
        <v>557</v>
      </c>
      <c r="N235" s="31" t="str">
        <f>_xlfn.IFNA(VLOOKUP(H235, '[1]ACIFM Employees'!$D$3:$BV$3000, 15, FALSE), "---")</f>
        <v>---</v>
      </c>
      <c r="O235" s="31" t="str">
        <f>_xlfn.IFNA(VLOOKUP(H235, '[1]ACIFM Employees'!$D$3:$BV$3000, 2, FALSE), "---")</f>
        <v>---</v>
      </c>
      <c r="P235" s="20">
        <v>44177</v>
      </c>
      <c r="Q235" s="21" t="s">
        <v>714</v>
      </c>
      <c r="R235" s="35" t="s">
        <v>648</v>
      </c>
    </row>
    <row r="236" spans="1:24" customFormat="1" ht="28.8" x14ac:dyDescent="0.3">
      <c r="A236" s="56">
        <v>44192</v>
      </c>
      <c r="B236" s="15" t="s">
        <v>117</v>
      </c>
      <c r="C236" s="15" t="s">
        <v>64</v>
      </c>
      <c r="D236" s="16">
        <v>33244785</v>
      </c>
      <c r="E236" s="15" t="s">
        <v>706</v>
      </c>
      <c r="F236" s="17">
        <v>104</v>
      </c>
      <c r="G236" s="17" t="s">
        <v>610</v>
      </c>
      <c r="H236" s="19" t="s">
        <v>118</v>
      </c>
      <c r="I236" s="31" t="str">
        <f>_xlfn.IFNA(VLOOKUP(H236, '[1]ACIFM Employees'!$D$3:$BV$3000, 3, FALSE), "")</f>
        <v xml:space="preserve">NIKOLASO BINTEVINOS </v>
      </c>
      <c r="J236" s="19"/>
      <c r="K236" s="33" t="str">
        <f t="shared" si="3"/>
        <v xml:space="preserve">NIKOLASO BINTEVINOS </v>
      </c>
      <c r="L236" s="31" t="str">
        <f>_xlfn.IFNA(VLOOKUP(H236, '[1]ACIFM Employees'!$D$3:$BV$3000, 4, FALSE), "---")</f>
        <v>PERFORMANCE OPERATIONS MANAGER</v>
      </c>
      <c r="M236" s="18" t="s">
        <v>620</v>
      </c>
      <c r="N236" s="31" t="str">
        <f>_xlfn.IFNA(VLOOKUP(H236, '[1]ACIFM Employees'!$D$3:$BV$3000, 15, FALSE), "---")</f>
        <v>M1A</v>
      </c>
      <c r="O236" s="31" t="str">
        <f>_xlfn.IFNA(VLOOKUP(H236, '[1]ACIFM Employees'!$D$3:$BV$3000, 2, FALSE), "---")</f>
        <v>INACTIVE</v>
      </c>
      <c r="P236" s="20"/>
      <c r="Q236" s="21" t="s">
        <v>707</v>
      </c>
      <c r="R236" s="35" t="s">
        <v>649</v>
      </c>
    </row>
    <row r="237" spans="1:24" customFormat="1" ht="28.8" x14ac:dyDescent="0.3">
      <c r="A237" s="56">
        <v>44192</v>
      </c>
      <c r="B237" s="15" t="s">
        <v>383</v>
      </c>
      <c r="C237" s="15" t="s">
        <v>64</v>
      </c>
      <c r="D237" s="16">
        <v>33727604</v>
      </c>
      <c r="E237" s="15" t="s">
        <v>99</v>
      </c>
      <c r="F237" s="17">
        <v>50.05</v>
      </c>
      <c r="G237" s="17" t="s">
        <v>612</v>
      </c>
      <c r="H237" s="19" t="s">
        <v>384</v>
      </c>
      <c r="I237" s="31" t="str">
        <f>_xlfn.IFNA(VLOOKUP(H237, '[1]ACIFM Employees'!$D$3:$BV$3000, 3, FALSE), "")</f>
        <v>PATHIAS MATSIKO</v>
      </c>
      <c r="J237" s="19"/>
      <c r="K237" s="33" t="str">
        <f t="shared" si="3"/>
        <v>PATHIAS MATSIKO</v>
      </c>
      <c r="L237" s="31" t="str">
        <f>_xlfn.IFNA(VLOOKUP(H237, '[1]ACIFM Employees'!$D$3:$BV$3000, 4, FALSE), "---")</f>
        <v>ASSISTANT HSE OFFICER</v>
      </c>
      <c r="M237" s="18" t="s">
        <v>533</v>
      </c>
      <c r="N237" s="31" t="str">
        <f>_xlfn.IFNA(VLOOKUP(H237, '[1]ACIFM Employees'!$D$3:$BV$3000, 15, FALSE), "---")</f>
        <v>S2</v>
      </c>
      <c r="O237" s="31" t="str">
        <f>_xlfn.IFNA(VLOOKUP(H237, '[1]ACIFM Employees'!$D$3:$BV$3000, 2, FALSE), "---")</f>
        <v>INACTIVE</v>
      </c>
      <c r="P237" s="20"/>
      <c r="Q237" s="21" t="s">
        <v>767</v>
      </c>
      <c r="R237" s="35" t="s">
        <v>649</v>
      </c>
    </row>
    <row r="238" spans="1:24" customFormat="1" ht="28.8" x14ac:dyDescent="0.3">
      <c r="A238" s="56">
        <v>44192</v>
      </c>
      <c r="B238" s="15" t="s">
        <v>596</v>
      </c>
      <c r="C238" s="15" t="s">
        <v>64</v>
      </c>
      <c r="D238" s="16">
        <v>70582001</v>
      </c>
      <c r="E238" s="15" t="s">
        <v>706</v>
      </c>
      <c r="F238" s="17">
        <v>104</v>
      </c>
      <c r="G238" s="17" t="s">
        <v>610</v>
      </c>
      <c r="H238" s="19" t="s">
        <v>336</v>
      </c>
      <c r="I238" s="31" t="str">
        <f>_xlfn.IFNA(VLOOKUP(H238, '[1]ACIFM Employees'!$D$3:$BV$3000, 3, FALSE), "")</f>
        <v>CHERRY SAMSON CARLOS</v>
      </c>
      <c r="J238" s="19"/>
      <c r="K238" s="33" t="str">
        <f t="shared" si="3"/>
        <v>CHERRY SAMSON CARLOS</v>
      </c>
      <c r="L238" s="31" t="str">
        <f>_xlfn.IFNA(VLOOKUP(H238, '[1]ACIFM Employees'!$D$3:$BV$3000, 4, FALSE), "---")</f>
        <v xml:space="preserve">Procurement &amp; Logistic Officer    </v>
      </c>
      <c r="M238" s="18" t="s">
        <v>646</v>
      </c>
      <c r="N238" s="31" t="str">
        <f>_xlfn.IFNA(VLOOKUP(H238, '[1]ACIFM Employees'!$D$3:$BV$3000, 15, FALSE), "---")</f>
        <v>S3</v>
      </c>
      <c r="O238" s="31" t="str">
        <f>_xlfn.IFNA(VLOOKUP(H238, '[1]ACIFM Employees'!$D$3:$BV$3000, 2, FALSE), "---")</f>
        <v>INACTIVE</v>
      </c>
      <c r="P238" s="20"/>
      <c r="Q238" s="21" t="s">
        <v>707</v>
      </c>
      <c r="R238" s="35" t="s">
        <v>649</v>
      </c>
    </row>
    <row r="239" spans="1:24" customFormat="1" ht="28.8" x14ac:dyDescent="0.3">
      <c r="A239" s="56">
        <v>44213</v>
      </c>
      <c r="B239" s="24" t="s">
        <v>419</v>
      </c>
      <c r="C239" s="15" t="s">
        <v>64</v>
      </c>
      <c r="D239" s="16" t="s">
        <v>609</v>
      </c>
      <c r="E239" s="15" t="s">
        <v>99</v>
      </c>
      <c r="F239" s="17">
        <v>50.05</v>
      </c>
      <c r="G239" s="17" t="s">
        <v>612</v>
      </c>
      <c r="H239" s="22" t="s">
        <v>420</v>
      </c>
      <c r="I239" s="31" t="str">
        <f>_xlfn.IFNA(VLOOKUP(H239, '[1]ACIFM Employees'!$D$3:$BV$3000, 3, FALSE), "")</f>
        <v>IRENE NALUMANSI</v>
      </c>
      <c r="J239" s="22"/>
      <c r="K239" s="33" t="str">
        <f t="shared" si="3"/>
        <v>IRENE NALUMANSI</v>
      </c>
      <c r="L239" s="31" t="str">
        <f>_xlfn.IFNA(VLOOKUP(H239, '[1]ACIFM Employees'!$D$3:$BV$3000, 4, FALSE), "---")</f>
        <v>FACILITIES ADMINISTRATOR</v>
      </c>
      <c r="M239" s="18" t="s">
        <v>546</v>
      </c>
      <c r="N239" s="31" t="str">
        <f>_xlfn.IFNA(VLOOKUP(H239, '[1]ACIFM Employees'!$D$3:$BV$3000, 15, FALSE), "---")</f>
        <v>S2</v>
      </c>
      <c r="O239" s="31" t="str">
        <f>_xlfn.IFNA(VLOOKUP(H239, '[1]ACIFM Employees'!$D$3:$BV$3000, 2, FALSE), "---")</f>
        <v>INACTIVE</v>
      </c>
      <c r="P239" s="20">
        <v>44222</v>
      </c>
      <c r="Q239" s="21" t="s">
        <v>654</v>
      </c>
      <c r="R239" s="35" t="s">
        <v>649</v>
      </c>
    </row>
    <row r="240" spans="1:24" customFormat="1" ht="28.8" x14ac:dyDescent="0.3">
      <c r="A240" s="56">
        <v>44231</v>
      </c>
      <c r="B240" s="24" t="s">
        <v>421</v>
      </c>
      <c r="C240" s="15" t="s">
        <v>64</v>
      </c>
      <c r="D240" s="16">
        <v>50427095</v>
      </c>
      <c r="E240" s="15" t="s">
        <v>738</v>
      </c>
      <c r="F240" s="17">
        <v>75</v>
      </c>
      <c r="G240" s="17" t="s">
        <v>614</v>
      </c>
      <c r="H240" s="22" t="s">
        <v>422</v>
      </c>
      <c r="I240" s="31" t="str">
        <f>_xlfn.IFNA(VLOOKUP(H240, '[1]ACIFM Employees'!$D$3:$BV$3000, 3, FALSE), "")</f>
        <v>RAYMOND JADMAN EXCHAURE</v>
      </c>
      <c r="J240" s="22"/>
      <c r="K240" s="33" t="str">
        <f t="shared" si="3"/>
        <v>RAYMOND JADMAN EXCHAURE</v>
      </c>
      <c r="L240" s="31" t="str">
        <f>_xlfn.IFNA(VLOOKUP(H240, '[1]ACIFM Employees'!$D$3:$BV$3000, 4, FALSE), "---")</f>
        <v>WAREHOUSE SUPERVISOR</v>
      </c>
      <c r="M240" s="18" t="s">
        <v>646</v>
      </c>
      <c r="N240" s="31" t="str">
        <f>_xlfn.IFNA(VLOOKUP(H240, '[1]ACIFM Employees'!$D$3:$BV$3000, 15, FALSE), "---")</f>
        <v>S4</v>
      </c>
      <c r="O240" s="31" t="str">
        <f>_xlfn.IFNA(VLOOKUP(H240, '[1]ACIFM Employees'!$D$3:$BV$3000, 2, FALSE), "---")</f>
        <v>ACTIVE</v>
      </c>
      <c r="P240" s="20">
        <v>44238</v>
      </c>
      <c r="Q240" s="21" t="s">
        <v>739</v>
      </c>
      <c r="R240" s="35" t="s">
        <v>648</v>
      </c>
    </row>
    <row r="241" spans="1:24" customFormat="1" ht="28.8" x14ac:dyDescent="0.3">
      <c r="A241" s="56">
        <v>44262</v>
      </c>
      <c r="B241" s="24" t="s">
        <v>423</v>
      </c>
      <c r="C241" s="15" t="s">
        <v>64</v>
      </c>
      <c r="D241" s="16">
        <v>66906260</v>
      </c>
      <c r="E241" s="15" t="s">
        <v>738</v>
      </c>
      <c r="F241" s="17">
        <v>75</v>
      </c>
      <c r="G241" s="17" t="s">
        <v>614</v>
      </c>
      <c r="H241" s="19" t="s">
        <v>424</v>
      </c>
      <c r="I241" s="31" t="str">
        <f>_xlfn.IFNA(VLOOKUP(H241, '[1]ACIFM Employees'!$D$3:$BV$3000, 3, FALSE), "")</f>
        <v>USMAN LATIF</v>
      </c>
      <c r="J241" s="19"/>
      <c r="K241" s="33" t="str">
        <f t="shared" si="3"/>
        <v>USMAN LATIF</v>
      </c>
      <c r="L241" s="31" t="str">
        <f>_xlfn.IFNA(VLOOKUP(H241, '[1]ACIFM Employees'!$D$3:$BV$3000, 4, FALSE), "---")</f>
        <v>MECHANICAL SUPERVISOR</v>
      </c>
      <c r="M241" s="18" t="s">
        <v>546</v>
      </c>
      <c r="N241" s="31" t="str">
        <f>_xlfn.IFNA(VLOOKUP(H241, '[1]ACIFM Employees'!$D$3:$BV$3000, 15, FALSE), "---")</f>
        <v>T4A</v>
      </c>
      <c r="O241" s="31" t="str">
        <f>_xlfn.IFNA(VLOOKUP(H241, '[1]ACIFM Employees'!$D$3:$BV$3000, 2, FALSE), "---")</f>
        <v>ACTIVE</v>
      </c>
      <c r="P241" s="20"/>
      <c r="Q241" s="21" t="s">
        <v>740</v>
      </c>
      <c r="R241" s="35" t="s">
        <v>648</v>
      </c>
    </row>
    <row r="242" spans="1:24" customFormat="1" ht="43.2" x14ac:dyDescent="0.3">
      <c r="A242" s="56">
        <v>44264</v>
      </c>
      <c r="B242" s="24" t="s">
        <v>425</v>
      </c>
      <c r="C242" s="15" t="s">
        <v>64</v>
      </c>
      <c r="D242" s="16">
        <v>66834597</v>
      </c>
      <c r="E242" s="15" t="s">
        <v>706</v>
      </c>
      <c r="F242" s="17">
        <v>104</v>
      </c>
      <c r="G242" s="17" t="s">
        <v>610</v>
      </c>
      <c r="H242" s="19"/>
      <c r="I242" s="31" t="str">
        <f>_xlfn.IFNA(VLOOKUP(H242, '[1]ACIFM Employees'!$D$3:$BV$3000, 3, FALSE), "")</f>
        <v/>
      </c>
      <c r="J242" s="22" t="s">
        <v>639</v>
      </c>
      <c r="K242" s="33" t="str">
        <f t="shared" si="3"/>
        <v>Manager's Duty Phone c/o IT Dept.</v>
      </c>
      <c r="L242" s="31" t="str">
        <f>_xlfn.IFNA(VLOOKUP(H242, '[1]ACIFM Employees'!$D$3:$BV$3000, 4, FALSE), "---")</f>
        <v>---</v>
      </c>
      <c r="M242" s="18" t="s">
        <v>330</v>
      </c>
      <c r="N242" s="31" t="str">
        <f>_xlfn.IFNA(VLOOKUP(H242, '[1]ACIFM Employees'!$D$3:$BV$3000, 15, FALSE), "---")</f>
        <v>---</v>
      </c>
      <c r="O242" s="31" t="str">
        <f>_xlfn.IFNA(VLOOKUP(H242, '[1]ACIFM Employees'!$D$3:$BV$3000, 2, FALSE), "---")</f>
        <v>---</v>
      </c>
      <c r="P242" s="20">
        <v>44266</v>
      </c>
      <c r="Q242" s="21" t="s">
        <v>705</v>
      </c>
      <c r="R242" s="35" t="s">
        <v>648</v>
      </c>
    </row>
    <row r="243" spans="1:24" customFormat="1" ht="28.8" x14ac:dyDescent="0.3">
      <c r="A243" s="56">
        <v>44315</v>
      </c>
      <c r="B243" s="24" t="s">
        <v>428</v>
      </c>
      <c r="C243" s="15" t="s">
        <v>64</v>
      </c>
      <c r="D243" s="16">
        <v>55722016</v>
      </c>
      <c r="E243" s="15" t="s">
        <v>706</v>
      </c>
      <c r="F243" s="17">
        <v>104</v>
      </c>
      <c r="G243" s="17" t="s">
        <v>610</v>
      </c>
      <c r="H243" s="19" t="s">
        <v>429</v>
      </c>
      <c r="I243" s="31" t="str">
        <f>_xlfn.IFNA(VLOOKUP(H243, '[1]ACIFM Employees'!$D$3:$BV$3000, 3, FALSE), "")</f>
        <v>ABDUL RAFEEQ MOHAMMED HAMEED</v>
      </c>
      <c r="J243" s="19"/>
      <c r="K243" s="33" t="str">
        <f t="shared" si="3"/>
        <v>ABDUL RAFEEQ MOHAMMED HAMEED</v>
      </c>
      <c r="L243" s="31" t="str">
        <f>_xlfn.IFNA(VLOOKUP(H243, '[1]ACIFM Employees'!$D$3:$BV$3000, 4, FALSE), "---")</f>
        <v>MECHANICAL SUPERVISOR</v>
      </c>
      <c r="M243" s="18" t="s">
        <v>546</v>
      </c>
      <c r="N243" s="31" t="str">
        <f>_xlfn.IFNA(VLOOKUP(H243, '[1]ACIFM Employees'!$D$3:$BV$3000, 15, FALSE), "---")</f>
        <v>T4B</v>
      </c>
      <c r="O243" s="31" t="str">
        <f>_xlfn.IFNA(VLOOKUP(H243, '[1]ACIFM Employees'!$D$3:$BV$3000, 2, FALSE), "---")</f>
        <v>ACTIVE</v>
      </c>
      <c r="P243" s="20">
        <v>44319</v>
      </c>
      <c r="Q243" s="21" t="s">
        <v>715</v>
      </c>
      <c r="R243" s="35" t="s">
        <v>648</v>
      </c>
    </row>
    <row r="244" spans="1:24" customFormat="1" ht="28.8" x14ac:dyDescent="0.3">
      <c r="A244" s="56">
        <v>44335</v>
      </c>
      <c r="B244" s="24" t="s">
        <v>430</v>
      </c>
      <c r="C244" s="15" t="s">
        <v>64</v>
      </c>
      <c r="D244" s="16">
        <v>55663049</v>
      </c>
      <c r="E244" s="15" t="s">
        <v>706</v>
      </c>
      <c r="F244" s="17">
        <v>104</v>
      </c>
      <c r="G244" s="17" t="s">
        <v>610</v>
      </c>
      <c r="H244" s="19"/>
      <c r="I244" s="31" t="str">
        <f>_xlfn.IFNA(VLOOKUP(H244, '[1]ACIFM Employees'!$D$3:$BV$3000, 3, FALSE), "")</f>
        <v/>
      </c>
      <c r="J244" s="22" t="s">
        <v>431</v>
      </c>
      <c r="K244" s="33" t="str">
        <f t="shared" si="3"/>
        <v>Lusail Tram - 000370 ABDUL RAZACK AFUNA</v>
      </c>
      <c r="L244" s="31" t="str">
        <f>_xlfn.IFNA(VLOOKUP(H244, '[1]ACIFM Employees'!$D$3:$BV$3000, 4, FALSE), "---")</f>
        <v>---</v>
      </c>
      <c r="M244" s="19" t="s">
        <v>557</v>
      </c>
      <c r="N244" s="31" t="str">
        <f>_xlfn.IFNA(VLOOKUP(H244, '[1]ACIFM Employees'!$D$3:$BV$3000, 15, FALSE), "---")</f>
        <v>---</v>
      </c>
      <c r="O244" s="31" t="str">
        <f>_xlfn.IFNA(VLOOKUP(H244, '[1]ACIFM Employees'!$D$3:$BV$3000, 2, FALSE), "---")</f>
        <v>---</v>
      </c>
      <c r="P244" s="20">
        <v>44342</v>
      </c>
      <c r="Q244" s="21" t="s">
        <v>716</v>
      </c>
      <c r="R244" s="35" t="s">
        <v>648</v>
      </c>
    </row>
    <row r="245" spans="1:24" customFormat="1" ht="28.8" x14ac:dyDescent="0.3">
      <c r="A245" s="56">
        <v>44355</v>
      </c>
      <c r="B245" s="24" t="s">
        <v>432</v>
      </c>
      <c r="C245" s="15" t="s">
        <v>64</v>
      </c>
      <c r="D245" s="16">
        <v>55950398</v>
      </c>
      <c r="E245" s="15" t="s">
        <v>99</v>
      </c>
      <c r="F245" s="17">
        <v>50.05</v>
      </c>
      <c r="G245" s="17" t="s">
        <v>612</v>
      </c>
      <c r="H245" s="22" t="s">
        <v>433</v>
      </c>
      <c r="I245" s="31" t="str">
        <f>_xlfn.IFNA(VLOOKUP(H245, '[1]ACIFM Employees'!$D$3:$BV$3000, 3, FALSE), "")</f>
        <v>PARVEZ HASAN SAMSU UDDIN</v>
      </c>
      <c r="J245" s="22"/>
      <c r="K245" s="33" t="str">
        <f t="shared" si="3"/>
        <v>PARVEZ HASAN SAMSU UDDIN</v>
      </c>
      <c r="L245" s="31" t="str">
        <f>_xlfn.IFNA(VLOOKUP(H245, '[1]ACIFM Employees'!$D$3:$BV$3000, 4, FALSE), "---")</f>
        <v>GROUP STATION SUPERVISOR</v>
      </c>
      <c r="M245" s="18" t="s">
        <v>557</v>
      </c>
      <c r="N245" s="31" t="str">
        <f>_xlfn.IFNA(VLOOKUP(H245, '[1]ACIFM Employees'!$D$3:$BV$3000, 15, FALSE), "---")</f>
        <v>T4A</v>
      </c>
      <c r="O245" s="31" t="str">
        <f>_xlfn.IFNA(VLOOKUP(H245, '[1]ACIFM Employees'!$D$3:$BV$3000, 2, FALSE), "---")</f>
        <v>INACTIVE</v>
      </c>
      <c r="P245" s="20">
        <v>44355</v>
      </c>
      <c r="Q245" s="21" t="s">
        <v>655</v>
      </c>
      <c r="R245" s="35" t="s">
        <v>648</v>
      </c>
    </row>
    <row r="246" spans="1:24" customFormat="1" ht="28.8" x14ac:dyDescent="0.3">
      <c r="A246" s="56">
        <v>44355</v>
      </c>
      <c r="B246" s="24" t="s">
        <v>434</v>
      </c>
      <c r="C246" s="15" t="s">
        <v>64</v>
      </c>
      <c r="D246" s="16">
        <v>55791738</v>
      </c>
      <c r="E246" s="15" t="s">
        <v>706</v>
      </c>
      <c r="F246" s="17">
        <v>104</v>
      </c>
      <c r="G246" s="17" t="s">
        <v>610</v>
      </c>
      <c r="H246" s="19" t="s">
        <v>435</v>
      </c>
      <c r="I246" s="31" t="str">
        <f>_xlfn.IFNA(VLOOKUP(H246, '[1]ACIFM Employees'!$D$3:$BV$3000, 3, FALSE), "")</f>
        <v>MOHAMMAD SHOHAGH SHEAK</v>
      </c>
      <c r="J246" s="19"/>
      <c r="K246" s="33" t="str">
        <f t="shared" si="3"/>
        <v>MOHAMMAD SHOHAGH SHEAK</v>
      </c>
      <c r="L246" s="31" t="str">
        <f>_xlfn.IFNA(VLOOKUP(H246, '[1]ACIFM Employees'!$D$3:$BV$3000, 4, FALSE), "---")</f>
        <v>ASSISTANT OPERATIONS ADMIN</v>
      </c>
      <c r="M246" s="18" t="s">
        <v>622</v>
      </c>
      <c r="N246" s="31" t="str">
        <f>_xlfn.IFNA(VLOOKUP(H246, '[1]ACIFM Employees'!$D$3:$BV$3000, 15, FALSE), "---")</f>
        <v>S1</v>
      </c>
      <c r="O246" s="31" t="str">
        <f>_xlfn.IFNA(VLOOKUP(H246, '[1]ACIFM Employees'!$D$3:$BV$3000, 2, FALSE), "---")</f>
        <v>ACTIVE</v>
      </c>
      <c r="P246" s="20">
        <v>44355</v>
      </c>
      <c r="Q246" s="21" t="s">
        <v>717</v>
      </c>
      <c r="R246" s="35" t="s">
        <v>648</v>
      </c>
    </row>
    <row r="247" spans="1:24" customFormat="1" x14ac:dyDescent="0.3">
      <c r="A247" s="56">
        <v>44364</v>
      </c>
      <c r="B247" s="24" t="s">
        <v>436</v>
      </c>
      <c r="C247" s="15" t="s">
        <v>64</v>
      </c>
      <c r="D247" s="16">
        <v>66710582</v>
      </c>
      <c r="E247" s="15" t="s">
        <v>706</v>
      </c>
      <c r="F247" s="17">
        <v>104</v>
      </c>
      <c r="G247" s="17" t="s">
        <v>610</v>
      </c>
      <c r="H247" s="19" t="s">
        <v>437</v>
      </c>
      <c r="I247" s="31" t="str">
        <f>_xlfn.IFNA(VLOOKUP(H247, '[1]ACIFM Employees'!$D$3:$BV$3000, 3, FALSE), "")</f>
        <v>FRANK KUSIIMA</v>
      </c>
      <c r="J247" s="19"/>
      <c r="K247" s="33" t="str">
        <f t="shared" si="3"/>
        <v>FRANK KUSIIMA</v>
      </c>
      <c r="L247" s="31" t="str">
        <f>_xlfn.IFNA(VLOOKUP(H247, '[1]ACIFM Employees'!$D$3:$BV$3000, 4, FALSE), "---")</f>
        <v>SENIOR ELECTRICAL TECHNICIAN</v>
      </c>
      <c r="M247" s="18" t="s">
        <v>546</v>
      </c>
      <c r="N247" s="31" t="str">
        <f>_xlfn.IFNA(VLOOKUP(H247, '[1]ACIFM Employees'!$D$3:$BV$3000, 15, FALSE), "---")</f>
        <v>T3</v>
      </c>
      <c r="O247" s="31" t="str">
        <f>_xlfn.IFNA(VLOOKUP(H247, '[1]ACIFM Employees'!$D$3:$BV$3000, 2, FALSE), "---")</f>
        <v>ACTIVE</v>
      </c>
      <c r="P247" s="20">
        <v>44368</v>
      </c>
      <c r="Q247" s="21" t="s">
        <v>718</v>
      </c>
      <c r="R247" s="35" t="s">
        <v>648</v>
      </c>
      <c r="S247" s="1"/>
      <c r="T247" s="1"/>
      <c r="U247" s="1"/>
      <c r="V247" s="1"/>
      <c r="W247" s="1"/>
      <c r="X247" s="1"/>
    </row>
    <row r="248" spans="1:24" customFormat="1" ht="28.8" x14ac:dyDescent="0.3">
      <c r="A248" s="56">
        <v>44392</v>
      </c>
      <c r="B248" s="24" t="s">
        <v>440</v>
      </c>
      <c r="C248" s="15" t="s">
        <v>64</v>
      </c>
      <c r="D248" s="16">
        <v>50148820</v>
      </c>
      <c r="E248" s="15" t="s">
        <v>706</v>
      </c>
      <c r="F248" s="17">
        <v>104</v>
      </c>
      <c r="G248" s="17" t="s">
        <v>610</v>
      </c>
      <c r="H248" s="22" t="s">
        <v>625</v>
      </c>
      <c r="I248" s="31" t="str">
        <f>_xlfn.IFNA(VLOOKUP(H248, '[1]ACIFM Employees'!$D$3:$BV$3000, 3, FALSE), "")</f>
        <v>HENRY KATONGOLE KASUMBA</v>
      </c>
      <c r="J248" s="22"/>
      <c r="K248" s="33" t="str">
        <f t="shared" si="3"/>
        <v>HENRY KATONGOLE KASUMBA</v>
      </c>
      <c r="L248" s="31" t="str">
        <f>_xlfn.IFNA(VLOOKUP(H248, '[1]ACIFM Employees'!$D$3:$BV$3000, 4, FALSE), "---")</f>
        <v>ELECTRICAL TECHNICIAN</v>
      </c>
      <c r="M248" s="18" t="s">
        <v>546</v>
      </c>
      <c r="N248" s="31" t="str">
        <f>_xlfn.IFNA(VLOOKUP(H248, '[1]ACIFM Employees'!$D$3:$BV$3000, 15, FALSE), "---")</f>
        <v>T2</v>
      </c>
      <c r="O248" s="31" t="str">
        <f>_xlfn.IFNA(VLOOKUP(H248, '[1]ACIFM Employees'!$D$3:$BV$3000, 2, FALSE), "---")</f>
        <v>ACTIVE</v>
      </c>
      <c r="P248" s="20"/>
      <c r="Q248" s="21" t="s">
        <v>719</v>
      </c>
      <c r="R248" s="35" t="s">
        <v>648</v>
      </c>
    </row>
    <row r="249" spans="1:24" customFormat="1" ht="28.8" x14ac:dyDescent="0.3">
      <c r="A249" s="56">
        <v>44392</v>
      </c>
      <c r="B249" s="24" t="s">
        <v>438</v>
      </c>
      <c r="C249" s="15" t="s">
        <v>64</v>
      </c>
      <c r="D249" s="16">
        <v>50123565</v>
      </c>
      <c r="E249" s="15" t="s">
        <v>706</v>
      </c>
      <c r="F249" s="17">
        <v>104</v>
      </c>
      <c r="G249" s="17" t="s">
        <v>610</v>
      </c>
      <c r="H249" s="22" t="s">
        <v>439</v>
      </c>
      <c r="I249" s="31" t="str">
        <f>_xlfn.IFNA(VLOOKUP(H249, '[1]ACIFM Employees'!$D$3:$BV$3000, 3, FALSE), "")</f>
        <v>WILLY JR. ORTIZ SEGUTIER</v>
      </c>
      <c r="J249" s="22"/>
      <c r="K249" s="33" t="str">
        <f t="shared" si="3"/>
        <v>WILLY JR. ORTIZ SEGUTIER</v>
      </c>
      <c r="L249" s="31" t="str">
        <f>_xlfn.IFNA(VLOOKUP(H249, '[1]ACIFM Employees'!$D$3:$BV$3000, 4, FALSE), "---")</f>
        <v>FLS ELECTRICAL SUPERVISOR</v>
      </c>
      <c r="M249" s="18" t="s">
        <v>546</v>
      </c>
      <c r="N249" s="31" t="str">
        <f>_xlfn.IFNA(VLOOKUP(H249, '[1]ACIFM Employees'!$D$3:$BV$3000, 15, FALSE), "---")</f>
        <v>T4A</v>
      </c>
      <c r="O249" s="31" t="str">
        <f>_xlfn.IFNA(VLOOKUP(H249, '[1]ACIFM Employees'!$D$3:$BV$3000, 2, FALSE), "---")</f>
        <v>ACTIVE</v>
      </c>
      <c r="P249" s="20"/>
      <c r="Q249" s="21" t="s">
        <v>720</v>
      </c>
      <c r="R249" s="35" t="s">
        <v>648</v>
      </c>
    </row>
    <row r="250" spans="1:24" customFormat="1" ht="28.8" x14ac:dyDescent="0.3">
      <c r="A250" s="56">
        <v>44535</v>
      </c>
      <c r="B250" s="24" t="s">
        <v>447</v>
      </c>
      <c r="C250" s="15" t="s">
        <v>64</v>
      </c>
      <c r="D250" s="16">
        <v>66258422</v>
      </c>
      <c r="E250" s="15" t="s">
        <v>706</v>
      </c>
      <c r="F250" s="17">
        <v>104</v>
      </c>
      <c r="G250" s="17" t="s">
        <v>610</v>
      </c>
      <c r="H250" s="22" t="s">
        <v>448</v>
      </c>
      <c r="I250" s="31" t="str">
        <f>_xlfn.IFNA(VLOOKUP(H250, '[1]ACIFM Employees'!$D$3:$BV$3000, 3, FALSE), "")</f>
        <v>WILLIAM VITOR HILARIO</v>
      </c>
      <c r="J250" s="22"/>
      <c r="K250" s="33" t="str">
        <f t="shared" si="3"/>
        <v>WILLIAM VITOR HILARIO</v>
      </c>
      <c r="L250" s="31" t="str">
        <f>_xlfn.IFNA(VLOOKUP(H250, '[1]ACIFM Employees'!$D$3:$BV$3000, 4, FALSE), "---")</f>
        <v>FLS ELECTRICAL SUPERVISOR</v>
      </c>
      <c r="M250" s="18" t="s">
        <v>546</v>
      </c>
      <c r="N250" s="31" t="str">
        <f>_xlfn.IFNA(VLOOKUP(H250, '[1]ACIFM Employees'!$D$3:$BV$3000, 15, FALSE), "---")</f>
        <v>T4A</v>
      </c>
      <c r="O250" s="31" t="str">
        <f>_xlfn.IFNA(VLOOKUP(H250, '[1]ACIFM Employees'!$D$3:$BV$3000, 2, FALSE), "---")</f>
        <v>ACTIVE</v>
      </c>
      <c r="P250" s="20"/>
      <c r="Q250" s="21" t="s">
        <v>721</v>
      </c>
      <c r="R250" s="35" t="s">
        <v>648</v>
      </c>
    </row>
    <row r="251" spans="1:24" customFormat="1" ht="28.8" x14ac:dyDescent="0.3">
      <c r="A251" s="56">
        <v>44535</v>
      </c>
      <c r="B251" s="24" t="s">
        <v>445</v>
      </c>
      <c r="C251" s="15" t="s">
        <v>64</v>
      </c>
      <c r="D251" s="16">
        <v>66259154</v>
      </c>
      <c r="E251" s="15" t="s">
        <v>706</v>
      </c>
      <c r="F251" s="17">
        <v>104</v>
      </c>
      <c r="G251" s="17" t="s">
        <v>610</v>
      </c>
      <c r="H251" s="22" t="s">
        <v>446</v>
      </c>
      <c r="I251" s="31" t="str">
        <f>_xlfn.IFNA(VLOOKUP(H251, '[1]ACIFM Employees'!$D$3:$BV$3000, 3, FALSE), "")</f>
        <v>SHERLOCK CANGO</v>
      </c>
      <c r="J251" s="22"/>
      <c r="K251" s="33" t="str">
        <f t="shared" si="3"/>
        <v>SHERLOCK CANGO</v>
      </c>
      <c r="L251" s="31" t="str">
        <f>_xlfn.IFNA(VLOOKUP(H251, '[1]ACIFM Employees'!$D$3:$BV$3000, 4, FALSE), "---")</f>
        <v>FLS MECHANICAL SUPERVISOR</v>
      </c>
      <c r="M251" s="18" t="s">
        <v>546</v>
      </c>
      <c r="N251" s="31" t="str">
        <f>_xlfn.IFNA(VLOOKUP(H251, '[1]ACIFM Employees'!$D$3:$BV$3000, 15, FALSE), "---")</f>
        <v>T4A</v>
      </c>
      <c r="O251" s="31" t="str">
        <f>_xlfn.IFNA(VLOOKUP(H251, '[1]ACIFM Employees'!$D$3:$BV$3000, 2, FALSE), "---")</f>
        <v>ACTIVE</v>
      </c>
      <c r="P251" s="20"/>
      <c r="Q251" s="21" t="s">
        <v>722</v>
      </c>
      <c r="R251" s="35" t="s">
        <v>648</v>
      </c>
    </row>
    <row r="252" spans="1:24" customFormat="1" ht="28.8" x14ac:dyDescent="0.3">
      <c r="A252" s="56">
        <v>44535</v>
      </c>
      <c r="B252" s="24" t="s">
        <v>449</v>
      </c>
      <c r="C252" s="15" t="s">
        <v>64</v>
      </c>
      <c r="D252" s="16">
        <v>55721704</v>
      </c>
      <c r="E252" s="15" t="s">
        <v>706</v>
      </c>
      <c r="F252" s="17">
        <v>104</v>
      </c>
      <c r="G252" s="17" t="s">
        <v>610</v>
      </c>
      <c r="H252" s="22" t="s">
        <v>450</v>
      </c>
      <c r="I252" s="31" t="str">
        <f>_xlfn.IFNA(VLOOKUP(H252, '[1]ACIFM Employees'!$D$3:$BV$3000, 3, FALSE), "")</f>
        <v>DEVENDRAN RAJENDRAN</v>
      </c>
      <c r="J252" s="22"/>
      <c r="K252" s="33" t="str">
        <f t="shared" si="3"/>
        <v>DEVENDRAN RAJENDRAN</v>
      </c>
      <c r="L252" s="31" t="str">
        <f>_xlfn.IFNA(VLOOKUP(H252, '[1]ACIFM Employees'!$D$3:$BV$3000, 4, FALSE), "---")</f>
        <v>MECHANICAL SUPERVISOR</v>
      </c>
      <c r="M252" s="18" t="s">
        <v>546</v>
      </c>
      <c r="N252" s="31" t="str">
        <f>_xlfn.IFNA(VLOOKUP(H252, '[1]ACIFM Employees'!$D$3:$BV$3000, 15, FALSE), "---")</f>
        <v>T4A</v>
      </c>
      <c r="O252" s="31" t="str">
        <f>_xlfn.IFNA(VLOOKUP(H252, '[1]ACIFM Employees'!$D$3:$BV$3000, 2, FALSE), "---")</f>
        <v>ACTIVE</v>
      </c>
      <c r="P252" s="20"/>
      <c r="Q252" s="21" t="s">
        <v>723</v>
      </c>
      <c r="R252" s="35" t="s">
        <v>648</v>
      </c>
    </row>
    <row r="253" spans="1:24" customFormat="1" ht="28.8" x14ac:dyDescent="0.3">
      <c r="A253" s="56">
        <v>44535</v>
      </c>
      <c r="B253" s="24" t="s">
        <v>443</v>
      </c>
      <c r="C253" s="15" t="s">
        <v>64</v>
      </c>
      <c r="D253" s="16">
        <v>66042062</v>
      </c>
      <c r="E253" s="15" t="s">
        <v>706</v>
      </c>
      <c r="F253" s="17">
        <v>104</v>
      </c>
      <c r="G253" s="17" t="s">
        <v>610</v>
      </c>
      <c r="H253" s="19"/>
      <c r="I253" s="31" t="str">
        <f>_xlfn.IFNA(VLOOKUP(H253, '[1]ACIFM Employees'!$D$3:$BV$3000, 3, FALSE), "")</f>
        <v/>
      </c>
      <c r="J253" s="22" t="s">
        <v>444</v>
      </c>
      <c r="K253" s="33" t="str">
        <f t="shared" si="3"/>
        <v>LRT - High Access Team</v>
      </c>
      <c r="L253" s="31" t="str">
        <f>_xlfn.IFNA(VLOOKUP(H253, '[1]ACIFM Employees'!$D$3:$BV$3000, 4, FALSE), "---")</f>
        <v>---</v>
      </c>
      <c r="M253" s="19" t="s">
        <v>557</v>
      </c>
      <c r="N253" s="31" t="str">
        <f>_xlfn.IFNA(VLOOKUP(H253, '[1]ACIFM Employees'!$D$3:$BV$3000, 15, FALSE), "---")</f>
        <v>---</v>
      </c>
      <c r="O253" s="31" t="str">
        <f>_xlfn.IFNA(VLOOKUP(H253, '[1]ACIFM Employees'!$D$3:$BV$3000, 2, FALSE), "---")</f>
        <v>---</v>
      </c>
      <c r="P253" s="20"/>
      <c r="Q253" s="21" t="s">
        <v>722</v>
      </c>
      <c r="R253" s="35" t="s">
        <v>648</v>
      </c>
    </row>
    <row r="254" spans="1:24" customFormat="1" ht="28.8" x14ac:dyDescent="0.3">
      <c r="A254" s="56">
        <v>44565</v>
      </c>
      <c r="B254" s="24" t="s">
        <v>451</v>
      </c>
      <c r="C254" s="15" t="s">
        <v>64</v>
      </c>
      <c r="D254" s="16">
        <v>55863214</v>
      </c>
      <c r="E254" s="15" t="s">
        <v>706</v>
      </c>
      <c r="F254" s="17">
        <v>104</v>
      </c>
      <c r="G254" s="17" t="s">
        <v>610</v>
      </c>
      <c r="H254" s="22" t="s">
        <v>626</v>
      </c>
      <c r="I254" s="31" t="str">
        <f>_xlfn.IFNA(VLOOKUP(H254, '[1]ACIFM Employees'!$D$3:$BV$3000, 3, FALSE), "")</f>
        <v>MANOLITO JR BENEDICTO BANCORO</v>
      </c>
      <c r="J254" s="22"/>
      <c r="K254" s="33" t="str">
        <f t="shared" si="3"/>
        <v>MANOLITO JR BENEDICTO BANCORO</v>
      </c>
      <c r="L254" s="31" t="str">
        <f>_xlfn.IFNA(VLOOKUP(H254, '[1]ACIFM Employees'!$D$3:$BV$3000, 4, FALSE), "---")</f>
        <v>SENIOR FLS MECHANICAL TECHNICIAN</v>
      </c>
      <c r="M254" s="18" t="s">
        <v>546</v>
      </c>
      <c r="N254" s="31" t="str">
        <f>_xlfn.IFNA(VLOOKUP(H254, '[1]ACIFM Employees'!$D$3:$BV$3000, 15, FALSE), "---")</f>
        <v>T3</v>
      </c>
      <c r="O254" s="31" t="str">
        <f>_xlfn.IFNA(VLOOKUP(H254, '[1]ACIFM Employees'!$D$3:$BV$3000, 2, FALSE), "---")</f>
        <v>ACTIVE</v>
      </c>
      <c r="P254" s="20">
        <v>44571</v>
      </c>
      <c r="Q254" s="21" t="s">
        <v>723</v>
      </c>
      <c r="R254" s="35" t="s">
        <v>648</v>
      </c>
    </row>
    <row r="255" spans="1:24" customFormat="1" ht="28.8" x14ac:dyDescent="0.3">
      <c r="A255" s="56">
        <v>44565</v>
      </c>
      <c r="B255" s="24" t="s">
        <v>102</v>
      </c>
      <c r="C255" s="15" t="s">
        <v>64</v>
      </c>
      <c r="D255" s="16">
        <v>31492026</v>
      </c>
      <c r="E255" s="15" t="s">
        <v>99</v>
      </c>
      <c r="F255" s="17">
        <v>50.05</v>
      </c>
      <c r="G255" s="17" t="s">
        <v>612</v>
      </c>
      <c r="H255" s="19" t="s">
        <v>103</v>
      </c>
      <c r="I255" s="31" t="str">
        <f>_xlfn.IFNA(VLOOKUP(H255, '[1]ACIFM Employees'!$D$3:$BV$3000, 3, FALSE), "")</f>
        <v>JAIME DEDICATORIA PASILONG</v>
      </c>
      <c r="J255" s="19"/>
      <c r="K255" s="33" t="str">
        <f t="shared" si="3"/>
        <v>JAIME DEDICATORIA PASILONG</v>
      </c>
      <c r="L255" s="31" t="str">
        <f>_xlfn.IFNA(VLOOKUP(H255, '[1]ACIFM Employees'!$D$3:$BV$3000, 4, FALSE), "---")</f>
        <v>STOREKEEPER</v>
      </c>
      <c r="M255" s="18" t="s">
        <v>646</v>
      </c>
      <c r="N255" s="31" t="str">
        <f>_xlfn.IFNA(VLOOKUP(H255, '[1]ACIFM Employees'!$D$3:$BV$3000, 15, FALSE), "---")</f>
        <v>S2</v>
      </c>
      <c r="O255" s="31" t="str">
        <f>_xlfn.IFNA(VLOOKUP(H255, '[1]ACIFM Employees'!$D$3:$BV$3000, 2, FALSE), "---")</f>
        <v>ACTIVE</v>
      </c>
      <c r="P255" s="20"/>
      <c r="Q255" s="21" t="s">
        <v>656</v>
      </c>
      <c r="R255" s="35" t="s">
        <v>649</v>
      </c>
    </row>
    <row r="256" spans="1:24" customFormat="1" ht="28.8" x14ac:dyDescent="0.3">
      <c r="A256" s="56">
        <v>44565</v>
      </c>
      <c r="B256" s="15" t="s">
        <v>297</v>
      </c>
      <c r="C256" s="15" t="s">
        <v>64</v>
      </c>
      <c r="D256" s="16">
        <v>66676305</v>
      </c>
      <c r="E256" s="15" t="s">
        <v>99</v>
      </c>
      <c r="F256" s="17">
        <v>50.05</v>
      </c>
      <c r="G256" s="17" t="s">
        <v>612</v>
      </c>
      <c r="H256" s="19" t="s">
        <v>298</v>
      </c>
      <c r="I256" s="31" t="str">
        <f>_xlfn.IFNA(VLOOKUP(H256, '[1]ACIFM Employees'!$D$3:$BV$3000, 3, FALSE), "")</f>
        <v>KRISHNA PRIYA SUDHEESH SANKER</v>
      </c>
      <c r="J256" s="19"/>
      <c r="K256" s="33" t="str">
        <f t="shared" si="3"/>
        <v>KRISHNA PRIYA SUDHEESH SANKER</v>
      </c>
      <c r="L256" s="31" t="str">
        <f>_xlfn.IFNA(VLOOKUP(H256, '[1]ACIFM Employees'!$D$3:$BV$3000, 4, FALSE), "---")</f>
        <v>Sr. HR GENERALIST</v>
      </c>
      <c r="M256" s="18" t="s">
        <v>644</v>
      </c>
      <c r="N256" s="31" t="str">
        <f>_xlfn.IFNA(VLOOKUP(H256, '[1]ACIFM Employees'!$D$3:$BV$3000, 15, FALSE), "---")</f>
        <v>S3</v>
      </c>
      <c r="O256" s="31" t="str">
        <f>_xlfn.IFNA(VLOOKUP(H256, '[1]ACIFM Employees'!$D$3:$BV$3000, 2, FALSE), "---")</f>
        <v>INACTIVE</v>
      </c>
      <c r="P256" s="20"/>
      <c r="Q256" s="21" t="s">
        <v>656</v>
      </c>
      <c r="R256" s="35" t="s">
        <v>649</v>
      </c>
    </row>
    <row r="257" spans="1:24" customFormat="1" ht="28.8" x14ac:dyDescent="0.3">
      <c r="A257" s="56">
        <v>44565</v>
      </c>
      <c r="B257" s="15" t="s">
        <v>366</v>
      </c>
      <c r="C257" s="15" t="s">
        <v>64</v>
      </c>
      <c r="D257" s="16">
        <v>50543869</v>
      </c>
      <c r="E257" s="15" t="s">
        <v>706</v>
      </c>
      <c r="F257" s="17">
        <v>104</v>
      </c>
      <c r="G257" s="17" t="s">
        <v>610</v>
      </c>
      <c r="H257" s="19" t="s">
        <v>367</v>
      </c>
      <c r="I257" s="31" t="str">
        <f>_xlfn.IFNA(VLOOKUP(H257, '[1]ACIFM Employees'!$D$3:$BV$3000, 3, FALSE), "")</f>
        <v>KHANDAKAR KAMRUL HASAN DIPU</v>
      </c>
      <c r="J257" s="19"/>
      <c r="K257" s="33" t="str">
        <f t="shared" si="3"/>
        <v>KHANDAKAR KAMRUL HASAN DIPU</v>
      </c>
      <c r="L257" s="31" t="str">
        <f>_xlfn.IFNA(VLOOKUP(H257, '[1]ACIFM Employees'!$D$3:$BV$3000, 4, FALSE), "---")</f>
        <v>JUNIOR ASSISTANT MANAGER - TRAINS</v>
      </c>
      <c r="M257" s="18" t="s">
        <v>557</v>
      </c>
      <c r="N257" s="31" t="str">
        <f>_xlfn.IFNA(VLOOKUP(H257, '[1]ACIFM Employees'!$D$3:$BV$3000, 15, FALSE), "---")</f>
        <v>T4A</v>
      </c>
      <c r="O257" s="31" t="str">
        <f>_xlfn.IFNA(VLOOKUP(H257, '[1]ACIFM Employees'!$D$3:$BV$3000, 2, FALSE), "---")</f>
        <v>ACTIVE</v>
      </c>
      <c r="P257" s="20"/>
      <c r="Q257" s="21" t="s">
        <v>724</v>
      </c>
      <c r="R257" s="35" t="s">
        <v>648</v>
      </c>
    </row>
    <row r="258" spans="1:24" customFormat="1" ht="28.8" x14ac:dyDescent="0.3">
      <c r="A258" s="56">
        <v>44565</v>
      </c>
      <c r="B258" s="15" t="s">
        <v>596</v>
      </c>
      <c r="C258" s="15" t="s">
        <v>64</v>
      </c>
      <c r="D258" s="16">
        <v>70909359</v>
      </c>
      <c r="E258" s="15" t="s">
        <v>99</v>
      </c>
      <c r="F258" s="17">
        <v>50.05</v>
      </c>
      <c r="G258" s="17" t="s">
        <v>612</v>
      </c>
      <c r="H258" s="19" t="s">
        <v>342</v>
      </c>
      <c r="I258" s="31" t="str">
        <f>_xlfn.IFNA(VLOOKUP(H258, '[1]ACIFM Employees'!$D$3:$BV$3000, 3, FALSE), "")</f>
        <v>KNOXVILLE CRUZ MARIANO</v>
      </c>
      <c r="J258" s="19"/>
      <c r="K258" s="33" t="str">
        <f t="shared" ref="K258:K321" si="4">I258 &amp; J258</f>
        <v>KNOXVILLE CRUZ MARIANO</v>
      </c>
      <c r="L258" s="31" t="str">
        <f>_xlfn.IFNA(VLOOKUP(H258, '[1]ACIFM Employees'!$D$3:$BV$3000, 4, FALSE), "---")</f>
        <v>DATA ANALYST</v>
      </c>
      <c r="M258" s="18" t="s">
        <v>620</v>
      </c>
      <c r="N258" s="31" t="str">
        <f>_xlfn.IFNA(VLOOKUP(H258, '[1]ACIFM Employees'!$D$3:$BV$3000, 15, FALSE), "---")</f>
        <v>S3</v>
      </c>
      <c r="O258" s="31" t="str">
        <f>_xlfn.IFNA(VLOOKUP(H258, '[1]ACIFM Employees'!$D$3:$BV$3000, 2, FALSE), "---")</f>
        <v>INACTIVE</v>
      </c>
      <c r="P258" s="20"/>
      <c r="Q258" s="21" t="s">
        <v>656</v>
      </c>
      <c r="R258" s="35" t="s">
        <v>649</v>
      </c>
    </row>
    <row r="259" spans="1:24" s="1" customFormat="1" ht="28.8" x14ac:dyDescent="0.3">
      <c r="A259" s="56">
        <v>44586</v>
      </c>
      <c r="B259" s="24" t="s">
        <v>454</v>
      </c>
      <c r="C259" s="15" t="s">
        <v>64</v>
      </c>
      <c r="D259" s="16">
        <v>66769065</v>
      </c>
      <c r="E259" s="15" t="s">
        <v>706</v>
      </c>
      <c r="F259" s="17">
        <v>104</v>
      </c>
      <c r="G259" s="17" t="s">
        <v>610</v>
      </c>
      <c r="H259" s="22" t="s">
        <v>455</v>
      </c>
      <c r="I259" s="31" t="str">
        <f>_xlfn.IFNA(VLOOKUP(H259, '[1]ACIFM Employees'!$D$3:$BV$3000, 3, FALSE), "")</f>
        <v>MA RUTZIE ABELLANA LORETO</v>
      </c>
      <c r="J259" s="22"/>
      <c r="K259" s="33" t="str">
        <f t="shared" si="4"/>
        <v>MA RUTZIE ABELLANA LORETO</v>
      </c>
      <c r="L259" s="31" t="str">
        <f>_xlfn.IFNA(VLOOKUP(H259, '[1]ACIFM Employees'!$D$3:$BV$3000, 4, FALSE), "---")</f>
        <v>CAMP NURSE</v>
      </c>
      <c r="M259" s="18" t="s">
        <v>644</v>
      </c>
      <c r="N259" s="31" t="str">
        <f>_xlfn.IFNA(VLOOKUP(H259, '[1]ACIFM Employees'!$D$3:$BV$3000, 15, FALSE), "---")</f>
        <v>S3</v>
      </c>
      <c r="O259" s="31" t="str">
        <f>_xlfn.IFNA(VLOOKUP(H259, '[1]ACIFM Employees'!$D$3:$BV$3000, 2, FALSE), "---")</f>
        <v>ACTIVE</v>
      </c>
      <c r="P259" s="20"/>
      <c r="Q259" s="21" t="s">
        <v>705</v>
      </c>
      <c r="R259" s="35" t="s">
        <v>648</v>
      </c>
      <c r="S259"/>
      <c r="T259"/>
      <c r="U259"/>
      <c r="V259"/>
      <c r="W259"/>
      <c r="X259"/>
    </row>
    <row r="260" spans="1:24" customFormat="1" ht="28.8" x14ac:dyDescent="0.3">
      <c r="A260" s="56">
        <v>44586</v>
      </c>
      <c r="B260" s="24" t="s">
        <v>456</v>
      </c>
      <c r="C260" s="15" t="s">
        <v>64</v>
      </c>
      <c r="D260" s="16">
        <v>66768791</v>
      </c>
      <c r="E260" s="15" t="s">
        <v>98</v>
      </c>
      <c r="F260" s="17">
        <v>49.5</v>
      </c>
      <c r="G260" s="17" t="s">
        <v>613</v>
      </c>
      <c r="H260" s="19"/>
      <c r="I260" s="31" t="str">
        <f>_xlfn.IFNA(VLOOKUP(H260, '[1]ACIFM Employees'!$D$3:$BV$3000, 3, FALSE), "")</f>
        <v/>
      </c>
      <c r="J260" s="22" t="s">
        <v>4</v>
      </c>
      <c r="K260" s="33" t="str">
        <f t="shared" si="4"/>
        <v xml:space="preserve">Male Camp </v>
      </c>
      <c r="L260" s="31" t="str">
        <f>_xlfn.IFNA(VLOOKUP(H260, '[1]ACIFM Employees'!$D$3:$BV$3000, 4, FALSE), "---")</f>
        <v>---</v>
      </c>
      <c r="M260" s="18" t="s">
        <v>644</v>
      </c>
      <c r="N260" s="31" t="str">
        <f>_xlfn.IFNA(VLOOKUP(H260, '[1]ACIFM Employees'!$D$3:$BV$3000, 15, FALSE), "---")</f>
        <v>---</v>
      </c>
      <c r="O260" s="31" t="str">
        <f>_xlfn.IFNA(VLOOKUP(H260, '[1]ACIFM Employees'!$D$3:$BV$3000, 2, FALSE), "---")</f>
        <v>---</v>
      </c>
      <c r="P260" s="20"/>
      <c r="Q260" s="21" t="s">
        <v>667</v>
      </c>
      <c r="R260" s="35" t="s">
        <v>648</v>
      </c>
    </row>
    <row r="261" spans="1:24" customFormat="1" ht="28.8" x14ac:dyDescent="0.3">
      <c r="A261" s="56">
        <v>44705</v>
      </c>
      <c r="B261" s="24" t="s">
        <v>459</v>
      </c>
      <c r="C261" s="15" t="s">
        <v>64</v>
      </c>
      <c r="D261" s="16">
        <v>50325192</v>
      </c>
      <c r="E261" s="15" t="s">
        <v>706</v>
      </c>
      <c r="F261" s="17">
        <v>104</v>
      </c>
      <c r="G261" s="17" t="s">
        <v>610</v>
      </c>
      <c r="H261" s="22" t="s">
        <v>460</v>
      </c>
      <c r="I261" s="31" t="str">
        <f>_xlfn.IFNA(VLOOKUP(H261, '[1]ACIFM Employees'!$D$3:$BV$3000, 3, FALSE), "")</f>
        <v>AAMIR WAZIR WAZIR AHMAD</v>
      </c>
      <c r="J261" s="22"/>
      <c r="K261" s="33" t="str">
        <f t="shared" si="4"/>
        <v>AAMIR WAZIR WAZIR AHMAD</v>
      </c>
      <c r="L261" s="31" t="str">
        <f>_xlfn.IFNA(VLOOKUP(H261, '[1]ACIFM Employees'!$D$3:$BV$3000, 4, FALSE), "---")</f>
        <v>MECHANICAL SUPERVISOR</v>
      </c>
      <c r="M261" s="18" t="s">
        <v>546</v>
      </c>
      <c r="N261" s="31" t="str">
        <f>_xlfn.IFNA(VLOOKUP(H261, '[1]ACIFM Employees'!$D$3:$BV$3000, 15, FALSE), "---")</f>
        <v>T4A</v>
      </c>
      <c r="O261" s="31" t="str">
        <f>_xlfn.IFNA(VLOOKUP(H261, '[1]ACIFM Employees'!$D$3:$BV$3000, 2, FALSE), "---")</f>
        <v>ACTIVE</v>
      </c>
      <c r="P261" s="20">
        <v>44710</v>
      </c>
      <c r="Q261" s="21" t="s">
        <v>705</v>
      </c>
      <c r="R261" s="35" t="s">
        <v>648</v>
      </c>
    </row>
    <row r="262" spans="1:24" customFormat="1" ht="28.8" x14ac:dyDescent="0.3">
      <c r="A262" s="56">
        <v>44705</v>
      </c>
      <c r="B262" s="22" t="s">
        <v>457</v>
      </c>
      <c r="C262" s="15" t="s">
        <v>64</v>
      </c>
      <c r="D262" s="16">
        <v>50345724</v>
      </c>
      <c r="E262" s="15" t="s">
        <v>706</v>
      </c>
      <c r="F262" s="17">
        <v>104</v>
      </c>
      <c r="G262" s="17" t="s">
        <v>610</v>
      </c>
      <c r="H262" s="22" t="s">
        <v>458</v>
      </c>
      <c r="I262" s="31" t="str">
        <f>_xlfn.IFNA(VLOOKUP(H262, '[1]ACIFM Employees'!$D$3:$BV$3000, 3, FALSE), "")</f>
        <v>VISHNU MUNDUVELIL SOMANPILLA</v>
      </c>
      <c r="J262" s="22"/>
      <c r="K262" s="33" t="str">
        <f t="shared" si="4"/>
        <v>VISHNU MUNDUVELIL SOMANPILLA</v>
      </c>
      <c r="L262" s="31" t="str">
        <f>_xlfn.IFNA(VLOOKUP(H262, '[1]ACIFM Employees'!$D$3:$BV$3000, 4, FALSE), "---")</f>
        <v>FLS MECHANICAL SUPERVISOR</v>
      </c>
      <c r="M262" s="18" t="s">
        <v>546</v>
      </c>
      <c r="N262" s="31" t="str">
        <f>_xlfn.IFNA(VLOOKUP(H262, '[1]ACIFM Employees'!$D$3:$BV$3000, 15, FALSE), "---")</f>
        <v>T4A</v>
      </c>
      <c r="O262" s="31" t="str">
        <f>_xlfn.IFNA(VLOOKUP(H262, '[1]ACIFM Employees'!$D$3:$BV$3000, 2, FALSE), "---")</f>
        <v>ACTIVE</v>
      </c>
      <c r="P262" s="20">
        <v>44710</v>
      </c>
      <c r="Q262" s="21" t="s">
        <v>705</v>
      </c>
      <c r="R262" s="35" t="s">
        <v>648</v>
      </c>
    </row>
    <row r="263" spans="1:24" customFormat="1" ht="28.8" x14ac:dyDescent="0.3">
      <c r="A263" s="56">
        <v>44760</v>
      </c>
      <c r="B263" s="15" t="s">
        <v>596</v>
      </c>
      <c r="C263" s="15" t="s">
        <v>64</v>
      </c>
      <c r="D263" s="16">
        <v>77048274</v>
      </c>
      <c r="E263" s="15" t="s">
        <v>738</v>
      </c>
      <c r="F263" s="17">
        <v>75</v>
      </c>
      <c r="G263" s="17" t="s">
        <v>614</v>
      </c>
      <c r="H263" s="19" t="s">
        <v>469</v>
      </c>
      <c r="I263" s="31" t="str">
        <f>_xlfn.IFNA(VLOOKUP(H263, '[1]ACIFM Employees'!$D$3:$BV$3000, 3, FALSE), "")</f>
        <v>DENNIS OMELIN NIEM</v>
      </c>
      <c r="J263" s="19"/>
      <c r="K263" s="33" t="str">
        <f t="shared" si="4"/>
        <v>DENNIS OMELIN NIEM</v>
      </c>
      <c r="L263" s="31" t="str">
        <f>_xlfn.IFNA(VLOOKUP(H263, '[1]ACIFM Employees'!$D$3:$BV$3000, 4, FALSE), "---")</f>
        <v>ASSISTANT SOFT SERVICES MANAGER</v>
      </c>
      <c r="M263" s="18" t="s">
        <v>557</v>
      </c>
      <c r="N263" s="31" t="str">
        <f>_xlfn.IFNA(VLOOKUP(H263, '[1]ACIFM Employees'!$D$3:$BV$3000, 15, FALSE), "---")</f>
        <v>M1A</v>
      </c>
      <c r="O263" s="31" t="str">
        <f>_xlfn.IFNA(VLOOKUP(H263, '[1]ACIFM Employees'!$D$3:$BV$3000, 2, FALSE), "---")</f>
        <v>ACTIVE</v>
      </c>
      <c r="P263" s="25">
        <v>44761</v>
      </c>
      <c r="Q263" s="21" t="s">
        <v>741</v>
      </c>
      <c r="R263" s="35" t="s">
        <v>648</v>
      </c>
    </row>
    <row r="264" spans="1:24" customFormat="1" x14ac:dyDescent="0.3">
      <c r="A264" s="56">
        <v>44760</v>
      </c>
      <c r="B264" s="15" t="s">
        <v>467</v>
      </c>
      <c r="C264" s="15" t="s">
        <v>64</v>
      </c>
      <c r="D264" s="16">
        <v>50612532</v>
      </c>
      <c r="E264" s="15" t="s">
        <v>738</v>
      </c>
      <c r="F264" s="17">
        <v>75</v>
      </c>
      <c r="G264" s="17" t="s">
        <v>614</v>
      </c>
      <c r="H264" s="19" t="s">
        <v>468</v>
      </c>
      <c r="I264" s="31" t="str">
        <f>_xlfn.IFNA(VLOOKUP(H264, '[1]ACIFM Employees'!$D$3:$BV$3000, 3, FALSE), "")</f>
        <v>PRASOON KUMAR MAROJU</v>
      </c>
      <c r="J264" s="19"/>
      <c r="K264" s="33" t="str">
        <f t="shared" si="4"/>
        <v>PRASOON KUMAR MAROJU</v>
      </c>
      <c r="L264" s="31" t="str">
        <f>_xlfn.IFNA(VLOOKUP(H264, '[1]ACIFM Employees'!$D$3:$BV$3000, 4, FALSE), "---")</f>
        <v>ASSISTANT SOFT SERVICES MANAGER</v>
      </c>
      <c r="M264" s="18" t="s">
        <v>557</v>
      </c>
      <c r="N264" s="31" t="str">
        <f>_xlfn.IFNA(VLOOKUP(H264, '[1]ACIFM Employees'!$D$3:$BV$3000, 15, FALSE), "---")</f>
        <v>M1A</v>
      </c>
      <c r="O264" s="31" t="str">
        <f>_xlfn.IFNA(VLOOKUP(H264, '[1]ACIFM Employees'!$D$3:$BV$3000, 2, FALSE), "---")</f>
        <v>ACTIVE</v>
      </c>
      <c r="P264" s="25">
        <v>44761</v>
      </c>
      <c r="Q264" s="21" t="s">
        <v>741</v>
      </c>
      <c r="R264" s="35" t="s">
        <v>648</v>
      </c>
    </row>
    <row r="265" spans="1:24" customFormat="1" x14ac:dyDescent="0.3">
      <c r="A265" s="56">
        <v>44760</v>
      </c>
      <c r="B265" s="24" t="s">
        <v>463</v>
      </c>
      <c r="C265" s="15" t="s">
        <v>64</v>
      </c>
      <c r="D265" s="16">
        <v>66561904</v>
      </c>
      <c r="E265" s="15" t="s">
        <v>706</v>
      </c>
      <c r="F265" s="17">
        <v>104</v>
      </c>
      <c r="G265" s="17" t="s">
        <v>610</v>
      </c>
      <c r="H265" s="22" t="s">
        <v>464</v>
      </c>
      <c r="I265" s="31" t="str">
        <f>_xlfn.IFNA(VLOOKUP(H265, '[1]ACIFM Employees'!$D$3:$BV$3000, 3, FALSE), "")</f>
        <v>CHARLES KALEMA</v>
      </c>
      <c r="J265" s="22"/>
      <c r="K265" s="33" t="str">
        <f t="shared" si="4"/>
        <v>CHARLES KALEMA</v>
      </c>
      <c r="L265" s="31" t="str">
        <f>_xlfn.IFNA(VLOOKUP(H265, '[1]ACIFM Employees'!$D$3:$BV$3000, 4, FALSE), "---")</f>
        <v>GROUP STATION SUPERVISOR</v>
      </c>
      <c r="M265" s="18" t="s">
        <v>557</v>
      </c>
      <c r="N265" s="31" t="str">
        <f>_xlfn.IFNA(VLOOKUP(H265, '[1]ACIFM Employees'!$D$3:$BV$3000, 15, FALSE), "---")</f>
        <v>T4A</v>
      </c>
      <c r="O265" s="31" t="str">
        <f>_xlfn.IFNA(VLOOKUP(H265, '[1]ACIFM Employees'!$D$3:$BV$3000, 2, FALSE), "---")</f>
        <v>ACTIVE</v>
      </c>
      <c r="P265" s="20">
        <v>44760</v>
      </c>
      <c r="Q265" s="21" t="s">
        <v>705</v>
      </c>
      <c r="R265" s="35" t="s">
        <v>648</v>
      </c>
    </row>
    <row r="266" spans="1:24" customFormat="1" x14ac:dyDescent="0.3">
      <c r="A266" s="56">
        <v>44760</v>
      </c>
      <c r="B266" s="24" t="s">
        <v>465</v>
      </c>
      <c r="C266" s="15" t="s">
        <v>64</v>
      </c>
      <c r="D266" s="16">
        <v>66636121</v>
      </c>
      <c r="E266" s="15" t="s">
        <v>706</v>
      </c>
      <c r="F266" s="17">
        <v>104</v>
      </c>
      <c r="G266" s="17" t="s">
        <v>610</v>
      </c>
      <c r="H266" s="22" t="s">
        <v>466</v>
      </c>
      <c r="I266" s="31" t="str">
        <f>_xlfn.IFNA(VLOOKUP(H266, '[1]ACIFM Employees'!$D$3:$BV$3000, 3, FALSE), "")</f>
        <v>ANIL THOMAS</v>
      </c>
      <c r="J266" s="22"/>
      <c r="K266" s="33" t="str">
        <f t="shared" si="4"/>
        <v>ANIL THOMAS</v>
      </c>
      <c r="L266" s="31" t="str">
        <f>_xlfn.IFNA(VLOOKUP(H266, '[1]ACIFM Employees'!$D$3:$BV$3000, 4, FALSE), "---")</f>
        <v>ELECTRICAL SUPERVISOR</v>
      </c>
      <c r="M266" s="18" t="s">
        <v>546</v>
      </c>
      <c r="N266" s="31" t="str">
        <f>_xlfn.IFNA(VLOOKUP(H266, '[1]ACIFM Employees'!$D$3:$BV$3000, 15, FALSE), "---")</f>
        <v>T4A</v>
      </c>
      <c r="O266" s="31" t="str">
        <f>_xlfn.IFNA(VLOOKUP(H266, '[1]ACIFM Employees'!$D$3:$BV$3000, 2, FALSE), "---")</f>
        <v>ACTIVE</v>
      </c>
      <c r="P266" s="20">
        <v>44760</v>
      </c>
      <c r="Q266" s="21" t="s">
        <v>705</v>
      </c>
      <c r="R266" s="35" t="s">
        <v>648</v>
      </c>
    </row>
    <row r="267" spans="1:24" customFormat="1" x14ac:dyDescent="0.3">
      <c r="A267" s="56">
        <v>44760</v>
      </c>
      <c r="B267" s="24" t="s">
        <v>461</v>
      </c>
      <c r="C267" s="15" t="s">
        <v>64</v>
      </c>
      <c r="D267" s="16">
        <v>66659428</v>
      </c>
      <c r="E267" s="15" t="s">
        <v>706</v>
      </c>
      <c r="F267" s="17">
        <v>104</v>
      </c>
      <c r="G267" s="17" t="s">
        <v>610</v>
      </c>
      <c r="H267" s="22" t="s">
        <v>462</v>
      </c>
      <c r="I267" s="31" t="str">
        <f>_xlfn.IFNA(VLOOKUP(H267, '[1]ACIFM Employees'!$D$3:$BV$3000, 3, FALSE), "")</f>
        <v>MAJORINE NATURINDA</v>
      </c>
      <c r="J267" s="22"/>
      <c r="K267" s="33" t="str">
        <f t="shared" si="4"/>
        <v>MAJORINE NATURINDA</v>
      </c>
      <c r="L267" s="31" t="str">
        <f>_xlfn.IFNA(VLOOKUP(H267, '[1]ACIFM Employees'!$D$3:$BV$3000, 4, FALSE), "---")</f>
        <v>GROUP STATION SUPERVISOR</v>
      </c>
      <c r="M267" s="18" t="s">
        <v>557</v>
      </c>
      <c r="N267" s="31" t="str">
        <f>_xlfn.IFNA(VLOOKUP(H267, '[1]ACIFM Employees'!$D$3:$BV$3000, 15, FALSE), "---")</f>
        <v>T4A</v>
      </c>
      <c r="O267" s="31" t="str">
        <f>_xlfn.IFNA(VLOOKUP(H267, '[1]ACIFM Employees'!$D$3:$BV$3000, 2, FALSE), "---")</f>
        <v>ACTIVE</v>
      </c>
      <c r="P267" s="20">
        <v>44760</v>
      </c>
      <c r="Q267" s="21" t="s">
        <v>705</v>
      </c>
      <c r="R267" s="35" t="s">
        <v>648</v>
      </c>
    </row>
    <row r="268" spans="1:24" customFormat="1" ht="28.8" x14ac:dyDescent="0.3">
      <c r="A268" s="56">
        <v>44802</v>
      </c>
      <c r="B268" s="15" t="s">
        <v>596</v>
      </c>
      <c r="C268" s="15" t="s">
        <v>64</v>
      </c>
      <c r="D268" s="16">
        <v>30220651</v>
      </c>
      <c r="E268" s="15" t="s">
        <v>753</v>
      </c>
      <c r="F268" s="17">
        <v>240</v>
      </c>
      <c r="G268" s="17" t="s">
        <v>616</v>
      </c>
      <c r="H268" s="19" t="s">
        <v>66</v>
      </c>
      <c r="I268" s="31" t="str">
        <f>_xlfn.IFNA(VLOOKUP(H268, '[1]ACIFM Employees'!$D$3:$BV$3000, 3, FALSE), "")</f>
        <v>GERHARDUS LIEBENBERG</v>
      </c>
      <c r="J268" s="19"/>
      <c r="K268" s="33" t="str">
        <f t="shared" si="4"/>
        <v>GERHARDUS LIEBENBERG</v>
      </c>
      <c r="L268" s="31" t="str">
        <f>_xlfn.IFNA(VLOOKUP(H268, '[1]ACIFM Employees'!$D$3:$BV$3000, 4, FALSE), "---")</f>
        <v>OPERATIONS MANAGER</v>
      </c>
      <c r="M268" s="18" t="s">
        <v>557</v>
      </c>
      <c r="N268" s="31" t="str">
        <f>_xlfn.IFNA(VLOOKUP(H268, '[1]ACIFM Employees'!$D$3:$BV$3000, 15, FALSE), "---")</f>
        <v>M2B</v>
      </c>
      <c r="O268" s="31" t="str">
        <f>_xlfn.IFNA(VLOOKUP(H268, '[1]ACIFM Employees'!$D$3:$BV$3000, 2, FALSE), "---")</f>
        <v>INACTIVE</v>
      </c>
      <c r="P268" s="20">
        <v>44803</v>
      </c>
      <c r="Q268" s="21" t="s">
        <v>752</v>
      </c>
      <c r="R268" s="35" t="s">
        <v>648</v>
      </c>
    </row>
    <row r="269" spans="1:24" customFormat="1" ht="28.8" x14ac:dyDescent="0.3">
      <c r="A269" s="56">
        <v>44818</v>
      </c>
      <c r="B269" s="15" t="s">
        <v>347</v>
      </c>
      <c r="C269" s="15" t="s">
        <v>64</v>
      </c>
      <c r="D269" s="16">
        <v>74461549</v>
      </c>
      <c r="E269" s="15" t="s">
        <v>706</v>
      </c>
      <c r="F269" s="17">
        <v>104</v>
      </c>
      <c r="G269" s="17" t="s">
        <v>610</v>
      </c>
      <c r="H269" s="22" t="s">
        <v>558</v>
      </c>
      <c r="I269" s="31" t="str">
        <f>_xlfn.IFNA(VLOOKUP(H269, '[1]ACIFM Employees'!$D$3:$BV$3000, 3, FALSE), "")</f>
        <v>JAMILLA NAKATO</v>
      </c>
      <c r="J269" s="22"/>
      <c r="K269" s="33" t="str">
        <f t="shared" si="4"/>
        <v>JAMILLA NAKATO</v>
      </c>
      <c r="L269" s="31" t="str">
        <f>_xlfn.IFNA(VLOOKUP(H269, '[1]ACIFM Employees'!$D$3:$BV$3000, 4, FALSE), "---")</f>
        <v>GROUP STATION SUPERVISOR</v>
      </c>
      <c r="M269" s="18" t="s">
        <v>557</v>
      </c>
      <c r="N269" s="31" t="str">
        <f>_xlfn.IFNA(VLOOKUP(H269, '[1]ACIFM Employees'!$D$3:$BV$3000, 15, FALSE), "---")</f>
        <v>T4A</v>
      </c>
      <c r="O269" s="31" t="str">
        <f>_xlfn.IFNA(VLOOKUP(H269, '[1]ACIFM Employees'!$D$3:$BV$3000, 2, FALSE), "---")</f>
        <v>ACTIVE</v>
      </c>
      <c r="P269" s="20">
        <v>44818</v>
      </c>
      <c r="Q269" s="21" t="s">
        <v>725</v>
      </c>
      <c r="R269" s="35" t="s">
        <v>648</v>
      </c>
    </row>
    <row r="270" spans="1:24" customFormat="1" x14ac:dyDescent="0.3">
      <c r="A270" s="56">
        <v>44825</v>
      </c>
      <c r="B270" s="15" t="s">
        <v>470</v>
      </c>
      <c r="C270" s="15" t="s">
        <v>64</v>
      </c>
      <c r="D270" s="16">
        <v>55420317</v>
      </c>
      <c r="E270" s="15" t="s">
        <v>99</v>
      </c>
      <c r="F270" s="17">
        <v>50.05</v>
      </c>
      <c r="G270" s="17" t="s">
        <v>612</v>
      </c>
      <c r="H270" s="19"/>
      <c r="I270" s="31" t="str">
        <f>_xlfn.IFNA(VLOOKUP(H270, '[1]ACIFM Employees'!$D$3:$BV$3000, 3, FALSE), "")</f>
        <v/>
      </c>
      <c r="J270" s="22" t="s">
        <v>471</v>
      </c>
      <c r="K270" s="33" t="str">
        <f t="shared" si="4"/>
        <v>SHAJI ANJIKATTU BEERAN</v>
      </c>
      <c r="L270" s="31" t="str">
        <f>_xlfn.IFNA(VLOOKUP(H270, '[1]ACIFM Employees'!$D$3:$BV$3000, 4, FALSE), "---")</f>
        <v>---</v>
      </c>
      <c r="M270" s="18" t="s">
        <v>641</v>
      </c>
      <c r="N270" s="31" t="str">
        <f>_xlfn.IFNA(VLOOKUP(H270, '[1]ACIFM Employees'!$D$3:$BV$3000, 15, FALSE), "---")</f>
        <v>---</v>
      </c>
      <c r="O270" s="31" t="str">
        <f>_xlfn.IFNA(VLOOKUP(H270, '[1]ACIFM Employees'!$D$3:$BV$3000, 2, FALSE), "---")</f>
        <v>---</v>
      </c>
      <c r="P270" s="20">
        <v>44831</v>
      </c>
      <c r="Q270" s="21" t="s">
        <v>651</v>
      </c>
      <c r="R270" s="35" t="s">
        <v>648</v>
      </c>
    </row>
    <row r="271" spans="1:24" customFormat="1" x14ac:dyDescent="0.3">
      <c r="A271" s="56">
        <v>44854</v>
      </c>
      <c r="B271" s="15" t="s">
        <v>596</v>
      </c>
      <c r="C271" s="15" t="s">
        <v>64</v>
      </c>
      <c r="D271" s="16">
        <v>77015975</v>
      </c>
      <c r="E271" s="15" t="s">
        <v>738</v>
      </c>
      <c r="F271" s="17">
        <v>75</v>
      </c>
      <c r="G271" s="17" t="s">
        <v>614</v>
      </c>
      <c r="H271" s="19" t="s">
        <v>335</v>
      </c>
      <c r="I271" s="31" t="str">
        <f>_xlfn.IFNA(VLOOKUP(H271, '[1]ACIFM Employees'!$D$3:$BV$3000, 3, FALSE), "")</f>
        <v>MOHAMMAD MUZAFFAR HUSSAIN</v>
      </c>
      <c r="J271" s="19"/>
      <c r="K271" s="33" t="str">
        <f t="shared" si="4"/>
        <v>MOHAMMAD MUZAFFAR HUSSAIN</v>
      </c>
      <c r="L271" s="31" t="str">
        <f>_xlfn.IFNA(VLOOKUP(H271, '[1]ACIFM Employees'!$D$3:$BV$3000, 4, FALSE), "---")</f>
        <v>ASSISTANT SOFT SERVICES MANAGER</v>
      </c>
      <c r="M271" s="18" t="s">
        <v>557</v>
      </c>
      <c r="N271" s="31" t="str">
        <f>_xlfn.IFNA(VLOOKUP(H271, '[1]ACIFM Employees'!$D$3:$BV$3000, 15, FALSE), "---")</f>
        <v>M1A</v>
      </c>
      <c r="O271" s="31" t="str">
        <f>_xlfn.IFNA(VLOOKUP(H271, '[1]ACIFM Employees'!$D$3:$BV$3000, 2, FALSE), "---")</f>
        <v>ACTIVE</v>
      </c>
      <c r="P271" s="20">
        <v>44854</v>
      </c>
      <c r="Q271" s="21" t="s">
        <v>742</v>
      </c>
      <c r="R271" s="35" t="s">
        <v>648</v>
      </c>
    </row>
    <row r="272" spans="1:24" customFormat="1" x14ac:dyDescent="0.3">
      <c r="A272" s="56">
        <v>44880</v>
      </c>
      <c r="B272" s="15" t="s">
        <v>596</v>
      </c>
      <c r="C272" s="15" t="s">
        <v>64</v>
      </c>
      <c r="D272" s="16">
        <v>70961639</v>
      </c>
      <c r="E272" s="15" t="s">
        <v>747</v>
      </c>
      <c r="F272" s="17">
        <v>175</v>
      </c>
      <c r="G272" s="17" t="s">
        <v>615</v>
      </c>
      <c r="H272" s="19" t="s">
        <v>346</v>
      </c>
      <c r="I272" s="31" t="str">
        <f>_xlfn.IFNA(VLOOKUP(H272, '[1]ACIFM Employees'!$D$3:$BV$3000, 3, FALSE), "")</f>
        <v>CHRISTOPHER JULIAN BHANA</v>
      </c>
      <c r="J272" s="19"/>
      <c r="K272" s="33" t="str">
        <f t="shared" si="4"/>
        <v>CHRISTOPHER JULIAN BHANA</v>
      </c>
      <c r="L272" s="31" t="str">
        <f>_xlfn.IFNA(VLOOKUP(H272, '[1]ACIFM Employees'!$D$3:$BV$3000, 4, FALSE), "---")</f>
        <v>SOFT SERVICES MANAGER</v>
      </c>
      <c r="M272" s="18" t="s">
        <v>557</v>
      </c>
      <c r="N272" s="31" t="str">
        <f>_xlfn.IFNA(VLOOKUP(H272, '[1]ACIFM Employees'!$D$3:$BV$3000, 15, FALSE), "---")</f>
        <v>M2A</v>
      </c>
      <c r="O272" s="31" t="str">
        <f>_xlfn.IFNA(VLOOKUP(H272, '[1]ACIFM Employees'!$D$3:$BV$3000, 2, FALSE), "---")</f>
        <v>ACTIVE</v>
      </c>
      <c r="P272" s="20">
        <v>44888</v>
      </c>
      <c r="Q272" s="21" t="s">
        <v>750</v>
      </c>
      <c r="R272" s="35" t="s">
        <v>648</v>
      </c>
    </row>
    <row r="273" spans="1:18" customFormat="1" ht="28.8" x14ac:dyDescent="0.3">
      <c r="A273" s="56">
        <v>44881</v>
      </c>
      <c r="B273" s="15" t="s">
        <v>475</v>
      </c>
      <c r="C273" s="15" t="s">
        <v>64</v>
      </c>
      <c r="D273" s="16">
        <v>51042669</v>
      </c>
      <c r="E273" s="15" t="s">
        <v>98</v>
      </c>
      <c r="F273" s="17">
        <v>49.5</v>
      </c>
      <c r="G273" s="17" t="s">
        <v>613</v>
      </c>
      <c r="H273" s="22" t="s">
        <v>476</v>
      </c>
      <c r="I273" s="31" t="str">
        <f>_xlfn.IFNA(VLOOKUP(H273, '[1]ACIFM Employees'!$D$3:$BV$3000, 3, FALSE), "")</f>
        <v>MICHELLE ORDONO CAPITAN</v>
      </c>
      <c r="J273" s="22"/>
      <c r="K273" s="33" t="str">
        <f t="shared" si="4"/>
        <v>MICHELLE ORDONO CAPITAN</v>
      </c>
      <c r="L273" s="31" t="str">
        <f>_xlfn.IFNA(VLOOKUP(H273, '[1]ACIFM Employees'!$D$3:$BV$3000, 4, FALSE), "---")</f>
        <v>ENVIRONMENTAL OFFICER</v>
      </c>
      <c r="M273" s="18" t="s">
        <v>533</v>
      </c>
      <c r="N273" s="31" t="str">
        <f>_xlfn.IFNA(VLOOKUP(H273, '[1]ACIFM Employees'!$D$3:$BV$3000, 15, FALSE), "---")</f>
        <v>S3</v>
      </c>
      <c r="O273" s="31" t="str">
        <f>_xlfn.IFNA(VLOOKUP(H273, '[1]ACIFM Employees'!$D$3:$BV$3000, 2, FALSE), "---")</f>
        <v>ACTIVE</v>
      </c>
      <c r="P273" s="20">
        <v>44886</v>
      </c>
      <c r="Q273" s="21" t="s">
        <v>668</v>
      </c>
      <c r="R273" s="35" t="s">
        <v>648</v>
      </c>
    </row>
    <row r="274" spans="1:18" customFormat="1" ht="28.8" x14ac:dyDescent="0.3">
      <c r="A274" s="56">
        <v>44888</v>
      </c>
      <c r="B274" s="24" t="s">
        <v>478</v>
      </c>
      <c r="C274" s="15" t="s">
        <v>64</v>
      </c>
      <c r="D274" s="16">
        <v>51052338</v>
      </c>
      <c r="E274" s="15" t="s">
        <v>706</v>
      </c>
      <c r="F274" s="17">
        <v>104</v>
      </c>
      <c r="G274" s="17" t="s">
        <v>610</v>
      </c>
      <c r="H274" s="22" t="s">
        <v>479</v>
      </c>
      <c r="I274" s="31" t="str">
        <f>_xlfn.IFNA(VLOOKUP(H274, '[1]ACIFM Employees'!$D$3:$BV$3000, 3, FALSE), "")</f>
        <v>MUHAMMAD TAHIR MOBEEN LATIF HUSSAIN</v>
      </c>
      <c r="J274" s="22"/>
      <c r="K274" s="33" t="str">
        <f t="shared" si="4"/>
        <v>MUHAMMAD TAHIR MOBEEN LATIF HUSSAIN</v>
      </c>
      <c r="L274" s="31" t="str">
        <f>_xlfn.IFNA(VLOOKUP(H274, '[1]ACIFM Employees'!$D$3:$BV$3000, 4, FALSE), "---")</f>
        <v>ELECTRICAL SUPERVISOR</v>
      </c>
      <c r="M274" s="18" t="s">
        <v>546</v>
      </c>
      <c r="N274" s="31" t="str">
        <f>_xlfn.IFNA(VLOOKUP(H274, '[1]ACIFM Employees'!$D$3:$BV$3000, 15, FALSE), "---")</f>
        <v>T4A</v>
      </c>
      <c r="O274" s="31" t="str">
        <f>_xlfn.IFNA(VLOOKUP(H274, '[1]ACIFM Employees'!$D$3:$BV$3000, 2, FALSE), "---")</f>
        <v>ACTIVE</v>
      </c>
      <c r="P274" s="20">
        <v>44889</v>
      </c>
      <c r="Q274" s="21" t="s">
        <v>726</v>
      </c>
      <c r="R274" s="35" t="s">
        <v>648</v>
      </c>
    </row>
    <row r="275" spans="1:18" customFormat="1" x14ac:dyDescent="0.3">
      <c r="A275" s="56">
        <v>44900</v>
      </c>
      <c r="B275" s="15" t="s">
        <v>72</v>
      </c>
      <c r="C275" s="15" t="s">
        <v>64</v>
      </c>
      <c r="D275" s="16">
        <v>30498018</v>
      </c>
      <c r="E275" s="15" t="s">
        <v>738</v>
      </c>
      <c r="F275" s="17">
        <v>75</v>
      </c>
      <c r="G275" s="17" t="s">
        <v>614</v>
      </c>
      <c r="H275" s="19"/>
      <c r="I275" s="31" t="str">
        <f>_xlfn.IFNA(VLOOKUP(H275, '[1]ACIFM Employees'!$D$3:$BV$3000, 3, FALSE), "")</f>
        <v/>
      </c>
      <c r="J275" s="19" t="s">
        <v>73</v>
      </c>
      <c r="K275" s="33" t="str">
        <f t="shared" si="4"/>
        <v>BHARAT RAJ</v>
      </c>
      <c r="L275" s="31" t="str">
        <f>_xlfn.IFNA(VLOOKUP(H275, '[1]ACIFM Employees'!$D$3:$BV$3000, 4, FALSE), "---")</f>
        <v>---</v>
      </c>
      <c r="M275" s="19" t="s">
        <v>557</v>
      </c>
      <c r="N275" s="31" t="str">
        <f>_xlfn.IFNA(VLOOKUP(H275, '[1]ACIFM Employees'!$D$3:$BV$3000, 15, FALSE), "---")</f>
        <v>---</v>
      </c>
      <c r="O275" s="31" t="str">
        <f>_xlfn.IFNA(VLOOKUP(H275, '[1]ACIFM Employees'!$D$3:$BV$3000, 2, FALSE), "---")</f>
        <v>---</v>
      </c>
      <c r="P275" s="20">
        <v>44902</v>
      </c>
      <c r="Q275" s="21" t="s">
        <v>743</v>
      </c>
      <c r="R275" s="35" t="s">
        <v>648</v>
      </c>
    </row>
    <row r="276" spans="1:18" customFormat="1" ht="28.8" x14ac:dyDescent="0.3">
      <c r="A276" s="56">
        <v>44929</v>
      </c>
      <c r="B276" s="24" t="s">
        <v>481</v>
      </c>
      <c r="C276" s="15" t="s">
        <v>64</v>
      </c>
      <c r="D276" s="16">
        <v>55490288</v>
      </c>
      <c r="E276" s="15" t="s">
        <v>706</v>
      </c>
      <c r="F276" s="17">
        <v>104</v>
      </c>
      <c r="G276" s="17" t="s">
        <v>610</v>
      </c>
      <c r="H276" s="19"/>
      <c r="I276" s="31" t="str">
        <f>_xlfn.IFNA(VLOOKUP(H276, '[1]ACIFM Employees'!$D$3:$BV$3000, 3, FALSE), "")</f>
        <v/>
      </c>
      <c r="J276" s="22" t="s">
        <v>403</v>
      </c>
      <c r="K276" s="33" t="str">
        <f t="shared" si="4"/>
        <v>Lusail Tram # 05</v>
      </c>
      <c r="L276" s="31" t="str">
        <f>_xlfn.IFNA(VLOOKUP(H276, '[1]ACIFM Employees'!$D$3:$BV$3000, 4, FALSE), "---")</f>
        <v>---</v>
      </c>
      <c r="M276" s="19" t="s">
        <v>557</v>
      </c>
      <c r="N276" s="31" t="str">
        <f>_xlfn.IFNA(VLOOKUP(H276, '[1]ACIFM Employees'!$D$3:$BV$3000, 15, FALSE), "---")</f>
        <v>---</v>
      </c>
      <c r="O276" s="31" t="str">
        <f>_xlfn.IFNA(VLOOKUP(H276, '[1]ACIFM Employees'!$D$3:$BV$3000, 2, FALSE), "---")</f>
        <v>---</v>
      </c>
      <c r="P276" s="20">
        <v>44929</v>
      </c>
      <c r="Q276" s="21" t="s">
        <v>727</v>
      </c>
      <c r="R276" s="35" t="s">
        <v>648</v>
      </c>
    </row>
    <row r="277" spans="1:18" customFormat="1" ht="28.8" x14ac:dyDescent="0.3">
      <c r="A277" s="56">
        <v>44948</v>
      </c>
      <c r="B277" s="24" t="s">
        <v>389</v>
      </c>
      <c r="C277" s="15" t="s">
        <v>64</v>
      </c>
      <c r="D277" s="44">
        <v>55683664</v>
      </c>
      <c r="E277" s="15" t="s">
        <v>99</v>
      </c>
      <c r="F277" s="17">
        <v>50.05</v>
      </c>
      <c r="G277" s="17" t="s">
        <v>612</v>
      </c>
      <c r="H277" s="19"/>
      <c r="I277" s="31" t="str">
        <f>_xlfn.IFNA(VLOOKUP(H277, '[1]ACIFM Employees'!$D$3:$BV$3000, 3, FALSE), "")</f>
        <v/>
      </c>
      <c r="J277" s="19"/>
      <c r="K277" s="33" t="str">
        <f t="shared" si="4"/>
        <v/>
      </c>
      <c r="L277" s="31" t="str">
        <f>_xlfn.IFNA(VLOOKUP(H277, '[1]ACIFM Employees'!$D$3:$BV$3000, 4, FALSE), "---")</f>
        <v>---</v>
      </c>
      <c r="M277" s="18" t="s">
        <v>622</v>
      </c>
      <c r="N277" s="31" t="str">
        <f>_xlfn.IFNA(VLOOKUP(H277, '[1]ACIFM Employees'!$D$3:$BV$3000, 15, FALSE), "---")</f>
        <v>---</v>
      </c>
      <c r="O277" s="31" t="str">
        <f>_xlfn.IFNA(VLOOKUP(H277, '[1]ACIFM Employees'!$D$3:$BV$3000, 2, FALSE), "---")</f>
        <v>---</v>
      </c>
      <c r="P277" s="20">
        <v>44949</v>
      </c>
      <c r="Q277" s="21" t="s">
        <v>845</v>
      </c>
      <c r="R277" s="35" t="s">
        <v>649</v>
      </c>
    </row>
    <row r="278" spans="1:18" customFormat="1" ht="28.8" x14ac:dyDescent="0.3">
      <c r="A278" s="56">
        <v>44956</v>
      </c>
      <c r="B278" s="15" t="s">
        <v>483</v>
      </c>
      <c r="C278" s="15" t="s">
        <v>64</v>
      </c>
      <c r="D278" s="44">
        <v>50323690</v>
      </c>
      <c r="E278" s="15" t="s">
        <v>98</v>
      </c>
      <c r="F278" s="17">
        <v>49.5</v>
      </c>
      <c r="G278" s="17" t="s">
        <v>613</v>
      </c>
      <c r="H278" s="19" t="s">
        <v>484</v>
      </c>
      <c r="I278" s="31" t="str">
        <f>_xlfn.IFNA(VLOOKUP(H278, '[1]ACIFM Employees'!$D$3:$BV$3000, 3, FALSE), "")</f>
        <v>SHAHBAZ AZHAR ALI AZHAR</v>
      </c>
      <c r="J278" s="19"/>
      <c r="K278" s="33" t="str">
        <f t="shared" si="4"/>
        <v>SHAHBAZ AZHAR ALI AZHAR</v>
      </c>
      <c r="L278" s="31" t="str">
        <f>_xlfn.IFNA(VLOOKUP(H278, '[1]ACIFM Employees'!$D$3:$BV$3000, 4, FALSE), "---")</f>
        <v>MMS OFFICER</v>
      </c>
      <c r="M278" s="18" t="s">
        <v>622</v>
      </c>
      <c r="N278" s="31" t="str">
        <f>_xlfn.IFNA(VLOOKUP(H278, '[1]ACIFM Employees'!$D$3:$BV$3000, 15, FALSE), "---")</f>
        <v>S3</v>
      </c>
      <c r="O278" s="31" t="str">
        <f>_xlfn.IFNA(VLOOKUP(H278, '[1]ACIFM Employees'!$D$3:$BV$3000, 2, FALSE), "---")</f>
        <v>ACTIVE</v>
      </c>
      <c r="P278" s="20">
        <v>44958</v>
      </c>
      <c r="Q278" s="21" t="s">
        <v>669</v>
      </c>
      <c r="R278" s="35" t="s">
        <v>648</v>
      </c>
    </row>
    <row r="279" spans="1:18" customFormat="1" ht="28.8" x14ac:dyDescent="0.3">
      <c r="A279" s="56">
        <v>44959</v>
      </c>
      <c r="B279" s="24" t="s">
        <v>426</v>
      </c>
      <c r="C279" s="15" t="s">
        <v>64</v>
      </c>
      <c r="D279" s="16">
        <v>66976104</v>
      </c>
      <c r="E279" s="15" t="s">
        <v>706</v>
      </c>
      <c r="F279" s="17">
        <v>104</v>
      </c>
      <c r="G279" s="17" t="s">
        <v>610</v>
      </c>
      <c r="H279" s="19" t="s">
        <v>427</v>
      </c>
      <c r="I279" s="31" t="str">
        <f>_xlfn.IFNA(VLOOKUP(H279, '[1]ACIFM Employees'!$D$3:$BV$3000, 3, FALSE), "")</f>
        <v>SYED MOIN SHARIEF</v>
      </c>
      <c r="J279" s="19"/>
      <c r="K279" s="33" t="str">
        <f t="shared" si="4"/>
        <v>SYED MOIN SHARIEF</v>
      </c>
      <c r="L279" s="31" t="str">
        <f>_xlfn.IFNA(VLOOKUP(H279, '[1]ACIFM Employees'!$D$3:$BV$3000, 4, FALSE), "---")</f>
        <v>HVAC SUPERVISOR</v>
      </c>
      <c r="M279" s="18" t="s">
        <v>546</v>
      </c>
      <c r="N279" s="31" t="str">
        <f>_xlfn.IFNA(VLOOKUP(H279, '[1]ACIFM Employees'!$D$3:$BV$3000, 15, FALSE), "---")</f>
        <v>T4B</v>
      </c>
      <c r="O279" s="31" t="str">
        <f>_xlfn.IFNA(VLOOKUP(H279, '[1]ACIFM Employees'!$D$3:$BV$3000, 2, FALSE), "---")</f>
        <v>ACTIVE</v>
      </c>
      <c r="P279" s="20">
        <v>44965</v>
      </c>
      <c r="Q279" s="21" t="s">
        <v>728</v>
      </c>
      <c r="R279" s="35" t="s">
        <v>648</v>
      </c>
    </row>
    <row r="280" spans="1:18" customFormat="1" ht="43.2" x14ac:dyDescent="0.3">
      <c r="A280" s="56">
        <v>44959</v>
      </c>
      <c r="B280" s="15" t="s">
        <v>111</v>
      </c>
      <c r="C280" s="15" t="s">
        <v>64</v>
      </c>
      <c r="D280" s="16">
        <v>33093329</v>
      </c>
      <c r="E280" s="15" t="s">
        <v>706</v>
      </c>
      <c r="F280" s="17">
        <v>104</v>
      </c>
      <c r="G280" s="17" t="s">
        <v>610</v>
      </c>
      <c r="H280" s="22" t="s">
        <v>112</v>
      </c>
      <c r="I280" s="31" t="str">
        <f>_xlfn.IFNA(VLOOKUP(H280, '[1]ACIFM Employees'!$D$3:$BV$3000, 3, FALSE), "")</f>
        <v>JAZIRAH NALUKWAGO</v>
      </c>
      <c r="J280" s="22"/>
      <c r="K280" s="33" t="str">
        <f t="shared" si="4"/>
        <v>JAZIRAH NALUKWAGO</v>
      </c>
      <c r="L280" s="31" t="str">
        <f>_xlfn.IFNA(VLOOKUP(H280, '[1]ACIFM Employees'!$D$3:$BV$3000, 4, FALSE), "---")</f>
        <v>OPERATIONS ADMIN (SOFT SERVICES)</v>
      </c>
      <c r="M280" s="18" t="s">
        <v>557</v>
      </c>
      <c r="N280" s="31" t="str">
        <f>_xlfn.IFNA(VLOOKUP(H280, '[1]ACIFM Employees'!$D$3:$BV$3000, 15, FALSE), "---")</f>
        <v>S2</v>
      </c>
      <c r="O280" s="31" t="str">
        <f>_xlfn.IFNA(VLOOKUP(H280, '[1]ACIFM Employees'!$D$3:$BV$3000, 2, FALSE), "---")</f>
        <v>ACTIVE</v>
      </c>
      <c r="P280" s="20">
        <v>44965</v>
      </c>
      <c r="Q280" s="21" t="s">
        <v>729</v>
      </c>
      <c r="R280" s="35" t="s">
        <v>648</v>
      </c>
    </row>
    <row r="281" spans="1:18" customFormat="1" ht="43.2" x14ac:dyDescent="0.3">
      <c r="A281" s="56">
        <v>44959</v>
      </c>
      <c r="B281" s="15" t="s">
        <v>327</v>
      </c>
      <c r="C281" s="15" t="s">
        <v>64</v>
      </c>
      <c r="D281" s="16">
        <v>66983912</v>
      </c>
      <c r="E281" s="15" t="s">
        <v>706</v>
      </c>
      <c r="F281" s="17">
        <v>104</v>
      </c>
      <c r="G281" s="17" t="s">
        <v>610</v>
      </c>
      <c r="H281" s="19"/>
      <c r="I281" s="31" t="str">
        <f>_xlfn.IFNA(VLOOKUP(H281, '[1]ACIFM Employees'!$D$3:$BV$3000, 3, FALSE), "")</f>
        <v/>
      </c>
      <c r="J281" s="19" t="s">
        <v>485</v>
      </c>
      <c r="K281" s="33" t="str">
        <f t="shared" si="4"/>
        <v>QATAR UNIVERSITY STATION (MUZZAFAR)</v>
      </c>
      <c r="L281" s="31" t="str">
        <f>_xlfn.IFNA(VLOOKUP(H281, '[1]ACIFM Employees'!$D$3:$BV$3000, 4, FALSE), "---")</f>
        <v>---</v>
      </c>
      <c r="M281" s="19" t="s">
        <v>557</v>
      </c>
      <c r="N281" s="31" t="str">
        <f>_xlfn.IFNA(VLOOKUP(H281, '[1]ACIFM Employees'!$D$3:$BV$3000, 15, FALSE), "---")</f>
        <v>---</v>
      </c>
      <c r="O281" s="31" t="str">
        <f>_xlfn.IFNA(VLOOKUP(H281, '[1]ACIFM Employees'!$D$3:$BV$3000, 2, FALSE), "---")</f>
        <v>---</v>
      </c>
      <c r="P281" s="20">
        <v>44965</v>
      </c>
      <c r="Q281" s="21" t="s">
        <v>730</v>
      </c>
      <c r="R281" s="35" t="s">
        <v>648</v>
      </c>
    </row>
    <row r="282" spans="1:18" customFormat="1" ht="43.2" x14ac:dyDescent="0.3">
      <c r="A282" s="56">
        <v>44959</v>
      </c>
      <c r="B282" s="15" t="s">
        <v>155</v>
      </c>
      <c r="C282" s="15" t="s">
        <v>64</v>
      </c>
      <c r="D282" s="16">
        <v>33564180</v>
      </c>
      <c r="E282" s="15" t="s">
        <v>98</v>
      </c>
      <c r="F282" s="17">
        <v>49.5</v>
      </c>
      <c r="G282" s="17" t="s">
        <v>613</v>
      </c>
      <c r="H282" s="19"/>
      <c r="I282" s="31" t="str">
        <f>_xlfn.IFNA(VLOOKUP(H282, '[1]ACIFM Employees'!$D$3:$BV$3000, 3, FALSE), "")</f>
        <v/>
      </c>
      <c r="J282" s="19" t="s">
        <v>156</v>
      </c>
      <c r="K282" s="33" t="str">
        <f t="shared" si="4"/>
        <v>SURINDER MUTHU KUMAR</v>
      </c>
      <c r="L282" s="31" t="str">
        <f>_xlfn.IFNA(VLOOKUP(H282, '[1]ACIFM Employees'!$D$3:$BV$3000, 4, FALSE), "---")</f>
        <v>---</v>
      </c>
      <c r="M282" s="18" t="s">
        <v>641</v>
      </c>
      <c r="N282" s="31" t="str">
        <f>_xlfn.IFNA(VLOOKUP(H282, '[1]ACIFM Employees'!$D$3:$BV$3000, 15, FALSE), "---")</f>
        <v>---</v>
      </c>
      <c r="O282" s="31" t="str">
        <f>_xlfn.IFNA(VLOOKUP(H282, '[1]ACIFM Employees'!$D$3:$BV$3000, 2, FALSE), "---")</f>
        <v>---</v>
      </c>
      <c r="P282" s="20">
        <v>44965</v>
      </c>
      <c r="Q282" s="21" t="s">
        <v>670</v>
      </c>
      <c r="R282" s="35" t="s">
        <v>648</v>
      </c>
    </row>
    <row r="283" spans="1:18" customFormat="1" ht="43.2" x14ac:dyDescent="0.3">
      <c r="A283" s="56">
        <v>44959</v>
      </c>
      <c r="B283" s="15" t="s">
        <v>264</v>
      </c>
      <c r="C283" s="15" t="s">
        <v>64</v>
      </c>
      <c r="D283" s="16">
        <v>66027138</v>
      </c>
      <c r="E283" s="15" t="s">
        <v>706</v>
      </c>
      <c r="F283" s="17">
        <v>104</v>
      </c>
      <c r="G283" s="17" t="s">
        <v>610</v>
      </c>
      <c r="H283" s="19"/>
      <c r="I283" s="31" t="str">
        <f>_xlfn.IFNA(VLOOKUP(H283, '[1]ACIFM Employees'!$D$3:$BV$3000, 3, FALSE), "")</f>
        <v/>
      </c>
      <c r="J283" s="19" t="s">
        <v>486</v>
      </c>
      <c r="K283" s="33" t="str">
        <f t="shared" si="4"/>
        <v>Bin Mahmoud Station</v>
      </c>
      <c r="L283" s="31" t="str">
        <f>_xlfn.IFNA(VLOOKUP(H283, '[1]ACIFM Employees'!$D$3:$BV$3000, 4, FALSE), "---")</f>
        <v>---</v>
      </c>
      <c r="M283" s="19" t="s">
        <v>557</v>
      </c>
      <c r="N283" s="31" t="str">
        <f>_xlfn.IFNA(VLOOKUP(H283, '[1]ACIFM Employees'!$D$3:$BV$3000, 15, FALSE), "---")</f>
        <v>---</v>
      </c>
      <c r="O283" s="31" t="str">
        <f>_xlfn.IFNA(VLOOKUP(H283, '[1]ACIFM Employees'!$D$3:$BV$3000, 2, FALSE), "---")</f>
        <v>---</v>
      </c>
      <c r="P283" s="20">
        <v>44965</v>
      </c>
      <c r="Q283" s="21" t="s">
        <v>731</v>
      </c>
      <c r="R283" s="35" t="s">
        <v>648</v>
      </c>
    </row>
    <row r="284" spans="1:18" customFormat="1" ht="57.6" x14ac:dyDescent="0.3">
      <c r="A284" s="56">
        <v>44959</v>
      </c>
      <c r="B284" s="15" t="s">
        <v>262</v>
      </c>
      <c r="C284" s="15" t="s">
        <v>64</v>
      </c>
      <c r="D284" s="16">
        <v>66019585</v>
      </c>
      <c r="E284" s="15" t="s">
        <v>706</v>
      </c>
      <c r="F284" s="17">
        <v>104</v>
      </c>
      <c r="G284" s="17" t="s">
        <v>610</v>
      </c>
      <c r="H284" s="19"/>
      <c r="I284" s="31" t="str">
        <f>_xlfn.IFNA(VLOOKUP(H284, '[1]ACIFM Employees'!$D$3:$BV$3000, 3, FALSE), "")</f>
        <v/>
      </c>
      <c r="J284" s="19" t="s">
        <v>263</v>
      </c>
      <c r="K284" s="33" t="str">
        <f t="shared" si="4"/>
        <v>AL AZIZIYAH</v>
      </c>
      <c r="L284" s="31" t="str">
        <f>_xlfn.IFNA(VLOOKUP(H284, '[1]ACIFM Employees'!$D$3:$BV$3000, 4, FALSE), "---")</f>
        <v>---</v>
      </c>
      <c r="M284" s="19" t="s">
        <v>557</v>
      </c>
      <c r="N284" s="31" t="str">
        <f>_xlfn.IFNA(VLOOKUP(H284, '[1]ACIFM Employees'!$D$3:$BV$3000, 15, FALSE), "---")</f>
        <v>---</v>
      </c>
      <c r="O284" s="31" t="str">
        <f>_xlfn.IFNA(VLOOKUP(H284, '[1]ACIFM Employees'!$D$3:$BV$3000, 2, FALSE), "---")</f>
        <v>---</v>
      </c>
      <c r="P284" s="20">
        <v>44965</v>
      </c>
      <c r="Q284" s="21" t="s">
        <v>732</v>
      </c>
      <c r="R284" s="35" t="s">
        <v>648</v>
      </c>
    </row>
    <row r="285" spans="1:18" customFormat="1" ht="57.6" x14ac:dyDescent="0.3">
      <c r="A285" s="56">
        <v>44959</v>
      </c>
      <c r="B285" s="15" t="s">
        <v>596</v>
      </c>
      <c r="C285" s="15" t="s">
        <v>64</v>
      </c>
      <c r="D285" s="16">
        <v>77015815</v>
      </c>
      <c r="E285" s="15" t="s">
        <v>738</v>
      </c>
      <c r="F285" s="17">
        <v>75</v>
      </c>
      <c r="G285" s="17" t="s">
        <v>614</v>
      </c>
      <c r="H285" s="19" t="s">
        <v>353</v>
      </c>
      <c r="I285" s="31" t="str">
        <f>_xlfn.IFNA(VLOOKUP(H285, '[1]ACIFM Employees'!$D$3:$BV$3000, 3, FALSE), "")</f>
        <v>ABUTHAHIR ABDUL RAZEETH</v>
      </c>
      <c r="J285" s="19"/>
      <c r="K285" s="33" t="str">
        <f t="shared" si="4"/>
        <v>ABUTHAHIR ABDUL RAZEETH</v>
      </c>
      <c r="L285" s="31" t="str">
        <f>_xlfn.IFNA(VLOOKUP(H285, '[1]ACIFM Employees'!$D$3:$BV$3000, 4, FALSE), "---")</f>
        <v>MEP TECHNICAL SUPPORT OFFICER</v>
      </c>
      <c r="M285" s="18" t="s">
        <v>546</v>
      </c>
      <c r="N285" s="31" t="str">
        <f>_xlfn.IFNA(VLOOKUP(H285, '[1]ACIFM Employees'!$D$3:$BV$3000, 15, FALSE), "---")</f>
        <v>M1A</v>
      </c>
      <c r="O285" s="31" t="str">
        <f>_xlfn.IFNA(VLOOKUP(H285, '[1]ACIFM Employees'!$D$3:$BV$3000, 2, FALSE), "---")</f>
        <v>ACTIVE</v>
      </c>
      <c r="P285" s="20">
        <v>44965</v>
      </c>
      <c r="Q285" s="21" t="s">
        <v>744</v>
      </c>
      <c r="R285" s="35" t="s">
        <v>648</v>
      </c>
    </row>
    <row r="286" spans="1:18" customFormat="1" ht="43.2" x14ac:dyDescent="0.3">
      <c r="A286" s="56">
        <v>44959</v>
      </c>
      <c r="B286" s="15" t="s">
        <v>596</v>
      </c>
      <c r="C286" s="15" t="s">
        <v>64</v>
      </c>
      <c r="D286" s="16">
        <v>77149189</v>
      </c>
      <c r="E286" s="15" t="s">
        <v>738</v>
      </c>
      <c r="F286" s="17">
        <v>75</v>
      </c>
      <c r="G286" s="17" t="s">
        <v>614</v>
      </c>
      <c r="H286" s="19" t="s">
        <v>356</v>
      </c>
      <c r="I286" s="31" t="str">
        <f>_xlfn.IFNA(VLOOKUP(H286, '[1]ACIFM Employees'!$D$3:$BV$3000, 3, FALSE), "")</f>
        <v xml:space="preserve">MOHAMMED MUZAMMIL JULLAHA </v>
      </c>
      <c r="J286" s="19"/>
      <c r="K286" s="33" t="str">
        <f t="shared" si="4"/>
        <v xml:space="preserve">MOHAMMED MUZAMMIL JULLAHA </v>
      </c>
      <c r="L286" s="31" t="str">
        <f>_xlfn.IFNA(VLOOKUP(H286, '[1]ACIFM Employees'!$D$3:$BV$3000, 4, FALSE), "---")</f>
        <v>CIVIL SME</v>
      </c>
      <c r="M286" s="18" t="s">
        <v>645</v>
      </c>
      <c r="N286" s="31" t="str">
        <f>_xlfn.IFNA(VLOOKUP(H286, '[1]ACIFM Employees'!$D$3:$BV$3000, 15, FALSE), "---")</f>
        <v>M1A</v>
      </c>
      <c r="O286" s="31" t="str">
        <f>_xlfn.IFNA(VLOOKUP(H286, '[1]ACIFM Employees'!$D$3:$BV$3000, 2, FALSE), "---")</f>
        <v>ACTIVE</v>
      </c>
      <c r="P286" s="20">
        <v>44965</v>
      </c>
      <c r="Q286" s="21" t="s">
        <v>745</v>
      </c>
      <c r="R286" s="35" t="s">
        <v>648</v>
      </c>
    </row>
    <row r="287" spans="1:18" customFormat="1" ht="57.6" x14ac:dyDescent="0.3">
      <c r="A287" s="56">
        <v>44959</v>
      </c>
      <c r="B287" s="15" t="s">
        <v>472</v>
      </c>
      <c r="C287" s="15" t="s">
        <v>64</v>
      </c>
      <c r="D287" s="16">
        <v>50497377</v>
      </c>
      <c r="E287" s="15" t="s">
        <v>706</v>
      </c>
      <c r="F287" s="17">
        <v>104</v>
      </c>
      <c r="G287" s="17" t="s">
        <v>610</v>
      </c>
      <c r="H287" s="19"/>
      <c r="I287" s="31" t="str">
        <f>_xlfn.IFNA(VLOOKUP(H287, '[1]ACIFM Employees'!$D$3:$BV$3000, 3, FALSE), "")</f>
        <v/>
      </c>
      <c r="J287" s="19" t="s">
        <v>473</v>
      </c>
      <c r="K287" s="33" t="str">
        <f t="shared" si="4"/>
        <v>KATARA METRO STATION - RED LINE</v>
      </c>
      <c r="L287" s="31" t="str">
        <f>_xlfn.IFNA(VLOOKUP(H287, '[1]ACIFM Employees'!$D$3:$BV$3000, 4, FALSE), "---")</f>
        <v>---</v>
      </c>
      <c r="M287" s="19" t="s">
        <v>557</v>
      </c>
      <c r="N287" s="31" t="str">
        <f>_xlfn.IFNA(VLOOKUP(H287, '[1]ACIFM Employees'!$D$3:$BV$3000, 15, FALSE), "---")</f>
        <v>---</v>
      </c>
      <c r="O287" s="31" t="str">
        <f>_xlfn.IFNA(VLOOKUP(H287, '[1]ACIFM Employees'!$D$3:$BV$3000, 2, FALSE), "---")</f>
        <v>---</v>
      </c>
      <c r="P287" s="20">
        <v>44965</v>
      </c>
      <c r="Q287" s="21" t="s">
        <v>733</v>
      </c>
      <c r="R287" s="35" t="s">
        <v>648</v>
      </c>
    </row>
    <row r="288" spans="1:18" customFormat="1" ht="43.2" x14ac:dyDescent="0.3">
      <c r="A288" s="56">
        <v>44959</v>
      </c>
      <c r="B288" s="15" t="s">
        <v>419</v>
      </c>
      <c r="C288" s="15" t="s">
        <v>64</v>
      </c>
      <c r="D288" s="16">
        <v>50266792</v>
      </c>
      <c r="E288" s="15" t="s">
        <v>706</v>
      </c>
      <c r="F288" s="17">
        <v>104</v>
      </c>
      <c r="G288" s="17" t="s">
        <v>610</v>
      </c>
      <c r="H288" s="19" t="s">
        <v>480</v>
      </c>
      <c r="I288" s="31" t="str">
        <f>_xlfn.IFNA(VLOOKUP(H288, '[1]ACIFM Employees'!$D$3:$BV$3000, 3, FALSE), "")</f>
        <v>PATIENCE ANKUNDA</v>
      </c>
      <c r="J288" s="19"/>
      <c r="K288" s="33" t="str">
        <f t="shared" si="4"/>
        <v>PATIENCE ANKUNDA</v>
      </c>
      <c r="L288" s="31" t="str">
        <f>_xlfn.IFNA(VLOOKUP(H288, '[1]ACIFM Employees'!$D$3:$BV$3000, 4, FALSE), "---")</f>
        <v>ADMIN ASSISTANT / FOOD COORDINATOR</v>
      </c>
      <c r="M288" s="18" t="s">
        <v>557</v>
      </c>
      <c r="N288" s="31" t="str">
        <f>_xlfn.IFNA(VLOOKUP(H288, '[1]ACIFM Employees'!$D$3:$BV$3000, 15, FALSE), "---")</f>
        <v>S1</v>
      </c>
      <c r="O288" s="31" t="str">
        <f>_xlfn.IFNA(VLOOKUP(H288, '[1]ACIFM Employees'!$D$3:$BV$3000, 2, FALSE), "---")</f>
        <v>ACTIVE</v>
      </c>
      <c r="P288" s="20">
        <v>44965</v>
      </c>
      <c r="Q288" s="21" t="s">
        <v>734</v>
      </c>
      <c r="R288" s="35" t="s">
        <v>648</v>
      </c>
    </row>
    <row r="289" spans="1:18" customFormat="1" ht="43.2" x14ac:dyDescent="0.3">
      <c r="A289" s="56">
        <v>44962</v>
      </c>
      <c r="B289" s="15" t="s">
        <v>63</v>
      </c>
      <c r="C289" s="15" t="s">
        <v>64</v>
      </c>
      <c r="D289" s="44">
        <v>30138599</v>
      </c>
      <c r="E289" s="15" t="s">
        <v>747</v>
      </c>
      <c r="F289" s="17">
        <v>175</v>
      </c>
      <c r="G289" s="17" t="s">
        <v>615</v>
      </c>
      <c r="H289" s="19" t="s">
        <v>65</v>
      </c>
      <c r="I289" s="31" t="str">
        <f>_xlfn.IFNA(VLOOKUP(H289, '[1]ACIFM Employees'!$D$3:$BV$3000, 3, FALSE), "")</f>
        <v>PLOUTARCHOS DIMITRIOS GAITANAROS</v>
      </c>
      <c r="J289" s="19"/>
      <c r="K289" s="33" t="str">
        <f t="shared" si="4"/>
        <v>PLOUTARCHOS DIMITRIOS GAITANAROS</v>
      </c>
      <c r="L289" s="31" t="str">
        <f>_xlfn.IFNA(VLOOKUP(H289, '[1]ACIFM Employees'!$D$3:$BV$3000, 4, FALSE), "---")</f>
        <v>LINE ENGINEER (MECHANICAL)</v>
      </c>
      <c r="M289" s="18" t="s">
        <v>546</v>
      </c>
      <c r="N289" s="31" t="str">
        <f>_xlfn.IFNA(VLOOKUP(H289, '[1]ACIFM Employees'!$D$3:$BV$3000, 15, FALSE), "---")</f>
        <v>T4C</v>
      </c>
      <c r="O289" s="31" t="str">
        <f>_xlfn.IFNA(VLOOKUP(H289, '[1]ACIFM Employees'!$D$3:$BV$3000, 2, FALSE), "---")</f>
        <v>INACTIVE</v>
      </c>
      <c r="P289" s="20">
        <v>44965</v>
      </c>
      <c r="Q289" s="21" t="s">
        <v>751</v>
      </c>
      <c r="R289" s="35" t="s">
        <v>649</v>
      </c>
    </row>
    <row r="290" spans="1:18" customFormat="1" ht="43.2" x14ac:dyDescent="0.3">
      <c r="A290" s="56">
        <v>44964</v>
      </c>
      <c r="B290" s="15" t="s">
        <v>487</v>
      </c>
      <c r="C290" s="15" t="s">
        <v>64</v>
      </c>
      <c r="D290" s="16">
        <v>33574156</v>
      </c>
      <c r="E290" s="15" t="s">
        <v>98</v>
      </c>
      <c r="F290" s="17">
        <v>49.5</v>
      </c>
      <c r="G290" s="17" t="s">
        <v>613</v>
      </c>
      <c r="H290" s="19" t="s">
        <v>559</v>
      </c>
      <c r="I290" s="31" t="str">
        <f>_xlfn.IFNA(VLOOKUP(H290, '[1]ACIFM Employees'!$D$3:$BV$3000, 3, FALSE), "")</f>
        <v>LAKSHAMAN CHAUHAN</v>
      </c>
      <c r="J290" s="19"/>
      <c r="K290" s="33" t="str">
        <f t="shared" si="4"/>
        <v>LAKSHAMAN CHAUHAN</v>
      </c>
      <c r="L290" s="31" t="str">
        <f>_xlfn.IFNA(VLOOKUP(H290, '[1]ACIFM Employees'!$D$3:$BV$3000, 4, FALSE), "---")</f>
        <v>SENIOR MECHANICAL TECHNICIAN</v>
      </c>
      <c r="M290" s="18" t="s">
        <v>546</v>
      </c>
      <c r="N290" s="31" t="str">
        <f>_xlfn.IFNA(VLOOKUP(H290, '[1]ACIFM Employees'!$D$3:$BV$3000, 15, FALSE), "---")</f>
        <v>T3</v>
      </c>
      <c r="O290" s="31" t="str">
        <f>_xlfn.IFNA(VLOOKUP(H290, '[1]ACIFM Employees'!$D$3:$BV$3000, 2, FALSE), "---")</f>
        <v>ACTIVE</v>
      </c>
      <c r="P290" s="20">
        <v>44968</v>
      </c>
      <c r="Q290" s="21" t="s">
        <v>671</v>
      </c>
      <c r="R290" s="35" t="s">
        <v>648</v>
      </c>
    </row>
    <row r="291" spans="1:18" customFormat="1" ht="43.2" x14ac:dyDescent="0.3">
      <c r="A291" s="56">
        <v>44964</v>
      </c>
      <c r="B291" s="15" t="s">
        <v>488</v>
      </c>
      <c r="C291" s="15" t="s">
        <v>64</v>
      </c>
      <c r="D291" s="16">
        <v>33603140</v>
      </c>
      <c r="E291" s="15" t="s">
        <v>98</v>
      </c>
      <c r="F291" s="17">
        <v>49.5</v>
      </c>
      <c r="G291" s="17" t="s">
        <v>613</v>
      </c>
      <c r="H291" s="19" t="s">
        <v>560</v>
      </c>
      <c r="I291" s="31" t="str">
        <f>_xlfn.IFNA(VLOOKUP(H291, '[1]ACIFM Employees'!$D$3:$BV$3000, 3, FALSE), "")</f>
        <v>EDWARD KABUYE</v>
      </c>
      <c r="J291" s="19"/>
      <c r="K291" s="33" t="str">
        <f t="shared" si="4"/>
        <v>EDWARD KABUYE</v>
      </c>
      <c r="L291" s="31" t="str">
        <f>_xlfn.IFNA(VLOOKUP(H291, '[1]ACIFM Employees'!$D$3:$BV$3000, 4, FALSE), "---")</f>
        <v>ELECTRICAL TECHNICIAN</v>
      </c>
      <c r="M291" s="18" t="s">
        <v>546</v>
      </c>
      <c r="N291" s="31" t="str">
        <f>_xlfn.IFNA(VLOOKUP(H291, '[1]ACIFM Employees'!$D$3:$BV$3000, 15, FALSE), "---")</f>
        <v>T1</v>
      </c>
      <c r="O291" s="31" t="str">
        <f>_xlfn.IFNA(VLOOKUP(H291, '[1]ACIFM Employees'!$D$3:$BV$3000, 2, FALSE), "---")</f>
        <v>ACTIVE</v>
      </c>
      <c r="P291" s="20">
        <v>44968</v>
      </c>
      <c r="Q291" s="21" t="s">
        <v>672</v>
      </c>
      <c r="R291" s="35" t="s">
        <v>648</v>
      </c>
    </row>
    <row r="292" spans="1:18" customFormat="1" ht="57.6" x14ac:dyDescent="0.3">
      <c r="A292" s="56">
        <v>44964</v>
      </c>
      <c r="B292" s="15" t="s">
        <v>489</v>
      </c>
      <c r="C292" s="15" t="s">
        <v>64</v>
      </c>
      <c r="D292" s="16">
        <v>33585461</v>
      </c>
      <c r="E292" s="15" t="s">
        <v>98</v>
      </c>
      <c r="F292" s="17">
        <v>49.5</v>
      </c>
      <c r="G292" s="17" t="s">
        <v>613</v>
      </c>
      <c r="H292" s="19" t="s">
        <v>561</v>
      </c>
      <c r="I292" s="31" t="str">
        <f>_xlfn.IFNA(VLOOKUP(H292, '[1]ACIFM Employees'!$D$3:$BV$3000, 3, FALSE), "")</f>
        <v>MOHAMMED ABDUL KADER MONSHI</v>
      </c>
      <c r="J292" s="19"/>
      <c r="K292" s="33" t="str">
        <f t="shared" si="4"/>
        <v>MOHAMMED ABDUL KADER MONSHI</v>
      </c>
      <c r="L292" s="31" t="str">
        <f>_xlfn.IFNA(VLOOKUP(H292, '[1]ACIFM Employees'!$D$3:$BV$3000, 4, FALSE), "---")</f>
        <v>MECHANICAL TECHNICIAN</v>
      </c>
      <c r="M292" s="18" t="s">
        <v>546</v>
      </c>
      <c r="N292" s="31" t="str">
        <f>_xlfn.IFNA(VLOOKUP(H292, '[1]ACIFM Employees'!$D$3:$BV$3000, 15, FALSE), "---")</f>
        <v>T2</v>
      </c>
      <c r="O292" s="31" t="str">
        <f>_xlfn.IFNA(VLOOKUP(H292, '[1]ACIFM Employees'!$D$3:$BV$3000, 2, FALSE), "---")</f>
        <v>ACTIVE</v>
      </c>
      <c r="P292" s="20">
        <v>44968</v>
      </c>
      <c r="Q292" s="21" t="s">
        <v>673</v>
      </c>
      <c r="R292" s="35" t="s">
        <v>648</v>
      </c>
    </row>
    <row r="293" spans="1:18" customFormat="1" ht="57.6" x14ac:dyDescent="0.3">
      <c r="A293" s="56">
        <v>44964</v>
      </c>
      <c r="B293" s="15" t="s">
        <v>493</v>
      </c>
      <c r="C293" s="15" t="s">
        <v>64</v>
      </c>
      <c r="D293" s="16">
        <v>33576317</v>
      </c>
      <c r="E293" s="15" t="s">
        <v>98</v>
      </c>
      <c r="F293" s="17">
        <v>49.5</v>
      </c>
      <c r="G293" s="17" t="s">
        <v>613</v>
      </c>
      <c r="H293" s="19" t="s">
        <v>563</v>
      </c>
      <c r="I293" s="31" t="str">
        <f>_xlfn.IFNA(VLOOKUP(H293, '[1]ACIFM Employees'!$D$3:$BV$3000, 3, FALSE), "")</f>
        <v>SHOBASH KANDEL</v>
      </c>
      <c r="J293" s="19"/>
      <c r="K293" s="33" t="str">
        <f t="shared" si="4"/>
        <v>SHOBASH KANDEL</v>
      </c>
      <c r="L293" s="31" t="str">
        <f>_xlfn.IFNA(VLOOKUP(H293, '[1]ACIFM Employees'!$D$3:$BV$3000, 4, FALSE), "---")</f>
        <v>MECHANICAL TECHNICIAN</v>
      </c>
      <c r="M293" s="18" t="s">
        <v>546</v>
      </c>
      <c r="N293" s="31" t="str">
        <f>_xlfn.IFNA(VLOOKUP(H293, '[1]ACIFM Employees'!$D$3:$BV$3000, 15, FALSE), "---")</f>
        <v>T2</v>
      </c>
      <c r="O293" s="31" t="str">
        <f>_xlfn.IFNA(VLOOKUP(H293, '[1]ACIFM Employees'!$D$3:$BV$3000, 2, FALSE), "---")</f>
        <v>ACTIVE</v>
      </c>
      <c r="P293" s="20">
        <v>44968</v>
      </c>
      <c r="Q293" s="21" t="s">
        <v>674</v>
      </c>
      <c r="R293" s="35" t="s">
        <v>648</v>
      </c>
    </row>
    <row r="294" spans="1:18" customFormat="1" ht="57.6" x14ac:dyDescent="0.3">
      <c r="A294" s="56">
        <v>44964</v>
      </c>
      <c r="B294" s="15" t="s">
        <v>496</v>
      </c>
      <c r="C294" s="15" t="s">
        <v>64</v>
      </c>
      <c r="D294" s="16">
        <v>33596039</v>
      </c>
      <c r="E294" s="15" t="s">
        <v>98</v>
      </c>
      <c r="F294" s="17">
        <v>49.5</v>
      </c>
      <c r="G294" s="17" t="s">
        <v>613</v>
      </c>
      <c r="H294" s="19"/>
      <c r="I294" s="31" t="str">
        <f>_xlfn.IFNA(VLOOKUP(H294, '[1]ACIFM Employees'!$D$3:$BV$3000, 3, FALSE), "")</f>
        <v/>
      </c>
      <c r="J294" s="19"/>
      <c r="K294" s="33" t="str">
        <f t="shared" si="4"/>
        <v/>
      </c>
      <c r="L294" s="31" t="str">
        <f>_xlfn.IFNA(VLOOKUP(H294, '[1]ACIFM Employees'!$D$3:$BV$3000, 4, FALSE), "---")</f>
        <v>---</v>
      </c>
      <c r="M294" s="18" t="s">
        <v>546</v>
      </c>
      <c r="N294" s="31" t="str">
        <f>_xlfn.IFNA(VLOOKUP(H294, '[1]ACIFM Employees'!$D$3:$BV$3000, 15, FALSE), "---")</f>
        <v>---</v>
      </c>
      <c r="O294" s="31" t="str">
        <f>_xlfn.IFNA(VLOOKUP(H294, '[1]ACIFM Employees'!$D$3:$BV$3000, 2, FALSE), "---")</f>
        <v>---</v>
      </c>
      <c r="P294" s="20">
        <v>44968</v>
      </c>
      <c r="Q294" s="21" t="s">
        <v>677</v>
      </c>
      <c r="R294" s="35" t="s">
        <v>648</v>
      </c>
    </row>
    <row r="295" spans="1:18" customFormat="1" ht="43.2" x14ac:dyDescent="0.3">
      <c r="A295" s="56">
        <v>44964</v>
      </c>
      <c r="B295" s="15" t="s">
        <v>497</v>
      </c>
      <c r="C295" s="15" t="s">
        <v>64</v>
      </c>
      <c r="D295" s="16">
        <v>33583392</v>
      </c>
      <c r="E295" s="15" t="s">
        <v>98</v>
      </c>
      <c r="F295" s="17">
        <v>49.5</v>
      </c>
      <c r="G295" s="17" t="s">
        <v>613</v>
      </c>
      <c r="H295" s="19" t="s">
        <v>567</v>
      </c>
      <c r="I295" s="31" t="str">
        <f>_xlfn.IFNA(VLOOKUP(H295, '[1]ACIFM Employees'!$D$3:$BV$3000, 3, FALSE), "")</f>
        <v>FAIZAN HUSSAIN FIDA HUSSAIN</v>
      </c>
      <c r="J295" s="19"/>
      <c r="K295" s="33" t="str">
        <f t="shared" si="4"/>
        <v>FAIZAN HUSSAIN FIDA HUSSAIN</v>
      </c>
      <c r="L295" s="31" t="str">
        <f>_xlfn.IFNA(VLOOKUP(H295, '[1]ACIFM Employees'!$D$3:$BV$3000, 4, FALSE), "---")</f>
        <v>ASSISTANT ELECTRICAL TECHNICIAN</v>
      </c>
      <c r="M295" s="18" t="s">
        <v>546</v>
      </c>
      <c r="N295" s="31" t="str">
        <f>_xlfn.IFNA(VLOOKUP(H295, '[1]ACIFM Employees'!$D$3:$BV$3000, 15, FALSE), "---")</f>
        <v>T1</v>
      </c>
      <c r="O295" s="31" t="str">
        <f>_xlfn.IFNA(VLOOKUP(H295, '[1]ACIFM Employees'!$D$3:$BV$3000, 2, FALSE), "---")</f>
        <v>ACTIVE</v>
      </c>
      <c r="P295" s="20">
        <v>44968</v>
      </c>
      <c r="Q295" s="21" t="s">
        <v>678</v>
      </c>
      <c r="R295" s="35" t="s">
        <v>648</v>
      </c>
    </row>
    <row r="296" spans="1:18" customFormat="1" ht="57.6" x14ac:dyDescent="0.3">
      <c r="A296" s="56">
        <v>44964</v>
      </c>
      <c r="B296" s="15" t="s">
        <v>500</v>
      </c>
      <c r="C296" s="15" t="s">
        <v>64</v>
      </c>
      <c r="D296" s="16">
        <v>33601543</v>
      </c>
      <c r="E296" s="15" t="s">
        <v>98</v>
      </c>
      <c r="F296" s="17">
        <v>49.5</v>
      </c>
      <c r="G296" s="17" t="s">
        <v>613</v>
      </c>
      <c r="H296" s="19" t="s">
        <v>302</v>
      </c>
      <c r="I296" s="31" t="str">
        <f>_xlfn.IFNA(VLOOKUP(H296, '[1]ACIFM Employees'!$D$3:$BV$3000, 3, FALSE), "")</f>
        <v>SRIRAM SINGARAVADIVELU</v>
      </c>
      <c r="J296" s="19"/>
      <c r="K296" s="33" t="str">
        <f t="shared" si="4"/>
        <v>SRIRAM SINGARAVADIVELU</v>
      </c>
      <c r="L296" s="31" t="str">
        <f>_xlfn.IFNA(VLOOKUP(H296, '[1]ACIFM Employees'!$D$3:$BV$3000, 4, FALSE), "---")</f>
        <v>SENIOR TECHNICIAN</v>
      </c>
      <c r="M296" s="18" t="s">
        <v>546</v>
      </c>
      <c r="N296" s="31" t="str">
        <f>_xlfn.IFNA(VLOOKUP(H296, '[1]ACIFM Employees'!$D$3:$BV$3000, 15, FALSE), "---")</f>
        <v>T3</v>
      </c>
      <c r="O296" s="31" t="str">
        <f>_xlfn.IFNA(VLOOKUP(H296, '[1]ACIFM Employees'!$D$3:$BV$3000, 2, FALSE), "---")</f>
        <v>INACTIVE</v>
      </c>
      <c r="P296" s="20">
        <v>44968</v>
      </c>
      <c r="Q296" s="21" t="s">
        <v>680</v>
      </c>
      <c r="R296" s="35" t="s">
        <v>648</v>
      </c>
    </row>
    <row r="297" spans="1:18" customFormat="1" ht="43.2" x14ac:dyDescent="0.3">
      <c r="A297" s="56">
        <v>44964</v>
      </c>
      <c r="B297" s="15" t="s">
        <v>501</v>
      </c>
      <c r="C297" s="15" t="s">
        <v>64</v>
      </c>
      <c r="D297" s="16">
        <v>33596920</v>
      </c>
      <c r="E297" s="15" t="s">
        <v>98</v>
      </c>
      <c r="F297" s="17">
        <v>49.5</v>
      </c>
      <c r="G297" s="17" t="s">
        <v>613</v>
      </c>
      <c r="H297" s="19" t="s">
        <v>570</v>
      </c>
      <c r="I297" s="31" t="str">
        <f>_xlfn.IFNA(VLOOKUP(H297, '[1]ACIFM Employees'!$D$3:$BV$3000, 3, FALSE), "")</f>
        <v>DENIS SEBUGWAWO KATAMBA</v>
      </c>
      <c r="J297" s="19"/>
      <c r="K297" s="33" t="str">
        <f t="shared" si="4"/>
        <v>DENIS SEBUGWAWO KATAMBA</v>
      </c>
      <c r="L297" s="31" t="str">
        <f>_xlfn.IFNA(VLOOKUP(H297, '[1]ACIFM Employees'!$D$3:$BV$3000, 4, FALSE), "---")</f>
        <v>SENIOR ELECTRICAL TECHNICIAN</v>
      </c>
      <c r="M297" s="18" t="s">
        <v>546</v>
      </c>
      <c r="N297" s="31" t="str">
        <f>_xlfn.IFNA(VLOOKUP(H297, '[1]ACIFM Employees'!$D$3:$BV$3000, 15, FALSE), "---")</f>
        <v>T3</v>
      </c>
      <c r="O297" s="31" t="str">
        <f>_xlfn.IFNA(VLOOKUP(H297, '[1]ACIFM Employees'!$D$3:$BV$3000, 2, FALSE), "---")</f>
        <v>ACTIVE</v>
      </c>
      <c r="P297" s="20">
        <v>44968</v>
      </c>
      <c r="Q297" s="21" t="s">
        <v>681</v>
      </c>
      <c r="R297" s="35" t="s">
        <v>648</v>
      </c>
    </row>
    <row r="298" spans="1:18" customFormat="1" ht="57.6" x14ac:dyDescent="0.3">
      <c r="A298" s="56">
        <v>44964</v>
      </c>
      <c r="B298" s="15" t="s">
        <v>502</v>
      </c>
      <c r="C298" s="15" t="s">
        <v>64</v>
      </c>
      <c r="D298" s="16">
        <v>33579329</v>
      </c>
      <c r="E298" s="15" t="s">
        <v>98</v>
      </c>
      <c r="F298" s="17">
        <v>49.5</v>
      </c>
      <c r="G298" s="17" t="s">
        <v>613</v>
      </c>
      <c r="H298" s="19" t="s">
        <v>571</v>
      </c>
      <c r="I298" s="31" t="str">
        <f>_xlfn.IFNA(VLOOKUP(H298, '[1]ACIFM Employees'!$D$3:$BV$3000, 3, FALSE), "")</f>
        <v>BEDAR AHMAD</v>
      </c>
      <c r="J298" s="19"/>
      <c r="K298" s="33" t="str">
        <f t="shared" si="4"/>
        <v>BEDAR AHMAD</v>
      </c>
      <c r="L298" s="31" t="str">
        <f>_xlfn.IFNA(VLOOKUP(H298, '[1]ACIFM Employees'!$D$3:$BV$3000, 4, FALSE), "---")</f>
        <v>ELECTRICAL TECHNICIAN</v>
      </c>
      <c r="M298" s="18" t="s">
        <v>546</v>
      </c>
      <c r="N298" s="31" t="str">
        <f>_xlfn.IFNA(VLOOKUP(H298, '[1]ACIFM Employees'!$D$3:$BV$3000, 15, FALSE), "---")</f>
        <v>T2</v>
      </c>
      <c r="O298" s="31" t="str">
        <f>_xlfn.IFNA(VLOOKUP(H298, '[1]ACIFM Employees'!$D$3:$BV$3000, 2, FALSE), "---")</f>
        <v>ACTIVE</v>
      </c>
      <c r="P298" s="20">
        <v>44968</v>
      </c>
      <c r="Q298" s="21" t="s">
        <v>682</v>
      </c>
      <c r="R298" s="35" t="s">
        <v>648</v>
      </c>
    </row>
    <row r="299" spans="1:18" customFormat="1" ht="43.2" x14ac:dyDescent="0.3">
      <c r="A299" s="56">
        <v>44964</v>
      </c>
      <c r="B299" s="15" t="s">
        <v>499</v>
      </c>
      <c r="C299" s="15" t="s">
        <v>64</v>
      </c>
      <c r="D299" s="16">
        <v>33597912</v>
      </c>
      <c r="E299" s="15" t="s">
        <v>98</v>
      </c>
      <c r="F299" s="17">
        <v>49.5</v>
      </c>
      <c r="G299" s="17" t="s">
        <v>613</v>
      </c>
      <c r="H299" s="19" t="s">
        <v>841</v>
      </c>
      <c r="I299" s="31" t="str">
        <f>_xlfn.IFNA(VLOOKUP(H299, '[1]ACIFM Employees'!$D$3:$BV$3000, 3, FALSE), "")</f>
        <v>MOHAMMED BASHEER KANAKKANATH</v>
      </c>
      <c r="J299" s="19"/>
      <c r="K299" s="33" t="str">
        <f t="shared" si="4"/>
        <v>MOHAMMED BASHEER KANAKKANATH</v>
      </c>
      <c r="L299" s="31" t="str">
        <f>_xlfn.IFNA(VLOOKUP(H299, '[1]ACIFM Employees'!$D$3:$BV$3000, 4, FALSE), "---")</f>
        <v xml:space="preserve">SENIOR HVAC TECHNICIAN </v>
      </c>
      <c r="M299" s="18" t="s">
        <v>546</v>
      </c>
      <c r="N299" s="31" t="str">
        <f>_xlfn.IFNA(VLOOKUP(H299, '[1]ACIFM Employees'!$D$3:$BV$3000, 15, FALSE), "---")</f>
        <v>T3</v>
      </c>
      <c r="O299" s="31" t="str">
        <f>_xlfn.IFNA(VLOOKUP(H299, '[1]ACIFM Employees'!$D$3:$BV$3000, 2, FALSE), "---")</f>
        <v>ACTIVE</v>
      </c>
      <c r="P299" s="20">
        <v>44968</v>
      </c>
      <c r="Q299" s="21" t="s">
        <v>679</v>
      </c>
      <c r="R299" s="35" t="s">
        <v>648</v>
      </c>
    </row>
    <row r="300" spans="1:18" customFormat="1" ht="43.2" x14ac:dyDescent="0.3">
      <c r="A300" s="56">
        <v>44964</v>
      </c>
      <c r="B300" s="15" t="s">
        <v>505</v>
      </c>
      <c r="C300" s="15" t="s">
        <v>64</v>
      </c>
      <c r="D300" s="16">
        <v>33585246</v>
      </c>
      <c r="E300" s="15" t="s">
        <v>98</v>
      </c>
      <c r="F300" s="17">
        <v>49.5</v>
      </c>
      <c r="G300" s="17" t="s">
        <v>613</v>
      </c>
      <c r="H300" s="19" t="s">
        <v>574</v>
      </c>
      <c r="I300" s="31" t="str">
        <f>_xlfn.IFNA(VLOOKUP(H300, '[1]ACIFM Employees'!$D$3:$BV$3000, 3, FALSE), "")</f>
        <v>WAJID QAMAR BHATTI</v>
      </c>
      <c r="J300" s="19"/>
      <c r="K300" s="33" t="str">
        <f t="shared" si="4"/>
        <v>WAJID QAMAR BHATTI</v>
      </c>
      <c r="L300" s="31" t="str">
        <f>_xlfn.IFNA(VLOOKUP(H300, '[1]ACIFM Employees'!$D$3:$BV$3000, 4, FALSE), "---")</f>
        <v>SENIOR ELECTRICAL TECHNICIAN</v>
      </c>
      <c r="M300" s="18" t="s">
        <v>546</v>
      </c>
      <c r="N300" s="31" t="str">
        <f>_xlfn.IFNA(VLOOKUP(H300, '[1]ACIFM Employees'!$D$3:$BV$3000, 15, FALSE), "---")</f>
        <v>T3</v>
      </c>
      <c r="O300" s="31" t="str">
        <f>_xlfn.IFNA(VLOOKUP(H300, '[1]ACIFM Employees'!$D$3:$BV$3000, 2, FALSE), "---")</f>
        <v>ACTIVE</v>
      </c>
      <c r="P300" s="20">
        <v>44968</v>
      </c>
      <c r="Q300" s="21" t="s">
        <v>683</v>
      </c>
      <c r="R300" s="35" t="s">
        <v>648</v>
      </c>
    </row>
    <row r="301" spans="1:18" customFormat="1" ht="43.2" x14ac:dyDescent="0.3">
      <c r="A301" s="56">
        <v>44964</v>
      </c>
      <c r="B301" s="15" t="s">
        <v>506</v>
      </c>
      <c r="C301" s="15" t="s">
        <v>64</v>
      </c>
      <c r="D301" s="16">
        <v>33574035</v>
      </c>
      <c r="E301" s="15" t="s">
        <v>98</v>
      </c>
      <c r="F301" s="17">
        <v>49.5</v>
      </c>
      <c r="G301" s="17" t="s">
        <v>613</v>
      </c>
      <c r="H301" s="19" t="s">
        <v>575</v>
      </c>
      <c r="I301" s="31" t="str">
        <f>_xlfn.IFNA(VLOOKUP(H301, '[1]ACIFM Employees'!$D$3:$BV$3000, 3, FALSE), "")</f>
        <v>PATRICK AGYEI MENSAH</v>
      </c>
      <c r="J301" s="19"/>
      <c r="K301" s="33" t="str">
        <f t="shared" si="4"/>
        <v>PATRICK AGYEI MENSAH</v>
      </c>
      <c r="L301" s="31" t="str">
        <f>_xlfn.IFNA(VLOOKUP(H301, '[1]ACIFM Employees'!$D$3:$BV$3000, 4, FALSE), "---")</f>
        <v>ELECTRICAL TECHNICIAN</v>
      </c>
      <c r="M301" s="18" t="s">
        <v>546</v>
      </c>
      <c r="N301" s="31" t="str">
        <f>_xlfn.IFNA(VLOOKUP(H301, '[1]ACIFM Employees'!$D$3:$BV$3000, 15, FALSE), "---")</f>
        <v>T2</v>
      </c>
      <c r="O301" s="31" t="str">
        <f>_xlfn.IFNA(VLOOKUP(H301, '[1]ACIFM Employees'!$D$3:$BV$3000, 2, FALSE), "---")</f>
        <v>ACTIVE</v>
      </c>
      <c r="P301" s="20">
        <v>44968</v>
      </c>
      <c r="Q301" s="21" t="s">
        <v>684</v>
      </c>
      <c r="R301" s="35" t="s">
        <v>648</v>
      </c>
    </row>
    <row r="302" spans="1:18" customFormat="1" ht="57.6" x14ac:dyDescent="0.3">
      <c r="A302" s="56">
        <v>44964</v>
      </c>
      <c r="B302" s="15" t="s">
        <v>507</v>
      </c>
      <c r="C302" s="15" t="s">
        <v>64</v>
      </c>
      <c r="D302" s="16">
        <v>33597942</v>
      </c>
      <c r="E302" s="15" t="s">
        <v>98</v>
      </c>
      <c r="F302" s="17">
        <v>49.5</v>
      </c>
      <c r="G302" s="17" t="s">
        <v>613</v>
      </c>
      <c r="H302" s="19" t="s">
        <v>576</v>
      </c>
      <c r="I302" s="31" t="str">
        <f>_xlfn.IFNA(VLOOKUP(H302, '[1]ACIFM Employees'!$D$3:$BV$3000, 3, FALSE), "")</f>
        <v>ALIMANSI ISABIRYE</v>
      </c>
      <c r="J302" s="19"/>
      <c r="K302" s="33" t="str">
        <f t="shared" si="4"/>
        <v>ALIMANSI ISABIRYE</v>
      </c>
      <c r="L302" s="31" t="str">
        <f>_xlfn.IFNA(VLOOKUP(H302, '[1]ACIFM Employees'!$D$3:$BV$3000, 4, FALSE), "---")</f>
        <v>MECHANICAL TECHNICIAN</v>
      </c>
      <c r="M302" s="18" t="s">
        <v>546</v>
      </c>
      <c r="N302" s="31" t="str">
        <f>_xlfn.IFNA(VLOOKUP(H302, '[1]ACIFM Employees'!$D$3:$BV$3000, 15, FALSE), "---")</f>
        <v>T2</v>
      </c>
      <c r="O302" s="31" t="str">
        <f>_xlfn.IFNA(VLOOKUP(H302, '[1]ACIFM Employees'!$D$3:$BV$3000, 2, FALSE), "---")</f>
        <v>ACTIVE</v>
      </c>
      <c r="P302" s="20">
        <v>44968</v>
      </c>
      <c r="Q302" s="21" t="s">
        <v>685</v>
      </c>
      <c r="R302" s="35" t="s">
        <v>648</v>
      </c>
    </row>
    <row r="303" spans="1:18" customFormat="1" ht="43.2" x14ac:dyDescent="0.3">
      <c r="A303" s="56">
        <v>44964</v>
      </c>
      <c r="B303" s="15" t="s">
        <v>508</v>
      </c>
      <c r="C303" s="15" t="s">
        <v>64</v>
      </c>
      <c r="D303" s="16">
        <v>33581276</v>
      </c>
      <c r="E303" s="15" t="s">
        <v>98</v>
      </c>
      <c r="F303" s="17">
        <v>49.5</v>
      </c>
      <c r="G303" s="17" t="s">
        <v>613</v>
      </c>
      <c r="H303" s="19" t="s">
        <v>577</v>
      </c>
      <c r="I303" s="31" t="str">
        <f>_xlfn.IFNA(VLOOKUP(H303, '[1]ACIFM Employees'!$D$3:$BV$3000, 3, FALSE), "")</f>
        <v>ABDULRASHID BYARUGABA</v>
      </c>
      <c r="J303" s="19"/>
      <c r="K303" s="33" t="str">
        <f t="shared" si="4"/>
        <v>ABDULRASHID BYARUGABA</v>
      </c>
      <c r="L303" s="31" t="str">
        <f>_xlfn.IFNA(VLOOKUP(H303, '[1]ACIFM Employees'!$D$3:$BV$3000, 4, FALSE), "---")</f>
        <v>SENIOR ELECTRICAL TECHNICIAN</v>
      </c>
      <c r="M303" s="18" t="s">
        <v>546</v>
      </c>
      <c r="N303" s="31" t="str">
        <f>_xlfn.IFNA(VLOOKUP(H303, '[1]ACIFM Employees'!$D$3:$BV$3000, 15, FALSE), "---")</f>
        <v>T3</v>
      </c>
      <c r="O303" s="31" t="str">
        <f>_xlfn.IFNA(VLOOKUP(H303, '[1]ACIFM Employees'!$D$3:$BV$3000, 2, FALSE), "---")</f>
        <v>ACTIVE</v>
      </c>
      <c r="P303" s="20">
        <v>44968</v>
      </c>
      <c r="Q303" s="21" t="s">
        <v>686</v>
      </c>
      <c r="R303" s="35" t="s">
        <v>648</v>
      </c>
    </row>
    <row r="304" spans="1:18" customFormat="1" ht="43.2" x14ac:dyDescent="0.3">
      <c r="A304" s="56">
        <v>44964</v>
      </c>
      <c r="B304" s="15" t="s">
        <v>509</v>
      </c>
      <c r="C304" s="15" t="s">
        <v>64</v>
      </c>
      <c r="D304" s="16">
        <v>33583276</v>
      </c>
      <c r="E304" s="15" t="s">
        <v>98</v>
      </c>
      <c r="F304" s="17">
        <v>49.5</v>
      </c>
      <c r="G304" s="17" t="s">
        <v>613</v>
      </c>
      <c r="H304" s="19" t="s">
        <v>586</v>
      </c>
      <c r="I304" s="31" t="str">
        <f>_xlfn.IFNA(VLOOKUP(H304, '[1]ACIFM Employees'!$D$3:$BV$3000, 3, FALSE), "")</f>
        <v>ABDUL SABOOR RAWALPINDI</v>
      </c>
      <c r="J304" s="19"/>
      <c r="K304" s="33" t="str">
        <f t="shared" si="4"/>
        <v>ABDUL SABOOR RAWALPINDI</v>
      </c>
      <c r="L304" s="31" t="str">
        <f>_xlfn.IFNA(VLOOKUP(H304, '[1]ACIFM Employees'!$D$3:$BV$3000, 4, FALSE), "---")</f>
        <v>SENIOR ELECTRICAL TECHNICIAN</v>
      </c>
      <c r="M304" s="18" t="s">
        <v>546</v>
      </c>
      <c r="N304" s="31" t="str">
        <f>_xlfn.IFNA(VLOOKUP(H304, '[1]ACIFM Employees'!$D$3:$BV$3000, 15, FALSE), "---")</f>
        <v>T3</v>
      </c>
      <c r="O304" s="31" t="str">
        <f>_xlfn.IFNA(VLOOKUP(H304, '[1]ACIFM Employees'!$D$3:$BV$3000, 2, FALSE), "---")</f>
        <v>ACTIVE</v>
      </c>
      <c r="P304" s="20">
        <v>44968</v>
      </c>
      <c r="Q304" s="21" t="s">
        <v>687</v>
      </c>
      <c r="R304" s="35" t="s">
        <v>648</v>
      </c>
    </row>
    <row r="305" spans="1:18" customFormat="1" ht="43.2" x14ac:dyDescent="0.3">
      <c r="A305" s="56">
        <v>44964</v>
      </c>
      <c r="B305" s="15" t="s">
        <v>510</v>
      </c>
      <c r="C305" s="15" t="s">
        <v>64</v>
      </c>
      <c r="D305" s="16">
        <v>33576136</v>
      </c>
      <c r="E305" s="15" t="s">
        <v>98</v>
      </c>
      <c r="F305" s="17">
        <v>49.5</v>
      </c>
      <c r="G305" s="17" t="s">
        <v>613</v>
      </c>
      <c r="H305" s="19" t="s">
        <v>578</v>
      </c>
      <c r="I305" s="31" t="str">
        <f>_xlfn.IFNA(VLOOKUP(H305, '[1]ACIFM Employees'!$D$3:$BV$3000, 3, FALSE), "")</f>
        <v>DAVID WILLIAM BASAJJASUBI KYEYUNE</v>
      </c>
      <c r="J305" s="19"/>
      <c r="K305" s="33" t="str">
        <f t="shared" si="4"/>
        <v>DAVID WILLIAM BASAJJASUBI KYEYUNE</v>
      </c>
      <c r="L305" s="31" t="str">
        <f>_xlfn.IFNA(VLOOKUP(H305, '[1]ACIFM Employees'!$D$3:$BV$3000, 4, FALSE), "---")</f>
        <v>SENIOR MECHANICAL TECHNICIAN</v>
      </c>
      <c r="M305" s="18" t="s">
        <v>546</v>
      </c>
      <c r="N305" s="31" t="str">
        <f>_xlfn.IFNA(VLOOKUP(H305, '[1]ACIFM Employees'!$D$3:$BV$3000, 15, FALSE), "---")</f>
        <v>T3</v>
      </c>
      <c r="O305" s="31" t="str">
        <f>_xlfn.IFNA(VLOOKUP(H305, '[1]ACIFM Employees'!$D$3:$BV$3000, 2, FALSE), "---")</f>
        <v>ACTIVE</v>
      </c>
      <c r="P305" s="20">
        <v>44968</v>
      </c>
      <c r="Q305" s="21" t="s">
        <v>688</v>
      </c>
      <c r="R305" s="35" t="s">
        <v>648</v>
      </c>
    </row>
    <row r="306" spans="1:18" customFormat="1" ht="43.2" x14ac:dyDescent="0.3">
      <c r="A306" s="56">
        <v>44964</v>
      </c>
      <c r="B306" s="15" t="s">
        <v>511</v>
      </c>
      <c r="C306" s="15" t="s">
        <v>64</v>
      </c>
      <c r="D306" s="16">
        <v>33603750</v>
      </c>
      <c r="E306" s="15" t="s">
        <v>98</v>
      </c>
      <c r="F306" s="17">
        <v>49.5</v>
      </c>
      <c r="G306" s="17" t="s">
        <v>613</v>
      </c>
      <c r="H306" s="19" t="s">
        <v>579</v>
      </c>
      <c r="I306" s="31" t="str">
        <f>_xlfn.IFNA(VLOOKUP(H306, '[1]ACIFM Employees'!$D$3:$BV$3000, 3, FALSE), "")</f>
        <v>ALEX DAVIDS KISEKKA</v>
      </c>
      <c r="J306" s="19"/>
      <c r="K306" s="33" t="str">
        <f t="shared" si="4"/>
        <v>ALEX DAVIDS KISEKKA</v>
      </c>
      <c r="L306" s="31" t="str">
        <f>_xlfn.IFNA(VLOOKUP(H306, '[1]ACIFM Employees'!$D$3:$BV$3000, 4, FALSE), "---")</f>
        <v>ASSISTANT MECHANICAL TECHNICIAN</v>
      </c>
      <c r="M306" s="18" t="s">
        <v>546</v>
      </c>
      <c r="N306" s="31" t="str">
        <f>_xlfn.IFNA(VLOOKUP(H306, '[1]ACIFM Employees'!$D$3:$BV$3000, 15, FALSE), "---")</f>
        <v>T1</v>
      </c>
      <c r="O306" s="31" t="str">
        <f>_xlfn.IFNA(VLOOKUP(H306, '[1]ACIFM Employees'!$D$3:$BV$3000, 2, FALSE), "---")</f>
        <v>ACTIVE</v>
      </c>
      <c r="P306" s="20">
        <v>44968</v>
      </c>
      <c r="Q306" s="21" t="s">
        <v>689</v>
      </c>
      <c r="R306" s="35" t="s">
        <v>648</v>
      </c>
    </row>
    <row r="307" spans="1:18" customFormat="1" ht="57.6" x14ac:dyDescent="0.3">
      <c r="A307" s="56">
        <v>44964</v>
      </c>
      <c r="B307" s="15" t="s">
        <v>512</v>
      </c>
      <c r="C307" s="15" t="s">
        <v>64</v>
      </c>
      <c r="D307" s="16">
        <v>33602876</v>
      </c>
      <c r="E307" s="15" t="s">
        <v>98</v>
      </c>
      <c r="F307" s="17">
        <v>49.5</v>
      </c>
      <c r="G307" s="17" t="s">
        <v>613</v>
      </c>
      <c r="H307" s="19" t="s">
        <v>580</v>
      </c>
      <c r="I307" s="31" t="str">
        <f>_xlfn.IFNA(VLOOKUP(H307, '[1]ACIFM Employees'!$D$3:$BV$3000, 3, FALSE), "")</f>
        <v>MUHAMMAD IMRAN MUHAMMAD TAJ</v>
      </c>
      <c r="J307" s="19"/>
      <c r="K307" s="33" t="str">
        <f t="shared" si="4"/>
        <v>MUHAMMAD IMRAN MUHAMMAD TAJ</v>
      </c>
      <c r="L307" s="31" t="str">
        <f>_xlfn.IFNA(VLOOKUP(H307, '[1]ACIFM Employees'!$D$3:$BV$3000, 4, FALSE), "---")</f>
        <v>SENIOR ELECTRICAL TECHNICIAN</v>
      </c>
      <c r="M307" s="18" t="s">
        <v>546</v>
      </c>
      <c r="N307" s="31" t="str">
        <f>_xlfn.IFNA(VLOOKUP(H307, '[1]ACIFM Employees'!$D$3:$BV$3000, 15, FALSE), "---")</f>
        <v>T3</v>
      </c>
      <c r="O307" s="31" t="str">
        <f>_xlfn.IFNA(VLOOKUP(H307, '[1]ACIFM Employees'!$D$3:$BV$3000, 2, FALSE), "---")</f>
        <v>ACTIVE</v>
      </c>
      <c r="P307" s="20">
        <v>44968</v>
      </c>
      <c r="Q307" s="21" t="s">
        <v>690</v>
      </c>
      <c r="R307" s="35" t="s">
        <v>648</v>
      </c>
    </row>
    <row r="308" spans="1:18" customFormat="1" ht="43.2" x14ac:dyDescent="0.3">
      <c r="A308" s="56">
        <v>44964</v>
      </c>
      <c r="B308" s="15" t="s">
        <v>514</v>
      </c>
      <c r="C308" s="15" t="s">
        <v>64</v>
      </c>
      <c r="D308" s="16">
        <v>33583060</v>
      </c>
      <c r="E308" s="15" t="s">
        <v>98</v>
      </c>
      <c r="F308" s="17">
        <v>49.5</v>
      </c>
      <c r="G308" s="17" t="s">
        <v>613</v>
      </c>
      <c r="H308" s="19" t="s">
        <v>581</v>
      </c>
      <c r="I308" s="31" t="str">
        <f>_xlfn.IFNA(VLOOKUP(H308, '[1]ACIFM Employees'!$D$3:$BV$3000, 3, FALSE), "")</f>
        <v>STEPHEN OFOSU</v>
      </c>
      <c r="J308" s="19"/>
      <c r="K308" s="33" t="str">
        <f t="shared" si="4"/>
        <v>STEPHEN OFOSU</v>
      </c>
      <c r="L308" s="31" t="str">
        <f>_xlfn.IFNA(VLOOKUP(H308, '[1]ACIFM Employees'!$D$3:$BV$3000, 4, FALSE), "---")</f>
        <v>SENIOR MECHANICAL TECHNICIAN</v>
      </c>
      <c r="M308" s="18" t="s">
        <v>546</v>
      </c>
      <c r="N308" s="31" t="str">
        <f>_xlfn.IFNA(VLOOKUP(H308, '[1]ACIFM Employees'!$D$3:$BV$3000, 15, FALSE), "---")</f>
        <v>T3</v>
      </c>
      <c r="O308" s="31" t="str">
        <f>_xlfn.IFNA(VLOOKUP(H308, '[1]ACIFM Employees'!$D$3:$BV$3000, 2, FALSE), "---")</f>
        <v>ACTIVE</v>
      </c>
      <c r="P308" s="20">
        <v>44968</v>
      </c>
      <c r="Q308" s="21" t="s">
        <v>691</v>
      </c>
      <c r="R308" s="35" t="s">
        <v>648</v>
      </c>
    </row>
    <row r="309" spans="1:18" customFormat="1" ht="43.2" x14ac:dyDescent="0.3">
      <c r="A309" s="56">
        <v>44964</v>
      </c>
      <c r="B309" s="15" t="s">
        <v>515</v>
      </c>
      <c r="C309" s="15" t="s">
        <v>64</v>
      </c>
      <c r="D309" s="16">
        <v>33583208</v>
      </c>
      <c r="E309" s="15" t="s">
        <v>98</v>
      </c>
      <c r="F309" s="17">
        <v>49.5</v>
      </c>
      <c r="G309" s="17" t="s">
        <v>613</v>
      </c>
      <c r="H309" s="19" t="s">
        <v>582</v>
      </c>
      <c r="I309" s="31" t="str">
        <f>_xlfn.IFNA(VLOOKUP(H309, '[1]ACIFM Employees'!$D$3:$BV$3000, 3, FALSE), "")</f>
        <v>SADDAB HUSSAIN MD KALAM UDDIN</v>
      </c>
      <c r="J309" s="19"/>
      <c r="K309" s="33" t="str">
        <f t="shared" si="4"/>
        <v>SADDAB HUSSAIN MD KALAM UDDIN</v>
      </c>
      <c r="L309" s="31" t="str">
        <f>_xlfn.IFNA(VLOOKUP(H309, '[1]ACIFM Employees'!$D$3:$BV$3000, 4, FALSE), "---")</f>
        <v>MECHANICAL TECHNICIAN</v>
      </c>
      <c r="M309" s="18" t="s">
        <v>546</v>
      </c>
      <c r="N309" s="31" t="str">
        <f>_xlfn.IFNA(VLOOKUP(H309, '[1]ACIFM Employees'!$D$3:$BV$3000, 15, FALSE), "---")</f>
        <v>T2</v>
      </c>
      <c r="O309" s="31" t="str">
        <f>_xlfn.IFNA(VLOOKUP(H309, '[1]ACIFM Employees'!$D$3:$BV$3000, 2, FALSE), "---")</f>
        <v>ACTIVE</v>
      </c>
      <c r="P309" s="20">
        <v>44968</v>
      </c>
      <c r="Q309" s="21" t="s">
        <v>692</v>
      </c>
      <c r="R309" s="35" t="s">
        <v>648</v>
      </c>
    </row>
    <row r="310" spans="1:18" customFormat="1" ht="43.2" x14ac:dyDescent="0.3">
      <c r="A310" s="56">
        <v>44964</v>
      </c>
      <c r="B310" s="15" t="s">
        <v>516</v>
      </c>
      <c r="C310" s="15" t="s">
        <v>64</v>
      </c>
      <c r="D310" s="16">
        <v>33596804</v>
      </c>
      <c r="E310" s="15" t="s">
        <v>98</v>
      </c>
      <c r="F310" s="17">
        <v>49.5</v>
      </c>
      <c r="G310" s="17" t="s">
        <v>613</v>
      </c>
      <c r="H310" s="19" t="s">
        <v>583</v>
      </c>
      <c r="I310" s="31" t="str">
        <f>_xlfn.IFNA(VLOOKUP(H310, '[1]ACIFM Employees'!$D$3:$BV$3000, 3, FALSE), "")</f>
        <v>ZEESHAN ADIL</v>
      </c>
      <c r="J310" s="19"/>
      <c r="K310" s="33" t="str">
        <f t="shared" si="4"/>
        <v>ZEESHAN ADIL</v>
      </c>
      <c r="L310" s="31" t="str">
        <f>_xlfn.IFNA(VLOOKUP(H310, '[1]ACIFM Employees'!$D$3:$BV$3000, 4, FALSE), "---")</f>
        <v>ELECTRICAL TECHNICIAN</v>
      </c>
      <c r="M310" s="18" t="s">
        <v>546</v>
      </c>
      <c r="N310" s="31" t="str">
        <f>_xlfn.IFNA(VLOOKUP(H310, '[1]ACIFM Employees'!$D$3:$BV$3000, 15, FALSE), "---")</f>
        <v>T2</v>
      </c>
      <c r="O310" s="31" t="str">
        <f>_xlfn.IFNA(VLOOKUP(H310, '[1]ACIFM Employees'!$D$3:$BV$3000, 2, FALSE), "---")</f>
        <v>ACTIVE</v>
      </c>
      <c r="P310" s="20">
        <v>44968</v>
      </c>
      <c r="Q310" s="21" t="s">
        <v>693</v>
      </c>
      <c r="R310" s="35" t="s">
        <v>648</v>
      </c>
    </row>
    <row r="311" spans="1:18" customFormat="1" ht="43.2" x14ac:dyDescent="0.3">
      <c r="A311" s="56">
        <v>44964</v>
      </c>
      <c r="B311" s="15" t="s">
        <v>517</v>
      </c>
      <c r="C311" s="15" t="s">
        <v>64</v>
      </c>
      <c r="D311" s="16">
        <v>33585715</v>
      </c>
      <c r="E311" s="15" t="s">
        <v>98</v>
      </c>
      <c r="F311" s="17">
        <v>49.5</v>
      </c>
      <c r="G311" s="17" t="s">
        <v>613</v>
      </c>
      <c r="H311" s="19" t="s">
        <v>584</v>
      </c>
      <c r="I311" s="31" t="str">
        <f>_xlfn.IFNA(VLOOKUP(H311, '[1]ACIFM Employees'!$D$3:$BV$3000, 3, FALSE), "")</f>
        <v>JOSEPH NDIBILBE</v>
      </c>
      <c r="J311" s="19"/>
      <c r="K311" s="33" t="str">
        <f t="shared" si="4"/>
        <v>JOSEPH NDIBILBE</v>
      </c>
      <c r="L311" s="31" t="str">
        <f>_xlfn.IFNA(VLOOKUP(H311, '[1]ACIFM Employees'!$D$3:$BV$3000, 4, FALSE), "---")</f>
        <v>MECHANICAL TECHNICIAN</v>
      </c>
      <c r="M311" s="18" t="s">
        <v>546</v>
      </c>
      <c r="N311" s="31" t="str">
        <f>_xlfn.IFNA(VLOOKUP(H311, '[1]ACIFM Employees'!$D$3:$BV$3000, 15, FALSE), "---")</f>
        <v>T2</v>
      </c>
      <c r="O311" s="31" t="str">
        <f>_xlfn.IFNA(VLOOKUP(H311, '[1]ACIFM Employees'!$D$3:$BV$3000, 2, FALSE), "---")</f>
        <v>ACTIVE</v>
      </c>
      <c r="P311" s="20">
        <v>44968</v>
      </c>
      <c r="Q311" s="21" t="s">
        <v>694</v>
      </c>
      <c r="R311" s="35" t="s">
        <v>648</v>
      </c>
    </row>
    <row r="312" spans="1:18" customFormat="1" ht="43.2" x14ac:dyDescent="0.3">
      <c r="A312" s="56">
        <v>44964</v>
      </c>
      <c r="B312" s="15" t="s">
        <v>518</v>
      </c>
      <c r="C312" s="15" t="s">
        <v>64</v>
      </c>
      <c r="D312" s="16">
        <v>33583569</v>
      </c>
      <c r="E312" s="15" t="s">
        <v>98</v>
      </c>
      <c r="F312" s="17">
        <v>49.5</v>
      </c>
      <c r="G312" s="17" t="s">
        <v>613</v>
      </c>
      <c r="H312" s="19" t="s">
        <v>585</v>
      </c>
      <c r="I312" s="31" t="str">
        <f>_xlfn.IFNA(VLOOKUP(H312, '[1]ACIFM Employees'!$D$3:$BV$3000, 3, FALSE), "")</f>
        <v>CONRADO ANU OS MELENCION</v>
      </c>
      <c r="J312" s="19"/>
      <c r="K312" s="33" t="str">
        <f t="shared" si="4"/>
        <v>CONRADO ANU OS MELENCION</v>
      </c>
      <c r="L312" s="31" t="str">
        <f>_xlfn.IFNA(VLOOKUP(H312, '[1]ACIFM Employees'!$D$3:$BV$3000, 4, FALSE), "---")</f>
        <v>SENIOR ELECTRICAL TECHNICIAN</v>
      </c>
      <c r="M312" s="18" t="s">
        <v>546</v>
      </c>
      <c r="N312" s="31" t="str">
        <f>_xlfn.IFNA(VLOOKUP(H312, '[1]ACIFM Employees'!$D$3:$BV$3000, 15, FALSE), "---")</f>
        <v>T3</v>
      </c>
      <c r="O312" s="31" t="str">
        <f>_xlfn.IFNA(VLOOKUP(H312, '[1]ACIFM Employees'!$D$3:$BV$3000, 2, FALSE), "---")</f>
        <v>ACTIVE</v>
      </c>
      <c r="P312" s="20">
        <v>44968</v>
      </c>
      <c r="Q312" s="21" t="s">
        <v>695</v>
      </c>
      <c r="R312" s="35" t="s">
        <v>648</v>
      </c>
    </row>
    <row r="313" spans="1:18" customFormat="1" ht="43.2" x14ac:dyDescent="0.3">
      <c r="A313" s="56">
        <v>44964</v>
      </c>
      <c r="B313" s="15" t="s">
        <v>494</v>
      </c>
      <c r="C313" s="15" t="s">
        <v>64</v>
      </c>
      <c r="D313" s="16" t="s">
        <v>840</v>
      </c>
      <c r="E313" s="15" t="s">
        <v>98</v>
      </c>
      <c r="F313" s="17">
        <v>49.5</v>
      </c>
      <c r="G313" s="17" t="s">
        <v>613</v>
      </c>
      <c r="H313" s="19" t="s">
        <v>594</v>
      </c>
      <c r="I313" s="31" t="str">
        <f>_xlfn.IFNA(VLOOKUP(H313, '[1]ACIFM Employees'!$D$3:$BV$3000, 3, FALSE), "")</f>
        <v>DARWIN VISTA BALINGBING</v>
      </c>
      <c r="J313" s="19"/>
      <c r="K313" s="33" t="str">
        <f t="shared" si="4"/>
        <v>DARWIN VISTA BALINGBING</v>
      </c>
      <c r="L313" s="31" t="str">
        <f>_xlfn.IFNA(VLOOKUP(H313, '[1]ACIFM Employees'!$D$3:$BV$3000, 4, FALSE), "---")</f>
        <v>SENIOR MECHANICAL TECHNICIAN</v>
      </c>
      <c r="M313" s="18" t="s">
        <v>546</v>
      </c>
      <c r="N313" s="31" t="str">
        <f>_xlfn.IFNA(VLOOKUP(H313, '[1]ACIFM Employees'!$D$3:$BV$3000, 15, FALSE), "---")</f>
        <v>T3</v>
      </c>
      <c r="O313" s="31" t="str">
        <f>_xlfn.IFNA(VLOOKUP(H313, '[1]ACIFM Employees'!$D$3:$BV$3000, 2, FALSE), "---")</f>
        <v>ACTIVE</v>
      </c>
      <c r="P313" s="20">
        <v>44968</v>
      </c>
      <c r="Q313" s="21" t="s">
        <v>675</v>
      </c>
      <c r="R313" s="35" t="s">
        <v>648</v>
      </c>
    </row>
    <row r="314" spans="1:18" customFormat="1" ht="43.2" x14ac:dyDescent="0.3">
      <c r="A314" s="56">
        <v>44964</v>
      </c>
      <c r="B314" s="15" t="s">
        <v>521</v>
      </c>
      <c r="C314" s="15" t="s">
        <v>64</v>
      </c>
      <c r="D314" s="16">
        <v>33585194</v>
      </c>
      <c r="E314" s="15" t="s">
        <v>98</v>
      </c>
      <c r="F314" s="17">
        <v>49.5</v>
      </c>
      <c r="G314" s="17" t="s">
        <v>613</v>
      </c>
      <c r="H314" s="19" t="s">
        <v>587</v>
      </c>
      <c r="I314" s="31" t="str">
        <f>_xlfn.IFNA(VLOOKUP(H314, '[1]ACIFM Employees'!$D$3:$BV$3000, 3, FALSE), "")</f>
        <v>ISMA KASOLO</v>
      </c>
      <c r="J314" s="19"/>
      <c r="K314" s="33" t="str">
        <f t="shared" si="4"/>
        <v>ISMA KASOLO</v>
      </c>
      <c r="L314" s="31" t="str">
        <f>_xlfn.IFNA(VLOOKUP(H314, '[1]ACIFM Employees'!$D$3:$BV$3000, 4, FALSE), "---")</f>
        <v>HVAC TECHNICIAN</v>
      </c>
      <c r="M314" s="18" t="s">
        <v>546</v>
      </c>
      <c r="N314" s="31" t="str">
        <f>_xlfn.IFNA(VLOOKUP(H314, '[1]ACIFM Employees'!$D$3:$BV$3000, 15, FALSE), "---")</f>
        <v>T2</v>
      </c>
      <c r="O314" s="31" t="str">
        <f>_xlfn.IFNA(VLOOKUP(H314, '[1]ACIFM Employees'!$D$3:$BV$3000, 2, FALSE), "---")</f>
        <v>ACTIVE</v>
      </c>
      <c r="P314" s="20">
        <v>44968</v>
      </c>
      <c r="Q314" s="21" t="s">
        <v>696</v>
      </c>
      <c r="R314" s="35" t="s">
        <v>648</v>
      </c>
    </row>
    <row r="315" spans="1:18" customFormat="1" ht="43.2" x14ac:dyDescent="0.3">
      <c r="A315" s="56">
        <v>44964</v>
      </c>
      <c r="B315" s="15" t="s">
        <v>522</v>
      </c>
      <c r="C315" s="15" t="s">
        <v>64</v>
      </c>
      <c r="D315" s="16">
        <v>33585725</v>
      </c>
      <c r="E315" s="15" t="s">
        <v>98</v>
      </c>
      <c r="F315" s="17">
        <v>49.5</v>
      </c>
      <c r="G315" s="17" t="s">
        <v>613</v>
      </c>
      <c r="H315" s="19" t="s">
        <v>562</v>
      </c>
      <c r="I315" s="31" t="str">
        <f>_xlfn.IFNA(VLOOKUP(H315, '[1]ACIFM Employees'!$D$3:$BV$3000, 3, FALSE), "")</f>
        <v>BISMARK GYAMFI</v>
      </c>
      <c r="J315" s="19"/>
      <c r="K315" s="33" t="str">
        <f t="shared" si="4"/>
        <v>BISMARK GYAMFI</v>
      </c>
      <c r="L315" s="31" t="str">
        <f>_xlfn.IFNA(VLOOKUP(H315, '[1]ACIFM Employees'!$D$3:$BV$3000, 4, FALSE), "---")</f>
        <v>ASSISTANT ELECTRICAL TECHNICIAN</v>
      </c>
      <c r="M315" s="18" t="s">
        <v>546</v>
      </c>
      <c r="N315" s="31" t="str">
        <f>_xlfn.IFNA(VLOOKUP(H315, '[1]ACIFM Employees'!$D$3:$BV$3000, 15, FALSE), "---")</f>
        <v>T1</v>
      </c>
      <c r="O315" s="31" t="str">
        <f>_xlfn.IFNA(VLOOKUP(H315, '[1]ACIFM Employees'!$D$3:$BV$3000, 2, FALSE), "---")</f>
        <v>ACTIVE</v>
      </c>
      <c r="P315" s="20">
        <v>44968</v>
      </c>
      <c r="Q315" s="21" t="s">
        <v>697</v>
      </c>
      <c r="R315" s="35" t="s">
        <v>648</v>
      </c>
    </row>
    <row r="316" spans="1:18" customFormat="1" ht="43.2" x14ac:dyDescent="0.3">
      <c r="A316" s="56">
        <v>44964</v>
      </c>
      <c r="B316" s="15" t="s">
        <v>523</v>
      </c>
      <c r="C316" s="15" t="s">
        <v>64</v>
      </c>
      <c r="D316" s="16">
        <v>33602786</v>
      </c>
      <c r="E316" s="15" t="s">
        <v>98</v>
      </c>
      <c r="F316" s="17">
        <v>49.5</v>
      </c>
      <c r="G316" s="17" t="s">
        <v>613</v>
      </c>
      <c r="H316" s="19" t="s">
        <v>588</v>
      </c>
      <c r="I316" s="31" t="str">
        <f>_xlfn.IFNA(VLOOKUP(H316, '[1]ACIFM Employees'!$D$3:$BV$3000, 3, FALSE), "")</f>
        <v>MD SHAHINUR ISLAM</v>
      </c>
      <c r="J316" s="19"/>
      <c r="K316" s="33" t="str">
        <f t="shared" si="4"/>
        <v>MD SHAHINUR ISLAM</v>
      </c>
      <c r="L316" s="31" t="str">
        <f>_xlfn.IFNA(VLOOKUP(H316, '[1]ACIFM Employees'!$D$3:$BV$3000, 4, FALSE), "---")</f>
        <v>SENIOR MECHANICAL TECHNICIAN</v>
      </c>
      <c r="M316" s="18" t="s">
        <v>546</v>
      </c>
      <c r="N316" s="31" t="str">
        <f>_xlfn.IFNA(VLOOKUP(H316, '[1]ACIFM Employees'!$D$3:$BV$3000, 15, FALSE), "---")</f>
        <v>T3</v>
      </c>
      <c r="O316" s="31" t="str">
        <f>_xlfn.IFNA(VLOOKUP(H316, '[1]ACIFM Employees'!$D$3:$BV$3000, 2, FALSE), "---")</f>
        <v>ACTIVE</v>
      </c>
      <c r="P316" s="20">
        <v>44968</v>
      </c>
      <c r="Q316" s="21" t="s">
        <v>698</v>
      </c>
      <c r="R316" s="35" t="s">
        <v>648</v>
      </c>
    </row>
    <row r="317" spans="1:18" customFormat="1" ht="43.2" x14ac:dyDescent="0.3">
      <c r="A317" s="56">
        <v>44964</v>
      </c>
      <c r="B317" s="15" t="s">
        <v>524</v>
      </c>
      <c r="C317" s="15" t="s">
        <v>64</v>
      </c>
      <c r="D317" s="16">
        <v>33574061</v>
      </c>
      <c r="E317" s="15" t="s">
        <v>98</v>
      </c>
      <c r="F317" s="17">
        <v>49.5</v>
      </c>
      <c r="G317" s="17" t="s">
        <v>613</v>
      </c>
      <c r="H317" s="19" t="s">
        <v>589</v>
      </c>
      <c r="I317" s="31" t="str">
        <f>_xlfn.IFNA(VLOOKUP(H317, '[1]ACIFM Employees'!$D$3:$BV$3000, 3, FALSE), "")</f>
        <v>MOHAMMED IBRAHIM</v>
      </c>
      <c r="J317" s="19"/>
      <c r="K317" s="33" t="str">
        <f t="shared" si="4"/>
        <v>MOHAMMED IBRAHIM</v>
      </c>
      <c r="L317" s="31" t="str">
        <f>_xlfn.IFNA(VLOOKUP(H317, '[1]ACIFM Employees'!$D$3:$BV$3000, 4, FALSE), "---")</f>
        <v>SENIOR MECHANICAL TECHNICIAN</v>
      </c>
      <c r="M317" s="18" t="s">
        <v>546</v>
      </c>
      <c r="N317" s="31" t="str">
        <f>_xlfn.IFNA(VLOOKUP(H317, '[1]ACIFM Employees'!$D$3:$BV$3000, 15, FALSE), "---")</f>
        <v>T3</v>
      </c>
      <c r="O317" s="31" t="str">
        <f>_xlfn.IFNA(VLOOKUP(H317, '[1]ACIFM Employees'!$D$3:$BV$3000, 2, FALSE), "---")</f>
        <v>ACTIVE</v>
      </c>
      <c r="P317" s="20">
        <v>44968</v>
      </c>
      <c r="Q317" s="21" t="s">
        <v>699</v>
      </c>
      <c r="R317" s="35" t="s">
        <v>648</v>
      </c>
    </row>
    <row r="318" spans="1:18" customFormat="1" ht="43.2" x14ac:dyDescent="0.3">
      <c r="A318" s="56">
        <v>44964</v>
      </c>
      <c r="B318" s="15" t="s">
        <v>525</v>
      </c>
      <c r="C318" s="15" t="s">
        <v>64</v>
      </c>
      <c r="D318" s="16">
        <v>33603712</v>
      </c>
      <c r="E318" s="15" t="s">
        <v>98</v>
      </c>
      <c r="F318" s="17">
        <v>49.5</v>
      </c>
      <c r="G318" s="17" t="s">
        <v>613</v>
      </c>
      <c r="H318" s="19" t="s">
        <v>590</v>
      </c>
      <c r="I318" s="31" t="str">
        <f>_xlfn.IFNA(VLOOKUP(H318, '[1]ACIFM Employees'!$D$3:$BV$3000, 3, FALSE), "")</f>
        <v>FRANK KATAMBA</v>
      </c>
      <c r="J318" s="19"/>
      <c r="K318" s="33" t="str">
        <f t="shared" si="4"/>
        <v>FRANK KATAMBA</v>
      </c>
      <c r="L318" s="31" t="str">
        <f>_xlfn.IFNA(VLOOKUP(H318, '[1]ACIFM Employees'!$D$3:$BV$3000, 4, FALSE), "---")</f>
        <v>SENIOR HVAC TECHNICIAN</v>
      </c>
      <c r="M318" s="18" t="s">
        <v>546</v>
      </c>
      <c r="N318" s="31" t="str">
        <f>_xlfn.IFNA(VLOOKUP(H318, '[1]ACIFM Employees'!$D$3:$BV$3000, 15, FALSE), "---")</f>
        <v>T3</v>
      </c>
      <c r="O318" s="31" t="str">
        <f>_xlfn.IFNA(VLOOKUP(H318, '[1]ACIFM Employees'!$D$3:$BV$3000, 2, FALSE), "---")</f>
        <v>ACTIVE</v>
      </c>
      <c r="P318" s="20">
        <v>44968</v>
      </c>
      <c r="Q318" s="21" t="s">
        <v>700</v>
      </c>
      <c r="R318" s="35" t="s">
        <v>648</v>
      </c>
    </row>
    <row r="319" spans="1:18" customFormat="1" ht="43.2" x14ac:dyDescent="0.3">
      <c r="A319" s="56">
        <v>44964</v>
      </c>
      <c r="B319" s="15" t="s">
        <v>526</v>
      </c>
      <c r="C319" s="15" t="s">
        <v>64</v>
      </c>
      <c r="D319" s="16">
        <v>33581478</v>
      </c>
      <c r="E319" s="15" t="s">
        <v>98</v>
      </c>
      <c r="F319" s="17">
        <v>49.5</v>
      </c>
      <c r="G319" s="17" t="s">
        <v>613</v>
      </c>
      <c r="H319" s="19" t="s">
        <v>591</v>
      </c>
      <c r="I319" s="31" t="str">
        <f>_xlfn.IFNA(VLOOKUP(H319, '[1]ACIFM Employees'!$D$3:$BV$3000, 3, FALSE), "")</f>
        <v>SOTHIRASA SELLAMANI</v>
      </c>
      <c r="J319" s="19"/>
      <c r="K319" s="33" t="str">
        <f t="shared" si="4"/>
        <v>SOTHIRASA SELLAMANI</v>
      </c>
      <c r="L319" s="31" t="str">
        <f>_xlfn.IFNA(VLOOKUP(H319, '[1]ACIFM Employees'!$D$3:$BV$3000, 4, FALSE), "---")</f>
        <v>SENIOR MECHANICAL TECHNICIAN</v>
      </c>
      <c r="M319" s="18" t="s">
        <v>546</v>
      </c>
      <c r="N319" s="31" t="str">
        <f>_xlfn.IFNA(VLOOKUP(H319, '[1]ACIFM Employees'!$D$3:$BV$3000, 15, FALSE), "---")</f>
        <v>T3</v>
      </c>
      <c r="O319" s="31" t="str">
        <f>_xlfn.IFNA(VLOOKUP(H319, '[1]ACIFM Employees'!$D$3:$BV$3000, 2, FALSE), "---")</f>
        <v>ACTIVE</v>
      </c>
      <c r="P319" s="14">
        <v>44968</v>
      </c>
      <c r="Q319" s="21" t="s">
        <v>701</v>
      </c>
      <c r="R319" s="35" t="s">
        <v>648</v>
      </c>
    </row>
    <row r="320" spans="1:18" s="3" customFormat="1" ht="43.2" x14ac:dyDescent="0.3">
      <c r="A320" s="56">
        <v>44964</v>
      </c>
      <c r="B320" s="7" t="s">
        <v>527</v>
      </c>
      <c r="C320" s="7" t="s">
        <v>64</v>
      </c>
      <c r="D320" s="6">
        <v>33571896</v>
      </c>
      <c r="E320" s="7" t="s">
        <v>98</v>
      </c>
      <c r="F320" s="17">
        <v>49.5</v>
      </c>
      <c r="G320" s="17" t="s">
        <v>613</v>
      </c>
      <c r="H320" s="13" t="s">
        <v>592</v>
      </c>
      <c r="I320" s="31" t="str">
        <f>_xlfn.IFNA(VLOOKUP(H320, '[1]ACIFM Employees'!$D$3:$BV$3000, 3, FALSE), "")</f>
        <v>SHERAZ ARSHAD</v>
      </c>
      <c r="J320" s="13"/>
      <c r="K320" s="33" t="str">
        <f t="shared" si="4"/>
        <v>SHERAZ ARSHAD</v>
      </c>
      <c r="L320" s="31" t="str">
        <f>_xlfn.IFNA(VLOOKUP(H320, '[1]ACIFM Employees'!$D$3:$BV$3000, 4, FALSE), "---")</f>
        <v>SENIOR MECHANICAL TECHNICIAN</v>
      </c>
      <c r="M320" s="18" t="s">
        <v>546</v>
      </c>
      <c r="N320" s="31" t="str">
        <f>_xlfn.IFNA(VLOOKUP(H320, '[1]ACIFM Employees'!$D$3:$BV$3000, 15, FALSE), "---")</f>
        <v>T3</v>
      </c>
      <c r="O320" s="31" t="str">
        <f>_xlfn.IFNA(VLOOKUP(H320, '[1]ACIFM Employees'!$D$3:$BV$3000, 2, FALSE), "---")</f>
        <v>ACTIVE</v>
      </c>
      <c r="P320" s="11">
        <v>44968</v>
      </c>
      <c r="Q320" s="12" t="s">
        <v>702</v>
      </c>
      <c r="R320" s="35" t="s">
        <v>648</v>
      </c>
    </row>
    <row r="321" spans="1:18" s="3" customFormat="1" ht="57.6" x14ac:dyDescent="0.3">
      <c r="A321" s="56">
        <v>44964</v>
      </c>
      <c r="B321" s="7" t="s">
        <v>530</v>
      </c>
      <c r="C321" s="7" t="s">
        <v>64</v>
      </c>
      <c r="D321" s="6">
        <v>33603487</v>
      </c>
      <c r="E321" s="7" t="s">
        <v>98</v>
      </c>
      <c r="F321" s="17">
        <v>49.5</v>
      </c>
      <c r="G321" s="17" t="s">
        <v>613</v>
      </c>
      <c r="H321" s="13" t="s">
        <v>842</v>
      </c>
      <c r="I321" s="31" t="str">
        <f>_xlfn.IFNA(VLOOKUP(H321, '[1]ACIFM Employees'!$D$3:$BV$3000, 3, FALSE), "")</f>
        <v>WASEEM MUHAMMAD IQBAL</v>
      </c>
      <c r="J321" s="13"/>
      <c r="K321" s="33" t="str">
        <f t="shared" si="4"/>
        <v>WASEEM MUHAMMAD IQBAL</v>
      </c>
      <c r="L321" s="31" t="str">
        <f>_xlfn.IFNA(VLOOKUP(H321, '[1]ACIFM Employees'!$D$3:$BV$3000, 4, FALSE), "---")</f>
        <v>ELECTRICAL TECHNICIAN</v>
      </c>
      <c r="M321" s="18" t="s">
        <v>546</v>
      </c>
      <c r="N321" s="31" t="str">
        <f>_xlfn.IFNA(VLOOKUP(H321, '[1]ACIFM Employees'!$D$3:$BV$3000, 15, FALSE), "---")</f>
        <v>T2</v>
      </c>
      <c r="O321" s="31" t="str">
        <f>_xlfn.IFNA(VLOOKUP(H321, '[1]ACIFM Employees'!$D$3:$BV$3000, 2, FALSE), "---")</f>
        <v>ACTIVE</v>
      </c>
      <c r="P321" s="11">
        <v>44968</v>
      </c>
      <c r="Q321" s="12" t="s">
        <v>704</v>
      </c>
      <c r="R321" s="35" t="s">
        <v>648</v>
      </c>
    </row>
    <row r="322" spans="1:18" s="3" customFormat="1" ht="57.6" x14ac:dyDescent="0.3">
      <c r="A322" s="56">
        <v>44964</v>
      </c>
      <c r="B322" s="7" t="s">
        <v>495</v>
      </c>
      <c r="C322" s="7" t="s">
        <v>64</v>
      </c>
      <c r="D322" s="6">
        <v>33585994</v>
      </c>
      <c r="E322" s="7" t="s">
        <v>98</v>
      </c>
      <c r="F322" s="17">
        <v>49.5</v>
      </c>
      <c r="G322" s="17" t="s">
        <v>613</v>
      </c>
      <c r="H322" s="13" t="s">
        <v>595</v>
      </c>
      <c r="I322" s="31" t="str">
        <f>_xlfn.IFNA(VLOOKUP(H322, '[1]ACIFM Employees'!$D$3:$BV$3000, 3, FALSE), "")</f>
        <v>MOHAMMAD SHAMIM KHAN</v>
      </c>
      <c r="J322" s="13"/>
      <c r="K322" s="33" t="str">
        <f t="shared" ref="K322:K385" si="5">I322 &amp; J322</f>
        <v>MOHAMMAD SHAMIM KHAN</v>
      </c>
      <c r="L322" s="31" t="str">
        <f>_xlfn.IFNA(VLOOKUP(H322, '[1]ACIFM Employees'!$D$3:$BV$3000, 4, FALSE), "---")</f>
        <v>BMS OPERATOR</v>
      </c>
      <c r="M322" s="18" t="s">
        <v>546</v>
      </c>
      <c r="N322" s="31" t="str">
        <f>_xlfn.IFNA(VLOOKUP(H322, '[1]ACIFM Employees'!$D$3:$BV$3000, 15, FALSE), "---")</f>
        <v>T2</v>
      </c>
      <c r="O322" s="31" t="str">
        <f>_xlfn.IFNA(VLOOKUP(H322, '[1]ACIFM Employees'!$D$3:$BV$3000, 2, FALSE), "---")</f>
        <v>ACTIVE</v>
      </c>
      <c r="P322" s="11">
        <v>44968</v>
      </c>
      <c r="Q322" s="12" t="s">
        <v>676</v>
      </c>
      <c r="R322" s="35" t="s">
        <v>648</v>
      </c>
    </row>
    <row r="323" spans="1:18" s="3" customFormat="1" ht="43.2" x14ac:dyDescent="0.3">
      <c r="A323" s="56">
        <v>44964</v>
      </c>
      <c r="B323" s="7" t="s">
        <v>529</v>
      </c>
      <c r="C323" s="7" t="s">
        <v>64</v>
      </c>
      <c r="D323" s="6">
        <v>33575532</v>
      </c>
      <c r="E323" s="7" t="s">
        <v>98</v>
      </c>
      <c r="F323" s="17">
        <v>49.5</v>
      </c>
      <c r="G323" s="17" t="s">
        <v>613</v>
      </c>
      <c r="H323" s="13" t="s">
        <v>565</v>
      </c>
      <c r="I323" s="31" t="str">
        <f>_xlfn.IFNA(VLOOKUP(H323, '[1]ACIFM Employees'!$D$3:$BV$3000, 3, FALSE), "")</f>
        <v>ASAD ABBAS ZAHOOR HUSSAIN</v>
      </c>
      <c r="J323" s="13"/>
      <c r="K323" s="33" t="str">
        <f t="shared" si="5"/>
        <v>ASAD ABBAS ZAHOOR HUSSAIN</v>
      </c>
      <c r="L323" s="31" t="str">
        <f>_xlfn.IFNA(VLOOKUP(H323, '[1]ACIFM Employees'!$D$3:$BV$3000, 4, FALSE), "---")</f>
        <v>SENIOR MECHANICAL TECHNICIAN</v>
      </c>
      <c r="M323" s="18" t="s">
        <v>546</v>
      </c>
      <c r="N323" s="31" t="str">
        <f>_xlfn.IFNA(VLOOKUP(H323, '[1]ACIFM Employees'!$D$3:$BV$3000, 15, FALSE), "---")</f>
        <v>T3</v>
      </c>
      <c r="O323" s="31" t="str">
        <f>_xlfn.IFNA(VLOOKUP(H323, '[1]ACIFM Employees'!$D$3:$BV$3000, 2, FALSE), "---")</f>
        <v>ACTIVE</v>
      </c>
      <c r="P323" s="11">
        <v>44968</v>
      </c>
      <c r="Q323" s="12" t="s">
        <v>703</v>
      </c>
      <c r="R323" s="35" t="s">
        <v>648</v>
      </c>
    </row>
    <row r="324" spans="1:18" s="3" customFormat="1" ht="43.2" x14ac:dyDescent="0.3">
      <c r="A324" s="56">
        <v>44993</v>
      </c>
      <c r="B324" s="7" t="s">
        <v>531</v>
      </c>
      <c r="C324" s="7" t="s">
        <v>64</v>
      </c>
      <c r="D324" s="6">
        <v>55320856</v>
      </c>
      <c r="E324" s="7" t="s">
        <v>706</v>
      </c>
      <c r="F324" s="17">
        <v>104</v>
      </c>
      <c r="G324" s="17" t="s">
        <v>610</v>
      </c>
      <c r="H324" s="10" t="s">
        <v>474</v>
      </c>
      <c r="I324" s="31" t="str">
        <f>_xlfn.IFNA(VLOOKUP(H324, '[1]ACIFM Employees'!$D$3:$BV$3000, 3, FALSE), "")</f>
        <v>CHARLES KAYONGO</v>
      </c>
      <c r="J324" s="10"/>
      <c r="K324" s="33" t="str">
        <f t="shared" si="5"/>
        <v>CHARLES KAYONGO</v>
      </c>
      <c r="L324" s="31" t="str">
        <f>_xlfn.IFNA(VLOOKUP(H324, '[1]ACIFM Employees'!$D$3:$BV$3000, 4, FALSE), "---")</f>
        <v>ADMIN CLERK / FOOD COORDINATOR</v>
      </c>
      <c r="M324" s="18" t="s">
        <v>557</v>
      </c>
      <c r="N324" s="31" t="str">
        <f>_xlfn.IFNA(VLOOKUP(H324, '[1]ACIFM Employees'!$D$3:$BV$3000, 15, FALSE), "---")</f>
        <v>S1</v>
      </c>
      <c r="O324" s="31" t="str">
        <f>_xlfn.IFNA(VLOOKUP(H324, '[1]ACIFM Employees'!$D$3:$BV$3000, 2, FALSE), "---")</f>
        <v>ACTIVE</v>
      </c>
      <c r="P324" s="11">
        <v>44994</v>
      </c>
      <c r="Q324" s="12" t="s">
        <v>735</v>
      </c>
      <c r="R324" s="35" t="s">
        <v>648</v>
      </c>
    </row>
    <row r="325" spans="1:18" s="3" customFormat="1" ht="43.2" x14ac:dyDescent="0.3">
      <c r="A325" s="56">
        <v>44999</v>
      </c>
      <c r="B325" s="7" t="s">
        <v>532</v>
      </c>
      <c r="C325" s="7" t="s">
        <v>64</v>
      </c>
      <c r="D325" s="45">
        <v>66169486</v>
      </c>
      <c r="E325" s="7" t="s">
        <v>99</v>
      </c>
      <c r="F325" s="17">
        <v>50.05</v>
      </c>
      <c r="G325" s="17" t="s">
        <v>612</v>
      </c>
      <c r="H325" s="13"/>
      <c r="I325" s="31" t="str">
        <f>_xlfn.IFNA(VLOOKUP(H325, '[1]ACIFM Employees'!$D$3:$BV$3000, 3, FALSE), "")</f>
        <v/>
      </c>
      <c r="J325" s="9" t="s">
        <v>533</v>
      </c>
      <c r="K325" s="33" t="str">
        <f t="shared" si="5"/>
        <v>HSET</v>
      </c>
      <c r="L325" s="31" t="str">
        <f>_xlfn.IFNA(VLOOKUP(H325, '[1]ACIFM Employees'!$D$3:$BV$3000, 4, FALSE), "---")</f>
        <v>---</v>
      </c>
      <c r="M325" s="18" t="s">
        <v>533</v>
      </c>
      <c r="N325" s="31" t="str">
        <f>_xlfn.IFNA(VLOOKUP(H325, '[1]ACIFM Employees'!$D$3:$BV$3000, 15, FALSE), "---")</f>
        <v>---</v>
      </c>
      <c r="O325" s="31" t="str">
        <f>_xlfn.IFNA(VLOOKUP(H325, '[1]ACIFM Employees'!$D$3:$BV$3000, 2, FALSE), "---")</f>
        <v>---</v>
      </c>
      <c r="P325" s="11">
        <v>45006</v>
      </c>
      <c r="Q325" s="12" t="s">
        <v>657</v>
      </c>
      <c r="R325" s="35" t="s">
        <v>648</v>
      </c>
    </row>
    <row r="326" spans="1:18" s="3" customFormat="1" ht="43.2" x14ac:dyDescent="0.3">
      <c r="A326" s="56">
        <v>45004</v>
      </c>
      <c r="B326" s="7" t="s">
        <v>534</v>
      </c>
      <c r="C326" s="7" t="s">
        <v>64</v>
      </c>
      <c r="D326" s="45">
        <v>55952391</v>
      </c>
      <c r="E326" s="7" t="s">
        <v>99</v>
      </c>
      <c r="F326" s="17">
        <v>50.05</v>
      </c>
      <c r="G326" s="17" t="s">
        <v>612</v>
      </c>
      <c r="H326" s="13"/>
      <c r="I326" s="31" t="str">
        <f>_xlfn.IFNA(VLOOKUP(H326, '[1]ACIFM Employees'!$D$3:$BV$3000, 3, FALSE), "")</f>
        <v/>
      </c>
      <c r="J326" s="9" t="s">
        <v>536</v>
      </c>
      <c r="K326" s="33" t="str">
        <f t="shared" si="5"/>
        <v>FINANCE</v>
      </c>
      <c r="L326" s="31" t="str">
        <f>_xlfn.IFNA(VLOOKUP(H326, '[1]ACIFM Employees'!$D$3:$BV$3000, 4, FALSE), "---")</f>
        <v>---</v>
      </c>
      <c r="M326" s="18" t="s">
        <v>536</v>
      </c>
      <c r="N326" s="31" t="str">
        <f>_xlfn.IFNA(VLOOKUP(H326, '[1]ACIFM Employees'!$D$3:$BV$3000, 15, FALSE), "---")</f>
        <v>---</v>
      </c>
      <c r="O326" s="31" t="str">
        <f>_xlfn.IFNA(VLOOKUP(H326, '[1]ACIFM Employees'!$D$3:$BV$3000, 2, FALSE), "---")</f>
        <v>---</v>
      </c>
      <c r="P326" s="11">
        <v>45006</v>
      </c>
      <c r="Q326" s="12" t="s">
        <v>658</v>
      </c>
      <c r="R326" s="35" t="s">
        <v>648</v>
      </c>
    </row>
    <row r="327" spans="1:18" s="3" customFormat="1" ht="43.2" x14ac:dyDescent="0.3">
      <c r="A327" s="56">
        <v>45004</v>
      </c>
      <c r="B327" s="7" t="s">
        <v>535</v>
      </c>
      <c r="C327" s="7" t="s">
        <v>64</v>
      </c>
      <c r="D327" s="45">
        <v>33108762</v>
      </c>
      <c r="E327" s="7" t="s">
        <v>99</v>
      </c>
      <c r="F327" s="17">
        <v>50.05</v>
      </c>
      <c r="G327" s="17" t="s">
        <v>612</v>
      </c>
      <c r="H327" s="13"/>
      <c r="I327" s="31" t="str">
        <f>_xlfn.IFNA(VLOOKUP(H327, '[1]ACIFM Employees'!$D$3:$BV$3000, 3, FALSE), "")</f>
        <v/>
      </c>
      <c r="J327" s="9" t="s">
        <v>537</v>
      </c>
      <c r="K327" s="33" t="str">
        <f t="shared" si="5"/>
        <v>RISK &amp; QUALITY</v>
      </c>
      <c r="L327" s="31" t="str">
        <f>_xlfn.IFNA(VLOOKUP(H327, '[1]ACIFM Employees'!$D$3:$BV$3000, 4, FALSE), "---")</f>
        <v>---</v>
      </c>
      <c r="M327" s="18" t="s">
        <v>647</v>
      </c>
      <c r="N327" s="31" t="str">
        <f>_xlfn.IFNA(VLOOKUP(H327, '[1]ACIFM Employees'!$D$3:$BV$3000, 15, FALSE), "---")</f>
        <v>---</v>
      </c>
      <c r="O327" s="31" t="str">
        <f>_xlfn.IFNA(VLOOKUP(H327, '[1]ACIFM Employees'!$D$3:$BV$3000, 2, FALSE), "---")</f>
        <v>---</v>
      </c>
      <c r="P327" s="11">
        <v>45006</v>
      </c>
      <c r="Q327" s="12" t="s">
        <v>659</v>
      </c>
      <c r="R327" s="35" t="s">
        <v>648</v>
      </c>
    </row>
    <row r="328" spans="1:18" s="3" customFormat="1" ht="43.2" x14ac:dyDescent="0.3">
      <c r="A328" s="56">
        <v>45005</v>
      </c>
      <c r="B328" s="7" t="s">
        <v>538</v>
      </c>
      <c r="C328" s="7" t="s">
        <v>64</v>
      </c>
      <c r="D328" s="45">
        <v>50766278</v>
      </c>
      <c r="E328" s="7" t="s">
        <v>99</v>
      </c>
      <c r="F328" s="17">
        <v>50.05</v>
      </c>
      <c r="G328" s="17" t="s">
        <v>612</v>
      </c>
      <c r="H328" s="13" t="s">
        <v>390</v>
      </c>
      <c r="I328" s="31" t="str">
        <f>_xlfn.IFNA(VLOOKUP(H328, '[1]ACIFM Employees'!$D$3:$BV$3000, 3, FALSE), "")</f>
        <v>ARUN VENGAGOUNDER SANKARA MOORTHI</v>
      </c>
      <c r="J328" s="13"/>
      <c r="K328" s="33" t="str">
        <f t="shared" si="5"/>
        <v>ARUN VENGAGOUNDER SANKARA MOORTHI</v>
      </c>
      <c r="L328" s="31" t="str">
        <f>_xlfn.IFNA(VLOOKUP(H328, '[1]ACIFM Employees'!$D$3:$BV$3000, 4, FALSE), "---")</f>
        <v>MMS OFFICER</v>
      </c>
      <c r="M328" s="18" t="s">
        <v>622</v>
      </c>
      <c r="N328" s="31" t="str">
        <f>_xlfn.IFNA(VLOOKUP(H328, '[1]ACIFM Employees'!$D$3:$BV$3000, 15, FALSE), "---")</f>
        <v>S3</v>
      </c>
      <c r="O328" s="31" t="str">
        <f>_xlfn.IFNA(VLOOKUP(H328, '[1]ACIFM Employees'!$D$3:$BV$3000, 2, FALSE), "---")</f>
        <v>ACTIVE</v>
      </c>
      <c r="P328" s="11">
        <v>45026</v>
      </c>
      <c r="Q328" s="12" t="s">
        <v>660</v>
      </c>
      <c r="R328" s="35" t="s">
        <v>648</v>
      </c>
    </row>
    <row r="329" spans="1:18" s="3" customFormat="1" ht="43.2" x14ac:dyDescent="0.3">
      <c r="A329" s="56">
        <v>45081</v>
      </c>
      <c r="B329" s="7" t="s">
        <v>223</v>
      </c>
      <c r="C329" s="7" t="s">
        <v>64</v>
      </c>
      <c r="D329" s="45">
        <v>50219598</v>
      </c>
      <c r="E329" s="7" t="s">
        <v>738</v>
      </c>
      <c r="F329" s="17">
        <v>75</v>
      </c>
      <c r="G329" s="17" t="s">
        <v>614</v>
      </c>
      <c r="H329" s="13" t="s">
        <v>224</v>
      </c>
      <c r="I329" s="31" t="str">
        <f>_xlfn.IFNA(VLOOKUP(H329, '[1]ACIFM Employees'!$D$3:$BV$3000, 3, FALSE), "")</f>
        <v xml:space="preserve">MOHAMMAD YUNUS SABIR </v>
      </c>
      <c r="J329" s="13"/>
      <c r="K329" s="33" t="str">
        <f t="shared" si="5"/>
        <v xml:space="preserve">MOHAMMAD YUNUS SABIR </v>
      </c>
      <c r="L329" s="31" t="str">
        <f>_xlfn.IFNA(VLOOKUP(H329, '[1]ACIFM Employees'!$D$3:$BV$3000, 4, FALSE), "---")</f>
        <v>WELFARE OFFICER</v>
      </c>
      <c r="M329" s="18" t="s">
        <v>644</v>
      </c>
      <c r="N329" s="31" t="str">
        <f>_xlfn.IFNA(VLOOKUP(H329, '[1]ACIFM Employees'!$D$3:$BV$3000, 15, FALSE), "---")</f>
        <v>S3</v>
      </c>
      <c r="O329" s="31" t="str">
        <f>_xlfn.IFNA(VLOOKUP(H329, '[1]ACIFM Employees'!$D$3:$BV$3000, 2, FALSE), "---")</f>
        <v>ACTIVE</v>
      </c>
      <c r="P329" s="11">
        <v>45081</v>
      </c>
      <c r="Q329" s="12" t="s">
        <v>746</v>
      </c>
      <c r="R329" s="35" t="s">
        <v>648</v>
      </c>
    </row>
    <row r="330" spans="1:18" s="3" customFormat="1" ht="43.2" x14ac:dyDescent="0.3">
      <c r="A330" s="56">
        <v>45111</v>
      </c>
      <c r="B330" s="7" t="s">
        <v>542</v>
      </c>
      <c r="C330" s="7" t="s">
        <v>64</v>
      </c>
      <c r="D330" s="45">
        <v>51159461</v>
      </c>
      <c r="E330" s="7" t="s">
        <v>99</v>
      </c>
      <c r="F330" s="17">
        <v>50.05</v>
      </c>
      <c r="G330" s="17" t="s">
        <v>612</v>
      </c>
      <c r="H330" s="13" t="s">
        <v>541</v>
      </c>
      <c r="I330" s="31" t="str">
        <f>_xlfn.IFNA(VLOOKUP(H330, '[1]ACIFM Employees'!$D$3:$BV$3000, 3, FALSE), "")</f>
        <v>ALAGARSAMY MARIMUTHU MARIMUTHU</v>
      </c>
      <c r="J330" s="13"/>
      <c r="K330" s="33" t="str">
        <f t="shared" si="5"/>
        <v>ALAGARSAMY MARIMUTHU MARIMUTHU</v>
      </c>
      <c r="L330" s="31" t="str">
        <f>_xlfn.IFNA(VLOOKUP(H330, '[1]ACIFM Employees'!$D$3:$BV$3000, 4, FALSE), "---")</f>
        <v>EQUIPMENT TECHNICIAN</v>
      </c>
      <c r="M330" s="18" t="s">
        <v>646</v>
      </c>
      <c r="N330" s="31" t="str">
        <f>_xlfn.IFNA(VLOOKUP(H330, '[1]ACIFM Employees'!$D$3:$BV$3000, 15, FALSE), "---")</f>
        <v>T2</v>
      </c>
      <c r="O330" s="31" t="str">
        <f>_xlfn.IFNA(VLOOKUP(H330, '[1]ACIFM Employees'!$D$3:$BV$3000, 2, FALSE), "---")</f>
        <v>ACTIVE</v>
      </c>
      <c r="P330" s="11">
        <v>45130</v>
      </c>
      <c r="Q330" s="12" t="s">
        <v>661</v>
      </c>
      <c r="R330" s="35" t="s">
        <v>648</v>
      </c>
    </row>
    <row r="331" spans="1:18" s="3" customFormat="1" ht="57.6" x14ac:dyDescent="0.3">
      <c r="A331" s="56">
        <v>45131</v>
      </c>
      <c r="B331" s="7" t="s">
        <v>283</v>
      </c>
      <c r="C331" s="7" t="s">
        <v>64</v>
      </c>
      <c r="D331" s="6">
        <v>66123148</v>
      </c>
      <c r="E331" s="7" t="s">
        <v>706</v>
      </c>
      <c r="F331" s="17">
        <v>104</v>
      </c>
      <c r="G331" s="17" t="s">
        <v>610</v>
      </c>
      <c r="H331" s="13"/>
      <c r="I331" s="31" t="str">
        <f>_xlfn.IFNA(VLOOKUP(H331, '[1]ACIFM Employees'!$D$3:$BV$3000, 3, FALSE), "")</f>
        <v/>
      </c>
      <c r="J331" s="13" t="s">
        <v>630</v>
      </c>
      <c r="K331" s="33" t="str">
        <f t="shared" si="5"/>
        <v xml:space="preserve">WAREHOUSE </v>
      </c>
      <c r="L331" s="31" t="str">
        <f>_xlfn.IFNA(VLOOKUP(H331, '[1]ACIFM Employees'!$D$3:$BV$3000, 4, FALSE), "---")</f>
        <v>---</v>
      </c>
      <c r="M331" s="18" t="s">
        <v>646</v>
      </c>
      <c r="N331" s="31" t="str">
        <f>_xlfn.IFNA(VLOOKUP(H331, '[1]ACIFM Employees'!$D$3:$BV$3000, 15, FALSE), "---")</f>
        <v>---</v>
      </c>
      <c r="O331" s="31" t="str">
        <f>_xlfn.IFNA(VLOOKUP(H331, '[1]ACIFM Employees'!$D$3:$BV$3000, 2, FALSE), "---")</f>
        <v>---</v>
      </c>
      <c r="P331" s="11">
        <v>45134</v>
      </c>
      <c r="Q331" s="12" t="s">
        <v>736</v>
      </c>
      <c r="R331" s="35" t="s">
        <v>649</v>
      </c>
    </row>
    <row r="332" spans="1:18" s="3" customFormat="1" ht="43.2" x14ac:dyDescent="0.3">
      <c r="A332" s="56">
        <v>45131</v>
      </c>
      <c r="B332" s="7" t="s">
        <v>1</v>
      </c>
      <c r="C332" s="7" t="s">
        <v>64</v>
      </c>
      <c r="D332" s="6">
        <v>66185352</v>
      </c>
      <c r="E332" s="13" t="s">
        <v>99</v>
      </c>
      <c r="F332" s="17">
        <v>50.05</v>
      </c>
      <c r="G332" s="17" t="s">
        <v>612</v>
      </c>
      <c r="H332" s="13"/>
      <c r="I332" s="31" t="str">
        <f>_xlfn.IFNA(VLOOKUP(H332, '[1]ACIFM Employees'!$D$3:$BV$3000, 3, FALSE), "")</f>
        <v/>
      </c>
      <c r="J332" s="13" t="s">
        <v>630</v>
      </c>
      <c r="K332" s="33" t="str">
        <f t="shared" si="5"/>
        <v xml:space="preserve">WAREHOUSE </v>
      </c>
      <c r="L332" s="31" t="str">
        <f>_xlfn.IFNA(VLOOKUP(H332, '[1]ACIFM Employees'!$D$3:$BV$3000, 4, FALSE), "---")</f>
        <v>---</v>
      </c>
      <c r="M332" s="18" t="s">
        <v>646</v>
      </c>
      <c r="N332" s="31" t="str">
        <f>_xlfn.IFNA(VLOOKUP(H332, '[1]ACIFM Employees'!$D$3:$BV$3000, 15, FALSE), "---")</f>
        <v>---</v>
      </c>
      <c r="O332" s="31" t="str">
        <f>_xlfn.IFNA(VLOOKUP(H332, '[1]ACIFM Employees'!$D$3:$BV$3000, 2, FALSE), "---")</f>
        <v>---</v>
      </c>
      <c r="P332" s="11">
        <v>45134</v>
      </c>
      <c r="Q332" s="12" t="s">
        <v>662</v>
      </c>
      <c r="R332" s="35" t="s">
        <v>649</v>
      </c>
    </row>
    <row r="333" spans="1:18" s="3" customFormat="1" ht="43.2" x14ac:dyDescent="0.3">
      <c r="A333" s="56">
        <v>45138</v>
      </c>
      <c r="B333" s="39" t="s">
        <v>638</v>
      </c>
      <c r="C333" s="7" t="s">
        <v>64</v>
      </c>
      <c r="D333" s="45">
        <v>55715397</v>
      </c>
      <c r="E333" s="7" t="s">
        <v>99</v>
      </c>
      <c r="F333" s="17">
        <v>50.05</v>
      </c>
      <c r="G333" s="17" t="s">
        <v>612</v>
      </c>
      <c r="H333" s="13" t="s">
        <v>629</v>
      </c>
      <c r="I333" s="31" t="str">
        <f>_xlfn.IFNA(VLOOKUP(H333, '[1]ACIFM Employees'!$D$3:$BV$3000, 3, FALSE), "")</f>
        <v>ZAIN UL ABEDIN</v>
      </c>
      <c r="J333" s="13"/>
      <c r="K333" s="33" t="str">
        <f t="shared" si="5"/>
        <v>ZAIN UL ABEDIN</v>
      </c>
      <c r="L333" s="31" t="str">
        <f>_xlfn.IFNA(VLOOKUP(H333, '[1]ACIFM Employees'!$D$3:$BV$3000, 4, FALSE), "---")</f>
        <v>MMS OFFICER</v>
      </c>
      <c r="M333" s="18" t="s">
        <v>330</v>
      </c>
      <c r="N333" s="31" t="str">
        <f>_xlfn.IFNA(VLOOKUP(H333, '[1]ACIFM Employees'!$D$3:$BV$3000, 15, FALSE), "---")</f>
        <v>S3</v>
      </c>
      <c r="O333" s="31" t="str">
        <f>_xlfn.IFNA(VLOOKUP(H333, '[1]ACIFM Employees'!$D$3:$BV$3000, 2, FALSE), "---")</f>
        <v>ACTIVE</v>
      </c>
      <c r="P333" s="11">
        <v>45154</v>
      </c>
      <c r="Q333" s="12" t="s">
        <v>663</v>
      </c>
      <c r="R333" s="35" t="s">
        <v>648</v>
      </c>
    </row>
    <row r="334" spans="1:18" s="3" customFormat="1" ht="43.2" x14ac:dyDescent="0.3">
      <c r="A334" s="56">
        <v>45175</v>
      </c>
      <c r="B334" s="7" t="s">
        <v>318</v>
      </c>
      <c r="C334" s="7" t="s">
        <v>64</v>
      </c>
      <c r="D334" s="6">
        <v>66961826</v>
      </c>
      <c r="E334" s="7" t="s">
        <v>738</v>
      </c>
      <c r="F334" s="17">
        <v>75</v>
      </c>
      <c r="G334" s="17" t="s">
        <v>614</v>
      </c>
      <c r="H334" s="13" t="s">
        <v>319</v>
      </c>
      <c r="I334" s="31" t="str">
        <f>_xlfn.IFNA(VLOOKUP(H334, '[1]ACIFM Employees'!$D$3:$BV$3000, 3, FALSE), "")</f>
        <v>KENAN KILINC</v>
      </c>
      <c r="J334" s="13"/>
      <c r="K334" s="33" t="str">
        <f t="shared" si="5"/>
        <v>KENAN KILINC</v>
      </c>
      <c r="L334" s="31" t="str">
        <f>_xlfn.IFNA(VLOOKUP(H334, '[1]ACIFM Employees'!$D$3:$BV$3000, 4, FALSE), "---")</f>
        <v>ASSISTANT FM MANAGER</v>
      </c>
      <c r="M334" s="18" t="s">
        <v>546</v>
      </c>
      <c r="N334" s="31" t="str">
        <f>_xlfn.IFNA(VLOOKUP(H334, '[1]ACIFM Employees'!$D$3:$BV$3000, 15, FALSE), "---")</f>
        <v>M1B</v>
      </c>
      <c r="O334" s="31" t="str">
        <f>_xlfn.IFNA(VLOOKUP(H334, '[1]ACIFM Employees'!$D$3:$BV$3000, 2, FALSE), "---")</f>
        <v>ACTIVE</v>
      </c>
      <c r="P334" s="11">
        <v>45176</v>
      </c>
      <c r="Q334" s="12" t="s">
        <v>757</v>
      </c>
      <c r="R334" s="35" t="s">
        <v>648</v>
      </c>
    </row>
    <row r="335" spans="1:18" s="3" customFormat="1" ht="86.4" x14ac:dyDescent="0.3">
      <c r="A335" s="56">
        <v>45175</v>
      </c>
      <c r="B335" s="7" t="s">
        <v>221</v>
      </c>
      <c r="C335" s="7" t="s">
        <v>64</v>
      </c>
      <c r="D335" s="6">
        <v>50759349</v>
      </c>
      <c r="E335" s="7" t="s">
        <v>738</v>
      </c>
      <c r="F335" s="17">
        <v>75</v>
      </c>
      <c r="G335" s="17" t="s">
        <v>614</v>
      </c>
      <c r="H335" s="13" t="s">
        <v>222</v>
      </c>
      <c r="I335" s="31" t="str">
        <f>_xlfn.IFNA(VLOOKUP(H335, '[1]ACIFM Employees'!$D$3:$BV$3000, 3, FALSE), "")</f>
        <v>SYED ALI MUDAVAN SHAHUL HAMEED</v>
      </c>
      <c r="J335" s="13"/>
      <c r="K335" s="33" t="str">
        <f t="shared" si="5"/>
        <v>SYED ALI MUDAVAN SHAHUL HAMEED</v>
      </c>
      <c r="L335" s="31" t="str">
        <f>_xlfn.IFNA(VLOOKUP(H335, '[1]ACIFM Employees'!$D$3:$BV$3000, 4, FALSE), "---")</f>
        <v>ASSISTANT FM MANAGER</v>
      </c>
      <c r="M335" s="18" t="s">
        <v>546</v>
      </c>
      <c r="N335" s="31" t="str">
        <f>_xlfn.IFNA(VLOOKUP(H335, '[1]ACIFM Employees'!$D$3:$BV$3000, 15, FALSE), "---")</f>
        <v>M1B</v>
      </c>
      <c r="O335" s="31" t="str">
        <f>_xlfn.IFNA(VLOOKUP(H335, '[1]ACIFM Employees'!$D$3:$BV$3000, 2, FALSE), "---")</f>
        <v>ACTIVE</v>
      </c>
      <c r="P335" s="11">
        <v>45176</v>
      </c>
      <c r="Q335" s="12" t="s">
        <v>758</v>
      </c>
      <c r="R335" s="35" t="s">
        <v>648</v>
      </c>
    </row>
    <row r="336" spans="1:18" s="3" customFormat="1" ht="43.2" x14ac:dyDescent="0.3">
      <c r="A336" s="56">
        <v>45175</v>
      </c>
      <c r="B336" s="7" t="s">
        <v>754</v>
      </c>
      <c r="C336" s="7" t="s">
        <v>64</v>
      </c>
      <c r="D336" s="45">
        <v>51070114</v>
      </c>
      <c r="E336" s="7" t="s">
        <v>706</v>
      </c>
      <c r="F336" s="17">
        <v>104</v>
      </c>
      <c r="G336" s="17" t="s">
        <v>610</v>
      </c>
      <c r="H336" s="13" t="s">
        <v>756</v>
      </c>
      <c r="I336" s="31" t="str">
        <f>_xlfn.IFNA(VLOOKUP(H336, '[1]ACIFM Employees'!$D$3:$BV$3000, 3, FALSE), "")</f>
        <v>MOHAMMED ISSAH</v>
      </c>
      <c r="J336" s="13" t="s">
        <v>755</v>
      </c>
      <c r="K336" s="33" t="str">
        <f t="shared" si="5"/>
        <v>MOHAMMED ISSAH</v>
      </c>
      <c r="L336" s="31" t="str">
        <f>_xlfn.IFNA(VLOOKUP(H336, '[1]ACIFM Employees'!$D$3:$BV$3000, 4, FALSE), "---")</f>
        <v>FLS MECHANICAL SUPERVISOR</v>
      </c>
      <c r="M336" s="18" t="s">
        <v>546</v>
      </c>
      <c r="N336" s="31" t="str">
        <f>_xlfn.IFNA(VLOOKUP(H336, '[1]ACIFM Employees'!$D$3:$BV$3000, 15, FALSE), "---")</f>
        <v>T4A</v>
      </c>
      <c r="O336" s="31" t="str">
        <f>_xlfn.IFNA(VLOOKUP(H336, '[1]ACIFM Employees'!$D$3:$BV$3000, 2, FALSE), "---")</f>
        <v>ACTIVE</v>
      </c>
      <c r="P336" s="57">
        <v>45176</v>
      </c>
      <c r="Q336" s="12" t="s">
        <v>759</v>
      </c>
      <c r="R336" s="35" t="s">
        <v>648</v>
      </c>
    </row>
    <row r="337" spans="1:18" s="3" customFormat="1" ht="43.2" x14ac:dyDescent="0.3">
      <c r="A337" s="56">
        <v>45188</v>
      </c>
      <c r="B337" s="7" t="s">
        <v>631</v>
      </c>
      <c r="C337" s="7" t="s">
        <v>64</v>
      </c>
      <c r="D337" s="6">
        <v>33715783</v>
      </c>
      <c r="E337" s="7" t="s">
        <v>706</v>
      </c>
      <c r="F337" s="17">
        <v>104</v>
      </c>
      <c r="G337" s="17" t="s">
        <v>610</v>
      </c>
      <c r="H337" s="13" t="s">
        <v>760</v>
      </c>
      <c r="I337" s="31" t="str">
        <f>_xlfn.IFNA(VLOOKUP(H337, '[1]ACIFM Employees'!$D$3:$BV$3000, 3, FALSE), "")</f>
        <v>MARVIN SARMIENTO LABRADOR</v>
      </c>
      <c r="J337" s="13"/>
      <c r="K337" s="33" t="str">
        <f t="shared" si="5"/>
        <v>MARVIN SARMIENTO LABRADOR</v>
      </c>
      <c r="L337" s="31" t="str">
        <f>_xlfn.IFNA(VLOOKUP(H337, '[1]ACIFM Employees'!$D$3:$BV$3000, 4, FALSE), "---")</f>
        <v>SENIOR CHILLER TECHNICIAN</v>
      </c>
      <c r="M337" s="18" t="s">
        <v>546</v>
      </c>
      <c r="N337" s="31" t="str">
        <f>_xlfn.IFNA(VLOOKUP(H337, '[1]ACIFM Employees'!$D$3:$BV$3000, 15, FALSE), "---")</f>
        <v>T3</v>
      </c>
      <c r="O337" s="31" t="str">
        <f>_xlfn.IFNA(VLOOKUP(H337, '[1]ACIFM Employees'!$D$3:$BV$3000, 2, FALSE), "---")</f>
        <v>ACTIVE</v>
      </c>
      <c r="P337" s="11">
        <v>45188</v>
      </c>
      <c r="Q337" s="12" t="s">
        <v>763</v>
      </c>
      <c r="R337" s="35" t="s">
        <v>648</v>
      </c>
    </row>
    <row r="338" spans="1:18" s="3" customFormat="1" ht="43.2" x14ac:dyDescent="0.3">
      <c r="A338" s="56">
        <v>45188</v>
      </c>
      <c r="B338" s="7" t="s">
        <v>261</v>
      </c>
      <c r="C338" s="7" t="s">
        <v>64</v>
      </c>
      <c r="D338" s="6">
        <v>55997687</v>
      </c>
      <c r="E338" s="7" t="s">
        <v>706</v>
      </c>
      <c r="F338" s="17">
        <v>104</v>
      </c>
      <c r="G338" s="17" t="s">
        <v>610</v>
      </c>
      <c r="H338" s="13" t="s">
        <v>627</v>
      </c>
      <c r="I338" s="31" t="str">
        <f>_xlfn.IFNA(VLOOKUP(H338, '[1]ACIFM Employees'!$D$3:$BV$3000, 3, FALSE), "")</f>
        <v xml:space="preserve">MD SHARIFUL ISLAM APU </v>
      </c>
      <c r="J338" s="13"/>
      <c r="K338" s="33" t="str">
        <f t="shared" si="5"/>
        <v xml:space="preserve">MD SHARIFUL ISLAM APU </v>
      </c>
      <c r="L338" s="31" t="str">
        <f>_xlfn.IFNA(VLOOKUP(H338, '[1]ACIFM Employees'!$D$3:$BV$3000, 4, FALSE), "---")</f>
        <v>MECHANICAL TECHNICIAN</v>
      </c>
      <c r="M338" s="18" t="s">
        <v>546</v>
      </c>
      <c r="N338" s="31" t="str">
        <f>_xlfn.IFNA(VLOOKUP(H338, '[1]ACIFM Employees'!$D$3:$BV$3000, 15, FALSE), "---")</f>
        <v>T3</v>
      </c>
      <c r="O338" s="31" t="str">
        <f>_xlfn.IFNA(VLOOKUP(H338, '[1]ACIFM Employees'!$D$3:$BV$3000, 2, FALSE), "---")</f>
        <v>ACTIVE</v>
      </c>
      <c r="P338" s="11">
        <v>45188</v>
      </c>
      <c r="Q338" s="12" t="s">
        <v>762</v>
      </c>
      <c r="R338" s="35" t="s">
        <v>648</v>
      </c>
    </row>
    <row r="339" spans="1:18" s="3" customFormat="1" ht="57.6" x14ac:dyDescent="0.3">
      <c r="A339" s="56">
        <v>45188</v>
      </c>
      <c r="B339" s="7" t="s">
        <v>240</v>
      </c>
      <c r="C339" s="7" t="s">
        <v>64</v>
      </c>
      <c r="D339" s="6">
        <v>55106355</v>
      </c>
      <c r="E339" s="7" t="s">
        <v>706</v>
      </c>
      <c r="F339" s="17">
        <v>104</v>
      </c>
      <c r="G339" s="17" t="s">
        <v>610</v>
      </c>
      <c r="H339" s="13" t="s">
        <v>650</v>
      </c>
      <c r="I339" s="31" t="str">
        <f>_xlfn.IFNA(VLOOKUP(H339, '[1]ACIFM Employees'!$D$3:$BV$3000, 3, FALSE), "")</f>
        <v>CONRAD MUHUMUZA</v>
      </c>
      <c r="J339" s="13"/>
      <c r="K339" s="33" t="str">
        <f t="shared" si="5"/>
        <v>CONRAD MUHUMUZA</v>
      </c>
      <c r="L339" s="31" t="str">
        <f>_xlfn.IFNA(VLOOKUP(H339, '[1]ACIFM Employees'!$D$3:$BV$3000, 4, FALSE), "---")</f>
        <v>SENIOR FLS ELECTRICAL TECHNICIAN</v>
      </c>
      <c r="M339" s="18" t="s">
        <v>546</v>
      </c>
      <c r="N339" s="31" t="str">
        <f>_xlfn.IFNA(VLOOKUP(H339, '[1]ACIFM Employees'!$D$3:$BV$3000, 15, FALSE), "---")</f>
        <v>T3</v>
      </c>
      <c r="O339" s="31" t="str">
        <f>_xlfn.IFNA(VLOOKUP(H339, '[1]ACIFM Employees'!$D$3:$BV$3000, 2, FALSE), "---")</f>
        <v>ACTIVE</v>
      </c>
      <c r="P339" s="11">
        <v>45188</v>
      </c>
      <c r="Q339" s="12" t="s">
        <v>761</v>
      </c>
      <c r="R339" s="35" t="s">
        <v>648</v>
      </c>
    </row>
    <row r="340" spans="1:18" s="3" customFormat="1" ht="57.6" x14ac:dyDescent="0.3">
      <c r="A340" s="56">
        <v>45207</v>
      </c>
      <c r="B340" s="39" t="s">
        <v>452</v>
      </c>
      <c r="C340" s="7" t="s">
        <v>64</v>
      </c>
      <c r="D340" s="45">
        <v>66769714</v>
      </c>
      <c r="E340" s="7" t="s">
        <v>706</v>
      </c>
      <c r="F340" s="17">
        <v>104</v>
      </c>
      <c r="G340" s="17" t="s">
        <v>610</v>
      </c>
      <c r="H340" s="10" t="s">
        <v>453</v>
      </c>
      <c r="I340" s="31" t="str">
        <f>_xlfn.IFNA(VLOOKUP(H340, '[1]ACIFM Employees'!$D$3:$BV$3000, 3, FALSE), "")</f>
        <v>MOHAMMAD MUDASSIR MOHAMMAD ANEES SHAIKH</v>
      </c>
      <c r="J340" s="10"/>
      <c r="K340" s="33" t="str">
        <f t="shared" si="5"/>
        <v>MOHAMMAD MUDASSIR MOHAMMAD ANEES SHAIKH</v>
      </c>
      <c r="L340" s="31" t="str">
        <f>_xlfn.IFNA(VLOOKUP(H340, '[1]ACIFM Employees'!$D$3:$BV$3000, 4, FALSE), "---")</f>
        <v>MECHANICAL SUPERVISOR</v>
      </c>
      <c r="M340" s="18" t="s">
        <v>546</v>
      </c>
      <c r="N340" s="31" t="str">
        <f>_xlfn.IFNA(VLOOKUP(H340, '[1]ACIFM Employees'!$D$3:$BV$3000, 15, FALSE), "---")</f>
        <v>T4A</v>
      </c>
      <c r="O340" s="31" t="str">
        <f>_xlfn.IFNA(VLOOKUP(H340, '[1]ACIFM Employees'!$D$3:$BV$3000, 2, FALSE), "---")</f>
        <v>ACTIVE</v>
      </c>
      <c r="P340" s="11">
        <v>45207</v>
      </c>
      <c r="Q340" s="12" t="s">
        <v>764</v>
      </c>
      <c r="R340" s="35" t="s">
        <v>648</v>
      </c>
    </row>
    <row r="341" spans="1:18" s="3" customFormat="1" ht="43.2" x14ac:dyDescent="0.3">
      <c r="A341" s="56">
        <v>45225</v>
      </c>
      <c r="B341" s="7" t="s">
        <v>771</v>
      </c>
      <c r="C341" s="7" t="s">
        <v>64</v>
      </c>
      <c r="D341" s="45">
        <v>52053621</v>
      </c>
      <c r="E341" s="7" t="s">
        <v>98</v>
      </c>
      <c r="F341" s="17">
        <v>49.5</v>
      </c>
      <c r="G341" s="17" t="s">
        <v>613</v>
      </c>
      <c r="H341" s="13" t="s">
        <v>772</v>
      </c>
      <c r="I341" s="18" t="str">
        <f>_xlfn.IFNA(VLOOKUP(H341, '[1]ACIFM Employees'!$D$3:$BV$3000, 3, FALSE), "")</f>
        <v>MUHAMMAD SAQIB MUHAMMAD IQBAL</v>
      </c>
      <c r="J341" s="13" t="s">
        <v>755</v>
      </c>
      <c r="K341" s="33" t="str">
        <f t="shared" si="5"/>
        <v>MUHAMMAD SAQIB MUHAMMAD IQBAL</v>
      </c>
      <c r="L341" s="31" t="str">
        <f>_xlfn.IFNA(VLOOKUP(H341, '[1]ACIFM Employees'!$D$3:$BV$3000, 4, FALSE), "---")</f>
        <v>MMS OFFICER</v>
      </c>
      <c r="M341" s="18" t="s">
        <v>622</v>
      </c>
      <c r="N341" s="31" t="str">
        <f>_xlfn.IFNA(VLOOKUP(H341, '[1]ACIFM Employees'!$D$3:$BV$3000, 15, FALSE), "---")</f>
        <v>S3</v>
      </c>
      <c r="O341" s="31" t="str">
        <f>_xlfn.IFNA(VLOOKUP(H341, '[1]ACIFM Employees'!$D$3:$BV$3000, 2, FALSE), "---")</f>
        <v>ACTIVE</v>
      </c>
      <c r="P341" s="57">
        <v>45229</v>
      </c>
      <c r="Q341" s="12" t="s">
        <v>773</v>
      </c>
      <c r="R341" s="35" t="s">
        <v>648</v>
      </c>
    </row>
    <row r="342" spans="1:18" s="3" customFormat="1" ht="72" x14ac:dyDescent="0.3">
      <c r="A342" s="56">
        <v>45315</v>
      </c>
      <c r="B342" s="7" t="s">
        <v>301</v>
      </c>
      <c r="C342" s="7" t="s">
        <v>64</v>
      </c>
      <c r="D342" s="6">
        <v>66752512</v>
      </c>
      <c r="E342" s="7" t="s">
        <v>706</v>
      </c>
      <c r="F342" s="17">
        <v>104</v>
      </c>
      <c r="G342" s="17" t="s">
        <v>610</v>
      </c>
      <c r="H342" s="13" t="s">
        <v>572</v>
      </c>
      <c r="I342" s="31" t="str">
        <f>_xlfn.IFNA(VLOOKUP(H342, '[1]ACIFM Employees'!$D$3:$BV$3000, 3, FALSE), "")</f>
        <v>MATTHEW TIKAWEN</v>
      </c>
      <c r="J342" s="13"/>
      <c r="K342" s="33" t="str">
        <f t="shared" si="5"/>
        <v>MATTHEW TIKAWEN</v>
      </c>
      <c r="L342" s="31" t="str">
        <f>_xlfn.IFNA(VLOOKUP(H342, '[1]ACIFM Employees'!$D$3:$BV$3000, 4, FALSE), "---")</f>
        <v>SENIOR ELECTRICAL TECHNICIAN</v>
      </c>
      <c r="M342" s="18" t="s">
        <v>546</v>
      </c>
      <c r="N342" s="31" t="str">
        <f>_xlfn.IFNA(VLOOKUP(H342, '[1]ACIFM Employees'!$D$3:$BV$3000, 15, FALSE), "---")</f>
        <v>T3</v>
      </c>
      <c r="O342" s="31" t="str">
        <f>_xlfn.IFNA(VLOOKUP(H342, '[1]ACIFM Employees'!$D$3:$BV$3000, 2, FALSE), "---")</f>
        <v>ACTIVE</v>
      </c>
      <c r="P342" s="11">
        <v>45316</v>
      </c>
      <c r="Q342" s="12" t="s">
        <v>788</v>
      </c>
      <c r="R342" s="35" t="s">
        <v>648</v>
      </c>
    </row>
    <row r="343" spans="1:18" s="3" customFormat="1" ht="43.2" x14ac:dyDescent="0.3">
      <c r="A343" s="56">
        <v>45315</v>
      </c>
      <c r="B343" s="7" t="s">
        <v>161</v>
      </c>
      <c r="C343" s="7" t="s">
        <v>64</v>
      </c>
      <c r="D343" s="6">
        <v>33568921</v>
      </c>
      <c r="E343" s="7" t="s">
        <v>706</v>
      </c>
      <c r="F343" s="17">
        <v>104</v>
      </c>
      <c r="G343" s="17" t="s">
        <v>610</v>
      </c>
      <c r="H343" s="13" t="s">
        <v>779</v>
      </c>
      <c r="I343" s="31" t="str">
        <f>_xlfn.IFNA(VLOOKUP(H343, '[1]ACIFM Employees'!$D$3:$BV$3000, 3, FALSE), "")</f>
        <v>SREEKUMAR BALAN ASARI</v>
      </c>
      <c r="J343" s="13"/>
      <c r="K343" s="33" t="str">
        <f t="shared" si="5"/>
        <v>SREEKUMAR BALAN ASARI</v>
      </c>
      <c r="L343" s="31" t="str">
        <f>_xlfn.IFNA(VLOOKUP(H343, '[1]ACIFM Employees'!$D$3:$BV$3000, 4, FALSE), "---")</f>
        <v>CIVIL TECHNICIAN</v>
      </c>
      <c r="M343" s="18" t="s">
        <v>546</v>
      </c>
      <c r="N343" s="31" t="str">
        <f>_xlfn.IFNA(VLOOKUP(H343, '[1]ACIFM Employees'!$D$3:$BV$3000, 15, FALSE), "---")</f>
        <v>T2</v>
      </c>
      <c r="O343" s="31" t="str">
        <f>_xlfn.IFNA(VLOOKUP(H343, '[1]ACIFM Employees'!$D$3:$BV$3000, 2, FALSE), "---")</f>
        <v>ACTIVE</v>
      </c>
      <c r="P343" s="11">
        <v>45316</v>
      </c>
      <c r="Q343" s="12" t="s">
        <v>787</v>
      </c>
      <c r="R343" s="35" t="s">
        <v>648</v>
      </c>
    </row>
    <row r="344" spans="1:18" s="3" customFormat="1" ht="43.2" x14ac:dyDescent="0.3">
      <c r="A344" s="56">
        <v>45315</v>
      </c>
      <c r="B344" s="7" t="s">
        <v>237</v>
      </c>
      <c r="C344" s="7" t="s">
        <v>64</v>
      </c>
      <c r="D344" s="6">
        <v>50946195</v>
      </c>
      <c r="E344" s="7" t="s">
        <v>706</v>
      </c>
      <c r="F344" s="17">
        <v>104</v>
      </c>
      <c r="G344" s="17" t="s">
        <v>610</v>
      </c>
      <c r="H344" s="13" t="s">
        <v>775</v>
      </c>
      <c r="I344" s="31" t="str">
        <f>_xlfn.IFNA(VLOOKUP(H344, '[1]ACIFM Employees'!$D$3:$BV$3000, 3, FALSE), "")</f>
        <v xml:space="preserve">KWADWO AMOAKO </v>
      </c>
      <c r="J344" s="13"/>
      <c r="K344" s="33" t="str">
        <f t="shared" si="5"/>
        <v xml:space="preserve">KWADWO AMOAKO </v>
      </c>
      <c r="L344" s="31" t="str">
        <f>_xlfn.IFNA(VLOOKUP(H344, '[1]ACIFM Employees'!$D$3:$BV$3000, 4, FALSE), "---")</f>
        <v>ASSISTANT MECHANICAL TECHNICIAN</v>
      </c>
      <c r="M344" s="18" t="s">
        <v>546</v>
      </c>
      <c r="N344" s="31" t="str">
        <f>_xlfn.IFNA(VLOOKUP(H344, '[1]ACIFM Employees'!$D$3:$BV$3000, 15, FALSE), "---")</f>
        <v>T1</v>
      </c>
      <c r="O344" s="31" t="str">
        <f>_xlfn.IFNA(VLOOKUP(H344, '[1]ACIFM Employees'!$D$3:$BV$3000, 2, FALSE), "---")</f>
        <v>ACTIVE</v>
      </c>
      <c r="P344" s="11">
        <v>45316</v>
      </c>
      <c r="Q344" s="12" t="s">
        <v>783</v>
      </c>
      <c r="R344" s="35" t="s">
        <v>648</v>
      </c>
    </row>
    <row r="345" spans="1:18" s="3" customFormat="1" ht="57.6" x14ac:dyDescent="0.3">
      <c r="A345" s="56">
        <v>45315</v>
      </c>
      <c r="B345" s="7" t="s">
        <v>204</v>
      </c>
      <c r="C345" s="7" t="s">
        <v>64</v>
      </c>
      <c r="D345" s="6">
        <v>50272844</v>
      </c>
      <c r="E345" s="7" t="s">
        <v>706</v>
      </c>
      <c r="F345" s="17">
        <v>104</v>
      </c>
      <c r="G345" s="17" t="s">
        <v>610</v>
      </c>
      <c r="H345" s="13" t="s">
        <v>780</v>
      </c>
      <c r="I345" s="31" t="str">
        <f>_xlfn.IFNA(VLOOKUP(H345, '[1]ACIFM Employees'!$D$3:$BV$3000, 3, FALSE), "")</f>
        <v>REY MOLLANIDA MORALES</v>
      </c>
      <c r="J345" s="13"/>
      <c r="K345" s="33" t="str">
        <f t="shared" si="5"/>
        <v>REY MOLLANIDA MORALES</v>
      </c>
      <c r="L345" s="31" t="str">
        <f>_xlfn.IFNA(VLOOKUP(H345, '[1]ACIFM Employees'!$D$3:$BV$3000, 4, FALSE), "---")</f>
        <v>HVAC CHILLER SUPERVISOR</v>
      </c>
      <c r="M345" s="18" t="s">
        <v>546</v>
      </c>
      <c r="N345" s="31" t="str">
        <f>_xlfn.IFNA(VLOOKUP(H345, '[1]ACIFM Employees'!$D$3:$BV$3000, 15, FALSE), "---")</f>
        <v>T4A</v>
      </c>
      <c r="O345" s="31" t="str">
        <f>_xlfn.IFNA(VLOOKUP(H345, '[1]ACIFM Employees'!$D$3:$BV$3000, 2, FALSE), "---")</f>
        <v>ACTIVE</v>
      </c>
      <c r="P345" s="11">
        <v>45316</v>
      </c>
      <c r="Q345" s="12" t="s">
        <v>789</v>
      </c>
      <c r="R345" s="35" t="s">
        <v>648</v>
      </c>
    </row>
    <row r="346" spans="1:18" s="3" customFormat="1" ht="43.2" x14ac:dyDescent="0.3">
      <c r="A346" s="56">
        <v>45315</v>
      </c>
      <c r="B346" s="7" t="s">
        <v>208</v>
      </c>
      <c r="C346" s="7" t="s">
        <v>64</v>
      </c>
      <c r="D346" s="6">
        <v>50285681</v>
      </c>
      <c r="E346" s="7" t="s">
        <v>706</v>
      </c>
      <c r="F346" s="17">
        <v>104</v>
      </c>
      <c r="G346" s="17" t="s">
        <v>610</v>
      </c>
      <c r="H346" s="13" t="s">
        <v>781</v>
      </c>
      <c r="I346" s="31" t="str">
        <f>_xlfn.IFNA(VLOOKUP(H346, '[1]ACIFM Employees'!$D$3:$BV$3000, 3, FALSE), "")</f>
        <v>JOSEPH MUTEBI</v>
      </c>
      <c r="J346" s="13"/>
      <c r="K346" s="33" t="str">
        <f t="shared" si="5"/>
        <v>JOSEPH MUTEBI</v>
      </c>
      <c r="L346" s="31" t="str">
        <f>_xlfn.IFNA(VLOOKUP(H346, '[1]ACIFM Employees'!$D$3:$BV$3000, 4, FALSE), "---")</f>
        <v>ELECTRICAL TECHNICIAN</v>
      </c>
      <c r="M346" s="18" t="s">
        <v>546</v>
      </c>
      <c r="N346" s="31" t="str">
        <f>_xlfn.IFNA(VLOOKUP(H346, '[1]ACIFM Employees'!$D$3:$BV$3000, 15, FALSE), "---")</f>
        <v>T2</v>
      </c>
      <c r="O346" s="31" t="str">
        <f>_xlfn.IFNA(VLOOKUP(H346, '[1]ACIFM Employees'!$D$3:$BV$3000, 2, FALSE), "---")</f>
        <v>ACTIVE</v>
      </c>
      <c r="P346" s="11">
        <v>45316</v>
      </c>
      <c r="Q346" s="12" t="s">
        <v>790</v>
      </c>
      <c r="R346" s="35" t="s">
        <v>648</v>
      </c>
    </row>
    <row r="347" spans="1:18" s="3" customFormat="1" ht="43.2" x14ac:dyDescent="0.3">
      <c r="A347" s="56">
        <v>45315</v>
      </c>
      <c r="B347" s="7" t="s">
        <v>69</v>
      </c>
      <c r="C347" s="7" t="s">
        <v>64</v>
      </c>
      <c r="D347" s="6">
        <v>30497959</v>
      </c>
      <c r="E347" s="7" t="s">
        <v>706</v>
      </c>
      <c r="F347" s="17">
        <v>104</v>
      </c>
      <c r="G347" s="17" t="s">
        <v>610</v>
      </c>
      <c r="H347" s="13" t="s">
        <v>778</v>
      </c>
      <c r="I347" s="31" t="str">
        <f>_xlfn.IFNA(VLOOKUP(H347, '[1]ACIFM Employees'!$D$3:$BV$3000, 3, FALSE), "")</f>
        <v>ARIFUL ISLAM MD NAZRUL ISLAM</v>
      </c>
      <c r="J347" s="13"/>
      <c r="K347" s="33" t="str">
        <f t="shared" si="5"/>
        <v>ARIFUL ISLAM MD NAZRUL ISLAM</v>
      </c>
      <c r="L347" s="31" t="str">
        <f>_xlfn.IFNA(VLOOKUP(H347, '[1]ACIFM Employees'!$D$3:$BV$3000, 4, FALSE), "---")</f>
        <v>TEAM LEADER - STATION</v>
      </c>
      <c r="M347" s="19" t="s">
        <v>557</v>
      </c>
      <c r="N347" s="31" t="str">
        <f>_xlfn.IFNA(VLOOKUP(H347, '[1]ACIFM Employees'!$D$3:$BV$3000, 15, FALSE), "---")</f>
        <v>T2</v>
      </c>
      <c r="O347" s="31" t="str">
        <f>_xlfn.IFNA(VLOOKUP(H347, '[1]ACIFM Employees'!$D$3:$BV$3000, 2, FALSE), "---")</f>
        <v>ACTIVE</v>
      </c>
      <c r="P347" s="11">
        <v>45316</v>
      </c>
      <c r="Q347" s="12" t="s">
        <v>786</v>
      </c>
      <c r="R347" s="35" t="s">
        <v>648</v>
      </c>
    </row>
    <row r="348" spans="1:18" s="3" customFormat="1" ht="28.8" x14ac:dyDescent="0.3">
      <c r="A348" s="56">
        <v>45315</v>
      </c>
      <c r="B348" s="39" t="s">
        <v>792</v>
      </c>
      <c r="C348" s="7" t="s">
        <v>64</v>
      </c>
      <c r="D348" s="6">
        <v>55720683</v>
      </c>
      <c r="E348" s="7" t="s">
        <v>706</v>
      </c>
      <c r="F348" s="17">
        <v>104</v>
      </c>
      <c r="G348" s="17" t="s">
        <v>610</v>
      </c>
      <c r="H348" s="13" t="s">
        <v>573</v>
      </c>
      <c r="I348" s="31" t="str">
        <f>_xlfn.IFNA(VLOOKUP(H348, '[1]ACIFM Employees'!$D$3:$BV$3000, 3, FALSE), "")</f>
        <v>REY JAY MANZALAY DANAO</v>
      </c>
      <c r="J348" s="13"/>
      <c r="K348" s="33" t="str">
        <f t="shared" si="5"/>
        <v>REY JAY MANZALAY DANAO</v>
      </c>
      <c r="L348" s="31" t="str">
        <f>_xlfn.IFNA(VLOOKUP(H348, '[1]ACIFM Employees'!$D$3:$BV$3000, 4, FALSE), "---")</f>
        <v>MECHANICAL TECHNICIAN</v>
      </c>
      <c r="M348" s="18" t="s">
        <v>546</v>
      </c>
      <c r="N348" s="31" t="str">
        <f>_xlfn.IFNA(VLOOKUP(H348, '[1]ACIFM Employees'!$D$3:$BV$3000, 15, FALSE), "---")</f>
        <v>T2</v>
      </c>
      <c r="O348" s="31" t="str">
        <f>_xlfn.IFNA(VLOOKUP(H348, '[1]ACIFM Employees'!$D$3:$BV$3000, 2, FALSE), "---")</f>
        <v>ACTIVE</v>
      </c>
      <c r="P348" s="11">
        <v>45316</v>
      </c>
      <c r="Q348" s="12" t="s">
        <v>782</v>
      </c>
      <c r="R348" s="35" t="s">
        <v>648</v>
      </c>
    </row>
    <row r="349" spans="1:18" s="3" customFormat="1" ht="43.2" x14ac:dyDescent="0.3">
      <c r="A349" s="56">
        <v>45315</v>
      </c>
      <c r="B349" s="39" t="s">
        <v>477</v>
      </c>
      <c r="C349" s="7" t="s">
        <v>64</v>
      </c>
      <c r="D349" s="6">
        <v>51051431</v>
      </c>
      <c r="E349" s="7" t="s">
        <v>706</v>
      </c>
      <c r="F349" s="17">
        <v>104</v>
      </c>
      <c r="G349" s="17" t="s">
        <v>610</v>
      </c>
      <c r="H349" s="10" t="s">
        <v>777</v>
      </c>
      <c r="I349" s="31" t="str">
        <f>_xlfn.IFNA(VLOOKUP(H349, '[1]ACIFM Employees'!$D$3:$BV$3000, 3, FALSE), "")</f>
        <v>JORAM SSEBUSERA</v>
      </c>
      <c r="J349" s="10"/>
      <c r="K349" s="33" t="str">
        <f t="shared" si="5"/>
        <v>JORAM SSEBUSERA</v>
      </c>
      <c r="L349" s="31" t="str">
        <f>_xlfn.IFNA(VLOOKUP(H349, '[1]ACIFM Employees'!$D$3:$BV$3000, 4, FALSE), "---")</f>
        <v>SENIOR ELECTRICAL TECHNICIAN</v>
      </c>
      <c r="M349" s="18" t="s">
        <v>546</v>
      </c>
      <c r="N349" s="31" t="str">
        <f>_xlfn.IFNA(VLOOKUP(H349, '[1]ACIFM Employees'!$D$3:$BV$3000, 15, FALSE), "---")</f>
        <v>T3</v>
      </c>
      <c r="O349" s="31" t="str">
        <f>_xlfn.IFNA(VLOOKUP(H349, '[1]ACIFM Employees'!$D$3:$BV$3000, 2, FALSE), "---")</f>
        <v>ACTIVE</v>
      </c>
      <c r="P349" s="11">
        <v>45316</v>
      </c>
      <c r="Q349" s="12" t="s">
        <v>785</v>
      </c>
      <c r="R349" s="35" t="s">
        <v>648</v>
      </c>
    </row>
    <row r="350" spans="1:18" s="3" customFormat="1" ht="57.6" x14ac:dyDescent="0.3">
      <c r="A350" s="56">
        <v>45315</v>
      </c>
      <c r="B350" s="7" t="s">
        <v>491</v>
      </c>
      <c r="C350" s="7" t="s">
        <v>64</v>
      </c>
      <c r="D350" s="6">
        <v>33595578</v>
      </c>
      <c r="E350" s="7" t="s">
        <v>98</v>
      </c>
      <c r="F350" s="17">
        <v>49.5</v>
      </c>
      <c r="G350" s="17" t="s">
        <v>613</v>
      </c>
      <c r="H350" s="13" t="s">
        <v>774</v>
      </c>
      <c r="I350" s="31" t="str">
        <f>_xlfn.IFNA(VLOOKUP(H350, '[1]ACIFM Employees'!$D$3:$BV$3000, 3, FALSE), "")</f>
        <v xml:space="preserve">MARCUS ACHEAMPONG </v>
      </c>
      <c r="J350" s="13"/>
      <c r="K350" s="33" t="str">
        <f t="shared" si="5"/>
        <v xml:space="preserve">MARCUS ACHEAMPONG </v>
      </c>
      <c r="L350" s="31" t="str">
        <f>_xlfn.IFNA(VLOOKUP(H350, '[1]ACIFM Employees'!$D$3:$BV$3000, 4, FALSE), "---")</f>
        <v>ASSISTANT FLS MECHANICAL TECHNICIAN</v>
      </c>
      <c r="M350" s="18" t="s">
        <v>546</v>
      </c>
      <c r="N350" s="31" t="str">
        <f>_xlfn.IFNA(VLOOKUP(H350, '[1]ACIFM Employees'!$D$3:$BV$3000, 15, FALSE), "---")</f>
        <v>T1</v>
      </c>
      <c r="O350" s="31" t="str">
        <f>_xlfn.IFNA(VLOOKUP(H350, '[1]ACIFM Employees'!$D$3:$BV$3000, 2, FALSE), "---")</f>
        <v>ACTIVE</v>
      </c>
      <c r="P350" s="11">
        <v>45316</v>
      </c>
      <c r="Q350" s="12" t="s">
        <v>791</v>
      </c>
      <c r="R350" s="35" t="s">
        <v>648</v>
      </c>
    </row>
    <row r="351" spans="1:18" s="3" customFormat="1" ht="43.2" x14ac:dyDescent="0.3">
      <c r="A351" s="56">
        <v>45315</v>
      </c>
      <c r="B351" s="7" t="s">
        <v>519</v>
      </c>
      <c r="C351" s="7" t="s">
        <v>64</v>
      </c>
      <c r="D351" s="6">
        <v>33586015</v>
      </c>
      <c r="E351" s="7" t="s">
        <v>98</v>
      </c>
      <c r="F351" s="17">
        <v>49.5</v>
      </c>
      <c r="G351" s="17" t="s">
        <v>613</v>
      </c>
      <c r="H351" s="13" t="s">
        <v>776</v>
      </c>
      <c r="I351" s="31" t="str">
        <f>_xlfn.IFNA(VLOOKUP(H351, '[1]ACIFM Employees'!$D$3:$BV$3000, 3, FALSE), "")</f>
        <v>WAHABU KYOOME</v>
      </c>
      <c r="J351" s="13"/>
      <c r="K351" s="33" t="str">
        <f t="shared" si="5"/>
        <v>WAHABU KYOOME</v>
      </c>
      <c r="L351" s="31" t="str">
        <f>_xlfn.IFNA(VLOOKUP(H351, '[1]ACIFM Employees'!$D$3:$BV$3000, 4, FALSE), "---")</f>
        <v>SENIOR TECHNICIAN</v>
      </c>
      <c r="M351" s="18" t="s">
        <v>546</v>
      </c>
      <c r="N351" s="31" t="str">
        <f>_xlfn.IFNA(VLOOKUP(H351, '[1]ACIFM Employees'!$D$3:$BV$3000, 15, FALSE), "---")</f>
        <v>T3</v>
      </c>
      <c r="O351" s="31" t="str">
        <f>_xlfn.IFNA(VLOOKUP(H351, '[1]ACIFM Employees'!$D$3:$BV$3000, 2, FALSE), "---")</f>
        <v>ACTIVE</v>
      </c>
      <c r="P351" s="11">
        <v>45316</v>
      </c>
      <c r="Q351" s="12" t="s">
        <v>784</v>
      </c>
      <c r="R351" s="35" t="s">
        <v>648</v>
      </c>
    </row>
    <row r="352" spans="1:18" s="3" customFormat="1" ht="72" x14ac:dyDescent="0.3">
      <c r="A352" s="56">
        <v>45316</v>
      </c>
      <c r="B352" s="39" t="s">
        <v>418</v>
      </c>
      <c r="C352" s="7" t="s">
        <v>64</v>
      </c>
      <c r="D352" s="6">
        <v>55964905</v>
      </c>
      <c r="E352" s="7" t="s">
        <v>706</v>
      </c>
      <c r="F352" s="17">
        <v>104</v>
      </c>
      <c r="G352" s="17" t="s">
        <v>610</v>
      </c>
      <c r="H352" s="13" t="s">
        <v>793</v>
      </c>
      <c r="I352" s="31" t="str">
        <f>_xlfn.IFNA(VLOOKUP(H352, '[1]ACIFM Employees'!$D$3:$BV$3000, 3, FALSE), "")</f>
        <v>FARHAN AHMAD</v>
      </c>
      <c r="J352" s="13"/>
      <c r="K352" s="33" t="str">
        <f t="shared" si="5"/>
        <v>FARHAN AHMAD</v>
      </c>
      <c r="L352" s="31" t="str">
        <f>_xlfn.IFNA(VLOOKUP(H352, '[1]ACIFM Employees'!$D$3:$BV$3000, 4, FALSE), "---")</f>
        <v>ELECTRICAL TECHNICIAN</v>
      </c>
      <c r="M352" s="18" t="s">
        <v>546</v>
      </c>
      <c r="N352" s="31" t="str">
        <f>_xlfn.IFNA(VLOOKUP(H352, '[1]ACIFM Employees'!$D$3:$BV$3000, 15, FALSE), "---")</f>
        <v>T2</v>
      </c>
      <c r="O352" s="31" t="str">
        <f>_xlfn.IFNA(VLOOKUP(H352, '[1]ACIFM Employees'!$D$3:$BV$3000, 2, FALSE), "---")</f>
        <v>ACTIVE</v>
      </c>
      <c r="P352" s="11">
        <v>45316</v>
      </c>
      <c r="Q352" s="12" t="s">
        <v>795</v>
      </c>
      <c r="R352" s="35" t="s">
        <v>648</v>
      </c>
    </row>
    <row r="353" spans="1:18" s="3" customFormat="1" ht="28.8" x14ac:dyDescent="0.3">
      <c r="A353" s="56">
        <v>45316</v>
      </c>
      <c r="B353" s="7" t="s">
        <v>513</v>
      </c>
      <c r="C353" s="7" t="s">
        <v>64</v>
      </c>
      <c r="D353" s="6">
        <v>33598168</v>
      </c>
      <c r="E353" s="7" t="s">
        <v>98</v>
      </c>
      <c r="F353" s="17">
        <v>49.5</v>
      </c>
      <c r="G353" s="17" t="s">
        <v>613</v>
      </c>
      <c r="H353" s="13" t="s">
        <v>593</v>
      </c>
      <c r="I353" s="31" t="str">
        <f>_xlfn.IFNA(VLOOKUP(H353, '[1]ACIFM Employees'!$D$3:$BV$3000, 3, FALSE), "")</f>
        <v>MD REJBI AHAMED</v>
      </c>
      <c r="J353" s="13"/>
      <c r="K353" s="33" t="str">
        <f t="shared" si="5"/>
        <v>MD REJBI AHAMED</v>
      </c>
      <c r="L353" s="31" t="str">
        <f>_xlfn.IFNA(VLOOKUP(H353, '[1]ACIFM Employees'!$D$3:$BV$3000, 4, FALSE), "---")</f>
        <v>SENIOR ELECTRICAL TECHNICIAN</v>
      </c>
      <c r="M353" s="18" t="s">
        <v>546</v>
      </c>
      <c r="N353" s="31" t="str">
        <f>_xlfn.IFNA(VLOOKUP(H353, '[1]ACIFM Employees'!$D$3:$BV$3000, 15, FALSE), "---")</f>
        <v>T3</v>
      </c>
      <c r="O353" s="31" t="str">
        <f>_xlfn.IFNA(VLOOKUP(H353, '[1]ACIFM Employees'!$D$3:$BV$3000, 2, FALSE), "---")</f>
        <v>ACTIVE</v>
      </c>
      <c r="P353" s="11">
        <v>45316</v>
      </c>
      <c r="Q353" s="12" t="s">
        <v>796</v>
      </c>
      <c r="R353" s="35" t="s">
        <v>648</v>
      </c>
    </row>
    <row r="354" spans="1:18" s="3" customFormat="1" ht="43.2" x14ac:dyDescent="0.3">
      <c r="A354" s="56">
        <v>45316</v>
      </c>
      <c r="B354" s="7" t="s">
        <v>528</v>
      </c>
      <c r="C354" s="7" t="s">
        <v>64</v>
      </c>
      <c r="D354" s="6">
        <v>33602734</v>
      </c>
      <c r="E354" s="7" t="s">
        <v>98</v>
      </c>
      <c r="F354" s="17">
        <v>49.5</v>
      </c>
      <c r="G354" s="17" t="s">
        <v>613</v>
      </c>
      <c r="H354" s="13" t="s">
        <v>794</v>
      </c>
      <c r="I354" s="31" t="str">
        <f>_xlfn.IFNA(VLOOKUP(H354, '[1]ACIFM Employees'!$D$3:$BV$3000, 3, FALSE), "")</f>
        <v>BHARAT RAJ POUDEL</v>
      </c>
      <c r="J354" s="13"/>
      <c r="K354" s="33" t="str">
        <f t="shared" si="5"/>
        <v>BHARAT RAJ POUDEL</v>
      </c>
      <c r="L354" s="31" t="str">
        <f>_xlfn.IFNA(VLOOKUP(H354, '[1]ACIFM Employees'!$D$3:$BV$3000, 4, FALSE), "---")</f>
        <v>JUNIOR ASSISTANT MANAGER - FM SOFT SERVICES</v>
      </c>
      <c r="M354" s="18" t="s">
        <v>546</v>
      </c>
      <c r="N354" s="31" t="str">
        <f>_xlfn.IFNA(VLOOKUP(H354, '[1]ACIFM Employees'!$D$3:$BV$3000, 15, FALSE), "---")</f>
        <v>T4A</v>
      </c>
      <c r="O354" s="31" t="str">
        <f>_xlfn.IFNA(VLOOKUP(H354, '[1]ACIFM Employees'!$D$3:$BV$3000, 2, FALSE), "---")</f>
        <v>ACTIVE</v>
      </c>
      <c r="P354" s="11">
        <v>45316</v>
      </c>
      <c r="Q354" s="12" t="s">
        <v>797</v>
      </c>
      <c r="R354" s="35" t="s">
        <v>648</v>
      </c>
    </row>
    <row r="355" spans="1:18" s="3" customFormat="1" ht="43.2" x14ac:dyDescent="0.3">
      <c r="A355" s="56">
        <v>45319</v>
      </c>
      <c r="B355" s="7" t="s">
        <v>299</v>
      </c>
      <c r="C355" s="7" t="s">
        <v>64</v>
      </c>
      <c r="D355" s="6">
        <v>66736923</v>
      </c>
      <c r="E355" s="7" t="s">
        <v>706</v>
      </c>
      <c r="F355" s="17">
        <v>104</v>
      </c>
      <c r="G355" s="17" t="s">
        <v>610</v>
      </c>
      <c r="H355" s="13" t="s">
        <v>300</v>
      </c>
      <c r="I355" s="31" t="str">
        <f>_xlfn.IFNA(VLOOKUP(H355, '[1]ACIFM Employees'!$D$3:$BV$3000, 3, FALSE), "")</f>
        <v>MUHAMMAD NAVEED KHAN</v>
      </c>
      <c r="J355" s="13"/>
      <c r="K355" s="33" t="str">
        <f t="shared" si="5"/>
        <v>MUHAMMAD NAVEED KHAN</v>
      </c>
      <c r="L355" s="31" t="str">
        <f>_xlfn.IFNA(VLOOKUP(H355, '[1]ACIFM Employees'!$D$3:$BV$3000, 4, FALSE), "---")</f>
        <v>ELECTRICAL ENGINEER</v>
      </c>
      <c r="M355" s="18" t="s">
        <v>546</v>
      </c>
      <c r="N355" s="31" t="str">
        <f>_xlfn.IFNA(VLOOKUP(H355, '[1]ACIFM Employees'!$D$3:$BV$3000, 15, FALSE), "---")</f>
        <v>T4C</v>
      </c>
      <c r="O355" s="31" t="str">
        <f>_xlfn.IFNA(VLOOKUP(H355, '[1]ACIFM Employees'!$D$3:$BV$3000, 2, FALSE), "---")</f>
        <v>INACTIVE</v>
      </c>
      <c r="P355" s="11">
        <v>45319</v>
      </c>
      <c r="Q355" s="12" t="s">
        <v>798</v>
      </c>
      <c r="R355" s="35" t="s">
        <v>649</v>
      </c>
    </row>
    <row r="356" spans="1:18" s="3" customFormat="1" ht="43.2" x14ac:dyDescent="0.3">
      <c r="A356" s="56">
        <v>45319</v>
      </c>
      <c r="B356" s="7" t="s">
        <v>293</v>
      </c>
      <c r="C356" s="7" t="s">
        <v>64</v>
      </c>
      <c r="D356" s="6">
        <v>66616294</v>
      </c>
      <c r="E356" s="7" t="s">
        <v>706</v>
      </c>
      <c r="F356" s="17">
        <v>104</v>
      </c>
      <c r="G356" s="17" t="s">
        <v>610</v>
      </c>
      <c r="H356" s="13" t="s">
        <v>294</v>
      </c>
      <c r="I356" s="31" t="str">
        <f>_xlfn.IFNA(VLOOKUP(H356, '[1]ACIFM Employees'!$D$3:$BV$3000, 3, FALSE), "")</f>
        <v>RAJKUMAR MURUGAN</v>
      </c>
      <c r="J356" s="13"/>
      <c r="K356" s="33" t="str">
        <f t="shared" si="5"/>
        <v>RAJKUMAR MURUGAN</v>
      </c>
      <c r="L356" s="31" t="str">
        <f>_xlfn.IFNA(VLOOKUP(H356, '[1]ACIFM Employees'!$D$3:$BV$3000, 4, FALSE), "---")</f>
        <v>MECHANICAL ENGINEER</v>
      </c>
      <c r="M356" s="18" t="s">
        <v>546</v>
      </c>
      <c r="N356" s="31" t="str">
        <f>_xlfn.IFNA(VLOOKUP(H356, '[1]ACIFM Employees'!$D$3:$BV$3000, 15, FALSE), "---")</f>
        <v>T4C</v>
      </c>
      <c r="O356" s="31" t="str">
        <f>_xlfn.IFNA(VLOOKUP(H356, '[1]ACIFM Employees'!$D$3:$BV$3000, 2, FALSE), "---")</f>
        <v>INACTIVE</v>
      </c>
      <c r="P356" s="11">
        <v>45319</v>
      </c>
      <c r="Q356" s="12" t="s">
        <v>798</v>
      </c>
      <c r="R356" s="35" t="s">
        <v>649</v>
      </c>
    </row>
    <row r="357" spans="1:18" s="3" customFormat="1" ht="43.2" x14ac:dyDescent="0.3">
      <c r="A357" s="56">
        <v>45319</v>
      </c>
      <c r="B357" s="7" t="s">
        <v>225</v>
      </c>
      <c r="C357" s="7" t="s">
        <v>64</v>
      </c>
      <c r="D357" s="6">
        <v>50771352</v>
      </c>
      <c r="E357" s="7" t="s">
        <v>706</v>
      </c>
      <c r="F357" s="17">
        <v>104</v>
      </c>
      <c r="G357" s="17" t="s">
        <v>610</v>
      </c>
      <c r="H357" s="13" t="s">
        <v>226</v>
      </c>
      <c r="I357" s="31" t="str">
        <f>_xlfn.IFNA(VLOOKUP(H357, '[1]ACIFM Employees'!$D$3:$BV$3000, 3, FALSE), "")</f>
        <v>MOHAMMED YOUSUF SHAIK ISMAIL</v>
      </c>
      <c r="J357" s="13"/>
      <c r="K357" s="33" t="str">
        <f t="shared" si="5"/>
        <v>MOHAMMED YOUSUF SHAIK ISMAIL</v>
      </c>
      <c r="L357" s="31" t="str">
        <f>_xlfn.IFNA(VLOOKUP(H357, '[1]ACIFM Employees'!$D$3:$BV$3000, 4, FALSE), "---")</f>
        <v>FLS MECHANICAL ENGINEER (MANAGER)</v>
      </c>
      <c r="M357" s="18" t="s">
        <v>546</v>
      </c>
      <c r="N357" s="31" t="str">
        <f>_xlfn.IFNA(VLOOKUP(H357, '[1]ACIFM Employees'!$D$3:$BV$3000, 15, FALSE), "---")</f>
        <v>M1B</v>
      </c>
      <c r="O357" s="31" t="str">
        <f>_xlfn.IFNA(VLOOKUP(H357, '[1]ACIFM Employees'!$D$3:$BV$3000, 2, FALSE), "---")</f>
        <v>INACTIVE</v>
      </c>
      <c r="P357" s="11">
        <v>45319</v>
      </c>
      <c r="Q357" s="12" t="s">
        <v>801</v>
      </c>
      <c r="R357" s="35" t="s">
        <v>649</v>
      </c>
    </row>
    <row r="358" spans="1:18" s="3" customFormat="1" ht="43.2" x14ac:dyDescent="0.3">
      <c r="A358" s="56">
        <v>45319</v>
      </c>
      <c r="B358" s="7" t="s">
        <v>381</v>
      </c>
      <c r="C358" s="7" t="s">
        <v>64</v>
      </c>
      <c r="D358" s="6">
        <v>55465926</v>
      </c>
      <c r="E358" s="7" t="s">
        <v>99</v>
      </c>
      <c r="F358" s="17">
        <v>50.05</v>
      </c>
      <c r="G358" s="17" t="s">
        <v>612</v>
      </c>
      <c r="H358" s="13" t="s">
        <v>382</v>
      </c>
      <c r="I358" s="31" t="str">
        <f>_xlfn.IFNA(VLOOKUP(H358, '[1]ACIFM Employees'!$D$3:$BV$3000, 3, FALSE), "")</f>
        <v>GEOFFREY MWESIGWA</v>
      </c>
      <c r="J358" s="13"/>
      <c r="K358" s="33" t="str">
        <f t="shared" si="5"/>
        <v>GEOFFREY MWESIGWA</v>
      </c>
      <c r="L358" s="31" t="str">
        <f>_xlfn.IFNA(VLOOKUP(H358, '[1]ACIFM Employees'!$D$3:$BV$3000, 4, FALSE), "---")</f>
        <v xml:space="preserve">JUNIOR HSE OFFICER </v>
      </c>
      <c r="M358" s="18" t="s">
        <v>533</v>
      </c>
      <c r="N358" s="31" t="str">
        <f>_xlfn.IFNA(VLOOKUP(H358, '[1]ACIFM Employees'!$D$3:$BV$3000, 15, FALSE), "---")</f>
        <v>S2</v>
      </c>
      <c r="O358" s="31" t="str">
        <f>_xlfn.IFNA(VLOOKUP(H358, '[1]ACIFM Employees'!$D$3:$BV$3000, 2, FALSE), "---")</f>
        <v>INACTIVE</v>
      </c>
      <c r="P358" s="11">
        <v>45319</v>
      </c>
      <c r="Q358" s="12" t="s">
        <v>799</v>
      </c>
      <c r="R358" s="35" t="s">
        <v>649</v>
      </c>
    </row>
    <row r="359" spans="1:18" s="3" customFormat="1" ht="43.2" x14ac:dyDescent="0.3">
      <c r="A359" s="56">
        <v>45319</v>
      </c>
      <c r="B359" s="39" t="s">
        <v>441</v>
      </c>
      <c r="C359" s="7" t="s">
        <v>64</v>
      </c>
      <c r="D359" s="6">
        <v>33807432</v>
      </c>
      <c r="E359" s="7" t="s">
        <v>706</v>
      </c>
      <c r="F359" s="8">
        <v>104</v>
      </c>
      <c r="G359" s="17" t="s">
        <v>610</v>
      </c>
      <c r="H359" s="10" t="s">
        <v>442</v>
      </c>
      <c r="I359" s="31" t="str">
        <f>_xlfn.IFNA(VLOOKUP(H359, '[1]ACIFM Employees'!$D$3:$BV$3000, 3, FALSE), "")</f>
        <v xml:space="preserve">MOHAMMED NAIF AL HARBI </v>
      </c>
      <c r="J359" s="10"/>
      <c r="K359" s="33" t="str">
        <f t="shared" si="5"/>
        <v xml:space="preserve">MOHAMMED NAIF AL HARBI </v>
      </c>
      <c r="L359" s="31" t="str">
        <f>_xlfn.IFNA(VLOOKUP(H359, '[1]ACIFM Employees'!$D$3:$BV$3000, 4, FALSE), "---")</f>
        <v>HVAC SUPERVISOR</v>
      </c>
      <c r="M359" s="18" t="s">
        <v>546</v>
      </c>
      <c r="N359" s="31" t="str">
        <f>_xlfn.IFNA(VLOOKUP(H359, '[1]ACIFM Employees'!$D$3:$BV$3000, 15, FALSE), "---")</f>
        <v>T4A</v>
      </c>
      <c r="O359" s="31" t="str">
        <f>_xlfn.IFNA(VLOOKUP(H359, '[1]ACIFM Employees'!$D$3:$BV$3000, 2, FALSE), "---")</f>
        <v>INACTIVE</v>
      </c>
      <c r="P359" s="11">
        <v>45319</v>
      </c>
      <c r="Q359" s="12" t="s">
        <v>800</v>
      </c>
      <c r="R359" s="35" t="s">
        <v>649</v>
      </c>
    </row>
    <row r="360" spans="1:18" s="3" customFormat="1" ht="57.6" x14ac:dyDescent="0.3">
      <c r="A360" s="56">
        <v>45321</v>
      </c>
      <c r="B360" s="7" t="s">
        <v>802</v>
      </c>
      <c r="C360" s="7" t="s">
        <v>64</v>
      </c>
      <c r="D360" s="6">
        <v>33710542</v>
      </c>
      <c r="E360" s="7" t="s">
        <v>706</v>
      </c>
      <c r="F360" s="8">
        <v>104</v>
      </c>
      <c r="G360" s="17" t="s">
        <v>610</v>
      </c>
      <c r="H360" s="13"/>
      <c r="I360" s="31" t="str">
        <f>_xlfn.IFNA(VLOOKUP(H360, '[1]ACIFM Employees'!$D$3:$BV$3000, 3, FALSE), "")</f>
        <v/>
      </c>
      <c r="J360" s="13" t="s">
        <v>171</v>
      </c>
      <c r="K360" s="33" t="str">
        <f t="shared" si="5"/>
        <v>MUSHERIB</v>
      </c>
      <c r="L360" s="31" t="str">
        <f>_xlfn.IFNA(VLOOKUP(H360, '[1]ACIFM Employees'!$D$3:$BV$3000, 4, FALSE), "---")</f>
        <v>---</v>
      </c>
      <c r="M360" s="19" t="s">
        <v>557</v>
      </c>
      <c r="N360" s="31" t="str">
        <f>_xlfn.IFNA(VLOOKUP(H360, '[1]ACIFM Employees'!$D$3:$BV$3000, 15, FALSE), "---")</f>
        <v>---</v>
      </c>
      <c r="O360" s="31" t="str">
        <f>_xlfn.IFNA(VLOOKUP(H360, '[1]ACIFM Employees'!$D$3:$BV$3000, 2, FALSE), "---")</f>
        <v>---</v>
      </c>
      <c r="P360" s="11">
        <v>45329</v>
      </c>
      <c r="Q360" s="12" t="s">
        <v>806</v>
      </c>
      <c r="R360" s="35" t="s">
        <v>648</v>
      </c>
    </row>
    <row r="361" spans="1:18" s="3" customFormat="1" ht="57.6" x14ac:dyDescent="0.3">
      <c r="A361" s="56">
        <v>45321</v>
      </c>
      <c r="B361" s="7" t="s">
        <v>803</v>
      </c>
      <c r="C361" s="7" t="s">
        <v>64</v>
      </c>
      <c r="D361" s="6" t="s">
        <v>807</v>
      </c>
      <c r="E361" s="7" t="s">
        <v>98</v>
      </c>
      <c r="F361" s="8">
        <v>49.5</v>
      </c>
      <c r="G361" s="17" t="s">
        <v>613</v>
      </c>
      <c r="H361" s="13" t="s">
        <v>804</v>
      </c>
      <c r="I361" s="18" t="str">
        <f>_xlfn.IFNA(VLOOKUP(H361, '[1]ACIFM Employees'!$D$3:$BV$3000, 3, FALSE), "")</f>
        <v>IRFAN KHAN BASHIR ALI KHAN</v>
      </c>
      <c r="J361" s="13" t="s">
        <v>755</v>
      </c>
      <c r="K361" s="33" t="str">
        <f t="shared" si="5"/>
        <v>IRFAN KHAN BASHIR ALI KHAN</v>
      </c>
      <c r="L361" s="31" t="str">
        <f>_xlfn.IFNA(VLOOKUP(H361, '[1]ACIFM Employees'!$D$3:$BV$3000, 4, FALSE), "---")</f>
        <v>MMS OFFICER</v>
      </c>
      <c r="M361" s="18" t="s">
        <v>805</v>
      </c>
      <c r="N361" s="31" t="str">
        <f>_xlfn.IFNA(VLOOKUP(H361, '[1]ACIFM Employees'!$D$3:$BV$3000, 15, FALSE), "---")</f>
        <v>S3</v>
      </c>
      <c r="O361" s="31" t="str">
        <f>_xlfn.IFNA(VLOOKUP(H361, '[1]ACIFM Employees'!$D$3:$BV$3000, 2, FALSE), "---")</f>
        <v>ACTIVE</v>
      </c>
      <c r="P361" s="57">
        <v>45329</v>
      </c>
      <c r="Q361" s="12" t="s">
        <v>808</v>
      </c>
      <c r="R361" s="35" t="s">
        <v>648</v>
      </c>
    </row>
    <row r="362" spans="1:18" s="3" customFormat="1" ht="86.4" x14ac:dyDescent="0.3">
      <c r="A362" s="56">
        <v>45329</v>
      </c>
      <c r="B362" s="7" t="s">
        <v>809</v>
      </c>
      <c r="C362" s="7" t="s">
        <v>64</v>
      </c>
      <c r="D362" s="6" t="s">
        <v>812</v>
      </c>
      <c r="E362" s="7" t="s">
        <v>738</v>
      </c>
      <c r="F362" s="8">
        <v>75</v>
      </c>
      <c r="G362" s="17" t="s">
        <v>614</v>
      </c>
      <c r="H362" s="19" t="s">
        <v>810</v>
      </c>
      <c r="I362" s="18" t="str">
        <f>_xlfn.IFNA(VLOOKUP(H362, '[1]ACIFM Employees'!$D$3:$BV$3000, 3, FALSE), "")</f>
        <v>DAN JESIMIEL VERANGA SAROZA</v>
      </c>
      <c r="J362" s="19" t="s">
        <v>755</v>
      </c>
      <c r="K362" s="33" t="str">
        <f t="shared" si="5"/>
        <v>DAN JESIMIEL VERANGA SAROZA</v>
      </c>
      <c r="L362" s="31" t="str">
        <f>_xlfn.IFNA(VLOOKUP(H362, '[1]ACIFM Employees'!$D$3:$BV$3000, 4, FALSE), "---")</f>
        <v>HR OFFICER</v>
      </c>
      <c r="M362" s="18" t="s">
        <v>811</v>
      </c>
      <c r="N362" s="31" t="str">
        <f>_xlfn.IFNA(VLOOKUP(H362, '[1]ACIFM Employees'!$D$3:$BV$3000, 15, FALSE), "---")</f>
        <v>S3</v>
      </c>
      <c r="O362" s="31" t="str">
        <f>_xlfn.IFNA(VLOOKUP(H362, '[1]ACIFM Employees'!$D$3:$BV$3000, 2, FALSE), "---")</f>
        <v>ACTIVE</v>
      </c>
      <c r="P362" s="57">
        <v>45333</v>
      </c>
      <c r="Q362" s="12" t="s">
        <v>813</v>
      </c>
      <c r="R362" s="35" t="s">
        <v>648</v>
      </c>
    </row>
    <row r="363" spans="1:18" s="3" customFormat="1" ht="72" x14ac:dyDescent="0.3">
      <c r="A363" s="56">
        <v>45336</v>
      </c>
      <c r="B363" s="7" t="s">
        <v>74</v>
      </c>
      <c r="C363" s="7" t="s">
        <v>64</v>
      </c>
      <c r="D363" s="6">
        <v>30498038</v>
      </c>
      <c r="E363" s="7" t="s">
        <v>706</v>
      </c>
      <c r="F363" s="8">
        <v>104</v>
      </c>
      <c r="G363" s="17" t="s">
        <v>610</v>
      </c>
      <c r="H363" s="19" t="s">
        <v>814</v>
      </c>
      <c r="I363" s="31" t="str">
        <f>_xlfn.IFNA(VLOOKUP(H363, '[1]ACIFM Employees'!$D$3:$BV$3000, 3, FALSE), "")</f>
        <v>SANUEL MARK TOMADO ZARAGOZA</v>
      </c>
      <c r="J363" s="19"/>
      <c r="K363" s="33" t="str">
        <f t="shared" si="5"/>
        <v>SANUEL MARK TOMADO ZARAGOZA</v>
      </c>
      <c r="L363" s="31" t="str">
        <f>_xlfn.IFNA(VLOOKUP(H363, '[1]ACIFM Employees'!$D$3:$BV$3000, 4, FALSE), "---")</f>
        <v>SUPERVISOR - STATION</v>
      </c>
      <c r="M363" s="19" t="s">
        <v>815</v>
      </c>
      <c r="N363" s="31" t="str">
        <f>_xlfn.IFNA(VLOOKUP(H363, '[1]ACIFM Employees'!$D$3:$BV$3000, 15, FALSE), "---")</f>
        <v>T3</v>
      </c>
      <c r="O363" s="31" t="str">
        <f>_xlfn.IFNA(VLOOKUP(H363, '[1]ACIFM Employees'!$D$3:$BV$3000, 2, FALSE), "---")</f>
        <v>ACTIVE</v>
      </c>
      <c r="P363" s="11">
        <v>45336</v>
      </c>
      <c r="Q363" s="12" t="s">
        <v>816</v>
      </c>
      <c r="R363" s="35" t="s">
        <v>648</v>
      </c>
    </row>
    <row r="364" spans="1:18" s="3" customFormat="1" ht="72" x14ac:dyDescent="0.3">
      <c r="A364" s="56">
        <v>45342</v>
      </c>
      <c r="B364" s="7" t="s">
        <v>218</v>
      </c>
      <c r="C364" s="7" t="s">
        <v>64</v>
      </c>
      <c r="D364" s="6">
        <v>50568501</v>
      </c>
      <c r="E364" s="7" t="s">
        <v>99</v>
      </c>
      <c r="F364" s="8">
        <v>50.05</v>
      </c>
      <c r="G364" s="17" t="s">
        <v>612</v>
      </c>
      <c r="H364" s="22" t="s">
        <v>817</v>
      </c>
      <c r="I364" s="31" t="str">
        <f>_xlfn.IFNA(VLOOKUP(H364, '[1]ACIFM Employees'!$D$3:$BV$3000, 3, FALSE), "")</f>
        <v>MANPREET KAUR SURJEET SINGH</v>
      </c>
      <c r="J364" s="22"/>
      <c r="K364" s="33" t="str">
        <f t="shared" si="5"/>
        <v>MANPREET KAUR SURJEET SINGH</v>
      </c>
      <c r="L364" s="31" t="str">
        <f>_xlfn.IFNA(VLOOKUP(H364, '[1]ACIFM Employees'!$D$3:$BV$3000, 4, FALSE), "---")</f>
        <v xml:space="preserve">CAMP BOSS - FEMALE </v>
      </c>
      <c r="M364" s="18" t="s">
        <v>811</v>
      </c>
      <c r="N364" s="31" t="str">
        <f>_xlfn.IFNA(VLOOKUP(H364, '[1]ACIFM Employees'!$D$3:$BV$3000, 15, FALSE), "---")</f>
        <v>S2</v>
      </c>
      <c r="O364" s="31" t="str">
        <f>_xlfn.IFNA(VLOOKUP(H364, '[1]ACIFM Employees'!$D$3:$BV$3000, 2, FALSE), "---")</f>
        <v>ACTIVE</v>
      </c>
      <c r="P364" s="11">
        <v>45342</v>
      </c>
      <c r="Q364" s="12" t="s">
        <v>820</v>
      </c>
      <c r="R364" s="35" t="s">
        <v>648</v>
      </c>
    </row>
    <row r="365" spans="1:18" s="5" customFormat="1" ht="86.4" x14ac:dyDescent="0.3">
      <c r="A365" s="56">
        <v>45342</v>
      </c>
      <c r="B365" s="7" t="s">
        <v>818</v>
      </c>
      <c r="C365" s="7" t="s">
        <v>64</v>
      </c>
      <c r="D365" s="6" t="s">
        <v>821</v>
      </c>
      <c r="E365" s="7" t="s">
        <v>99</v>
      </c>
      <c r="F365" s="17">
        <v>50.05</v>
      </c>
      <c r="G365" s="17" t="s">
        <v>612</v>
      </c>
      <c r="H365" s="13" t="s">
        <v>819</v>
      </c>
      <c r="I365" s="18" t="str">
        <f>_xlfn.IFNA(VLOOKUP(H365, '[1]ACIFM Employees'!$D$3:$BV$3000, 3, FALSE), "")</f>
        <v>ROSHEL VARGHESE VARGHESE SIMON</v>
      </c>
      <c r="J365" s="13" t="s">
        <v>755</v>
      </c>
      <c r="K365" s="33" t="str">
        <f t="shared" si="5"/>
        <v>ROSHEL VARGHESE VARGHESE SIMON</v>
      </c>
      <c r="L365" s="31" t="str">
        <f>_xlfn.IFNA(VLOOKUP(H365, '[1]ACIFM Employees'!$D$3:$BV$3000, 4, FALSE), "---")</f>
        <v xml:space="preserve">CAMP BOSS - MALE </v>
      </c>
      <c r="M365" s="18" t="s">
        <v>811</v>
      </c>
      <c r="N365" s="31" t="str">
        <f>_xlfn.IFNA(VLOOKUP(H365, '[1]ACIFM Employees'!$D$3:$BV$3000, 15, FALSE), "---")</f>
        <v>S2</v>
      </c>
      <c r="O365" s="31" t="str">
        <f>_xlfn.IFNA(VLOOKUP(H365, '[1]ACIFM Employees'!$D$3:$BV$3000, 2, FALSE), "---")</f>
        <v>ACTIVE</v>
      </c>
      <c r="P365" s="57">
        <v>45346</v>
      </c>
      <c r="Q365" s="12" t="s">
        <v>822</v>
      </c>
      <c r="R365" s="35" t="s">
        <v>648</v>
      </c>
    </row>
    <row r="366" spans="1:18" s="3" customFormat="1" ht="72" x14ac:dyDescent="0.3">
      <c r="A366" s="56">
        <v>45357</v>
      </c>
      <c r="B366" s="7" t="s">
        <v>823</v>
      </c>
      <c r="C366" s="7" t="s">
        <v>64</v>
      </c>
      <c r="D366" s="6" t="s">
        <v>825</v>
      </c>
      <c r="E366" s="7" t="s">
        <v>747</v>
      </c>
      <c r="F366" s="8">
        <v>175</v>
      </c>
      <c r="G366" s="17" t="s">
        <v>615</v>
      </c>
      <c r="H366" s="13" t="s">
        <v>824</v>
      </c>
      <c r="I366" s="18" t="str">
        <f>_xlfn.IFNA(VLOOKUP(H366, '[1]ACIFM Employees'!$D$3:$BV$3000, 3, FALSE), "")</f>
        <v>SHARON ANN MCGOVERN</v>
      </c>
      <c r="J366" s="13" t="s">
        <v>755</v>
      </c>
      <c r="K366" s="33" t="str">
        <f t="shared" si="5"/>
        <v>SHARON ANN MCGOVERN</v>
      </c>
      <c r="L366" s="31" t="str">
        <f>_xlfn.IFNA(VLOOKUP(H366, '[1]ACIFM Employees'!$D$3:$BV$3000, 4, FALSE), "---")</f>
        <v>OPERATIONS MANAGER</v>
      </c>
      <c r="M366" s="18" t="s">
        <v>815</v>
      </c>
      <c r="N366" s="31" t="str">
        <f>_xlfn.IFNA(VLOOKUP(H366, '[1]ACIFM Employees'!$D$3:$BV$3000, 15, FALSE), "---")</f>
        <v>M2B</v>
      </c>
      <c r="O366" s="31" t="str">
        <f>_xlfn.IFNA(VLOOKUP(H366, '[1]ACIFM Employees'!$D$3:$BV$3000, 2, FALSE), "---")</f>
        <v>ACTIVE</v>
      </c>
      <c r="P366" s="57">
        <v>45358</v>
      </c>
      <c r="Q366" s="12" t="s">
        <v>826</v>
      </c>
      <c r="R366" s="35" t="s">
        <v>648</v>
      </c>
    </row>
    <row r="367" spans="1:18" s="3" customFormat="1" ht="72" x14ac:dyDescent="0.3">
      <c r="A367" s="56">
        <v>45364</v>
      </c>
      <c r="B367" s="7" t="s">
        <v>827</v>
      </c>
      <c r="C367" s="7" t="s">
        <v>64</v>
      </c>
      <c r="D367" s="59"/>
      <c r="E367" s="7" t="s">
        <v>98</v>
      </c>
      <c r="F367" s="8">
        <v>49.5</v>
      </c>
      <c r="G367" s="17" t="s">
        <v>613</v>
      </c>
      <c r="H367" s="13" t="s">
        <v>828</v>
      </c>
      <c r="I367" s="18" t="str">
        <f>_xlfn.IFNA(VLOOKUP(H367, '[1]ACIFM Employees'!$D$3:$BV$3000, 3, FALSE), "")</f>
        <v>LEANZEL DELGADO CORPUZ</v>
      </c>
      <c r="J367" s="13" t="s">
        <v>755</v>
      </c>
      <c r="K367" s="33" t="str">
        <f t="shared" si="5"/>
        <v>LEANZEL DELGADO CORPUZ</v>
      </c>
      <c r="L367" s="31" t="str">
        <f>_xlfn.IFNA(VLOOKUP(H367, '[1]ACIFM Employees'!$D$3:$BV$3000, 4, FALSE), "---")</f>
        <v>HR &amp; ADMIN ASSISTANT</v>
      </c>
      <c r="M367" s="18" t="s">
        <v>811</v>
      </c>
      <c r="N367" s="31" t="str">
        <f>_xlfn.IFNA(VLOOKUP(H367, '[1]ACIFM Employees'!$D$3:$BV$3000, 15, FALSE), "---")</f>
        <v>S2</v>
      </c>
      <c r="O367" s="31" t="str">
        <f>_xlfn.IFNA(VLOOKUP(H367, '[1]ACIFM Employees'!$D$3:$BV$3000, 2, FALSE), "---")</f>
        <v>ACTIVE</v>
      </c>
      <c r="P367" s="60" t="s">
        <v>829</v>
      </c>
      <c r="Q367" s="12" t="s">
        <v>830</v>
      </c>
      <c r="R367" s="35" t="s">
        <v>648</v>
      </c>
    </row>
    <row r="368" spans="1:18" s="3" customFormat="1" ht="72" x14ac:dyDescent="0.3">
      <c r="A368" s="56">
        <v>45391</v>
      </c>
      <c r="B368" s="7" t="s">
        <v>852</v>
      </c>
      <c r="C368" s="7" t="s">
        <v>64</v>
      </c>
      <c r="D368" s="6">
        <v>66072322</v>
      </c>
      <c r="E368" s="7" t="s">
        <v>706</v>
      </c>
      <c r="F368" s="8">
        <v>104</v>
      </c>
      <c r="G368" s="17" t="s">
        <v>610</v>
      </c>
      <c r="H368" s="13"/>
      <c r="I368" s="31" t="str">
        <f>_xlfn.IFNA(VLOOKUP(H368, '[1]ACIFM Employees'!$D$3:$BV$3000, 3, FALSE), "")</f>
        <v/>
      </c>
      <c r="J368" s="13" t="s">
        <v>268</v>
      </c>
      <c r="K368" s="33" t="str">
        <f t="shared" si="5"/>
        <v xml:space="preserve">QATAR NATIONAL MUZIUM </v>
      </c>
      <c r="L368" s="31" t="str">
        <f>_xlfn.IFNA(VLOOKUP(H368, '[1]ACIFM Employees'!$D$3:$BV$3000, 4, FALSE), "---")</f>
        <v>---</v>
      </c>
      <c r="M368" s="19" t="s">
        <v>557</v>
      </c>
      <c r="N368" s="31" t="str">
        <f>_xlfn.IFNA(VLOOKUP(H368, '[1]ACIFM Employees'!$D$3:$BV$3000, 15, FALSE), "---")</f>
        <v>---</v>
      </c>
      <c r="O368" s="31" t="str">
        <f>_xlfn.IFNA(VLOOKUP(H368, '[1]ACIFM Employees'!$D$3:$BV$3000, 2, FALSE), "---")</f>
        <v>---</v>
      </c>
      <c r="P368" s="11">
        <v>45405</v>
      </c>
      <c r="Q368" s="12" t="s">
        <v>858</v>
      </c>
      <c r="R368" s="35" t="s">
        <v>648</v>
      </c>
    </row>
    <row r="369" spans="1:18" s="3" customFormat="1" ht="43.2" x14ac:dyDescent="0.3">
      <c r="A369" s="56">
        <v>45391</v>
      </c>
      <c r="B369" s="7" t="s">
        <v>492</v>
      </c>
      <c r="C369" s="7" t="s">
        <v>64</v>
      </c>
      <c r="D369" s="6">
        <v>33583901</v>
      </c>
      <c r="E369" s="7" t="s">
        <v>98</v>
      </c>
      <c r="F369" s="8">
        <v>49.5</v>
      </c>
      <c r="G369" s="17" t="s">
        <v>613</v>
      </c>
      <c r="H369" s="13" t="s">
        <v>850</v>
      </c>
      <c r="I369" s="31" t="str">
        <f>_xlfn.IFNA(VLOOKUP(H369, '[1]ACIFM Employees'!$D$3:$BV$3000, 3, FALSE), "")</f>
        <v>FRANKLIN ESHUN</v>
      </c>
      <c r="J369" s="13"/>
      <c r="K369" s="33" t="str">
        <f t="shared" si="5"/>
        <v>FRANKLIN ESHUN</v>
      </c>
      <c r="L369" s="31" t="str">
        <f>_xlfn.IFNA(VLOOKUP(H369, '[1]ACIFM Employees'!$D$3:$BV$3000, 4, FALSE), "---")</f>
        <v>ASSISTANT MECHANICAL TECHNICIAN</v>
      </c>
      <c r="M369" s="18" t="s">
        <v>546</v>
      </c>
      <c r="N369" s="31" t="str">
        <f>_xlfn.IFNA(VLOOKUP(H369, '[1]ACIFM Employees'!$D$3:$BV$3000, 15, FALSE), "---")</f>
        <v>T1</v>
      </c>
      <c r="O369" s="31" t="str">
        <f>_xlfn.IFNA(VLOOKUP(H369, '[1]ACIFM Employees'!$D$3:$BV$3000, 2, FALSE), "---")</f>
        <v>ACTIVE</v>
      </c>
      <c r="P369" s="11">
        <v>45316</v>
      </c>
      <c r="Q369" s="12" t="s">
        <v>851</v>
      </c>
      <c r="R369" s="35" t="s">
        <v>648</v>
      </c>
    </row>
    <row r="370" spans="1:18" s="3" customFormat="1" ht="28.8" x14ac:dyDescent="0.3">
      <c r="A370" s="56">
        <v>45391</v>
      </c>
      <c r="B370" s="7" t="s">
        <v>596</v>
      </c>
      <c r="C370" s="7" t="s">
        <v>64</v>
      </c>
      <c r="D370" s="6">
        <v>70240317</v>
      </c>
      <c r="E370" s="7" t="s">
        <v>706</v>
      </c>
      <c r="F370" s="8">
        <v>104</v>
      </c>
      <c r="G370" s="17" t="s">
        <v>610</v>
      </c>
      <c r="H370" s="19"/>
      <c r="I370" s="31" t="str">
        <f>_xlfn.IFNA(VLOOKUP(H370, '[1]ACIFM Employees'!$D$3:$BV$3000, 3, FALSE), "")</f>
        <v/>
      </c>
      <c r="J370" s="13" t="s">
        <v>849</v>
      </c>
      <c r="K370" s="33" t="str">
        <f t="shared" si="5"/>
        <v>GSS TEAM MOBILE</v>
      </c>
      <c r="L370" s="31" t="str">
        <f>_xlfn.IFNA(VLOOKUP(H370, '[1]ACIFM Employees'!$D$3:$BV$3000, 4, FALSE), "---")</f>
        <v>---</v>
      </c>
      <c r="M370" s="18" t="s">
        <v>557</v>
      </c>
      <c r="N370" s="31" t="str">
        <f>_xlfn.IFNA(VLOOKUP(H370, '[1]ACIFM Employees'!$D$3:$BV$3000, 15, FALSE), "---")</f>
        <v>---</v>
      </c>
      <c r="O370" s="31" t="str">
        <f>_xlfn.IFNA(VLOOKUP(H370, '[1]ACIFM Employees'!$D$3:$BV$3000, 2, FALSE), "---")</f>
        <v>---</v>
      </c>
      <c r="P370" s="11"/>
      <c r="Q370" s="12" t="s">
        <v>832</v>
      </c>
      <c r="R370" s="35" t="s">
        <v>648</v>
      </c>
    </row>
    <row r="371" spans="1:18" s="3" customFormat="1" ht="86.4" x14ac:dyDescent="0.3">
      <c r="A371" s="56">
        <v>45391</v>
      </c>
      <c r="B371" s="7" t="s">
        <v>210</v>
      </c>
      <c r="C371" s="7" t="s">
        <v>64</v>
      </c>
      <c r="D371" s="6">
        <v>50297408</v>
      </c>
      <c r="E371" s="7" t="s">
        <v>706</v>
      </c>
      <c r="F371" s="17">
        <v>104</v>
      </c>
      <c r="G371" s="17" t="s">
        <v>610</v>
      </c>
      <c r="H371" s="19"/>
      <c r="I371" s="31" t="str">
        <f>_xlfn.IFNA(VLOOKUP(H371, '[1]ACIFM Employees'!$D$3:$BV$3000, 3, FALSE), "")</f>
        <v/>
      </c>
      <c r="J371" s="13" t="s">
        <v>831</v>
      </c>
      <c r="K371" s="33" t="str">
        <f t="shared" si="5"/>
        <v>MEP Team Mobile (under 000351)</v>
      </c>
      <c r="L371" s="31" t="str">
        <f>_xlfn.IFNA(VLOOKUP(H371, '[1]ACIFM Employees'!$D$3:$BV$3000, 4, FALSE), "---")</f>
        <v>---</v>
      </c>
      <c r="M371" s="18" t="s">
        <v>546</v>
      </c>
      <c r="N371" s="31" t="str">
        <f>_xlfn.IFNA(VLOOKUP(H371, '[1]ACIFM Employees'!$D$3:$BV$3000, 15, FALSE), "---")</f>
        <v>---</v>
      </c>
      <c r="O371" s="31" t="str">
        <f>_xlfn.IFNA(VLOOKUP(H371, '[1]ACIFM Employees'!$D$3:$BV$3000, 2, FALSE), "---")</f>
        <v>---</v>
      </c>
      <c r="P371" s="11"/>
      <c r="Q371" s="12" t="s">
        <v>832</v>
      </c>
      <c r="R371" s="35" t="s">
        <v>648</v>
      </c>
    </row>
    <row r="372" spans="1:18" customFormat="1" ht="28.8" x14ac:dyDescent="0.3">
      <c r="A372" s="56">
        <v>45391</v>
      </c>
      <c r="B372" s="7" t="s">
        <v>490</v>
      </c>
      <c r="C372" s="36" t="s">
        <v>64</v>
      </c>
      <c r="D372" s="6">
        <v>33576710</v>
      </c>
      <c r="E372" s="40" t="s">
        <v>98</v>
      </c>
      <c r="F372" s="17">
        <v>49.5</v>
      </c>
      <c r="G372" s="8" t="s">
        <v>613</v>
      </c>
      <c r="H372" s="13" t="s">
        <v>566</v>
      </c>
      <c r="I372" s="37" t="str">
        <f>_xlfn.IFNA(VLOOKUP(H372, '[1]ACIFM Employees'!$D$3:$BV$3000, 3, FALSE), "")</f>
        <v>YUSUFU MUBIRU</v>
      </c>
      <c r="J372" s="13"/>
      <c r="K372" s="34" t="str">
        <f t="shared" si="5"/>
        <v>YUSUFU MUBIRU</v>
      </c>
      <c r="L372" s="37" t="str">
        <f>_xlfn.IFNA(VLOOKUP(H372, '[1]ACIFM Employees'!$D$3:$BV$3000, 4, FALSE), "---")</f>
        <v>SENIOR HVAC TECHNICIAN</v>
      </c>
      <c r="M372" s="9" t="s">
        <v>546</v>
      </c>
      <c r="N372" s="37" t="str">
        <f>_xlfn.IFNA(VLOOKUP(H372, '[1]ACIFM Employees'!$D$3:$BV$3000, 15, FALSE), "---")</f>
        <v>T3</v>
      </c>
      <c r="O372" s="37" t="str">
        <f>_xlfn.IFNA(VLOOKUP(H372, '[1]ACIFM Employees'!$D$3:$BV$3000, 2, FALSE), "---")</f>
        <v>ACTIVE</v>
      </c>
      <c r="P372" s="11">
        <v>44968</v>
      </c>
      <c r="Q372" s="38" t="s">
        <v>833</v>
      </c>
      <c r="R372" s="43" t="s">
        <v>648</v>
      </c>
    </row>
    <row r="373" spans="1:18" ht="72.599999999999994" customHeight="1" x14ac:dyDescent="0.3">
      <c r="A373" s="56">
        <v>45391</v>
      </c>
      <c r="B373" s="7" t="s">
        <v>504</v>
      </c>
      <c r="C373" s="36" t="s">
        <v>64</v>
      </c>
      <c r="D373" s="6">
        <v>33603691</v>
      </c>
      <c r="E373" s="40" t="s">
        <v>98</v>
      </c>
      <c r="F373" s="8">
        <v>49.5</v>
      </c>
      <c r="G373" s="8" t="s">
        <v>613</v>
      </c>
      <c r="H373" s="13"/>
      <c r="I373" s="37" t="str">
        <f>_xlfn.IFNA(VLOOKUP(H373, '[1]ACIFM Employees'!$D$3:$BV$3000, 3, FALSE), "")</f>
        <v/>
      </c>
      <c r="J373" s="13" t="s">
        <v>843</v>
      </c>
      <c r="K373" s="34" t="str">
        <f t="shared" si="5"/>
        <v>MEP TEAM - UMM GHUWAILINA</v>
      </c>
      <c r="L373" s="37" t="str">
        <f>_xlfn.IFNA(VLOOKUP(H373, '[1]ACIFM Employees'!$D$3:$BV$3000, 4, FALSE), "---")</f>
        <v>---</v>
      </c>
      <c r="M373" s="9" t="s">
        <v>546</v>
      </c>
      <c r="N373" s="37" t="str">
        <f>_xlfn.IFNA(VLOOKUP(H373, '[1]ACIFM Employees'!$D$3:$BV$3000, 15, FALSE), "---")</f>
        <v>---</v>
      </c>
      <c r="O373" s="37" t="str">
        <f>_xlfn.IFNA(VLOOKUP(H373, '[1]ACIFM Employees'!$D$3:$BV$3000, 2, FALSE), "---")</f>
        <v>---</v>
      </c>
      <c r="P373" s="11">
        <v>44968</v>
      </c>
      <c r="Q373" s="38" t="s">
        <v>844</v>
      </c>
      <c r="R373" s="43" t="s">
        <v>648</v>
      </c>
    </row>
    <row r="374" spans="1:18" ht="57.6" x14ac:dyDescent="0.3">
      <c r="A374" s="56">
        <v>45391</v>
      </c>
      <c r="B374" s="7" t="s">
        <v>498</v>
      </c>
      <c r="C374" s="36" t="s">
        <v>64</v>
      </c>
      <c r="D374" s="6">
        <v>33598446</v>
      </c>
      <c r="E374" s="40" t="s">
        <v>98</v>
      </c>
      <c r="F374" s="8">
        <v>49.5</v>
      </c>
      <c r="G374" s="8" t="s">
        <v>613</v>
      </c>
      <c r="H374" s="13" t="s">
        <v>834</v>
      </c>
      <c r="I374" s="37" t="str">
        <f>_xlfn.IFNA(VLOOKUP(H374, '[1]ACIFM Employees'!$D$3:$BV$3000, 3, FALSE), "")</f>
        <v>MD HASNAIN RAZA</v>
      </c>
      <c r="J374" s="13"/>
      <c r="K374" s="34" t="str">
        <f t="shared" si="5"/>
        <v>MD HASNAIN RAZA</v>
      </c>
      <c r="L374" s="37" t="str">
        <f>_xlfn.IFNA(VLOOKUP(H374, '[1]ACIFM Employees'!$D$3:$BV$3000, 4, FALSE), "---")</f>
        <v>ELECTRICAL TECHNICIAN</v>
      </c>
      <c r="M374" s="9" t="s">
        <v>546</v>
      </c>
      <c r="N374" s="37" t="str">
        <f>_xlfn.IFNA(VLOOKUP(H374, '[1]ACIFM Employees'!$D$3:$BV$3000, 15, FALSE), "---")</f>
        <v>T2</v>
      </c>
      <c r="O374" s="37" t="str">
        <f>_xlfn.IFNA(VLOOKUP(H374, '[1]ACIFM Employees'!$D$3:$BV$3000, 2, FALSE), "---")</f>
        <v>ACTIVE</v>
      </c>
      <c r="P374" s="11">
        <v>44968</v>
      </c>
      <c r="Q374" s="38" t="s">
        <v>835</v>
      </c>
      <c r="R374" s="43" t="s">
        <v>648</v>
      </c>
    </row>
    <row r="375" spans="1:18" ht="57.6" x14ac:dyDescent="0.3">
      <c r="A375" s="56">
        <v>45391</v>
      </c>
      <c r="B375" s="7" t="s">
        <v>520</v>
      </c>
      <c r="C375" s="36" t="s">
        <v>64</v>
      </c>
      <c r="D375" s="6">
        <v>33598546</v>
      </c>
      <c r="E375" s="40" t="s">
        <v>98</v>
      </c>
      <c r="F375" s="8">
        <v>49.5</v>
      </c>
      <c r="G375" s="8" t="s">
        <v>613</v>
      </c>
      <c r="H375" s="13" t="s">
        <v>564</v>
      </c>
      <c r="I375" s="37" t="str">
        <f>_xlfn.IFNA(VLOOKUP(H375, '[1]ACIFM Employees'!$D$3:$BV$3000, 3, FALSE), "")</f>
        <v>MARGARITO BUSTAMANTE BARRIT</v>
      </c>
      <c r="J375" s="13"/>
      <c r="K375" s="34" t="str">
        <f t="shared" si="5"/>
        <v>MARGARITO BUSTAMANTE BARRIT</v>
      </c>
      <c r="L375" s="37" t="str">
        <f>_xlfn.IFNA(VLOOKUP(H375, '[1]ACIFM Employees'!$D$3:$BV$3000, 4, FALSE), "---")</f>
        <v>SENIOR HVAC TECHNICIAN</v>
      </c>
      <c r="M375" s="9" t="s">
        <v>546</v>
      </c>
      <c r="N375" s="37" t="str">
        <f>_xlfn.IFNA(VLOOKUP(H375, '[1]ACIFM Employees'!$D$3:$BV$3000, 15, FALSE), "---")</f>
        <v>T3</v>
      </c>
      <c r="O375" s="37" t="str">
        <f>_xlfn.IFNA(VLOOKUP(H375, '[1]ACIFM Employees'!$D$3:$BV$3000, 2, FALSE), "---")</f>
        <v>ACTIVE</v>
      </c>
      <c r="P375" s="11">
        <v>44968</v>
      </c>
      <c r="Q375" s="38" t="s">
        <v>839</v>
      </c>
      <c r="R375" s="43" t="s">
        <v>648</v>
      </c>
    </row>
    <row r="376" spans="1:18" ht="57.6" x14ac:dyDescent="0.3">
      <c r="A376" s="56">
        <v>45391</v>
      </c>
      <c r="B376" s="7" t="s">
        <v>503</v>
      </c>
      <c r="C376" s="36" t="s">
        <v>64</v>
      </c>
      <c r="D376" s="6">
        <v>33598379</v>
      </c>
      <c r="E376" s="40" t="s">
        <v>98</v>
      </c>
      <c r="F376" s="8">
        <v>49.5</v>
      </c>
      <c r="G376" s="8" t="s">
        <v>613</v>
      </c>
      <c r="H376" s="13" t="s">
        <v>569</v>
      </c>
      <c r="I376" s="37" t="str">
        <f>_xlfn.IFNA(VLOOKUP(H376, '[1]ACIFM Employees'!$D$3:$BV$3000, 3, FALSE), "")</f>
        <v>MUHAMMAD IMRAN</v>
      </c>
      <c r="J376" s="13"/>
      <c r="K376" s="34" t="str">
        <f t="shared" si="5"/>
        <v>MUHAMMAD IMRAN</v>
      </c>
      <c r="L376" s="37" t="str">
        <f>_xlfn.IFNA(VLOOKUP(H376, '[1]ACIFM Employees'!$D$3:$BV$3000, 4, FALSE), "---")</f>
        <v>MECHANICAL TECHNICIAN</v>
      </c>
      <c r="M376" s="9" t="s">
        <v>546</v>
      </c>
      <c r="N376" s="37" t="str">
        <f>_xlfn.IFNA(VLOOKUP(H376, '[1]ACIFM Employees'!$D$3:$BV$3000, 15, FALSE), "---")</f>
        <v>T2</v>
      </c>
      <c r="O376" s="37" t="str">
        <f>_xlfn.IFNA(VLOOKUP(H376, '[1]ACIFM Employees'!$D$3:$BV$3000, 2, FALSE), "---")</f>
        <v>ACTIVE</v>
      </c>
      <c r="P376" s="11">
        <v>44968</v>
      </c>
      <c r="Q376" s="38" t="s">
        <v>836</v>
      </c>
      <c r="R376" s="43" t="s">
        <v>648</v>
      </c>
    </row>
    <row r="377" spans="1:18" ht="57.6" x14ac:dyDescent="0.3">
      <c r="A377" s="56">
        <v>45391</v>
      </c>
      <c r="B377" s="7" t="s">
        <v>539</v>
      </c>
      <c r="C377" s="36" t="s">
        <v>64</v>
      </c>
      <c r="D377" s="45">
        <v>33632251</v>
      </c>
      <c r="E377" s="40" t="s">
        <v>706</v>
      </c>
      <c r="F377" s="8">
        <v>104</v>
      </c>
      <c r="G377" s="8" t="s">
        <v>610</v>
      </c>
      <c r="H377" s="13" t="s">
        <v>837</v>
      </c>
      <c r="I377" s="37" t="str">
        <f>_xlfn.IFNA(VLOOKUP(H377, '[1]ACIFM Employees'!$D$3:$BV$3000, 3, FALSE), "")</f>
        <v>KANNATHASAN KARUNANITHI KARUNANITHI</v>
      </c>
      <c r="J377" s="13"/>
      <c r="K377" s="34" t="str">
        <f t="shared" si="5"/>
        <v>KANNATHASAN KARUNANITHI KARUNANITHI</v>
      </c>
      <c r="L377" s="37" t="str">
        <f>_xlfn.IFNA(VLOOKUP(H377, '[1]ACIFM Employees'!$D$3:$BV$3000, 4, FALSE), "---")</f>
        <v>ECS SUPERVISOR</v>
      </c>
      <c r="M377" s="9" t="s">
        <v>546</v>
      </c>
      <c r="N377" s="37" t="str">
        <f>_xlfn.IFNA(VLOOKUP(H377, '[1]ACIFM Employees'!$D$3:$BV$3000, 15, FALSE), "---")</f>
        <v>T4A</v>
      </c>
      <c r="O377" s="37" t="str">
        <f>_xlfn.IFNA(VLOOKUP(H377, '[1]ACIFM Employees'!$D$3:$BV$3000, 2, FALSE), "---")</f>
        <v>ACTIVE</v>
      </c>
      <c r="P377" s="11">
        <v>45316</v>
      </c>
      <c r="Q377" s="38" t="s">
        <v>838</v>
      </c>
      <c r="R377" s="43" t="s">
        <v>648</v>
      </c>
    </row>
    <row r="378" spans="1:18" ht="57.6" x14ac:dyDescent="0.3">
      <c r="A378" s="56">
        <v>45398</v>
      </c>
      <c r="B378" s="7" t="s">
        <v>853</v>
      </c>
      <c r="C378" s="36" t="s">
        <v>64</v>
      </c>
      <c r="D378" s="6">
        <v>50319563</v>
      </c>
      <c r="E378" s="40" t="s">
        <v>706</v>
      </c>
      <c r="F378" s="8">
        <v>104</v>
      </c>
      <c r="G378" s="8" t="s">
        <v>610</v>
      </c>
      <c r="H378" s="13" t="s">
        <v>540</v>
      </c>
      <c r="I378" s="37" t="str">
        <f>_xlfn.IFNA(VLOOKUP(H378, '[1]ACIFM Employees'!$D$3:$BV$3000, 3, FALSE), "")</f>
        <v>MUHAMMAD MAZHAR IQBAL</v>
      </c>
      <c r="J378" s="13"/>
      <c r="K378" s="34" t="str">
        <f t="shared" si="5"/>
        <v>MUHAMMAD MAZHAR IQBAL</v>
      </c>
      <c r="L378" s="37" t="str">
        <f>_xlfn.IFNA(VLOOKUP(H378, '[1]ACIFM Employees'!$D$3:$BV$3000, 4, FALSE), "---")</f>
        <v>HVAC SUPERVISOR</v>
      </c>
      <c r="M378" s="9" t="s">
        <v>546</v>
      </c>
      <c r="N378" s="37" t="str">
        <f>_xlfn.IFNA(VLOOKUP(H378, '[1]ACIFM Employees'!$D$3:$BV$3000, 15, FALSE), "---")</f>
        <v>T4A</v>
      </c>
      <c r="O378" s="37" t="str">
        <f>_xlfn.IFNA(VLOOKUP(H378, '[1]ACIFM Employees'!$D$3:$BV$3000, 2, FALSE), "---")</f>
        <v>ACTIVE</v>
      </c>
      <c r="P378" s="11">
        <v>45405</v>
      </c>
      <c r="Q378" s="38" t="s">
        <v>859</v>
      </c>
      <c r="R378" s="43" t="s">
        <v>648</v>
      </c>
    </row>
    <row r="379" spans="1:18" ht="72" x14ac:dyDescent="0.3">
      <c r="A379" s="56">
        <v>45405</v>
      </c>
      <c r="B379" s="7" t="s">
        <v>854</v>
      </c>
      <c r="C379" s="36" t="s">
        <v>64</v>
      </c>
      <c r="D379" s="59"/>
      <c r="E379" s="40" t="s">
        <v>738</v>
      </c>
      <c r="F379" s="8">
        <v>75</v>
      </c>
      <c r="G379" s="8" t="s">
        <v>614</v>
      </c>
      <c r="H379" s="13" t="s">
        <v>855</v>
      </c>
      <c r="I379" s="9" t="str">
        <f>_xlfn.IFNA(VLOOKUP(H379, '[1]ACIFM Employees'!$D$3:$BV$3000, 3, FALSE), "")</f>
        <v>VICTORIO BACTAD JR.</v>
      </c>
      <c r="J379" s="13"/>
      <c r="K379" s="34" t="str">
        <f t="shared" si="5"/>
        <v>VICTORIO BACTAD JR.</v>
      </c>
      <c r="L379" s="37" t="str">
        <f>_xlfn.IFNA(VLOOKUP(H379, '[1]ACIFM Employees'!$D$3:$BV$3000, 4, FALSE), "---")</f>
        <v>HR OFFICER</v>
      </c>
      <c r="M379" s="9" t="s">
        <v>811</v>
      </c>
      <c r="N379" s="37" t="str">
        <f>_xlfn.IFNA(VLOOKUP(H379, '[1]ACIFM Employees'!$D$3:$BV$3000, 15, FALSE), "---")</f>
        <v>S3</v>
      </c>
      <c r="O379" s="37" t="str">
        <f>_xlfn.IFNA(VLOOKUP(H379, '[1]ACIFM Employees'!$D$3:$BV$3000, 2, FALSE), "---")</f>
        <v>ACTIVE</v>
      </c>
      <c r="P379" s="60" t="s">
        <v>856</v>
      </c>
      <c r="Q379" s="38" t="s">
        <v>857</v>
      </c>
      <c r="R379" s="43" t="s">
        <v>648</v>
      </c>
    </row>
    <row r="380" spans="1:18" ht="57.6" x14ac:dyDescent="0.3">
      <c r="A380" s="56">
        <v>45409</v>
      </c>
      <c r="B380" s="7" t="s">
        <v>860</v>
      </c>
      <c r="C380" s="36" t="s">
        <v>64</v>
      </c>
      <c r="D380" s="6">
        <v>33585921</v>
      </c>
      <c r="E380" s="40" t="s">
        <v>98</v>
      </c>
      <c r="F380" s="8">
        <v>49.5</v>
      </c>
      <c r="G380" s="8" t="s">
        <v>613</v>
      </c>
      <c r="H380" s="13" t="s">
        <v>861</v>
      </c>
      <c r="I380" s="37" t="str">
        <f>_xlfn.IFNA(VLOOKUP(H380, '[1]ACIFM Employees'!$D$3:$BV$3000, 3, FALSE), "")</f>
        <v>EHSAN ALI DAUD</v>
      </c>
      <c r="J380" s="13"/>
      <c r="K380" s="34" t="str">
        <f t="shared" si="5"/>
        <v>EHSAN ALI DAUD</v>
      </c>
      <c r="L380" s="37" t="str">
        <f>_xlfn.IFNA(VLOOKUP(H380, '[1]ACIFM Employees'!$D$3:$BV$3000, 4, FALSE), "---")</f>
        <v>SENIOR ELECTRICAL TECHNICIAN</v>
      </c>
      <c r="M380" s="9" t="s">
        <v>546</v>
      </c>
      <c r="N380" s="37" t="str">
        <f>_xlfn.IFNA(VLOOKUP(H380, '[1]ACIFM Employees'!$D$3:$BV$3000, 15, FALSE), "---")</f>
        <v>T3</v>
      </c>
      <c r="O380" s="37" t="str">
        <f>_xlfn.IFNA(VLOOKUP(H380, '[1]ACIFM Employees'!$D$3:$BV$3000, 2, FALSE), "---")</f>
        <v>ACTIVE</v>
      </c>
      <c r="P380" s="61" t="s">
        <v>862</v>
      </c>
      <c r="Q380" s="38" t="s">
        <v>863</v>
      </c>
      <c r="R380" s="43" t="s">
        <v>648</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3" priority="9"/>
  </conditionalFormatting>
  <conditionalFormatting sqref="H1:H1048576">
    <cfRule type="duplicateValues" dxfId="2" priority="3"/>
  </conditionalFormatting>
  <conditionalFormatting sqref="R1:R1048576">
    <cfRule type="cellIs" dxfId="1" priority="4" operator="equal">
      <formula>"Inactive"</formula>
    </cfRule>
    <cfRule type="cellIs" dxfId="0" priority="5"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2024-04-27T08:00:34Z</dcterms:modified>
</cp:coreProperties>
</file>