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28" documentId="14_{2A8978CE-7DAB-4CBD-96ED-F59449EA6AD6}" xr6:coauthVersionLast="47" xr6:coauthVersionMax="47" xr10:uidLastSave="{542EDF9B-E424-4710-B6CF-B9AEF66339F9}"/>
  <bookViews>
    <workbookView xWindow="-120" yWindow="-120" windowWidth="29040" windowHeight="1584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3" i="3" l="1"/>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<sst xmlns="http://schemas.openxmlformats.org/spreadsheetml/2006/main" count="3166" uniqueCount="822">
  <si>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</si>
  <si>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</si>
  <si>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</si>
  <si>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</si>
  <si>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</si>
  <si>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</si>
  <si>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</si>
  <si>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</si>
  <si>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</si>
  <si>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</si>
  <si>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</si>
  <si>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</si>
  <si>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</si>
  <si>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</si>
  <si>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</si>
  <si>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</si>
  <si>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</si>
  <si>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</si>
  <si>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</si>
  <si>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</si>
  <si>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</si>
  <si>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</si>
  <si>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</si>
  <si>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</si>
  <si>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</si>
  <si>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</si>
  <si>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</si>
  <si>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</si>
  <si>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</si>
  <si>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</si>
  <si>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</si>
  <si>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</si>
  <si>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</si>
  <si>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</si>
  <si>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</si>
  <si>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</si>
  <si>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</si>
  <si>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</si>
  <si>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</si>
  <si>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</si>
  <si>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</si>
  <si>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</si>
  <si>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</si>
  <si>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</si>
  <si>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</si>
  <si>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</si>
  <si>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</si>
  <si>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</si>
  <si>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</si>
  <si>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</si>
  <si>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</si>
  <si>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</si>
  <si>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</si>
  <si>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</si>
  <si>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</si>
  <si>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</si>
  <si>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</si>
  <si>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</si>
  <si>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</si>
  <si>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</si>
  <si>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</si>
  <si>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</si>
  <si>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</si>
  <si>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</si>
  <si>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</si>
  <si>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</si>
  <si>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</si>
  <si>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</si>
  <si>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</si>
  <si>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</si>
  <si>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</si>
  <si>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</si>
  <si>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</si>
  <si>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</si>
  <si>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</si>
  <si>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</si>
  <si>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</si>
  <si>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</si>
  <si>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</si>
  <si>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</si>
  <si>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</si>
  <si>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</si>
  <si>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</si>
  <si>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</si>
  <si>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</si>
  <si>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</si>
  <si>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</si>
  <si>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</si>
  <si>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</si>
  <si>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</si>
  <si>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</si>
  <si>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</si>
  <si>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</si>
  <si>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</si>
  <si>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</si>
  <si>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</si>
  <si>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</si>
  <si>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</si>
  <si>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</si>
  <si>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</si>
  <si>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</si>
  <si>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</si>
  <si>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</si>
  <si>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</si>
  <si>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</si>
  <si>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</si>
  <si>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</si>
  <si>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</si>
  <si>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</si>
  <si>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</si>
  <si>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</si>
  <si>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</si>
  <si>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</si>
  <si>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</si>
  <si>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</si>
  <si>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</si>
  <si>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</si>
  <si>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</si>
  <si>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</si>
  <si>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</si>
  <si>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</si>
  <si>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</si>
  <si>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</si>
  <si>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</si>
  <si>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</si>
  <si>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</si>
  <si>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</si>
  <si>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</si>
  <si>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</si>
  <si>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</si>
  <si>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</si>
  <si>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</si>
  <si>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</si>
  <si>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</si>
  <si>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</si>
  <si>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</si>
  <si>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</si>
  <si>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</si>
  <si>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</si>
  <si>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</si>
  <si>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</si>
  <si>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</si>
  <si>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</si>
  <si>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</si>
  <si>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</si>
  <si>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</si>
  <si>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</si>
  <si>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</si>
  <si>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</si>
  <si>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</si>
  <si>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</si>
  <si>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</si>
  <si>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</si>
  <si>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</si>
  <si>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</si>
  <si>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</si>
  <si>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</si>
  <si>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</si>
  <si>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</si>
  <si>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</si>
  <si>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</si>
  <si>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</si>
  <si>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</si>
  <si>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</si>
  <si>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</si>
  <si>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</si>
  <si>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</si>
  <si>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</si>
  <si>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</si>
  <si>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</si>
  <si>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</si>
  <si>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</si>
  <si>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</si>
  <si>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</si>
  <si>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</si>
  <si>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</si>
  <si>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</si>
  <si>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</si>
  <si>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</si>
  <si>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</si>
  <si>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</si>
  <si>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</si>
  <si>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</si>
  <si>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</si>
  <si>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</si>
  <si>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</si>
  <si>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</si>
  <si>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</si>
  <si>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</si>
  <si>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</si>
  <si>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</si>
  <si>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</si>
  <si>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</si>
  <si>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</si>
  <si>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</si>
  <si>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</si>
  <si>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</si>
  <si>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</si>
  <si>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</si>
  <si>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</si>
  <si>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</si>
  <si>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</si>
  <si>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</si>
  <si>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</si>
  <si>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</si>
  <si>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</si>
  <si>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</si>
  <si>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</si>
  <si>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</si>
  <si>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</si>
  <si>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</si>
  <si>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</si>
  <si>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</si>
  <si>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</si>
  <si>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</si>
  <si>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</si>
  <si>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</si>
  <si>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</si>
  <si>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</si>
  <si>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</si>
  <si>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</si>
  <si>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</si>
  <si>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</si>
  <si>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</si>
  <si>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</si>
  <si>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</si>
  <si>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</si>
  <si>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</si>
  <si>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</si>
  <si>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</si>
  <si>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</si>
  <si>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</si>
  <si>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</si>
  <si>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</si>
  <si>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</si>
  <si>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</si>
  <si>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</si>
  <si>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</si>
  <si>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</si>
  <si>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</si>
  <si>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</si>
  <si>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</si>
  <si>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</si>
  <si>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</si>
  <si>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</si>
  <si>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</si>
  <si>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</si>
  <si>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</si>
  <si>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</si>
  <si>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</si>
  <si>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</si>
  <si>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</si>
  <si>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</si>
  <si>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</si>
  <si>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</si>
  <si>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</si>
  <si>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</si>
  <si>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</si>
  <si>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</si>
  <si>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</si>
  <si>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</si>
  <si>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</si>
  <si>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</si>
  <si>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</si>
  <si>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</si>
  <si>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</si>
  <si>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</si>
  <si>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</si>
  <si>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</si>
  <si>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</si>
  <si>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</si>
  <si>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</si>
  <si>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</si>
  <si>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</si>
  <si>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</si>
  <si>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</si>
  <si>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</si>
  <si>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</si>
  <si>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</si>
  <si>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</si>
  <si>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</si>
  <si>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</si>
  <si>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</si>
  <si>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</si>
  <si>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</si>
  <si>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</si>
  <si>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</si>
  <si>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</si>
  <si>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</si>
  <si>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</si>
  <si>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</si>
  <si>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</si>
  <si>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</si>
  <si>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</si>
  <si>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</si>
  <si>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</si>
  <si>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</si>
  <si>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</si>
  <si>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</si>
  <si>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</si>
  <si>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</si>
  <si>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</si>
  <si>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</si>
  <si>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</si>
  <si>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</si>
  <si>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</si>
  <si>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</si>
  <si>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</si>
  <si>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</si>
  <si>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</si>
  <si>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</si>
  <si>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</si>
  <si>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</si>
  <si>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</si>
  <si>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</si>
  <si>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</si>
  <si>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</si>
  <si>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</si>
  <si>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</si>
  <si>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</si>
  <si>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</si>
  <si>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</si>
  <si>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</si>
  <si>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</si>
  <si>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</si>
  <si>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</si>
  <si>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</si>
  <si>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</si>
  <si>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</si>
  <si>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</si>
  <si>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</si>
  <si>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</si>
  <si>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</si>
  <si>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</si>
  <si>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</si>
  <si>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</si>
  <si>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</si>
  <si>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</si>
  <si>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</si>
  <si>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</si>
  <si>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</si>
  <si>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</si>
  <si>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</si>
  <si>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</si>
  <si>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</si>
  <si>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</si>
  <si>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</si>
  <si>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</si>
  <si>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</si>
  <si>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</si>
  <si>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</si>
  <si>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</si>
  <si>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</si>
  <si>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</si>
  <si>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</si>
  <si>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</si>
  <si>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</si>
  <si>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</si>
  <si>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</si>
  <si>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</si>
  <si>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</si>
  <si>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</si>
  <si>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</si>
  <si>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</si>
  <si>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</si>
  <si>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</si>
  <si>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</si>
  <si>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</si>
  <si>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</si>
  <si>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</si>
  <si>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</si>
  <si>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</si>
  <si>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</si>
  <si>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</si>
  <si>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</si>
  <si>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</si>
  <si>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</si>
  <si>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</si>
  <si>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</si>
  <si>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</si>
  <si>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</si>
  <si>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</si>
  <si>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</si>
  <si>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</si>
  <si>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</si>
  <si>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</si>
  <si>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</si>
  <si>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</si>
  <si>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</si>
  <si>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</si>
  <si>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</si>
  <si>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</si>
  <si>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</si>
  <si>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</si>
  <si>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</si>
  <si>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</si>
  <si>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</si>
  <si>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</si>
  <si>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</si>
  <si>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</si>
  <si>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</si>
  <si>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</si>
  <si>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</si>
  <si>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</si>
  <si>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</si>
  <si>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</si>
  <si>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</si>
  <si>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</si>
  <si>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</si>
  <si>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</si>
  <si>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</si>
  <si>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</si>
  <si>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</si>
  <si>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</si>
  <si>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</si>
  <si>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</si>
  <si>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</si>
  <si>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</si>
  <si>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</si>
  <si>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</si>
  <si>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</si>
  <si>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</si>
  <si>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</si>
  <si>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</si>
  <si>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</si>
  <si>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</si>
  <si>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</si>
  <si>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</si>
  <si>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</si>
  <si>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</si>
  <si>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</si>
  <si>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</si>
  <si>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</si>
  <si>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</si>
  <si>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</si>
  <si>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</si>
  <si>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</si>
  <si>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</si>
  <si>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</si>
  <si>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</si>
  <si>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</si>
  <si>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</si>
  <si>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</si>
  <si>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</si>
  <si>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</si>
  <si>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</si>
  <si>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</si>
  <si>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</si>
  <si>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</si>
  <si>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</si>
  <si>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</si>
  <si>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</si>
  <si>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</si>
  <si>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</si>
  <si>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</si>
  <si>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</si>
  <si>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</si>
  <si>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</si>
  <si>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</si>
  <si>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</si>
  <si>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</si>
  <si>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</si>
  <si>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</si>
  <si>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</si>
  <si>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</si>
  <si>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</si>
  <si>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</si>
  <si>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</si>
  <si>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</si>
  <si>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</si>
  <si>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</si>
  <si>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</si>
  <si>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</si>
  <si>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</si>
  <si>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</si>
  <si>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</si>
  <si>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</si>
  <si>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</si>
  <si>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</si>
  <si>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</si>
  <si>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</si>
  <si>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</si>
  <si>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</si>
  <si>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</si>
  <si>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</si>
  <si>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</si>
  <si>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</si>
  <si>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</si>
  <si>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</si>
  <si>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</si>
  <si>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</si>
  <si>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</si>
  <si>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</si>
  <si>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</si>
  <si>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</si>
  <si>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</si>
  <si>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</si>
  <si>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</si>
  <si>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</si>
  <si>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</si>
  <si>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</si>
  <si>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</si>
  <si>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</si>
  <si>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</si>
  <si>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</si>
  <si>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</si>
  <si>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</si>
  <si>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</si>
  <si>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</si>
  <si>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</si>
  <si>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</si>
  <si>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</si>
  <si>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</si>
  <si>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</si>
  <si>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</si>
  <si>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</si>
  <si>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</si>
  <si>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</si>
  <si>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</si>
  <si>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</si>
  <si>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</si>
  <si>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</si>
  <si>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</si>
  <si>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</si>
  <si>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</si>
  <si>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</si>
  <si>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</si>
  <si>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</si>
  <si>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</si>
  <si>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</si>
  <si>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</si>
  <si>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</si>
  <si>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</si>
  <si>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</si>
  <si>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</si>
  <si>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</si>
  <si>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</si>
  <si>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</si>
  <si>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</si>
  <si>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</si>
  <si>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</si>
  <si>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</si>
  <si>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</si>
  <si>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</si>
  <si>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</si>
  <si>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</si>
  <si>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</si>
  <si>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</si>
  <si>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</si>
  <si>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</si>
  <si>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</si>
  <si>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</si>
  <si>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</si>
  <si>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</si>
  <si>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</si>
  <si>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</si>
  <si>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</si>
  <si>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</si>
  <si>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</si>
  <si>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</si>
  <si>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</si>
  <si>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</si>
  <si>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</si>
  <si>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</si>
  <si>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</si>
  <si>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</si>
  <si>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</si>
  <si>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</si>
  <si>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</si>
  <si>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</si>
  <si>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</si>
  <si>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</si>
  <si>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</si>
  <si>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</si>
  <si>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</si>
  <si>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</si>
  <si>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</si>
  <si>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</si>
  <si>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</si>
  <si>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</si>
  <si>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</si>
  <si>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</si>
  <si>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</si>
  <si>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</si>
  <si>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</si>
  <si>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</si>
  <si>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</si>
  <si>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</si>
  <si>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</si>
  <si>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</si>
  <si>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</si>
  <si>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</si>
  <si>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</si>
  <si>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</si>
  <si>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</si>
  <si>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</si>
  <si>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</si>
  <si>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</si>
  <si>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</si>
  <si>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</si>
  <si>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</si>
  <si>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</si>
  <si>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</si>
  <si>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</si>
  <si>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</si>
  <si>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</si>
  <si>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</si>
  <si>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</si>
  <si>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</si>
  <si>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</si>
  <si>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</si>
  <si>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</si>
  <si>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</si>
  <si>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</si>
  <si>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</si>
  <si>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</si>
  <si>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</si>
  <si>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</si>
  <si>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</si>
  <si>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</si>
  <si>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</si>
  <si>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</si>
  <si>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</si>
  <si>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</si>
  <si>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</si>
  <si>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</si>
  <si>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</si>
  <si>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</si>
  <si>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</si>
  <si>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</si>
  <si>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</si>
  <si>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</si>
  <si>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</si>
  <si>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</si>
  <si>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</si>
  <si>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</si>
  <si>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</si>
  <si>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</si>
  <si>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</si>
  <si>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</si>
  <si>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</si>
  <si>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</si>
  <si>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</si>
  <si>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</si>
  <si>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</si>
  <si>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</si>
  <si>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</si>
  <si>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</si>
  <si>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</si>
  <si>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</si>
  <si>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</si>
  <si>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</si>
  <si>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</si>
  <si>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</si>
  <si>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</si>
  <si>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</si>
  <si>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</si>
  <si>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</si>
  <si>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</si>
  <si>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</si>
  <si>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</si>
  <si>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</si>
  <si>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</si>
  <si>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</si>
  <si>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</si>
  <si>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</si>
  <si>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</si>
  <si>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</si>
  <si>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</si>
  <si>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</si>
  <si>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</si>
  <si>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</si>
  <si>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</si>
  <si>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</si>
  <si>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</si>
  <si>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</si>
  <si>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</si>
  <si>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</si>
  <si>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</si>
  <si>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</si>
  <si>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</si>
  <si>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</si>
  <si>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</si>
  <si>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</si>
  <si>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</si>
  <si>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</si>
  <si>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</si>
  <si>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</si>
  <si>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</si>
  <si>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</si>
  <si>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</si>
  <si>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</si>
  <si>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</si>
  <si>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</si>
  <si>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</si>
  <si>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</si>
  <si>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</si>
  <si>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</si>
  <si>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</si>
  <si>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</si>
  <si>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</si>
  <si>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</si>
  <si>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</si>
  <si>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</si>
  <si>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</si>
  <si>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</si>
  <si>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</si>
  <si>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</si>
  <si>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</si>
  <si>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</si>
  <si>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</si>
  <si>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</si>
  <si>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</si>
  <si>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</si>
  <si>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</si>
  <si>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</si>
  <si>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</si>
  <si>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</si>
  <si>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</si>
  <si>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</si>
  <si>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</si>
  <si>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</si>
  <si>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</si>
  <si>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</si>
  <si>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</si>
  <si>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</si>
  <si>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</si>
  <si>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</si>
  <si>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</si>
  <si>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</si>
  <si>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</si>
  <si>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</si>
  <si>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</si>
  <si>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</si>
  <si>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</si>
  <si>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</si>
  <si>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</si>
  <si>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</si>
  <si>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</si>
  <si>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</si>
  <si>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</si>
  <si>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</si>
  <si>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</si>
  <si>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</si>
  <si>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</si>
  <si>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</si>
  <si>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</si>
  <si>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</si>
  <si>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</si>
  <si>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</si>
  <si>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</si>
  <si>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</si>
  <si>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</si>
  <si>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</si>
  <si>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</si>
  <si>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</si>
  <si>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</si>
  <si>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</si>
  <si>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</si>
  <si>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</si>
  <si>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</si>
  <si>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</si>
  <si>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</si>
  <si>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</si>
  <si>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</si>
  <si>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</si>
  <si>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</si>
  <si>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</si>
  <si>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</si>
  <si>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</si>
  <si>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</si>
  <si>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</si>
  <si>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</si>
  <si>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</si>
  <si>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</si>
  <si>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</si>
  <si>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</si>
  <si>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</si>
  <si>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</si>
  <si>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</si>
  <si>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</si>
  <si>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</si>
  <si>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</si>
  <si>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</si>
  <si>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</si>
  <si>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</si>
  <si>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</si>
  <si>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</si>
  <si>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</si>
  <si>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</si>
  <si>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</si>
  <si>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</si>
  <si>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</si>
  <si>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</si>
  <si>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</si>
  <si>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</si>
  <si>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</si>
  <si>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</si>
  <si>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</si>
  <si>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</si>
  <si>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</si>
  <si>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</si>
  <si>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</si>
  <si>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</si>
  <si>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</si>
  <si>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</si>
  <si>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</si>
  <si>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</si>
  <si>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</si>
  <si>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</si>
  <si>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</si>
  <si>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</si>
  <si>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</si>
  <si>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</si>
  <si>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</si>
  <si>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</si>
  <si>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</si>
  <si>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</si>
  <si>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</si>
  <si>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</si>
  <si>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R-1</t>
  </si>
  <si>
    <t>23-Aug-2023 @15:02 - Old Plan Reference: Plan D - Aamali 130 with the rate of 110.5 QAR
30-Jan-2024 @12:16 - Sim Card Replacement for SS Dept. - Previous ICCID is 8997401002184393767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</si>
</sst>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4"/>
  <sheetViews>
    <sheetView tabSelected="1" zoomScale="89" zoomScaleNormal="89" workbookViewId="0">
      <pane xSplit="4" ySplit="1" topLeftCell="E364" activePane="bottomRight" state="frozen"/>
      <selection pane="topRight" activeCell="E1" sqref="E1"/>
      <selection pane="bottomLeft" activeCell="A3" sqref="A3"/>
      <selection pane="bottomRight" activeCell="D374" sqref="D374"/>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x14ac:dyDescent="0.25">
      <c r="A91" s="56">
        <v>43831</v>
      </c>
      <c r="B91" s="15" t="s">
        <v>74</v>
      </c>
      <c r="C91" s="15" t="s">
        <v>64</v>
      </c>
      <c r="D91" s="16">
        <v>30498038</v>
      </c>
      <c r="E91" s="15" t="s">
        <v>720</v>
      </c>
      <c r="F91" s="17">
        <v>104</v>
      </c>
      <c r="G91" s="17" t="s">
        <v>617</v>
      </c>
      <c r="H91" s="19" t="s">
        <v>603</v>
      </c>
      <c r="I91" s="31" t="str">
        <f>_xlfn.IFNA(VLOOKUP(H91, '[1]ACIFM Employees'!$D$3:$BV$3000, 3, FALSE), "")</f>
        <v/>
      </c>
      <c r="J91" s="19" t="s">
        <v>75</v>
      </c>
      <c r="K91" s="33" t="str">
        <f t="shared" si="1"/>
        <v>KHOKON</v>
      </c>
      <c r="L91" s="31" t="str">
        <f>_xlfn.IFNA(VLOOKUP(H91, '[1]ACIFM Employees'!$D$3:$BV$3000, 4, FALSE), "---")</f>
        <v>---</v>
      </c>
      <c r="M91" s="19" t="s">
        <v>562</v>
      </c>
      <c r="N91" s="31" t="str">
        <f>_xlfn.IFNA(VLOOKUP(H91, '[1]ACIFM Employees'!$D$3:$BV$3000, 15, FALSE), "---")</f>
        <v>---</v>
      </c>
      <c r="O91" s="31" t="str">
        <f>_xlfn.IFNA(VLOOKUP(H91, '[1]ACIFM Employees'!$D$3:$BV$3000, 2, FALSE), "---")</f>
        <v>---</v>
      </c>
      <c r="P91" s="20"/>
      <c r="Q91" s="21" t="s">
        <v>719</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85"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59" t="s">
        <v>820</v>
      </c>
      <c r="Q374" s="38" t="s">
        <v>821</v>
      </c>
      <c r="R374" s="43"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2024-01-30T09:24:17Z</dcterms:modified>
</cp:coreProperties>
</file>