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916" documentId="13_ncr:1_{5E5A772E-0708-4B10-BF14-041BBC7B31A3}" xr6:coauthVersionLast="47" xr6:coauthVersionMax="47" xr10:uidLastSave="{9EC7144B-5FA6-4063-9A6E-A24DF7D480EA}"/>
  <bookViews>
    <workbookView xWindow="-30" yWindow="-16320" windowWidth="29040" windowHeight="15720" xr2:uid="{19AA8B23-C0AD-45A4-BDC8-EC244BF91A6A}"/>
  </bookViews>
  <sheets>
    <sheet name="New OMF" sheetId="3" r:id="rId1"/>
    <sheet name="Summary" sheetId="5" r:id="rId2"/>
  </sheets>
  <externalReferences>
    <externalReference r:id="rId3"/>
  </externalReferences>
  <calcPr calcId="191029"/>
  <pivotCaches>
    <pivotCache cacheId="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9" i="3" l="1"/>
  <c r="K389" i="3" s="1"/>
  <c r="L389" i="3"/>
  <c r="N389" i="3"/>
  <c r="O389" i="3"/>
  <c r="O383" i="3"/>
  <c r="N383" i="3"/>
  <c r="L383" i="3"/>
  <c r="I383" i="3"/>
  <c r="K383" i="3" s="1"/>
  <c r="I366" i="3"/>
  <c r="K366" i="3" s="1"/>
  <c r="L366" i="3"/>
  <c r="N366" i="3"/>
  <c r="O366" i="3"/>
  <c r="I365" i="3"/>
  <c r="K365" i="3" s="1"/>
  <c r="L365" i="3"/>
  <c r="N365" i="3"/>
  <c r="O365" i="3"/>
  <c r="I367" i="3"/>
  <c r="K367" i="3" s="1"/>
  <c r="L367" i="3"/>
  <c r="N367" i="3"/>
  <c r="O367" i="3"/>
  <c r="I368" i="3"/>
  <c r="K368" i="3" s="1"/>
  <c r="L368" i="3"/>
  <c r="N368" i="3"/>
  <c r="O368" i="3"/>
  <c r="I294" i="3"/>
  <c r="K294" i="3" s="1"/>
  <c r="L294" i="3"/>
  <c r="N294" i="3"/>
  <c r="O294" i="3"/>
  <c r="I293" i="3"/>
  <c r="K293" i="3" s="1"/>
  <c r="L293" i="3"/>
  <c r="N293" i="3"/>
  <c r="O293" i="3"/>
  <c r="I285" i="3"/>
  <c r="K285" i="3" s="1"/>
  <c r="L285" i="3"/>
  <c r="N285" i="3"/>
  <c r="O285" i="3"/>
  <c r="I284" i="3"/>
  <c r="K284" i="3" s="1"/>
  <c r="L284" i="3"/>
  <c r="N284" i="3"/>
  <c r="O284" i="3"/>
  <c r="I278" i="3"/>
  <c r="K278" i="3" s="1"/>
  <c r="L278" i="3"/>
  <c r="N278" i="3"/>
  <c r="O278" i="3"/>
  <c r="I277" i="3"/>
  <c r="K277" i="3" s="1"/>
  <c r="L277" i="3"/>
  <c r="N277" i="3"/>
  <c r="O277" i="3"/>
  <c r="I276" i="3"/>
  <c r="K276" i="3" s="1"/>
  <c r="L276" i="3"/>
  <c r="N276" i="3"/>
  <c r="O276" i="3"/>
  <c r="I273" i="3"/>
  <c r="K273" i="3" s="1"/>
  <c r="L273" i="3"/>
  <c r="N273" i="3"/>
  <c r="O273" i="3"/>
  <c r="I272" i="3"/>
  <c r="K272" i="3" s="1"/>
  <c r="L272" i="3"/>
  <c r="N272" i="3"/>
  <c r="O272" i="3"/>
  <c r="I258" i="3"/>
  <c r="K258" i="3" s="1"/>
  <c r="L258" i="3"/>
  <c r="N258" i="3"/>
  <c r="O258" i="3"/>
  <c r="I254" i="3"/>
  <c r="K254" i="3" s="1"/>
  <c r="L254" i="3"/>
  <c r="N254" i="3"/>
  <c r="O254" i="3"/>
  <c r="N2" i="3"/>
  <c r="N3" i="3"/>
  <c r="N4" i="3"/>
  <c r="N5" i="3"/>
  <c r="N6" i="3"/>
  <c r="N291" i="3"/>
  <c r="N7" i="3"/>
  <c r="N8" i="3"/>
  <c r="N9" i="3"/>
  <c r="N10" i="3"/>
  <c r="N11" i="3"/>
  <c r="N12" i="3"/>
  <c r="N13" i="3"/>
  <c r="N287" i="3"/>
  <c r="N14" i="3"/>
  <c r="N15" i="3"/>
  <c r="N16" i="3"/>
  <c r="N260" i="3"/>
  <c r="N17" i="3"/>
  <c r="N18" i="3"/>
  <c r="N19" i="3"/>
  <c r="N20" i="3"/>
  <c r="N21" i="3"/>
  <c r="N259" i="3"/>
  <c r="N22" i="3"/>
  <c r="N384" i="3"/>
  <c r="N266" i="3"/>
  <c r="N23" i="3"/>
  <c r="N24" i="3"/>
  <c r="N267" i="3"/>
  <c r="N353" i="3"/>
  <c r="N347" i="3"/>
  <c r="N297" i="3"/>
  <c r="N360" i="3"/>
  <c r="N350" i="3"/>
  <c r="N351" i="3"/>
  <c r="N356" i="3"/>
  <c r="N355" i="3"/>
  <c r="N352" i="3"/>
  <c r="N357" i="3"/>
  <c r="N354" i="3"/>
  <c r="N342" i="3"/>
  <c r="N359" i="3"/>
  <c r="N343" i="3"/>
  <c r="N348" i="3"/>
  <c r="N346" i="3"/>
  <c r="N349" i="3"/>
  <c r="N344" i="3"/>
  <c r="N25" i="3"/>
  <c r="N261" i="3"/>
  <c r="N268" i="3"/>
  <c r="N375" i="3"/>
  <c r="N252" i="3"/>
  <c r="N26" i="3"/>
  <c r="N253" i="3"/>
  <c r="N27" i="3"/>
  <c r="N28" i="3"/>
  <c r="N29" i="3"/>
  <c r="N378" i="3"/>
  <c r="N376" i="3"/>
  <c r="N30" i="3"/>
  <c r="N262" i="3"/>
  <c r="N281" i="3"/>
  <c r="N31" i="3"/>
  <c r="N32" i="3"/>
  <c r="N295" i="3"/>
  <c r="N33" i="3"/>
  <c r="N299" i="3"/>
  <c r="N345" i="3"/>
  <c r="N361" i="3"/>
  <c r="N34" i="3"/>
  <c r="N35" i="3"/>
  <c r="N36" i="3"/>
  <c r="N37" i="3"/>
  <c r="N279" i="3"/>
  <c r="N38" i="3"/>
  <c r="N370" i="3"/>
  <c r="N39" i="3"/>
  <c r="N40" i="3"/>
  <c r="N41" i="3"/>
  <c r="N371" i="3"/>
  <c r="N42" i="3"/>
  <c r="N43" i="3"/>
  <c r="N44" i="3"/>
  <c r="N45" i="3"/>
  <c r="N46" i="3"/>
  <c r="N47" i="3"/>
  <c r="N48" i="3"/>
  <c r="N88" i="3"/>
  <c r="N49" i="3"/>
  <c r="N50" i="3"/>
  <c r="N51" i="3"/>
  <c r="N52" i="3"/>
  <c r="N53" i="3"/>
  <c r="N54" i="3"/>
  <c r="N55" i="3"/>
  <c r="N56" i="3"/>
  <c r="N57" i="3"/>
  <c r="N58" i="3"/>
  <c r="N59" i="3"/>
  <c r="N274" i="3"/>
  <c r="N115" i="3"/>
  <c r="N60" i="3"/>
  <c r="N263" i="3"/>
  <c r="N289" i="3"/>
  <c r="N372" i="3"/>
  <c r="N271" i="3"/>
  <c r="N61" i="3"/>
  <c r="N62" i="3"/>
  <c r="N63" i="3"/>
  <c r="N64" i="3"/>
  <c r="N65" i="3"/>
  <c r="N66" i="3"/>
  <c r="N126" i="3"/>
  <c r="N67" i="3"/>
  <c r="N68" i="3"/>
  <c r="N275" i="3"/>
  <c r="N69" i="3"/>
  <c r="N70" i="3"/>
  <c r="N71" i="3"/>
  <c r="N72" i="3"/>
  <c r="N73" i="3"/>
  <c r="N74" i="3"/>
  <c r="N75" i="3"/>
  <c r="N76" i="3"/>
  <c r="N77" i="3"/>
  <c r="N78" i="3"/>
  <c r="N79" i="3"/>
  <c r="N80" i="3"/>
  <c r="N81" i="3"/>
  <c r="N82" i="3"/>
  <c r="N83"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84" i="3"/>
  <c r="N85" i="3"/>
  <c r="N86" i="3"/>
  <c r="N87" i="3"/>
  <c r="N363" i="3"/>
  <c r="N362" i="3"/>
  <c r="N89" i="3"/>
  <c r="N90" i="3"/>
  <c r="N91" i="3"/>
  <c r="N256" i="3"/>
  <c r="N92" i="3"/>
  <c r="N93" i="3"/>
  <c r="N94" i="3"/>
  <c r="N95" i="3"/>
  <c r="N96" i="3"/>
  <c r="N97" i="3"/>
  <c r="N98" i="3"/>
  <c r="N387" i="3"/>
  <c r="N379" i="3"/>
  <c r="N99" i="3"/>
  <c r="N298" i="3"/>
  <c r="N100" i="3"/>
  <c r="N101" i="3"/>
  <c r="N102" i="3"/>
  <c r="N103" i="3"/>
  <c r="N104" i="3"/>
  <c r="N105" i="3"/>
  <c r="N269" i="3"/>
  <c r="N106" i="3"/>
  <c r="N107" i="3"/>
  <c r="N108" i="3"/>
  <c r="N109" i="3"/>
  <c r="N110" i="3"/>
  <c r="N111" i="3"/>
  <c r="N112" i="3"/>
  <c r="N113" i="3"/>
  <c r="N114" i="3"/>
  <c r="N180" i="3"/>
  <c r="N116" i="3"/>
  <c r="N117" i="3"/>
  <c r="N118" i="3"/>
  <c r="N296" i="3"/>
  <c r="N119" i="3"/>
  <c r="N120" i="3"/>
  <c r="N121" i="3"/>
  <c r="N280" i="3"/>
  <c r="N122" i="3"/>
  <c r="N377" i="3"/>
  <c r="N123" i="3"/>
  <c r="N124" i="3"/>
  <c r="N125" i="3"/>
  <c r="N181" i="3"/>
  <c r="N127" i="3"/>
  <c r="N286" i="3"/>
  <c r="N128" i="3"/>
  <c r="N129" i="3"/>
  <c r="N373" i="3"/>
  <c r="N130" i="3"/>
  <c r="N182" i="3"/>
  <c r="N183" i="3"/>
  <c r="N184" i="3"/>
  <c r="N185" i="3"/>
  <c r="N186" i="3"/>
  <c r="N187" i="3"/>
  <c r="N188" i="3"/>
  <c r="N388" i="3"/>
  <c r="N189" i="3"/>
  <c r="N190" i="3"/>
  <c r="N191" i="3"/>
  <c r="N192" i="3"/>
  <c r="N193" i="3"/>
  <c r="N194" i="3"/>
  <c r="N195" i="3"/>
  <c r="N292" i="3"/>
  <c r="N196" i="3"/>
  <c r="N197" i="3"/>
  <c r="N198" i="3"/>
  <c r="N199" i="3"/>
  <c r="N200" i="3"/>
  <c r="N201" i="3"/>
  <c r="N202" i="3"/>
  <c r="N264" i="3"/>
  <c r="N203" i="3"/>
  <c r="N374" i="3"/>
  <c r="N380" i="3"/>
  <c r="N204" i="3"/>
  <c r="N385" i="3"/>
  <c r="N205" i="3"/>
  <c r="N206" i="3"/>
  <c r="N270" i="3"/>
  <c r="N207" i="3"/>
  <c r="N208" i="3"/>
  <c r="N288" i="3"/>
  <c r="N209" i="3"/>
  <c r="N255" i="3"/>
  <c r="N210" i="3"/>
  <c r="N211" i="3"/>
  <c r="N212" i="3"/>
  <c r="N213" i="3"/>
  <c r="N214" i="3"/>
  <c r="N257" i="3"/>
  <c r="N215" i="3"/>
  <c r="N216" i="3"/>
  <c r="N217" i="3"/>
  <c r="N218" i="3"/>
  <c r="N219" i="3"/>
  <c r="N220" i="3"/>
  <c r="N221" i="3"/>
  <c r="N222" i="3"/>
  <c r="N223" i="3"/>
  <c r="N224" i="3"/>
  <c r="N225" i="3"/>
  <c r="N364" i="3"/>
  <c r="N226" i="3"/>
  <c r="N227" i="3"/>
  <c r="N228" i="3"/>
  <c r="N290" i="3"/>
  <c r="N265" i="3"/>
  <c r="N369" i="3"/>
  <c r="N229" i="3"/>
  <c r="N230" i="3"/>
  <c r="N231" i="3"/>
  <c r="N232" i="3"/>
  <c r="N233" i="3"/>
  <c r="N234" i="3"/>
  <c r="N358" i="3"/>
  <c r="N235" i="3"/>
  <c r="N236" i="3"/>
  <c r="N237" i="3"/>
  <c r="N238" i="3"/>
  <c r="N239" i="3"/>
  <c r="N240" i="3"/>
  <c r="N241" i="3"/>
  <c r="N303" i="3"/>
  <c r="N337" i="3"/>
  <c r="N320" i="3"/>
  <c r="N307" i="3"/>
  <c r="N325" i="3"/>
  <c r="N317" i="3"/>
  <c r="N306" i="3"/>
  <c r="N310" i="3"/>
  <c r="N323" i="3"/>
  <c r="N326" i="3"/>
  <c r="N315" i="3"/>
  <c r="N332" i="3"/>
  <c r="N329" i="3"/>
  <c r="N386" i="3"/>
  <c r="N328" i="3"/>
  <c r="N308" i="3"/>
  <c r="N382" i="3"/>
  <c r="N339" i="3"/>
  <c r="N319" i="3"/>
  <c r="N301" i="3"/>
  <c r="N330" i="3"/>
  <c r="N309" i="3"/>
  <c r="N314" i="3"/>
  <c r="N305" i="3"/>
  <c r="N341" i="3"/>
  <c r="N336" i="3"/>
  <c r="N331" i="3"/>
  <c r="N312" i="3"/>
  <c r="N313" i="3"/>
  <c r="N327" i="3"/>
  <c r="N321" i="3"/>
  <c r="N316" i="3"/>
  <c r="N324" i="3"/>
  <c r="N333" i="3"/>
  <c r="N318" i="3"/>
  <c r="N322" i="3"/>
  <c r="N335" i="3"/>
  <c r="N302" i="3"/>
  <c r="N340" i="3"/>
  <c r="N311" i="3"/>
  <c r="N300" i="3"/>
  <c r="N334" i="3"/>
  <c r="N304" i="3"/>
  <c r="N381" i="3"/>
  <c r="N338" i="3"/>
  <c r="N242" i="3"/>
  <c r="N243" i="3"/>
  <c r="N244" i="3"/>
  <c r="N245" i="3"/>
  <c r="N246" i="3"/>
  <c r="N282" i="3"/>
  <c r="N247" i="3"/>
  <c r="N283" i="3"/>
  <c r="N248" i="3"/>
  <c r="N249" i="3"/>
  <c r="N250" i="3"/>
  <c r="N251" i="3"/>
  <c r="O2" i="3"/>
  <c r="O3" i="3"/>
  <c r="O4" i="3"/>
  <c r="O5" i="3"/>
  <c r="O6" i="3"/>
  <c r="O291" i="3"/>
  <c r="O7" i="3"/>
  <c r="O8" i="3"/>
  <c r="O9" i="3"/>
  <c r="O10" i="3"/>
  <c r="O11" i="3"/>
  <c r="O12" i="3"/>
  <c r="O13" i="3"/>
  <c r="O287" i="3"/>
  <c r="O14" i="3"/>
  <c r="O15" i="3"/>
  <c r="O16" i="3"/>
  <c r="O260" i="3"/>
  <c r="O17" i="3"/>
  <c r="O18" i="3"/>
  <c r="O19" i="3"/>
  <c r="O20" i="3"/>
  <c r="O21" i="3"/>
  <c r="O259" i="3"/>
  <c r="O22" i="3"/>
  <c r="O384" i="3"/>
  <c r="O266" i="3"/>
  <c r="O23" i="3"/>
  <c r="O24" i="3"/>
  <c r="O267" i="3"/>
  <c r="O353" i="3"/>
  <c r="O347" i="3"/>
  <c r="O297" i="3"/>
  <c r="O360" i="3"/>
  <c r="O350" i="3"/>
  <c r="O351" i="3"/>
  <c r="O356" i="3"/>
  <c r="O355" i="3"/>
  <c r="O352" i="3"/>
  <c r="O357" i="3"/>
  <c r="O354" i="3"/>
  <c r="O342" i="3"/>
  <c r="O359" i="3"/>
  <c r="O343" i="3"/>
  <c r="O348" i="3"/>
  <c r="O346" i="3"/>
  <c r="O349" i="3"/>
  <c r="O344" i="3"/>
  <c r="O25" i="3"/>
  <c r="O261" i="3"/>
  <c r="O268" i="3"/>
  <c r="O375" i="3"/>
  <c r="O252" i="3"/>
  <c r="O26" i="3"/>
  <c r="O253" i="3"/>
  <c r="O27" i="3"/>
  <c r="O28" i="3"/>
  <c r="O29" i="3"/>
  <c r="O378" i="3"/>
  <c r="O376" i="3"/>
  <c r="O30" i="3"/>
  <c r="O262" i="3"/>
  <c r="O281" i="3"/>
  <c r="O31" i="3"/>
  <c r="O32" i="3"/>
  <c r="O295" i="3"/>
  <c r="O33" i="3"/>
  <c r="O299" i="3"/>
  <c r="O345" i="3"/>
  <c r="O361" i="3"/>
  <c r="O34" i="3"/>
  <c r="O35" i="3"/>
  <c r="O36" i="3"/>
  <c r="O37" i="3"/>
  <c r="O279" i="3"/>
  <c r="O38" i="3"/>
  <c r="O370" i="3"/>
  <c r="O39" i="3"/>
  <c r="O40" i="3"/>
  <c r="O41" i="3"/>
  <c r="O371" i="3"/>
  <c r="O42" i="3"/>
  <c r="O43" i="3"/>
  <c r="O44" i="3"/>
  <c r="O45" i="3"/>
  <c r="O46" i="3"/>
  <c r="O47" i="3"/>
  <c r="O48" i="3"/>
  <c r="O88" i="3"/>
  <c r="O49" i="3"/>
  <c r="O50" i="3"/>
  <c r="O51" i="3"/>
  <c r="O52" i="3"/>
  <c r="O53" i="3"/>
  <c r="O54" i="3"/>
  <c r="O55" i="3"/>
  <c r="O56" i="3"/>
  <c r="O57" i="3"/>
  <c r="O58" i="3"/>
  <c r="O59" i="3"/>
  <c r="O274" i="3"/>
  <c r="O115" i="3"/>
  <c r="O60" i="3"/>
  <c r="O263" i="3"/>
  <c r="O289" i="3"/>
  <c r="O372" i="3"/>
  <c r="O271" i="3"/>
  <c r="O61" i="3"/>
  <c r="O62" i="3"/>
  <c r="O63" i="3"/>
  <c r="O64" i="3"/>
  <c r="O65" i="3"/>
  <c r="O66" i="3"/>
  <c r="O126" i="3"/>
  <c r="O67" i="3"/>
  <c r="O68" i="3"/>
  <c r="O275" i="3"/>
  <c r="O69" i="3"/>
  <c r="O70" i="3"/>
  <c r="O71" i="3"/>
  <c r="O72" i="3"/>
  <c r="O73" i="3"/>
  <c r="O74" i="3"/>
  <c r="O75" i="3"/>
  <c r="O76" i="3"/>
  <c r="O77" i="3"/>
  <c r="O78" i="3"/>
  <c r="O79" i="3"/>
  <c r="O80" i="3"/>
  <c r="O81" i="3"/>
  <c r="O82" i="3"/>
  <c r="O83"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84" i="3"/>
  <c r="O85" i="3"/>
  <c r="O86" i="3"/>
  <c r="O87" i="3"/>
  <c r="O363" i="3"/>
  <c r="O362" i="3"/>
  <c r="O89" i="3"/>
  <c r="O90" i="3"/>
  <c r="O91" i="3"/>
  <c r="O256" i="3"/>
  <c r="O92" i="3"/>
  <c r="O93" i="3"/>
  <c r="O94" i="3"/>
  <c r="O95" i="3"/>
  <c r="O96" i="3"/>
  <c r="O97" i="3"/>
  <c r="O98" i="3"/>
  <c r="O387" i="3"/>
  <c r="O379" i="3"/>
  <c r="O99" i="3"/>
  <c r="O298" i="3"/>
  <c r="O100" i="3"/>
  <c r="O101" i="3"/>
  <c r="O102" i="3"/>
  <c r="O103" i="3"/>
  <c r="O104" i="3"/>
  <c r="O105" i="3"/>
  <c r="O269" i="3"/>
  <c r="O106" i="3"/>
  <c r="O107" i="3"/>
  <c r="O108" i="3"/>
  <c r="O109" i="3"/>
  <c r="O110" i="3"/>
  <c r="O111" i="3"/>
  <c r="O112" i="3"/>
  <c r="O113" i="3"/>
  <c r="O114" i="3"/>
  <c r="O180" i="3"/>
  <c r="O116" i="3"/>
  <c r="O117" i="3"/>
  <c r="O118" i="3"/>
  <c r="O296" i="3"/>
  <c r="O119" i="3"/>
  <c r="O120" i="3"/>
  <c r="O121" i="3"/>
  <c r="O280" i="3"/>
  <c r="O122" i="3"/>
  <c r="O377" i="3"/>
  <c r="O123" i="3"/>
  <c r="O124" i="3"/>
  <c r="O125" i="3"/>
  <c r="O181" i="3"/>
  <c r="O127" i="3"/>
  <c r="O286" i="3"/>
  <c r="O128" i="3"/>
  <c r="O129" i="3"/>
  <c r="O373" i="3"/>
  <c r="O130" i="3"/>
  <c r="O182" i="3"/>
  <c r="O183" i="3"/>
  <c r="O184" i="3"/>
  <c r="O185" i="3"/>
  <c r="O186" i="3"/>
  <c r="O187" i="3"/>
  <c r="O188" i="3"/>
  <c r="O388" i="3"/>
  <c r="O189" i="3"/>
  <c r="O190" i="3"/>
  <c r="O191" i="3"/>
  <c r="O192" i="3"/>
  <c r="O193" i="3"/>
  <c r="O194" i="3"/>
  <c r="O195" i="3"/>
  <c r="O292" i="3"/>
  <c r="O196" i="3"/>
  <c r="O197" i="3"/>
  <c r="O198" i="3"/>
  <c r="O199" i="3"/>
  <c r="O200" i="3"/>
  <c r="O201" i="3"/>
  <c r="O202" i="3"/>
  <c r="O264" i="3"/>
  <c r="O203" i="3"/>
  <c r="O374" i="3"/>
  <c r="O380" i="3"/>
  <c r="O204" i="3"/>
  <c r="O385" i="3"/>
  <c r="O205" i="3"/>
  <c r="O206" i="3"/>
  <c r="O270" i="3"/>
  <c r="O207" i="3"/>
  <c r="O208" i="3"/>
  <c r="O288" i="3"/>
  <c r="O209" i="3"/>
  <c r="O255" i="3"/>
  <c r="O210" i="3"/>
  <c r="O211" i="3"/>
  <c r="O212" i="3"/>
  <c r="O213" i="3"/>
  <c r="O214" i="3"/>
  <c r="O257" i="3"/>
  <c r="O215" i="3"/>
  <c r="O216" i="3"/>
  <c r="O217" i="3"/>
  <c r="O218" i="3"/>
  <c r="O219" i="3"/>
  <c r="O220" i="3"/>
  <c r="O221" i="3"/>
  <c r="O222" i="3"/>
  <c r="O223" i="3"/>
  <c r="O224" i="3"/>
  <c r="O225" i="3"/>
  <c r="O364" i="3"/>
  <c r="O226" i="3"/>
  <c r="O227" i="3"/>
  <c r="O228" i="3"/>
  <c r="O290" i="3"/>
  <c r="O265" i="3"/>
  <c r="O369" i="3"/>
  <c r="O229" i="3"/>
  <c r="O230" i="3"/>
  <c r="O231" i="3"/>
  <c r="O232" i="3"/>
  <c r="O233" i="3"/>
  <c r="O234" i="3"/>
  <c r="O358" i="3"/>
  <c r="O235" i="3"/>
  <c r="O236" i="3"/>
  <c r="O237" i="3"/>
  <c r="O238" i="3"/>
  <c r="O239" i="3"/>
  <c r="O240" i="3"/>
  <c r="O241" i="3"/>
  <c r="O303" i="3"/>
  <c r="O337" i="3"/>
  <c r="O320" i="3"/>
  <c r="O307" i="3"/>
  <c r="O325" i="3"/>
  <c r="O317" i="3"/>
  <c r="O306" i="3"/>
  <c r="O310" i="3"/>
  <c r="O323" i="3"/>
  <c r="O326" i="3"/>
  <c r="O315" i="3"/>
  <c r="O332" i="3"/>
  <c r="O329" i="3"/>
  <c r="O386" i="3"/>
  <c r="O328" i="3"/>
  <c r="O308" i="3"/>
  <c r="O382" i="3"/>
  <c r="O339" i="3"/>
  <c r="O319" i="3"/>
  <c r="O301" i="3"/>
  <c r="O330" i="3"/>
  <c r="O309" i="3"/>
  <c r="O314" i="3"/>
  <c r="O305" i="3"/>
  <c r="O341" i="3"/>
  <c r="O336" i="3"/>
  <c r="O331" i="3"/>
  <c r="O312" i="3"/>
  <c r="O313" i="3"/>
  <c r="O327" i="3"/>
  <c r="O321" i="3"/>
  <c r="O316" i="3"/>
  <c r="O324" i="3"/>
  <c r="O333" i="3"/>
  <c r="O318" i="3"/>
  <c r="O322" i="3"/>
  <c r="O335" i="3"/>
  <c r="O302" i="3"/>
  <c r="O340" i="3"/>
  <c r="O311" i="3"/>
  <c r="O300" i="3"/>
  <c r="O334" i="3"/>
  <c r="O304" i="3"/>
  <c r="O381" i="3"/>
  <c r="O338" i="3"/>
  <c r="O242" i="3"/>
  <c r="O243" i="3"/>
  <c r="O244" i="3"/>
  <c r="O245" i="3"/>
  <c r="O246" i="3"/>
  <c r="O282" i="3"/>
  <c r="O247" i="3"/>
  <c r="O283" i="3"/>
  <c r="O248" i="3"/>
  <c r="O249" i="3"/>
  <c r="O250" i="3"/>
  <c r="O251" i="3"/>
  <c r="L2" i="3"/>
  <c r="L3" i="3"/>
  <c r="L4" i="3"/>
  <c r="L5" i="3"/>
  <c r="L6" i="3"/>
  <c r="L291" i="3"/>
  <c r="L7" i="3"/>
  <c r="L8" i="3"/>
  <c r="L9" i="3"/>
  <c r="L10" i="3"/>
  <c r="L11" i="3"/>
  <c r="L12" i="3"/>
  <c r="L13" i="3"/>
  <c r="L287" i="3"/>
  <c r="L14" i="3"/>
  <c r="L15" i="3"/>
  <c r="L16" i="3"/>
  <c r="L260" i="3"/>
  <c r="L17" i="3"/>
  <c r="L18" i="3"/>
  <c r="L19" i="3"/>
  <c r="L20" i="3"/>
  <c r="L21" i="3"/>
  <c r="L259" i="3"/>
  <c r="L22" i="3"/>
  <c r="L384" i="3"/>
  <c r="L266" i="3"/>
  <c r="L23" i="3"/>
  <c r="L24" i="3"/>
  <c r="L267" i="3"/>
  <c r="L353" i="3"/>
  <c r="L347" i="3"/>
  <c r="L297" i="3"/>
  <c r="L360" i="3"/>
  <c r="L350" i="3"/>
  <c r="L351" i="3"/>
  <c r="L356" i="3"/>
  <c r="L355" i="3"/>
  <c r="L352" i="3"/>
  <c r="L357" i="3"/>
  <c r="L354" i="3"/>
  <c r="L342" i="3"/>
  <c r="L359" i="3"/>
  <c r="L343" i="3"/>
  <c r="L348" i="3"/>
  <c r="L346" i="3"/>
  <c r="L349" i="3"/>
  <c r="L344" i="3"/>
  <c r="L25" i="3"/>
  <c r="L261" i="3"/>
  <c r="L268" i="3"/>
  <c r="L375" i="3"/>
  <c r="L252" i="3"/>
  <c r="L26" i="3"/>
  <c r="L253" i="3"/>
  <c r="L27" i="3"/>
  <c r="L28" i="3"/>
  <c r="L29" i="3"/>
  <c r="L378" i="3"/>
  <c r="L376" i="3"/>
  <c r="L30" i="3"/>
  <c r="L262" i="3"/>
  <c r="L281" i="3"/>
  <c r="L31" i="3"/>
  <c r="L32" i="3"/>
  <c r="L295" i="3"/>
  <c r="L33" i="3"/>
  <c r="L299" i="3"/>
  <c r="L345" i="3"/>
  <c r="L361" i="3"/>
  <c r="L34" i="3"/>
  <c r="L35" i="3"/>
  <c r="L36" i="3"/>
  <c r="L37" i="3"/>
  <c r="L279" i="3"/>
  <c r="L38" i="3"/>
  <c r="L370" i="3"/>
  <c r="L39" i="3"/>
  <c r="L40" i="3"/>
  <c r="L41" i="3"/>
  <c r="L371" i="3"/>
  <c r="L42" i="3"/>
  <c r="L43" i="3"/>
  <c r="L44" i="3"/>
  <c r="L45" i="3"/>
  <c r="L46" i="3"/>
  <c r="L47" i="3"/>
  <c r="L48" i="3"/>
  <c r="L88" i="3"/>
  <c r="L49" i="3"/>
  <c r="L50" i="3"/>
  <c r="L51" i="3"/>
  <c r="L52" i="3"/>
  <c r="L53" i="3"/>
  <c r="L54" i="3"/>
  <c r="L55" i="3"/>
  <c r="L56" i="3"/>
  <c r="L57" i="3"/>
  <c r="L58" i="3"/>
  <c r="L59" i="3"/>
  <c r="L274" i="3"/>
  <c r="L115" i="3"/>
  <c r="L60" i="3"/>
  <c r="L263" i="3"/>
  <c r="L289" i="3"/>
  <c r="L372" i="3"/>
  <c r="L271" i="3"/>
  <c r="L61" i="3"/>
  <c r="L62" i="3"/>
  <c r="L63" i="3"/>
  <c r="L64" i="3"/>
  <c r="L65" i="3"/>
  <c r="L66" i="3"/>
  <c r="L126" i="3"/>
  <c r="L67" i="3"/>
  <c r="L68" i="3"/>
  <c r="L275" i="3"/>
  <c r="L69" i="3"/>
  <c r="L70" i="3"/>
  <c r="L71" i="3"/>
  <c r="L72" i="3"/>
  <c r="L73" i="3"/>
  <c r="L74" i="3"/>
  <c r="L75" i="3"/>
  <c r="L76" i="3"/>
  <c r="L77" i="3"/>
  <c r="L78" i="3"/>
  <c r="L79" i="3"/>
  <c r="L80" i="3"/>
  <c r="L81" i="3"/>
  <c r="L82" i="3"/>
  <c r="L83"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84" i="3"/>
  <c r="L85" i="3"/>
  <c r="L86" i="3"/>
  <c r="L87" i="3"/>
  <c r="L363" i="3"/>
  <c r="L362" i="3"/>
  <c r="L89" i="3"/>
  <c r="L90" i="3"/>
  <c r="L91" i="3"/>
  <c r="L256" i="3"/>
  <c r="L92" i="3"/>
  <c r="L93" i="3"/>
  <c r="L94" i="3"/>
  <c r="L95" i="3"/>
  <c r="L96" i="3"/>
  <c r="L97" i="3"/>
  <c r="L98" i="3"/>
  <c r="L387" i="3"/>
  <c r="L379" i="3"/>
  <c r="L99" i="3"/>
  <c r="L298" i="3"/>
  <c r="L100" i="3"/>
  <c r="L101" i="3"/>
  <c r="L102" i="3"/>
  <c r="L103" i="3"/>
  <c r="L104" i="3"/>
  <c r="L105" i="3"/>
  <c r="L269" i="3"/>
  <c r="L106" i="3"/>
  <c r="L107" i="3"/>
  <c r="L108" i="3"/>
  <c r="L109" i="3"/>
  <c r="L110" i="3"/>
  <c r="L111" i="3"/>
  <c r="L112" i="3"/>
  <c r="L113" i="3"/>
  <c r="L114" i="3"/>
  <c r="L180" i="3"/>
  <c r="L116" i="3"/>
  <c r="L117" i="3"/>
  <c r="L118" i="3"/>
  <c r="L296" i="3"/>
  <c r="L119" i="3"/>
  <c r="L120" i="3"/>
  <c r="L121" i="3"/>
  <c r="L280" i="3"/>
  <c r="L122" i="3"/>
  <c r="L377" i="3"/>
  <c r="L123" i="3"/>
  <c r="L124" i="3"/>
  <c r="L125" i="3"/>
  <c r="L181" i="3"/>
  <c r="L127" i="3"/>
  <c r="L286" i="3"/>
  <c r="L128" i="3"/>
  <c r="L129" i="3"/>
  <c r="L373" i="3"/>
  <c r="L130" i="3"/>
  <c r="L182" i="3"/>
  <c r="L183" i="3"/>
  <c r="L184" i="3"/>
  <c r="L185" i="3"/>
  <c r="L186" i="3"/>
  <c r="L187" i="3"/>
  <c r="L188" i="3"/>
  <c r="L388" i="3"/>
  <c r="L189" i="3"/>
  <c r="L190" i="3"/>
  <c r="L191" i="3"/>
  <c r="L192" i="3"/>
  <c r="L193" i="3"/>
  <c r="L194" i="3"/>
  <c r="L195" i="3"/>
  <c r="L292" i="3"/>
  <c r="L196" i="3"/>
  <c r="L197" i="3"/>
  <c r="L198" i="3"/>
  <c r="L199" i="3"/>
  <c r="L200" i="3"/>
  <c r="L201" i="3"/>
  <c r="L202" i="3"/>
  <c r="L264" i="3"/>
  <c r="L203" i="3"/>
  <c r="L374" i="3"/>
  <c r="L380" i="3"/>
  <c r="L204" i="3"/>
  <c r="L385" i="3"/>
  <c r="L205" i="3"/>
  <c r="L206" i="3"/>
  <c r="L270" i="3"/>
  <c r="L207" i="3"/>
  <c r="L208" i="3"/>
  <c r="L288" i="3"/>
  <c r="L209" i="3"/>
  <c r="L255" i="3"/>
  <c r="L210" i="3"/>
  <c r="L211" i="3"/>
  <c r="L212" i="3"/>
  <c r="L213" i="3"/>
  <c r="L214" i="3"/>
  <c r="L257" i="3"/>
  <c r="L215" i="3"/>
  <c r="L216" i="3"/>
  <c r="L217" i="3"/>
  <c r="L218" i="3"/>
  <c r="L219" i="3"/>
  <c r="L220" i="3"/>
  <c r="L221" i="3"/>
  <c r="L222" i="3"/>
  <c r="L223" i="3"/>
  <c r="L224" i="3"/>
  <c r="L225" i="3"/>
  <c r="L364" i="3"/>
  <c r="L226" i="3"/>
  <c r="L227" i="3"/>
  <c r="L228" i="3"/>
  <c r="L290" i="3"/>
  <c r="L265" i="3"/>
  <c r="L369" i="3"/>
  <c r="L229" i="3"/>
  <c r="L230" i="3"/>
  <c r="L231" i="3"/>
  <c r="L232" i="3"/>
  <c r="L233" i="3"/>
  <c r="L234" i="3"/>
  <c r="L358" i="3"/>
  <c r="L235" i="3"/>
  <c r="L236" i="3"/>
  <c r="L237" i="3"/>
  <c r="L238" i="3"/>
  <c r="L239" i="3"/>
  <c r="L240" i="3"/>
  <c r="L241" i="3"/>
  <c r="L303" i="3"/>
  <c r="L337" i="3"/>
  <c r="L320" i="3"/>
  <c r="L307" i="3"/>
  <c r="L325" i="3"/>
  <c r="L317" i="3"/>
  <c r="L306" i="3"/>
  <c r="L310" i="3"/>
  <c r="L323" i="3"/>
  <c r="L326" i="3"/>
  <c r="L315" i="3"/>
  <c r="L332" i="3"/>
  <c r="L329" i="3"/>
  <c r="L386" i="3"/>
  <c r="L328" i="3"/>
  <c r="L308" i="3"/>
  <c r="L382" i="3"/>
  <c r="L339" i="3"/>
  <c r="L319" i="3"/>
  <c r="L301" i="3"/>
  <c r="L330" i="3"/>
  <c r="L309" i="3"/>
  <c r="L314" i="3"/>
  <c r="L305" i="3"/>
  <c r="L341" i="3"/>
  <c r="L336" i="3"/>
  <c r="L331" i="3"/>
  <c r="L312" i="3"/>
  <c r="L313" i="3"/>
  <c r="L327" i="3"/>
  <c r="L321" i="3"/>
  <c r="L316" i="3"/>
  <c r="L324" i="3"/>
  <c r="L333" i="3"/>
  <c r="L318" i="3"/>
  <c r="L322" i="3"/>
  <c r="L335" i="3"/>
  <c r="L302" i="3"/>
  <c r="L340" i="3"/>
  <c r="L311" i="3"/>
  <c r="L300" i="3"/>
  <c r="L334" i="3"/>
  <c r="L304" i="3"/>
  <c r="L381" i="3"/>
  <c r="L338" i="3"/>
  <c r="L242" i="3"/>
  <c r="L243" i="3"/>
  <c r="L244" i="3"/>
  <c r="L245" i="3"/>
  <c r="L246" i="3"/>
  <c r="L282" i="3"/>
  <c r="L247" i="3"/>
  <c r="L283" i="3"/>
  <c r="L248" i="3"/>
  <c r="L249" i="3"/>
  <c r="L250" i="3"/>
  <c r="L251" i="3"/>
  <c r="I202" i="3"/>
  <c r="I2" i="3"/>
  <c r="I3" i="3"/>
  <c r="I4" i="3"/>
  <c r="I5" i="3"/>
  <c r="I6" i="3"/>
  <c r="I291" i="3"/>
  <c r="I7" i="3"/>
  <c r="I8" i="3"/>
  <c r="I9" i="3"/>
  <c r="I10" i="3"/>
  <c r="I11" i="3"/>
  <c r="I12" i="3"/>
  <c r="I13" i="3"/>
  <c r="I287" i="3"/>
  <c r="I14" i="3"/>
  <c r="I15" i="3"/>
  <c r="I16" i="3"/>
  <c r="I260" i="3"/>
  <c r="I17" i="3"/>
  <c r="I18" i="3"/>
  <c r="I19" i="3"/>
  <c r="I20" i="3"/>
  <c r="I21" i="3"/>
  <c r="I259" i="3"/>
  <c r="I22" i="3"/>
  <c r="I384" i="3"/>
  <c r="I266" i="3"/>
  <c r="I23" i="3"/>
  <c r="I24" i="3"/>
  <c r="I267" i="3"/>
  <c r="I353" i="3"/>
  <c r="I347" i="3"/>
  <c r="I297" i="3"/>
  <c r="I360" i="3"/>
  <c r="I350" i="3"/>
  <c r="I351" i="3"/>
  <c r="I356" i="3"/>
  <c r="I355" i="3"/>
  <c r="I352" i="3"/>
  <c r="I357" i="3"/>
  <c r="I354" i="3"/>
  <c r="I342" i="3"/>
  <c r="I359" i="3"/>
  <c r="I343" i="3"/>
  <c r="I348" i="3"/>
  <c r="I346" i="3"/>
  <c r="I349" i="3"/>
  <c r="I344" i="3"/>
  <c r="I25" i="3"/>
  <c r="I261" i="3"/>
  <c r="I268" i="3"/>
  <c r="I375" i="3"/>
  <c r="I252" i="3"/>
  <c r="I26" i="3"/>
  <c r="I253" i="3"/>
  <c r="I27" i="3"/>
  <c r="I28" i="3"/>
  <c r="I29" i="3"/>
  <c r="I378" i="3"/>
  <c r="I376" i="3"/>
  <c r="I30" i="3"/>
  <c r="I262" i="3"/>
  <c r="I281" i="3"/>
  <c r="I31" i="3"/>
  <c r="I32" i="3"/>
  <c r="I295" i="3"/>
  <c r="I33" i="3"/>
  <c r="I299" i="3"/>
  <c r="I345" i="3"/>
  <c r="I361" i="3"/>
  <c r="I34" i="3"/>
  <c r="I35" i="3"/>
  <c r="I36" i="3"/>
  <c r="I37" i="3"/>
  <c r="I279" i="3"/>
  <c r="I38" i="3"/>
  <c r="I370" i="3"/>
  <c r="I39" i="3"/>
  <c r="I40" i="3"/>
  <c r="I41" i="3"/>
  <c r="I371" i="3"/>
  <c r="I42" i="3"/>
  <c r="I43" i="3"/>
  <c r="I44" i="3"/>
  <c r="I45" i="3"/>
  <c r="I46" i="3"/>
  <c r="I47" i="3"/>
  <c r="I48" i="3"/>
  <c r="I88" i="3"/>
  <c r="I49" i="3"/>
  <c r="I50" i="3"/>
  <c r="I51" i="3"/>
  <c r="I52" i="3"/>
  <c r="I53" i="3"/>
  <c r="I54" i="3"/>
  <c r="I55" i="3"/>
  <c r="I56" i="3"/>
  <c r="I57" i="3"/>
  <c r="I58" i="3"/>
  <c r="I59" i="3"/>
  <c r="I274" i="3"/>
  <c r="I115" i="3"/>
  <c r="I60" i="3"/>
  <c r="I263" i="3"/>
  <c r="I289" i="3"/>
  <c r="I372" i="3"/>
  <c r="I271" i="3"/>
  <c r="I61" i="3"/>
  <c r="I62" i="3"/>
  <c r="I63" i="3"/>
  <c r="I64" i="3"/>
  <c r="I65" i="3"/>
  <c r="I66" i="3"/>
  <c r="I126" i="3"/>
  <c r="I67" i="3"/>
  <c r="I68" i="3"/>
  <c r="I275" i="3"/>
  <c r="I69" i="3"/>
  <c r="I70" i="3"/>
  <c r="I71" i="3"/>
  <c r="I72" i="3"/>
  <c r="I73" i="3"/>
  <c r="I74" i="3"/>
  <c r="I75" i="3"/>
  <c r="I76" i="3"/>
  <c r="I77" i="3"/>
  <c r="I78" i="3"/>
  <c r="I79" i="3"/>
  <c r="I80" i="3"/>
  <c r="I81" i="3"/>
  <c r="I82" i="3"/>
  <c r="I83"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84" i="3"/>
  <c r="I85" i="3"/>
  <c r="I86" i="3"/>
  <c r="I87" i="3"/>
  <c r="I363" i="3"/>
  <c r="I362" i="3"/>
  <c r="I89" i="3"/>
  <c r="I90" i="3"/>
  <c r="I91" i="3"/>
  <c r="I256" i="3"/>
  <c r="I92" i="3"/>
  <c r="I93" i="3"/>
  <c r="I94" i="3"/>
  <c r="I95" i="3"/>
  <c r="I96" i="3"/>
  <c r="I97" i="3"/>
  <c r="I98" i="3"/>
  <c r="I387" i="3"/>
  <c r="I379" i="3"/>
  <c r="I99" i="3"/>
  <c r="I298" i="3"/>
  <c r="I100" i="3"/>
  <c r="I101" i="3"/>
  <c r="I102" i="3"/>
  <c r="I103" i="3"/>
  <c r="I104" i="3"/>
  <c r="I105" i="3"/>
  <c r="I269" i="3"/>
  <c r="I106" i="3"/>
  <c r="I107" i="3"/>
  <c r="I108" i="3"/>
  <c r="I109" i="3"/>
  <c r="I110" i="3"/>
  <c r="I111" i="3"/>
  <c r="I112" i="3"/>
  <c r="I113" i="3"/>
  <c r="I114" i="3"/>
  <c r="I180" i="3"/>
  <c r="I116" i="3"/>
  <c r="I117" i="3"/>
  <c r="I118" i="3"/>
  <c r="I296" i="3"/>
  <c r="I119" i="3"/>
  <c r="I120" i="3"/>
  <c r="I121" i="3"/>
  <c r="I280" i="3"/>
  <c r="I122" i="3"/>
  <c r="I377" i="3"/>
  <c r="I123" i="3"/>
  <c r="I124" i="3"/>
  <c r="I125" i="3"/>
  <c r="I181" i="3"/>
  <c r="I127" i="3"/>
  <c r="I286" i="3"/>
  <c r="I128" i="3"/>
  <c r="I129" i="3"/>
  <c r="I373" i="3"/>
  <c r="I130" i="3"/>
  <c r="I182" i="3"/>
  <c r="I183" i="3"/>
  <c r="I184" i="3"/>
  <c r="I185" i="3"/>
  <c r="I186" i="3"/>
  <c r="I187" i="3"/>
  <c r="I188" i="3"/>
  <c r="I388" i="3"/>
  <c r="I189" i="3"/>
  <c r="I190" i="3"/>
  <c r="I191" i="3"/>
  <c r="I192" i="3"/>
  <c r="I193" i="3"/>
  <c r="I194" i="3"/>
  <c r="I195" i="3"/>
  <c r="I292" i="3"/>
  <c r="I196" i="3"/>
  <c r="I197" i="3"/>
  <c r="I198" i="3"/>
  <c r="I199" i="3"/>
  <c r="I200" i="3"/>
  <c r="I201" i="3"/>
  <c r="I264" i="3"/>
  <c r="I203" i="3"/>
  <c r="I374" i="3"/>
  <c r="I380" i="3"/>
  <c r="I204" i="3"/>
  <c r="I385" i="3"/>
  <c r="I205" i="3"/>
  <c r="I206" i="3"/>
  <c r="I270" i="3"/>
  <c r="I207" i="3"/>
  <c r="I208" i="3"/>
  <c r="I288" i="3"/>
  <c r="I209" i="3"/>
  <c r="I255" i="3"/>
  <c r="I210" i="3"/>
  <c r="I211" i="3"/>
  <c r="I212" i="3"/>
  <c r="I213" i="3"/>
  <c r="I214" i="3"/>
  <c r="I257" i="3"/>
  <c r="I215" i="3"/>
  <c r="I216" i="3"/>
  <c r="I217" i="3"/>
  <c r="I218" i="3"/>
  <c r="I219" i="3"/>
  <c r="I220" i="3"/>
  <c r="I221" i="3"/>
  <c r="I222" i="3"/>
  <c r="I223" i="3"/>
  <c r="I224" i="3"/>
  <c r="I225" i="3"/>
  <c r="I364" i="3"/>
  <c r="I226" i="3"/>
  <c r="I227" i="3"/>
  <c r="I228" i="3"/>
  <c r="I290" i="3"/>
  <c r="I265" i="3"/>
  <c r="I369" i="3"/>
  <c r="I229" i="3"/>
  <c r="I230" i="3"/>
  <c r="I231" i="3"/>
  <c r="I232" i="3"/>
  <c r="I233" i="3"/>
  <c r="I234" i="3"/>
  <c r="I358" i="3"/>
  <c r="I235" i="3"/>
  <c r="I236" i="3"/>
  <c r="I237" i="3"/>
  <c r="I238" i="3"/>
  <c r="I239" i="3"/>
  <c r="I240" i="3"/>
  <c r="I241" i="3"/>
  <c r="I303" i="3"/>
  <c r="I337" i="3"/>
  <c r="I320" i="3"/>
  <c r="I307" i="3"/>
  <c r="I325" i="3"/>
  <c r="I317" i="3"/>
  <c r="I306" i="3"/>
  <c r="I310" i="3"/>
  <c r="I323" i="3"/>
  <c r="I326" i="3"/>
  <c r="I315" i="3"/>
  <c r="I332" i="3"/>
  <c r="I329" i="3"/>
  <c r="I386" i="3"/>
  <c r="I328" i="3"/>
  <c r="I308" i="3"/>
  <c r="I382" i="3"/>
  <c r="I339" i="3"/>
  <c r="I319" i="3"/>
  <c r="I301" i="3"/>
  <c r="I330" i="3"/>
  <c r="I309" i="3"/>
  <c r="I314" i="3"/>
  <c r="I305" i="3"/>
  <c r="I341" i="3"/>
  <c r="I336" i="3"/>
  <c r="I331" i="3"/>
  <c r="I312" i="3"/>
  <c r="I313" i="3"/>
  <c r="I327" i="3"/>
  <c r="I321" i="3"/>
  <c r="I316" i="3"/>
  <c r="I324" i="3"/>
  <c r="I333" i="3"/>
  <c r="I318" i="3"/>
  <c r="I322" i="3"/>
  <c r="I335" i="3"/>
  <c r="I302" i="3"/>
  <c r="I340" i="3"/>
  <c r="I311" i="3"/>
  <c r="I300" i="3"/>
  <c r="I334" i="3"/>
  <c r="I304" i="3"/>
  <c r="I381" i="3"/>
  <c r="I338" i="3"/>
  <c r="I242" i="3"/>
  <c r="I243" i="3"/>
  <c r="I244" i="3"/>
  <c r="I245" i="3"/>
  <c r="I246" i="3"/>
  <c r="I282" i="3"/>
  <c r="I247" i="3"/>
  <c r="I283" i="3"/>
  <c r="I248" i="3"/>
  <c r="I249" i="3"/>
  <c r="I250" i="3"/>
  <c r="I251" i="3"/>
  <c r="K62" i="3" l="1"/>
  <c r="K63" i="3"/>
  <c r="K64" i="3"/>
  <c r="K65" i="3"/>
  <c r="K66" i="3"/>
  <c r="K126" i="3"/>
  <c r="K67" i="3"/>
  <c r="K68" i="3"/>
  <c r="K275" i="3"/>
  <c r="K69" i="3"/>
  <c r="K70" i="3"/>
  <c r="K71" i="3"/>
  <c r="K72" i="3"/>
  <c r="K73" i="3"/>
  <c r="K74" i="3"/>
  <c r="K75" i="3"/>
  <c r="K76" i="3"/>
  <c r="K77" i="3"/>
  <c r="K78" i="3"/>
  <c r="K79" i="3"/>
  <c r="K80" i="3"/>
  <c r="K81" i="3"/>
  <c r="K82" i="3"/>
  <c r="K83"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84" i="3"/>
  <c r="K85" i="3"/>
  <c r="K86" i="3"/>
  <c r="K87" i="3"/>
  <c r="K363" i="3"/>
  <c r="K362" i="3"/>
  <c r="K89" i="3"/>
  <c r="K90" i="3"/>
  <c r="K91" i="3"/>
  <c r="K256" i="3"/>
  <c r="K92" i="3"/>
  <c r="K93" i="3"/>
  <c r="K94" i="3"/>
  <c r="K95" i="3"/>
  <c r="K96" i="3"/>
  <c r="K97" i="3"/>
  <c r="K98" i="3"/>
  <c r="K387" i="3"/>
  <c r="K379" i="3"/>
  <c r="K99" i="3"/>
  <c r="K298" i="3"/>
  <c r="K100" i="3"/>
  <c r="K101" i="3"/>
  <c r="K102" i="3"/>
  <c r="K103" i="3"/>
  <c r="K104" i="3"/>
  <c r="K105" i="3"/>
  <c r="K269" i="3"/>
  <c r="K106" i="3"/>
  <c r="K107" i="3"/>
  <c r="K108" i="3"/>
  <c r="K109" i="3"/>
  <c r="K110" i="3"/>
  <c r="K111" i="3"/>
  <c r="K112" i="3"/>
  <c r="K113" i="3"/>
  <c r="K114" i="3"/>
  <c r="K180" i="3"/>
  <c r="K116" i="3"/>
  <c r="K117" i="3"/>
  <c r="K118" i="3"/>
  <c r="K296" i="3"/>
  <c r="K119" i="3"/>
  <c r="K120" i="3"/>
  <c r="K121" i="3"/>
  <c r="K280" i="3"/>
  <c r="K122" i="3"/>
  <c r="K377" i="3"/>
  <c r="K123" i="3"/>
  <c r="K124" i="3"/>
  <c r="K125" i="3"/>
  <c r="K181" i="3"/>
  <c r="K127" i="3"/>
  <c r="K286" i="3"/>
  <c r="K128" i="3"/>
  <c r="K129" i="3"/>
  <c r="K373" i="3"/>
  <c r="K130" i="3"/>
  <c r="K182" i="3"/>
  <c r="K183" i="3"/>
  <c r="K251" i="3"/>
  <c r="K184" i="3"/>
  <c r="K185" i="3"/>
  <c r="K186" i="3"/>
  <c r="K187" i="3"/>
  <c r="K188" i="3"/>
  <c r="K388" i="3"/>
  <c r="K189" i="3"/>
  <c r="K190" i="3"/>
  <c r="K191" i="3"/>
  <c r="K192" i="3"/>
  <c r="K193" i="3"/>
  <c r="K194" i="3"/>
  <c r="K195" i="3"/>
  <c r="K292" i="3"/>
  <c r="K196" i="3"/>
  <c r="K197" i="3"/>
  <c r="K198" i="3"/>
  <c r="K199" i="3"/>
  <c r="K200" i="3"/>
  <c r="K201" i="3"/>
  <c r="K202" i="3"/>
  <c r="K264" i="3"/>
  <c r="K203" i="3"/>
  <c r="K374" i="3"/>
  <c r="K380" i="3"/>
  <c r="K204" i="3"/>
  <c r="K385" i="3"/>
  <c r="K205" i="3"/>
  <c r="K206" i="3"/>
  <c r="K270" i="3"/>
  <c r="K207" i="3"/>
  <c r="K208" i="3"/>
  <c r="K288" i="3"/>
  <c r="K209" i="3"/>
  <c r="K255" i="3"/>
  <c r="K210" i="3"/>
  <c r="K211" i="3"/>
  <c r="K212" i="3"/>
  <c r="K213" i="3"/>
  <c r="K214" i="3"/>
  <c r="K257" i="3"/>
  <c r="K215" i="3"/>
  <c r="K216" i="3"/>
  <c r="K217" i="3"/>
  <c r="K218" i="3"/>
  <c r="K219" i="3"/>
  <c r="K220" i="3"/>
  <c r="K221" i="3"/>
  <c r="K222" i="3"/>
  <c r="K223" i="3"/>
  <c r="K224" i="3"/>
  <c r="K225" i="3"/>
  <c r="K364" i="3"/>
  <c r="K226" i="3"/>
  <c r="K227" i="3"/>
  <c r="K228" i="3"/>
  <c r="K290" i="3"/>
  <c r="K265" i="3"/>
  <c r="K369" i="3"/>
  <c r="K229" i="3"/>
  <c r="K230" i="3"/>
  <c r="K231" i="3"/>
  <c r="K232" i="3"/>
  <c r="K233" i="3"/>
  <c r="K234" i="3"/>
  <c r="K358" i="3"/>
  <c r="K235" i="3"/>
  <c r="K236" i="3"/>
  <c r="K237" i="3"/>
  <c r="K238" i="3"/>
  <c r="K239" i="3"/>
  <c r="K240" i="3"/>
  <c r="K241" i="3"/>
  <c r="K303" i="3"/>
  <c r="K337" i="3"/>
  <c r="K320" i="3"/>
  <c r="K307" i="3"/>
  <c r="K325" i="3"/>
  <c r="K317" i="3"/>
  <c r="K306" i="3"/>
  <c r="K310" i="3"/>
  <c r="K323" i="3"/>
  <c r="K326" i="3"/>
  <c r="K315" i="3"/>
  <c r="K332" i="3"/>
  <c r="K329" i="3"/>
  <c r="K386" i="3"/>
  <c r="K328" i="3"/>
  <c r="K308" i="3"/>
  <c r="K382" i="3"/>
  <c r="K339" i="3"/>
  <c r="K319" i="3"/>
  <c r="K301" i="3"/>
  <c r="K330" i="3"/>
  <c r="K309" i="3"/>
  <c r="K314" i="3"/>
  <c r="K305" i="3"/>
  <c r="K341" i="3"/>
  <c r="K336" i="3"/>
  <c r="K331" i="3"/>
  <c r="K312" i="3"/>
  <c r="K313" i="3"/>
  <c r="K327" i="3"/>
  <c r="K321" i="3"/>
  <c r="K316" i="3"/>
  <c r="K324" i="3"/>
  <c r="K333" i="3"/>
  <c r="K318" i="3"/>
  <c r="K322" i="3"/>
  <c r="K335" i="3"/>
  <c r="K302" i="3"/>
  <c r="K340" i="3"/>
  <c r="K311" i="3"/>
  <c r="K300" i="3"/>
  <c r="K334" i="3"/>
  <c r="K304" i="3"/>
  <c r="K381" i="3"/>
  <c r="K338" i="3"/>
  <c r="K242" i="3"/>
  <c r="K243" i="3"/>
  <c r="K244" i="3"/>
  <c r="K245" i="3"/>
  <c r="K246" i="3"/>
  <c r="K282" i="3"/>
  <c r="K247" i="3"/>
  <c r="K283" i="3"/>
  <c r="K248" i="3"/>
  <c r="K249" i="3"/>
  <c r="K250" i="3"/>
  <c r="K2" i="3"/>
  <c r="K3" i="3"/>
  <c r="K4" i="3"/>
  <c r="K5" i="3"/>
  <c r="K6" i="3"/>
  <c r="K291" i="3"/>
  <c r="K7" i="3"/>
  <c r="K8" i="3"/>
  <c r="K9" i="3"/>
  <c r="K10" i="3"/>
  <c r="K11" i="3"/>
  <c r="K12" i="3"/>
  <c r="K13" i="3"/>
  <c r="K287" i="3"/>
  <c r="K14" i="3"/>
  <c r="K15" i="3"/>
  <c r="K16" i="3"/>
  <c r="K260" i="3"/>
  <c r="K17" i="3"/>
  <c r="K18" i="3"/>
  <c r="K19" i="3"/>
  <c r="K20" i="3"/>
  <c r="K21" i="3"/>
  <c r="K259" i="3"/>
  <c r="K22" i="3"/>
  <c r="K384" i="3"/>
  <c r="K266" i="3"/>
  <c r="K23" i="3"/>
  <c r="K24" i="3"/>
  <c r="K267" i="3"/>
  <c r="K353" i="3"/>
  <c r="K347" i="3"/>
  <c r="K297" i="3"/>
  <c r="K360" i="3"/>
  <c r="K350" i="3"/>
  <c r="K351" i="3"/>
  <c r="K356" i="3"/>
  <c r="K355" i="3"/>
  <c r="K352" i="3"/>
  <c r="K357" i="3"/>
  <c r="K354" i="3"/>
  <c r="K342" i="3"/>
  <c r="K359" i="3"/>
  <c r="K343" i="3"/>
  <c r="K348" i="3"/>
  <c r="K346" i="3"/>
  <c r="K349" i="3"/>
  <c r="K344" i="3"/>
  <c r="K25" i="3"/>
  <c r="K261" i="3"/>
  <c r="K268" i="3"/>
  <c r="K375" i="3"/>
  <c r="K252" i="3"/>
  <c r="K26" i="3"/>
  <c r="K253" i="3"/>
  <c r="K27" i="3"/>
  <c r="K28" i="3"/>
  <c r="K29" i="3"/>
  <c r="K378" i="3"/>
  <c r="K376" i="3"/>
  <c r="K30" i="3"/>
  <c r="K262" i="3"/>
  <c r="K281" i="3"/>
  <c r="K31" i="3"/>
  <c r="K32" i="3"/>
  <c r="K295" i="3"/>
  <c r="K33" i="3"/>
  <c r="K299" i="3"/>
  <c r="K345" i="3"/>
  <c r="K361" i="3"/>
  <c r="K34" i="3"/>
  <c r="K35" i="3"/>
  <c r="K36" i="3"/>
  <c r="K37" i="3"/>
  <c r="K279" i="3"/>
  <c r="K38" i="3"/>
  <c r="K370" i="3"/>
  <c r="K39" i="3"/>
  <c r="K40" i="3"/>
  <c r="K41" i="3"/>
  <c r="K371" i="3"/>
  <c r="K42" i="3"/>
  <c r="K43" i="3"/>
  <c r="K44" i="3"/>
  <c r="K45" i="3"/>
  <c r="K46" i="3"/>
  <c r="K47" i="3"/>
  <c r="K48" i="3"/>
  <c r="K88" i="3"/>
  <c r="K49" i="3"/>
  <c r="K50" i="3"/>
  <c r="K51" i="3"/>
  <c r="K52" i="3"/>
  <c r="K53" i="3"/>
  <c r="K54" i="3"/>
  <c r="K55" i="3"/>
  <c r="K56" i="3"/>
  <c r="K57" i="3"/>
  <c r="K58" i="3"/>
  <c r="K59" i="3"/>
  <c r="K274" i="3"/>
  <c r="K115" i="3"/>
  <c r="K60" i="3"/>
  <c r="K263" i="3"/>
  <c r="K289" i="3"/>
  <c r="K372" i="3"/>
  <c r="K271" i="3"/>
  <c r="K6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family val="2"/>
          </rPr>
          <t>Jc Saroza:</t>
        </r>
        <r>
          <rPr>
            <sz val="9"/>
            <color indexed="81"/>
            <rFont val="Tahoma"/>
            <family val="2"/>
          </rPr>
          <t xml:space="preserve">
Only fill this if there are no specific 'Person Responsible for Sim Usage' available.</t>
        </r>
      </text>
    </comment>
    <comment ref="E200"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247"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<sst xmlns="http://schemas.openxmlformats.org/spreadsheetml/2006/main" count="3244" uniqueCount="969">
  <si>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</si>
  <si>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</si>
  <si>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</si>
  <si>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</si>
  <si>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</si>
  <si>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</si>
  <si>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</si>
  <si>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</si>
  <si>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</si>
  <si>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</si>
  <si>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</si>
  <si>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</si>
  <si>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</si>
  <si>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</si>
  <si>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</si>
  <si>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</si>
  <si>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</si>
  <si>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</si>
  <si>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</si>
  <si>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</si>
  <si>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</si>
  <si>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</si>
  <si>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</si>
  <si>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</si>
  <si>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</si>
  <si>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</si>
  <si>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</si>
  <si>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</si>
  <si>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</si>
  <si>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</si>
  <si>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</si>
  <si>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</si>
  <si>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</si>
  <si>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</si>
  <si>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</si>
  <si>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</si>
  <si>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</si>
  <si>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</si>
  <si>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</si>
  <si>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</si>
  <si>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</si>
  <si>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</si>
  <si>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</si>
  <si>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</si>
  <si>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</si>
  <si>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</si>
  <si>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</si>
  <si>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</si>
  <si>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</si>
  <si>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</si>
  <si>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</si>
  <si>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</si>
  <si>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</si>
  <si>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</si>
  <si>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</si>
  <si>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</si>
  <si>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</si>
  <si>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</si>
  <si>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</si>
  <si>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</si>
  <si>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</si>
  <si>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</si>
  <si>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</si>
  <si>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</si>
  <si>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</si>
  <si>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</si>
  <si>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</si>
  <si>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</si>
  <si>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8997401002184393726</t>
  </si>
  <si>
    <t>8997401002184393718</t>
  </si>
  <si>
    <t>BISHNU PRASAD</t>
  </si>
  <si>
    <t>8997401002184393700</t>
  </si>
  <si>
    <t>BHARAT RAJ</t>
  </si>
  <si>
    <t>8997401002184393692</t>
  </si>
  <si>
    <t>8997401002184393684</t>
  </si>
  <si>
    <t xml:space="preserve">DIPU </t>
  </si>
  <si>
    <t>8997401002184393429</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</si>
  <si>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</si>
  <si>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</si>
  <si>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</si>
  <si>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</si>
  <si>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</si>
  <si>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</si>
  <si>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</si>
  <si>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</si>
  <si>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</si>
  <si>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</si>
  <si>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</si>
  <si>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</si>
  <si>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</si>
  <si>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</si>
  <si>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</si>
  <si>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</si>
  <si>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</si>
  <si>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</si>
  <si>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</si>
  <si>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</si>
  <si>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</si>
  <si>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</si>
  <si>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</si>
  <si>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</si>
  <si>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</si>
  <si>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</si>
  <si>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</si>
  <si>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</si>
  <si>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</si>
  <si>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</si>
  <si>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</si>
  <si>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</si>
  <si>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</si>
  <si>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</si>
  <si>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</si>
  <si>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</si>
  <si>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</si>
  <si>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</si>
  <si>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</si>
  <si>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</si>
  <si>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</si>
  <si>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</si>
  <si>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</si>
  <si>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8997401002183568153</t>
  </si>
  <si>
    <t>PANKAJ SHARMA</t>
  </si>
  <si>
    <t>8997401002183568195</t>
  </si>
  <si>
    <t>8997401002183568724</t>
  </si>
  <si>
    <t>8997401002183568179</t>
  </si>
  <si>
    <t>GETACHEW GEBEYAW HAILE</t>
  </si>
  <si>
    <t>8997401002183568039</t>
  </si>
  <si>
    <t>8997401002183568161</t>
  </si>
  <si>
    <t>8997401002183568187</t>
  </si>
  <si>
    <t>8997401002183568062</t>
  </si>
  <si>
    <t>8997401002183568070</t>
  </si>
  <si>
    <t>8997401002183568104</t>
  </si>
  <si>
    <t>8997401002183568021</t>
  </si>
  <si>
    <t xml:space="preserve">JAGWINDER SINGH PIARA </t>
  </si>
  <si>
    <t>8997401002183568120</t>
  </si>
  <si>
    <t>MAINUDDIN JAFFAR</t>
  </si>
  <si>
    <t>8997401002183568096</t>
  </si>
  <si>
    <t>8997401002183568088</t>
  </si>
  <si>
    <t>8997401002183568112</t>
  </si>
  <si>
    <t>8997401002183568732</t>
  </si>
  <si>
    <t>8997401002183568146</t>
  </si>
  <si>
    <t>8997401002183568054</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</si>
  <si>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</si>
  <si>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</si>
  <si>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</si>
  <si>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</si>
  <si>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</si>
  <si>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</si>
  <si>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</si>
  <si>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</si>
  <si>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</si>
  <si>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</si>
  <si>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</si>
  <si>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</si>
  <si>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</si>
  <si>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</si>
  <si>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</si>
  <si>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</si>
  <si>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</si>
  <si>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</si>
  <si>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</si>
  <si>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</si>
  <si>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</si>
  <si>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</si>
  <si>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</si>
  <si>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</si>
  <si>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</si>
  <si>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</si>
  <si>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</si>
  <si>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</si>
  <si>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</si>
  <si>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</si>
  <si>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</si>
  <si>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</si>
  <si>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</si>
  <si>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</si>
  <si>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</si>
  <si>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</si>
  <si>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</si>
  <si>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</si>
  <si>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</si>
  <si>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</si>
  <si>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</si>
  <si>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</si>
  <si>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</si>
  <si>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</si>
  <si>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</si>
  <si>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</si>
  <si>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</si>
  <si>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</si>
  <si>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</si>
  <si>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</si>
  <si>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</si>
  <si>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</si>
  <si>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</si>
  <si>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</si>
  <si>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</si>
  <si>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</si>
  <si>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</si>
  <si>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</si>
  <si>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</si>
  <si>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</si>
  <si>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</si>
  <si>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</si>
  <si>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</si>
  <si>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</si>
  <si>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</si>
  <si>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</si>
  <si>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</si>
  <si>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</si>
  <si>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</si>
  <si>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</si>
  <si>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</si>
  <si>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</si>
  <si>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</si>
  <si>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8997401002188649057</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</si>
  <si>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</si>
  <si>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</si>
  <si>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</si>
  <si>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</si>
  <si>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</si>
  <si>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</si>
  <si>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</si>
  <si>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</si>
  <si>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</si>
  <si>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</si>
  <si>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</si>
  <si>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</si>
  <si>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</si>
  <si>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</si>
  <si>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</si>
  <si>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</si>
  <si>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</si>
  <si>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</si>
  <si>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</si>
  <si>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</si>
  <si>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</si>
  <si>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</si>
  <si>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</si>
  <si>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</si>
  <si>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</si>
  <si>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</si>
  <si>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</si>
  <si>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</si>
  <si>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</si>
  <si>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</si>
  <si>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</si>
  <si>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</si>
  <si>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</si>
  <si>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</si>
  <si>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</si>
  <si>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</si>
  <si>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</si>
  <si>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</si>
  <si>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</si>
  <si>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</si>
  <si>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</si>
  <si>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</si>
  <si>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</si>
  <si>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</si>
  <si>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</si>
  <si>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</si>
  <si>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</si>
  <si>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</si>
  <si>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</si>
  <si>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</si>
  <si>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</si>
  <si>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</si>
  <si>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</si>
  <si>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</si>
  <si>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</si>
  <si>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</si>
  <si>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</si>
  <si>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</si>
  <si>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</si>
  <si>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</si>
  <si>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</si>
  <si>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</si>
  <si>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</si>
  <si>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</si>
  <si>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</si>
  <si>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</si>
  <si>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</si>
  <si>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</si>
  <si>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</si>
  <si>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</si>
  <si>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</si>
  <si>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</si>
  <si>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</si>
  <si>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</si>
  <si>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</si>
  <si>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</si>
  <si>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</si>
  <si>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</si>
  <si>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</si>
  <si>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</si>
  <si>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</si>
  <si>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</si>
  <si>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</si>
  <si>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</si>
  <si>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</si>
  <si>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</si>
  <si>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</si>
  <si>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</si>
  <si>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</si>
  <si>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</si>
  <si>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</si>
  <si>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</si>
  <si>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</si>
  <si>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</si>
  <si>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</si>
  <si>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</si>
  <si>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</si>
  <si>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</si>
  <si>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</si>
  <si>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</si>
  <si>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</si>
  <si>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</si>
  <si>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</si>
  <si>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</si>
  <si>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</si>
  <si>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</si>
  <si>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</si>
  <si>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</si>
  <si>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</si>
  <si>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</si>
  <si>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</si>
  <si>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</si>
  <si>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</si>
  <si>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</si>
  <si>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</si>
  <si>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</si>
  <si>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</si>
  <si>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</si>
  <si>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</si>
  <si>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</si>
  <si>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</si>
  <si>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</si>
  <si>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</si>
  <si>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</si>
  <si>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</si>
  <si>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</si>
  <si>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</si>
  <si>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</si>
  <si>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</si>
  <si>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</si>
  <si>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</si>
  <si>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</si>
  <si>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</si>
  <si>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</si>
  <si>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</si>
  <si>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</si>
  <si>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</si>
  <si>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</si>
  <si>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</si>
  <si>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</si>
  <si>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</si>
  <si>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</si>
  <si>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</si>
  <si>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</si>
  <si>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</si>
  <si>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</si>
  <si>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</si>
  <si>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</si>
  <si>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</si>
  <si>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</si>
  <si>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</si>
  <si>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</si>
  <si>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</si>
  <si>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</si>
  <si>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</si>
  <si>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</si>
  <si>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</si>
  <si>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</si>
  <si>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</si>
  <si>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</si>
  <si>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</si>
  <si>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</si>
  <si>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</si>
  <si>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</si>
  <si>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</si>
  <si>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</si>
  <si>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</si>
  <si>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</si>
  <si>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</si>
  <si>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</si>
  <si>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</si>
  <si>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</si>
  <si>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</si>
  <si>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</si>
  <si>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</si>
  <si>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</si>
  <si>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</si>
  <si>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</si>
  <si>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</si>
  <si>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</si>
  <si>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</si>
  <si>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</si>
  <si>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</si>
  <si>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</si>
  <si>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</si>
  <si>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</si>
  <si>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</si>
  <si>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</si>
  <si>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</si>
  <si>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 xml:space="preserve"> 8997401002188647275</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</si>
  <si>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</si>
  <si>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</si>
  <si>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</si>
  <si>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</si>
  <si>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</si>
  <si>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</si>
  <si>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</si>
  <si>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</si>
  <si>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</si>
  <si>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</si>
  <si>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</si>
  <si>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</si>
  <si>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</si>
  <si>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</si>
  <si>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</si>
  <si>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</si>
  <si>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</si>
  <si>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</si>
  <si>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</si>
  <si>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</si>
  <si>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</si>
  <si>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</si>
  <si>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</si>
  <si>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</si>
  <si>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</si>
  <si>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</si>
  <si>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</si>
  <si>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</si>
  <si>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</si>
  <si>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</si>
  <si>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</si>
  <si>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</si>
  <si>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</si>
  <si>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</si>
  <si>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</si>
  <si>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</si>
  <si>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8997401002183560000</t>
  </si>
  <si>
    <t>KATARA METRO STATION - RED LINE</t>
  </si>
  <si>
    <t>000385</t>
  </si>
  <si>
    <t>8997401002188647010</t>
  </si>
  <si>
    <t>000770</t>
  </si>
  <si>
    <t>8997401002188647465</t>
  </si>
  <si>
    <t>8997401002188647440</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</si>
  <si>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</si>
  <si>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</si>
  <si>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</si>
  <si>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</si>
  <si>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</si>
  <si>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</si>
  <si>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</si>
  <si>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</si>
  <si>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</si>
  <si>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</si>
  <si>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</si>
  <si>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</si>
  <si>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</si>
  <si>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</si>
  <si>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</si>
  <si>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</si>
  <si>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</si>
  <si>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</si>
  <si>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</si>
  <si>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</si>
  <si>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</si>
  <si>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</si>
  <si>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</si>
  <si>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</si>
  <si>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</si>
  <si>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</si>
  <si>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</si>
  <si>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</si>
  <si>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</si>
  <si>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</si>
  <si>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</si>
  <si>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</si>
  <si>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</si>
  <si>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</si>
  <si>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</si>
  <si>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</si>
  <si>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</si>
  <si>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</si>
  <si>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</si>
  <si>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</si>
  <si>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</si>
  <si>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</si>
  <si>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</si>
  <si>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</si>
  <si>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</si>
  <si>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</si>
  <si>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</si>
  <si>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</si>
  <si>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</si>
  <si>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</si>
  <si>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</si>
  <si>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</si>
  <si>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</si>
  <si>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</si>
  <si>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</si>
  <si>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</si>
  <si>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</si>
  <si>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</si>
  <si>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</si>
  <si>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</si>
  <si>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</si>
  <si>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</si>
  <si>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</si>
  <si>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</si>
  <si>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</si>
  <si>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</si>
  <si>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</si>
  <si>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001748</t>
  </si>
  <si>
    <t>001353</t>
  </si>
  <si>
    <t>001866</t>
  </si>
  <si>
    <t>000927</t>
  </si>
  <si>
    <t>001146</t>
  </si>
  <si>
    <t>000759</t>
  </si>
  <si>
    <t>000850</t>
  </si>
  <si>
    <t>SOFT SERVICES</t>
  </si>
  <si>
    <t>000224</t>
  </si>
  <si>
    <t>000272</t>
  </si>
  <si>
    <t>000723</t>
  </si>
  <si>
    <t>000758</t>
  </si>
  <si>
    <t>001847</t>
  </si>
  <si>
    <t>000755</t>
  </si>
  <si>
    <t>001871</t>
  </si>
  <si>
    <t>000170</t>
  </si>
  <si>
    <t>000598</t>
  </si>
  <si>
    <t>001533</t>
  </si>
  <si>
    <t>000126</t>
  </si>
  <si>
    <t>001404</t>
  </si>
  <si>
    <t>000678</t>
  </si>
  <si>
    <t>000333</t>
  </si>
  <si>
    <t>000149</t>
  </si>
  <si>
    <t>000690</t>
  </si>
  <si>
    <t>001749</t>
  </si>
  <si>
    <t>000764</t>
  </si>
  <si>
    <t>001547</t>
  </si>
  <si>
    <t>001050</t>
  </si>
  <si>
    <t>000754</t>
  </si>
  <si>
    <t>001924</t>
  </si>
  <si>
    <t>000677</t>
  </si>
  <si>
    <t>001813</t>
  </si>
  <si>
    <t>001826</t>
  </si>
  <si>
    <t>000718</t>
  </si>
  <si>
    <t>001840</t>
  </si>
  <si>
    <t>001865</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</si>
  <si>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</si>
  <si>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</si>
  <si>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</si>
  <si>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</si>
  <si>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</si>
  <si>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</si>
  <si>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</si>
  <si>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</si>
  <si>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</si>
  <si>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</si>
  <si>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</si>
  <si>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</si>
  <si>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</si>
  <si>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</si>
  <si>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</si>
  <si>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</si>
  <si>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</si>
  <si>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</si>
  <si>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</si>
  <si>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</si>
  <si>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</si>
  <si>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</si>
  <si>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</si>
  <si>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</si>
  <si>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</si>
  <si>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</si>
  <si>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</si>
  <si>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</si>
  <si>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</si>
  <si>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</si>
  <si>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</si>
  <si>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</si>
  <si>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</si>
  <si>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</si>
  <si>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</si>
  <si>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</si>
  <si>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</si>
  <si>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</si>
  <si>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</si>
  <si>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</si>
  <si>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</si>
  <si>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</si>
  <si>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</si>
  <si>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</si>
  <si>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</si>
  <si>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</si>
  <si>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HRA</t>
  </si>
  <si>
    <t>CIVIL</t>
  </si>
  <si>
    <t>PROCUREMENT</t>
  </si>
  <si>
    <t>QA-QC</t>
  </si>
  <si>
    <t>ACTIVE</t>
  </si>
  <si>
    <t>INACTIVE</t>
  </si>
  <si>
    <t>001170</t>
  </si>
  <si>
    <t>23-Aug-2023 @15:01 - Old Plan Reference: Plan A - Aamali 65 with the rate of 58.5 QAR</t>
  </si>
  <si>
    <t>PRF # 3008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</si>
  <si>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</si>
  <si>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</si>
  <si>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</si>
  <si>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</si>
  <si>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</si>
  <si>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</si>
  <si>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</si>
  <si>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</si>
  <si>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</si>
  <si>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</si>
  <si>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</si>
  <si>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</si>
  <si>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</si>
  <si>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</si>
  <si>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</si>
  <si>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</si>
  <si>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</si>
  <si>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</si>
  <si>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</si>
  <si>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</si>
  <si>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</si>
  <si>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</si>
  <si>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</si>
  <si>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</si>
  <si>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</si>
  <si>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3461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</si>
  <si>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</si>
  <si>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</si>
  <si>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</si>
  <si>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</si>
  <si>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</si>
  <si>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</si>
  <si>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</si>
  <si>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</si>
  <si>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</si>
  <si>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</si>
  <si>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</si>
  <si>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</si>
  <si>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</si>
  <si>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</si>
  <si>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</si>
  <si>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</si>
  <si>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</si>
  <si>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</si>
  <si>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</si>
  <si>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</si>
  <si>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</si>
  <si>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</si>
  <si>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</si>
  <si>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</si>
  <si>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</si>
  <si>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</si>
  <si>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</si>
  <si>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</si>
  <si>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</si>
  <si>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</si>
  <si>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</si>
  <si>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</si>
  <si>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</si>
  <si>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</si>
  <si>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</si>
  <si>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</si>
  <si>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</si>
  <si>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</si>
  <si>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</si>
  <si>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</si>
  <si>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</si>
  <si>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</si>
  <si>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</si>
  <si>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</si>
  <si>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</si>
  <si>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</si>
  <si>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</si>
  <si>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</si>
  <si>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</si>
  <si>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</si>
  <si>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</si>
  <si>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</si>
  <si>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000710</t>
  </si>
  <si>
    <t>000207</t>
  </si>
  <si>
    <t>001821</t>
  </si>
  <si>
    <t>001912</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</si>
  <si>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</si>
  <si>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</si>
  <si>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</si>
  <si>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</si>
  <si>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</si>
  <si>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</si>
  <si>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</si>
  <si>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 xml:space="preserve">8997401002188649347 </t>
  </si>
  <si>
    <t>000060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</si>
  <si>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</si>
  <si>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</si>
  <si>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</si>
  <si>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</si>
  <si>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</si>
  <si>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</si>
  <si>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</si>
  <si>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</si>
  <si>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</si>
  <si>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</si>
  <si>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</si>
  <si>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</si>
  <si>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</si>
  <si>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</si>
  <si>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</si>
  <si>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</si>
  <si>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</si>
  <si>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</si>
  <si>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</si>
  <si>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</si>
  <si>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</si>
  <si>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</si>
  <si>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</si>
  <si>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</si>
  <si>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</si>
  <si>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</si>
  <si>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</si>
  <si>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</si>
  <si>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</si>
  <si>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</si>
  <si>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</si>
  <si>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</si>
  <si>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</si>
  <si>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000934</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</si>
  <si>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</si>
  <si>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</si>
  <si>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001998</t>
  </si>
  <si>
    <t>001944</t>
  </si>
  <si>
    <t>MEP TEAM - UMM GHUWAILINA</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</si>
  <si>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</si>
  <si>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</si>
  <si>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</si>
  <si>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</si>
  <si>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</si>
  <si>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</si>
  <si>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</si>
  <si>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</si>
  <si>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</si>
  <si>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</si>
  <si>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</si>
  <si>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</si>
  <si>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</si>
  <si>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8997401002232058164</t>
  </si>
  <si>
    <t>LRT New Grade Station 1 - 000015</t>
  </si>
  <si>
    <t>8997401002232058172</t>
  </si>
  <si>
    <t>8997401002232058198</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</si>
  <si>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</si>
  <si>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</si>
  <si>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</si>
  <si>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</si>
  <si>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</si>
  <si>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</si>
  <si>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</si>
  <si>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50580792</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</si>
  <si>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</si>
  <si>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</si>
  <si>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8997401002232058289</t>
  </si>
  <si>
    <t>8997401002232058370</t>
  </si>
  <si>
    <t>23-Aug-2023 @15:02 - Old Plan Reference: Plan D - Aamali 130 with the rate of 110.5 QAR
11-Jul-2024 @15:31 - From Plan C - Aamali 130 Upgraded to Plan D - Aamali 150
16-Jul-2024 @14:16 - Request was Completed. Current Plan Details is Plan D - Aamali 150; Request completed on 14-July-2024</t>
  </si>
  <si>
    <t>001910</t>
  </si>
  <si>
    <t>23-Aug-2023 @15:02 - Old Plan Reference: Plan D - Aamali 130 with the rate of 110.5 QAR
17-Jul-2024 @09:03 - Sim Holder transferred from 000345 to 001910 on 5-June-2024</t>
  </si>
  <si>
    <t>001006</t>
  </si>
  <si>
    <t>15-May-2024 @08:54 - Ooredoo Sim Requested with Plan D - Aamali 150 with the rate of 75 QAR; Operational Requirement for New Tram Stations - Approved
23-May-2024 @20:59 - Request was Completed; Service Number is 55453493 with Plan D - Aamali 150; 
17-Jul-2024 @09:05 - Sim Holder transferred from 000015 to 001006 on 5-June-2024 under LRT New Grade Station 2</t>
  </si>
  <si>
    <t>000994</t>
  </si>
  <si>
    <t>15-May-2024 @08:55 - Ooredoo Sim Requested with Plan D - Aamali 150 with the rate of 75 QAR; Operational Requirement for New Tram Stations - Approved
23-May-2024 @21:00 - Request was Completed; Service Number is 50580792 with Plan D - Aamali 150; 
17-Jul-2024 @09:07 - Sim Holder transferred from 000015 to 000994 on 5-June-2024 under LRT New Grade Station 3</t>
  </si>
  <si>
    <t>002099</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</si>
  <si>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
17-Jul-2024 @09:14 - Sim Holder transferred from 001802 to 002099 on 19-June-2024</t>
  </si>
  <si>
    <t>000646</t>
  </si>
  <si>
    <t>23-Aug-2023 @15:02 - Old Plan Reference: Plan D - Aamali 130 with the rate of 110.5 QAR
19-Sep-2023 @15:14 - Sim transferred from 001490 to 001532 by Ops Dept.
19-Sep-2023 @15:41 - Request was Completed. Current Plan Details is Plan C - Aamali 130; 
17-Jul-2024 @09:24 - Sim Holder transferred from 001532 to 000646 on 13-July-2024</t>
  </si>
  <si>
    <t>002002</t>
  </si>
  <si>
    <t>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17-Jul-2024 @09:26 - Sim Holder transferred from 000675 to 002002 on 15-July-2024</t>
  </si>
  <si>
    <t>002141</t>
  </si>
  <si>
    <t>Originally Requested on August 18, 2022
23-Aug-2023 @15:02 - Old Plan Reference: Plan D - Aamali 130 with the rate of 110.5 QAR
17-Jul-2024 @09:28 - Sim Holder transferred from 001921 to 002141 on 15-July-2024</t>
  </si>
  <si>
    <t>001844</t>
  </si>
  <si>
    <t xml:space="preserve">PRF # 3734
23-Aug-2023 @15:02 - Old Plan Reference: Plan D - Aamali 130 with the rate of 110.5 QAR
16-Jul-2024 @12:13 - Sim Replacement Request approved by DGM;
17-Jul-2024 @09:42 - Request was Completed. Current Plan Details is Plan C - Aamali 130; </t>
  </si>
  <si>
    <t>001846</t>
  </si>
  <si>
    <t>8997401002232058248</t>
  </si>
  <si>
    <t>ABDULHAMEED PALLITAZHA</t>
  </si>
  <si>
    <t>8997401002232058255</t>
  </si>
  <si>
    <t>ROB SHIKDER</t>
  </si>
  <si>
    <t>8997401002232058263</t>
  </si>
  <si>
    <t>MOHAMMED SAYEED</t>
  </si>
  <si>
    <t>8997401002232058271</t>
  </si>
  <si>
    <t>66028123</t>
  </si>
  <si>
    <t>66019882</t>
  </si>
  <si>
    <t>33169519</t>
  </si>
  <si>
    <t>33169874</t>
  </si>
  <si>
    <t>002148</t>
  </si>
  <si>
    <t>Assets &amp; Performance</t>
  </si>
  <si>
    <t xml:space="preserve">23-Aug-2023 @15:01 - Old Plan Reference: Plan A - Aamali 65 with the rate of 58.5 QAR
04-Sep-2024 @10:46 - Replacement of Zeeshan
04-Sep-2024 @10:47 - Request was Completed. Current Plan Details is Plan A - Aamali 65; </t>
  </si>
  <si>
    <t>002169</t>
  </si>
  <si>
    <t>HR &amp; ADMIN</t>
  </si>
  <si>
    <t xml:space="preserve">23-Aug-2023 @15:02 - Old Plan Reference: Plan G - Aamali 250 with the rate of 195 QAR
05-Sep-2024 @16:12 - Replacement
05-Sep-2024 @16:12 - Request was Completed. Current Plan Details is Plan E - Aamali 250; </t>
  </si>
  <si>
    <t>New Account
23-Aug-2023 @15:01 - Old Plan Reference: Plan A - Aamali 65 with the rate of 58.5 QAR
09-Sep-2024 @14:53 - Sim Card Mobile Number have been Deactivated; Aktor Driver replaced - Mr. Iraklis gave the actual sim card for Cancellation</t>
  </si>
  <si>
    <t>Upgraded Mobile Plan from Plan G (195.00 QAR) to Plan H (360.00 QAR)
23-Aug-2023 @15:02 - Old Plan Reference: Plan H - Aamali 500 with the rate of 360 QAR
04-Apr-2024 @08:05 - Sim Takeover took place, sim is not cancelled but not under Intercity FM anymore; sim is now under Gary Liebenberg as his personal (E#000292)</t>
  </si>
  <si>
    <t>000569</t>
  </si>
  <si>
    <t>23-Aug-2023 @15:02 - Old Plan Reference: Plan D - Aamali 130 with the rate of 110.5 QAR
26-Sep-2024 @09:20 - Corrected Sim User from Roseline (E000215) to E000569 - Eva GSS Phone</t>
  </si>
  <si>
    <t>000456</t>
  </si>
  <si>
    <t>23-Aug-2023 @15:02 - Old Plan Reference: Plan D - Aamali 130 with the rate of 110.5 QAR
26-Sep-2024 @09:24 - Corrected Sim User from E000501 - Ravi to E000456 - Baba Hashim</t>
  </si>
  <si>
    <t>001155</t>
  </si>
  <si>
    <t>23-Aug-2023 @15:02 - Old Plan Reference: Plan D - Aamali 130 with the rate of 110.5 QAR
26-Sep-2024 @09:27 - Corrected Sim User for E000192 - Tuhin to E001155 - Abdalah</t>
  </si>
  <si>
    <t>000088</t>
  </si>
  <si>
    <t>23-Aug-2023 @15:02 - Old Plan Reference: Plan D - Aamali 130 with the rate of 110.5 QAR
26-Sep-2024 @09:31 - Employee ID was updated ONLY</t>
  </si>
  <si>
    <t>000619</t>
  </si>
  <si>
    <t>PRF # 3369
23-Aug-2023 @15:02 - Old Plan Reference: Plan D - Aamali 130 with the rate of 110.5 QAR
26-Sep-2024 @09:37 - Corrected Sim User from E000370 - Razack to E000619 - Umaru</t>
  </si>
  <si>
    <t>Upgraded from Plan D to Plan F at December 7, 2022
23-Aug-2023 @15:02 - Old Plan Reference: Plan F - Aamali 150 with the rate of 135 QAR
26-Sep-2024 @10:09 - Employee ID was added ONLY</t>
  </si>
  <si>
    <t>JASPREET SINGH</t>
  </si>
  <si>
    <t xml:space="preserve">DAGNACHEW </t>
  </si>
  <si>
    <t>SETTU HUSSAIN</t>
  </si>
  <si>
    <t xml:space="preserve">ABDUL MAJEED </t>
  </si>
  <si>
    <t>MUHAMMED AFSAL</t>
  </si>
  <si>
    <t xml:space="preserve">BALAKRISHNAN </t>
  </si>
  <si>
    <t>SHIHABUDHEEN</t>
  </si>
  <si>
    <t>MOHD SHARIF</t>
  </si>
  <si>
    <t>MANOJ KUMAR</t>
  </si>
  <si>
    <t>SRIKANTH</t>
  </si>
  <si>
    <t>NICHOLAS</t>
  </si>
  <si>
    <t xml:space="preserve">AKSHAY </t>
  </si>
  <si>
    <t>HANEEFA MOHAMMED</t>
  </si>
  <si>
    <t xml:space="preserve">SANGALINGAM </t>
  </si>
  <si>
    <t xml:space="preserve">SHAHED KHAN </t>
  </si>
  <si>
    <t>HANEEFA JAHFAR</t>
  </si>
  <si>
    <t xml:space="preserve">NAVEEN </t>
  </si>
  <si>
    <t xml:space="preserve">MOHD AYYUB </t>
  </si>
  <si>
    <t xml:space="preserve">RIYAS </t>
  </si>
  <si>
    <t xml:space="preserve">ALISHER </t>
  </si>
  <si>
    <t>23-Aug-2023 @15:01 - Old Plan Reference: Plan A - Aamali 65 with the rate of 58.5 QAR
26-Sep-2024 @10:30 - Sim User Updated based on Gafoor's Email</t>
  </si>
  <si>
    <t>Fixed the Internet Connection Problem @ 07-19-2022
23-Aug-2023 @15:01 - Old Plan Reference: Plan A - Aamali 65 with the rate of 58.5 QAR
26-Sep-2024 @10:30 - Sim User Updated based on Gafoor's Email</t>
  </si>
  <si>
    <t>Previous plan A/Aamali 65
02-Feb-2023 @11:34 - FIXING OOREDOO BILLING FOR 11 ACCOUNTS
08-Feb-2023 @11:30 - Request was Completed with Plan B; 
23-Aug-2023 @15:01 - Old Plan Reference: Plan B - Aamali 90 with the rate of 90 QAR
26-Sep-2024 @10:30 - Sim User Updated based on Gafoor's Email</t>
  </si>
  <si>
    <t>31-Jul-2024 @15:54 - Ooredoo Sim Requested with Plan A - Aamali 65 with the rate of 50.05 QAR; Requested by Logistics Team
03-Sep-2024 @09:06 - Request was Completed; Service Number is 33169519 with Plan A - Aamali 65;
26-Sep-2024 @10:30 - Sim User Updated based on Gafoor's Email</t>
  </si>
  <si>
    <t>31-Jul-2024 @15:55 - Ooredoo Sim Requested with Plan A - Aamali 65 with the rate of 50.05 QAR; Requested by Logistics Team
03-Sep-2024 @09:07 - Request was Completed; Service Number is 33169874 with Plan A - Aamali 65;
26-Sep-2024 @10:30 - Sim User Updated based on Gafoor's Email</t>
  </si>
  <si>
    <t>31-Jul-2024 @15:53 - Ooredoo Sim Requested with Plan A - Aamali 65 with the rate of 50.05 QAR; Requested by Logistics Team
03-Sep-2024 @09:06 - Request was Completed; Service Number is 66019882 with Plan A - Aamali 65;
26-Sep-2024 @10:30 - Sim User Updated based on Gafoor's Email</t>
  </si>
  <si>
    <t>31-Jul-2024 @14:57 - Ooredoo Sim Requested with Plan A - Aamali 65 with the rate of 50.05 QAR; Requested by Logistics Team
03-Sep-2024 @09:05 - Request was Completed; Service Number is 66028123 with Plan A - Aamali 65;
26-Sep-2024 @10:30 - Sim User Updated based on Gafoor's Email</t>
  </si>
  <si>
    <t>001369</t>
  </si>
  <si>
    <t>002014</t>
  </si>
  <si>
    <t>002116</t>
  </si>
  <si>
    <t>001799</t>
  </si>
  <si>
    <t>002114</t>
  </si>
  <si>
    <t>000674</t>
  </si>
  <si>
    <t>001590</t>
  </si>
  <si>
    <t>000352</t>
  </si>
  <si>
    <t>002113</t>
  </si>
  <si>
    <t>002001</t>
  </si>
  <si>
    <t>07-Feb-2023 @11:53 - Ooredoo Sim Requested with Plan C; 45 MEP Staff Sim Request as per GM
11-Feb-2023 @20:47 - Request was Completed; Service Number is 33571896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</si>
  <si>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33574035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</si>
  <si>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33574061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</si>
  <si>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33575532 with Plan C
23-Aug-2023 @15:01 - Old Plan Reference: Plan C - Aamali 90 with the rate of 90 QAR
26-Sep-2024 @15:08 - Sim User Updated based on Arden's Email</t>
  </si>
  <si>
    <t>07-Feb-2023 @11:35 - Ooredoo Sim Requested with Plan C; 45 MEP Staff Sim Request as per GM
11-Feb-2023 @20:47 - Request was Completed; Service Number is 33574156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</si>
  <si>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33576136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</si>
  <si>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33576317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</si>
  <si>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
29-Jul-2024 @15:55 - Sim holder replaced from 000712 to 001846
29-Jul-2024 @15:56 - Request was Completed. Current Plan Details is Plan B - Aamali 90;
26-Sep-2024 @15:08 - Sim User Updated based on Arden's Email</t>
  </si>
  <si>
    <t>07-Feb-2023 @11:48 - Ooredoo Sim Requested with Plan C; 45 MEP Staff Sim Request as per GM
11-Feb-2023 @20:47 - Request was Completed; Service Number is 33579329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</si>
  <si>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33581276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</si>
  <si>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33581367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</si>
  <si>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33581478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</si>
  <si>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33583060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</si>
  <si>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33583208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</si>
  <si>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33583276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</si>
  <si>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33583392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</si>
  <si>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33583569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</si>
  <si>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
26-Sep-2024 @15:08 - Sim User Updated based on Arden's Email</t>
  </si>
  <si>
    <t>07-Feb-2023 @11:52 - Ooredoo Sim Requested with Plan C; 45 MEP Staff Sim Request as per GM
11-Feb-2023 @20:47 - Request was Completed; Service Number is 33585194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</si>
  <si>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33585246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</si>
  <si>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33585461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</si>
  <si>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33585715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</si>
  <si>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33585725 with Plan C
23-Aug-2023 @15:01 - Old Plan Reference: Plan C - Aamali 90 with the rate of 90 QAR
26-Sep-2024 @15:08 - Sim User Updated based on Arden's Email</t>
  </si>
  <si>
    <t>07-Feb-2023 @11:45 - Ooredoo Sim Requested with Plan C; 45 MEP Staff Sim Request as per GM
11-Feb-2023 @20:47 - Request was Completed; Service Number is 33585994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</si>
  <si>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
26-Sep-2024 @15:08 - Sim User Updated based on Arden's Email</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</si>
  <si>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
26-Sep-2024 @15:08 - Sim User Updated based on Arden's Email</t>
  </si>
  <si>
    <t>07-Feb-2023 @11:45 - Ooredoo Sim Requested with Plan C; 45 MEP Staff Sim Request as per GM
11-Feb-2023 @20:47 - Request was Completed; Service Number is 33596039 with Plan C
23-Aug-2023 @15:01 - Old Plan Reference: Plan C - Aamali 90 with the rate of 90 QAR
17-Jul-2024 @09:40 - Sim Holder transferred from 000683 to 001844 on 17-July-2024
26-Sep-2024 @15:08 - Sim User Updated based on Arden's Email</t>
  </si>
  <si>
    <t>07-Feb-2023 @11:51 - Ooredoo Sim Requested with Plan C; 45 MEP Staff Sim Request as per GM
11-Feb-2023 @20:47 - Request was Completed; Service Number is 33596804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</si>
  <si>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33596920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</si>
  <si>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33597912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</si>
  <si>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33597942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</si>
  <si>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
26-Sep-2024 @15:08 - Sim User Updated based on Arden's Email</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</si>
  <si>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
26-Sep-2024 @15:08 - Sim User Updated based on Arden's Email</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</si>
  <si>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
26-Sep-2024 @15:08 - Sim User Updated based on Arden's Email</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</si>
  <si>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
26-Sep-2024 @09:59 - Corrected Sim User from E000060 - Bharat to E002174 - Kelvin (corrected based on actual sim user)
26-Sep-2024 @15:08 - Sim User Updated based on Arden's Email</t>
  </si>
  <si>
    <t>07-Feb-2023 @11:52 - Ooredoo Sim Requested with Plan C; 45 MEP Staff Sim Request as per GM
11-Feb-2023 @20:47 - Request was Completed; Service Number is 33602786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</si>
  <si>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33602876 with Plan C
23-Aug-2023 @15:01 - Old Plan Reference: Plan C - Aamali 90 with the rate of 90 QAR
26-Sep-2024 @15:08 - Sim User Updated based on Arden's Email</t>
  </si>
  <si>
    <t>07-Feb-2023 @11:37 - Ooredoo Sim Requested with Plan C; 45 MEP Staff Sim Request as per GM
11-Feb-2023 @20:47 - Request was Completed; Service Number is 33603140 with Plan C
23-Aug-2023 @15:01 - Old Plan Reference: Plan C - Aamali 90 with the rate of 90 QAR
26-Sep-2024 @15:08 - Sim User Updated based on Arden's Email</t>
  </si>
  <si>
    <t>07-Feb-2023 @11:54 - Ooredoo Sim Requested with Plan C; 45 MEP Staff Sim Request as per GM
11-Feb-2023 @20:47 - Request was Completed; Service Number is 33603487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</si>
  <si>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
26-Sep-2024 @15:08 - Sim User Updated based on Arden's Email</t>
  </si>
  <si>
    <t>07-Feb-2023 @11:53 - Ooredoo Sim Requested with Plan C; 45 MEP Staff Sim Request as per GM
11-Feb-2023 @20:47 - Request was Completed; Service Number is 33603712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</si>
  <si>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33603750 with Plan C
23-Aug-2023 @15:01 - Old Plan Reference: Plan C - Aamali 90 with the rate of 90 QAR
26-Sep-2024 @15:08 - Sim User Updated based on Arden's Email</t>
  </si>
  <si>
    <t>23-Aug-2023 @15:02 - Old Plan Reference: Plan D - Aamali 130 with the rate of 110.5 QAR
26-Sep-2024 @15:17 - Sim Transfer from E000811 to E000723 as per Ops Email to HR</t>
  </si>
  <si>
    <t>MEP TEAM - RBF STATION</t>
  </si>
  <si>
    <t>000239</t>
  </si>
  <si>
    <t>23-Aug-2023 @15:02 - Old Plan Reference: Plan D - Aamali 130 with the rate of 110.5 QAR
06-Oct-2024 @09:50 - Sim User Updated from 000237 to 000239 as per Arden's Email Confirmation</t>
  </si>
  <si>
    <t>000883</t>
  </si>
  <si>
    <t>002066</t>
  </si>
  <si>
    <t>002023</t>
  </si>
  <si>
    <t>23-Aug-2023 @15:02 - Old Plan Reference: Plan D - Aamali 130 with the rate of 110.5 QAR
06-Oct-2024 @09:50 - Sim User Updated from 001278 to 000883 as per Arden's Email Confirmation</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</si>
  <si>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
17-Jul-2024 @09:20 - Sim Holder transferred from 002066 to 001832 on 03-July-2024
26-Sep-2024 @15:08 - Sim User Updated based on Arden's Email
06-Oct-2024 @09:50 - Sim User Updated from 001761 to 002066 as per Arden's Email Confirmation</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</si>
  <si>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
06-Oct-2024 @09:50 - Sim User Updated from 001543 to 002023 as per Arden's Email Confirmation
26-Sep-2024 @15:08 - Sim User Updated based on Arden's Email</t>
  </si>
  <si>
    <t>001313</t>
  </si>
  <si>
    <t>PRF # 3438
23-Aug-2023 @15:01 - Old Plan Reference: Plan A - Aamali 65 with the rate of 58.5 QAR
06-Oct-2024 @10:00 - Sim User Updated from 000140 to 001313 as per SS Team Confirmation via Call</t>
  </si>
  <si>
    <t>000905</t>
  </si>
  <si>
    <t>8997401002232058214</t>
  </si>
  <si>
    <t>23-Aug-2023 @15:01 - Old Plan Reference: Plan A - Aamali 65 with the rate of 58.5 QAR
29-Sep-2024 @15:02 - From Plan A - Aamali 65 Upgraded to Plan B - Aamali 90
14-Oct-2024 @15:50 - Request was Completed. Current Plan Details is Plan B - Aamali 90; Request Completed on 30-Sep-2024</t>
  </si>
  <si>
    <t>23-Aug-2023 @15:02 - Old Plan Reference: Plan D - Aamali 130 with the rate of 110.5 QAR
29-Sep-2024 @15:03 - From Plan C - Aamali 130 Upgraded to Plan D - Aamali 150
14-Oct-2024 @15:50 - Request was Completed. Current Plan Details is Plan D - Aamali 150; Request Completed on 30-Sep-2024</t>
  </si>
  <si>
    <t xml:space="preserve">13-Oct-2024 @15:01 - Ooredoo Sim Requested with Plan A - Aamali 65 with the rate of 50.05 QAR; Approved in Swipe Up
14-Oct-2024 @15:51 - Request was Completed. Current Plan Details is Plan A - Aamali 65; </t>
  </si>
  <si>
    <t>23-Aug-2023 @15:02 - Old Plan Reference: Plan D - Aamali 130 with the rate of 110.5 QAR
14-Oct-2024 @15:55 - Sim Card Mobile Number have been Deactivated; Absconded Employee</t>
  </si>
  <si>
    <t>PRF # 3486
23-Aug-2023 @15:02 - Old Plan Reference: Plan D - Aamali 130 with the rate of 110.5 QAR
15-Oct-2024 @10:14 - From Plan C - Aamali 130 Upgraded to Plan D - Aamali 150</t>
  </si>
  <si>
    <t>8997401002232058388</t>
  </si>
  <si>
    <t>002185</t>
  </si>
  <si>
    <t xml:space="preserve">26-Jan-2025 @13:00 - Ooredoo Sim Requested with Plan C - Aamali 130 with the rate of 104 QAR; Approved in Swipe Up
27-Jan-2025 @11:47 - Request was Completed. Current Plan Details is Plan C - Aamali 130; </t>
  </si>
  <si>
    <t>8997401002232058230</t>
  </si>
  <si>
    <t>PRF# 2830 - requested by Muzaffar
23-Aug-2023 @15:02 - Old Plan Reference: Plan D - Aamali 130 with the rate of 110.5 QAR
26-Jan-2025 @13:00 - Sim Replacement Request Approved in Swipe Up; Old ICCID: 8997401002188647135
27-Jan-2025 @11:30 - Request was completed</t>
  </si>
  <si>
    <t>23-Aug-2023 @15:02 - Old Plan Reference: Plan D - Aamali 130 with the rate of 110.5 QAR
26-Jan-2025 @14:00 - Sim Card Replacement approved in Swipe Up; Old ICCID: 8997401002188649222
27-Jan-2025 @11:30 - Request was completed</t>
  </si>
  <si>
    <t>8997401002232058438</t>
  </si>
  <si>
    <t>07-Feb-2023 @11:47 - Ooredoo Sim Requested with Plan C; 45 MEP Staff Sim Request as per GM
11-Feb-2023 @20:47 - Request was Completed; Service Number is 33601543 with Plan C
23-Aug-2023 @15:01 - Old Plan Reference: Plan C - Aamali 90 with the rate of 90 QAR
26-Sep-2024 @15:08 - Sim User Updated based on Arden's Email
26-Jan-2025 @13:00 - Sim upgraded from Aamali 90 to Aamali 150 based on the approved Swipe Up General Request
28-Jan-2025 @15:00 - Request Completed</t>
  </si>
  <si>
    <t>Grand Total</t>
  </si>
  <si>
    <t>CIVIL Total</t>
  </si>
  <si>
    <t>MEP Total</t>
  </si>
  <si>
    <t>SOFT SERVICES Total</t>
  </si>
  <si>
    <t>Count of Ooredoo Plan Name</t>
  </si>
  <si>
    <r>
      <t xml:space="preserve">NEW </t>
    </r>
    <r>
      <rPr>
        <b/>
        <sz val="11"/>
        <color rgb="FFC00000"/>
        <rFont val="Calibri"/>
        <family val="2"/>
      </rPr>
      <t>OOREDOO</t>
    </r>
    <r>
      <rPr>
        <b/>
        <sz val="11"/>
        <color theme="0"/>
        <rFont val="Calibri"/>
        <family val="2"/>
      </rPr>
      <t xml:space="preserve"> RATES</t>
    </r>
  </si>
  <si>
    <t>PLAN A</t>
  </si>
  <si>
    <t>PLAN B</t>
  </si>
  <si>
    <t>PLAN C</t>
  </si>
  <si>
    <t>PLAN D</t>
  </si>
  <si>
    <t>PLAN E</t>
  </si>
  <si>
    <t>PLAN F</t>
  </si>
  <si>
    <t>Aamali Plans</t>
  </si>
  <si>
    <t>Local Voice/SMS</t>
  </si>
  <si>
    <t>300 + 500</t>
  </si>
  <si>
    <t>500 + 1000</t>
  </si>
  <si>
    <t>600 + 1000</t>
  </si>
  <si>
    <t>1000 + 1000</t>
  </si>
  <si>
    <t>UNL</t>
  </si>
  <si>
    <t>Favorite Numbers</t>
  </si>
  <si>
    <t>-</t>
  </si>
  <si>
    <t>1 Number</t>
  </si>
  <si>
    <t>Business Group (Free)</t>
  </si>
  <si>
    <t>Landline Key</t>
  </si>
  <si>
    <t>Free</t>
  </si>
  <si>
    <t>Endless Local Data</t>
  </si>
  <si>
    <t>2GB + 3GB</t>
  </si>
  <si>
    <t>4GB + 10GB</t>
  </si>
  <si>
    <t>5GB + 10GB</t>
  </si>
  <si>
    <t>8GB + 10GB</t>
  </si>
  <si>
    <t>22GB + 10GB</t>
  </si>
  <si>
    <t>International Minutes</t>
  </si>
  <si>
    <t>Roaming Data (OP Partner)</t>
  </si>
  <si>
    <t>50GB</t>
  </si>
  <si>
    <t>Roaming Receiving (OP Partner)</t>
  </si>
  <si>
    <t>Dialing Roaming (OP Partner)</t>
  </si>
  <si>
    <t>ILK (FREE) Minutes or SMS to India, UK, USA, and Canada</t>
  </si>
  <si>
    <t>Up to 300 units</t>
  </si>
  <si>
    <t>Up to 500 units</t>
  </si>
  <si>
    <t>Up to 1000 units</t>
  </si>
  <si>
    <t>Up to 2000 units</t>
  </si>
  <si>
    <t>Up to 3500 units</t>
  </si>
  <si>
    <t>ETR Discount</t>
  </si>
  <si>
    <t>Up to QR 500</t>
  </si>
  <si>
    <t>Up to QR 1000</t>
  </si>
  <si>
    <t>Up to QR 1500</t>
  </si>
  <si>
    <t>Up to QR 2000</t>
  </si>
  <si>
    <t>Old Offer Amount</t>
  </si>
  <si>
    <t>New Offer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</si>
</sst>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9]d\-mmm\-yy;@"/>
    <numFmt numFmtId="165" formatCode="[$-409]dd\-mmm\-yy;@"/>
    <numFmt numFmtId="166" formatCode="_([$QAR]\ * #,##0.00_);_([$QAR]\ * \(#,##0.00\);_([$QAR]\ * &quot;-&quot;??_);_(@_)"/>
    <numFmt numFmtId="167" formatCode="******************************************************"/>
    <numFmt numFmtId="168" formatCode="mmmm\ dd\,\ yyyy"/>
  </numFmts>
  <fonts count="2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b/>
      <i/>
      <sz val="11"/>
      <name val="Calibri"/>
      <family val="2"/>
      <scheme val="minor"/>
    </font>
    <font>
      <sz val="8"/>
      <name val="Calibri"/>
      <family val="2"/>
      <scheme val="minor"/>
    </font>
    <font>
      <b/>
      <sz val="11"/>
      <color theme="0"/>
      <name val="Calibri"/>
      <family val="2"/>
    </font>
    <font>
      <b/>
      <sz val="11"/>
      <color rgb="FFC00000"/>
      <name val="Calibri"/>
      <family val="2"/>
    </font>
    <font>
      <sz val="10"/>
      <color theme="1"/>
      <name val="Times New Roman"/>
      <family val="1"/>
    </font>
    <font>
      <sz val="10"/>
      <name val="Calibri"/>
      <family val="2"/>
      <scheme val="minor"/>
    </font>
    <font>
      <b/>
      <sz val="10"/>
      <color theme="0"/>
      <name val="Calibri"/>
      <family val="2"/>
    </font>
    <font>
      <b/>
      <sz val="10"/>
      <color rgb="FFFFFFFF"/>
      <name val="Calibri"/>
      <family val="2"/>
    </font>
    <font>
      <sz val="10"/>
      <color rgb="FFFFFFFF"/>
      <name val="Calibri"/>
      <family val="2"/>
    </font>
    <font>
      <sz val="10"/>
      <color rgb="FF000000"/>
      <name val="Calibri"/>
      <family val="2"/>
    </font>
    <font>
      <sz val="10"/>
      <name val="Calibri"/>
      <family val="2"/>
    </font>
    <font>
      <sz val="8"/>
      <color rgb="FFFFFFFF"/>
      <name val="Calibri"/>
      <family val="2"/>
    </font>
    <font>
      <strike/>
      <sz val="10"/>
      <color rgb="FFFF0000"/>
      <name val="Calibri"/>
      <family val="2"/>
    </font>
  </fonts>
  <fills count="12">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00B0F0"/>
        <bgColor indexed="64"/>
      </patternFill>
    </fill>
    <fill>
      <patternFill patternType="solid">
        <fgColor rgb="FF0C426A"/>
        <bgColor indexed="64"/>
      </patternFill>
    </fill>
  </fills>
  <borders count="14">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80">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0" fillId="9" borderId="4" xfId="0" applyNumberFormat="1" applyFont="1" applyFill="1" applyBorder="1" applyAlignment="1">
      <alignment horizontal="center" vertical="center"/>
    </xf>
    <xf numFmtId="165" fontId="8" fillId="0" borderId="1" xfId="1" applyNumberFormat="1" applyFont="1" applyFill="1" applyBorder="1" applyAlignment="1">
      <alignment horizontal="center" vertical="center"/>
    </xf>
    <xf numFmtId="49" fontId="8" fillId="0" borderId="7" xfId="1" applyNumberFormat="1" applyFont="1" applyFill="1" applyBorder="1" applyAlignment="1">
      <alignment horizontal="left" vertical="center" wrapText="1"/>
    </xf>
    <xf numFmtId="164" fontId="8" fillId="0" borderId="3" xfId="1" applyNumberFormat="1" applyFont="1" applyFill="1" applyBorder="1" applyAlignment="1">
      <alignment horizontal="center" vertical="center"/>
    </xf>
    <xf numFmtId="164" fontId="8" fillId="0" borderId="5" xfId="1" applyNumberFormat="1" applyFont="1" applyFill="1" applyBorder="1" applyAlignment="1">
      <alignment horizontal="center" vertical="center"/>
    </xf>
    <xf numFmtId="0" fontId="5" fillId="0" borderId="6" xfId="0" applyFont="1" applyBorder="1" applyAlignment="1">
      <alignment horizontal="center" vertical="center"/>
    </xf>
    <xf numFmtId="0" fontId="0" fillId="0" borderId="0" xfId="0" pivotButton="1"/>
    <xf numFmtId="0" fontId="12" fillId="10" borderId="9" xfId="0" applyFont="1" applyFill="1" applyBorder="1" applyAlignment="1">
      <alignment horizontal="center"/>
    </xf>
    <xf numFmtId="0" fontId="14" fillId="0" borderId="0" xfId="0" applyFont="1" applyAlignment="1">
      <alignment vertical="center"/>
    </xf>
    <xf numFmtId="0" fontId="15" fillId="0" borderId="0" xfId="0" applyFont="1" applyAlignment="1">
      <alignment vertical="center" wrapText="1"/>
    </xf>
    <xf numFmtId="168" fontId="12" fillId="10" borderId="10" xfId="0" applyNumberFormat="1" applyFont="1" applyFill="1" applyBorder="1" applyAlignment="1">
      <alignment horizontal="center" vertical="top" wrapText="1"/>
    </xf>
    <xf numFmtId="0" fontId="16" fillId="5" borderId="11"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8" fillId="11" borderId="10" xfId="0" applyFont="1" applyFill="1" applyBorder="1" applyAlignment="1">
      <alignment vertical="center" wrapText="1"/>
    </xf>
    <xf numFmtId="0" fontId="19" fillId="0" borderId="13" xfId="0" applyFont="1" applyBorder="1" applyAlignment="1">
      <alignment horizontal="center" vertical="center" wrapText="1"/>
    </xf>
    <xf numFmtId="0" fontId="20" fillId="0" borderId="12" xfId="0" applyFont="1" applyBorder="1" applyAlignment="1">
      <alignment horizontal="center" vertical="center" wrapText="1"/>
    </xf>
    <xf numFmtId="0" fontId="21" fillId="11" borderId="10" xfId="0" applyFont="1" applyFill="1" applyBorder="1" applyAlignment="1">
      <alignment vertical="center" wrapText="1"/>
    </xf>
    <xf numFmtId="166" fontId="22" fillId="0" borderId="13" xfId="0" applyNumberFormat="1" applyFont="1" applyBorder="1" applyAlignment="1">
      <alignment horizontal="center" vertical="center" wrapText="1"/>
    </xf>
    <xf numFmtId="166" fontId="22" fillId="0" borderId="12" xfId="0" applyNumberFormat="1" applyFont="1" applyBorder="1" applyAlignment="1">
      <alignment horizontal="center" vertical="center" wrapText="1"/>
    </xf>
    <xf numFmtId="0" fontId="17" fillId="11" borderId="10" xfId="0" applyFont="1" applyFill="1" applyBorder="1" applyAlignment="1">
      <alignment vertical="center" wrapText="1"/>
    </xf>
    <xf numFmtId="166" fontId="16" fillId="5" borderId="13" xfId="0" applyNumberFormat="1" applyFont="1" applyFill="1" applyBorder="1" applyAlignment="1">
      <alignment horizontal="center" vertical="center" wrapText="1"/>
    </xf>
    <xf numFmtId="166" fontId="16" fillId="5" borderId="12" xfId="0" applyNumberFormat="1" applyFont="1" applyFill="1" applyBorder="1" applyAlignment="1">
      <alignment horizontal="center" vertical="center" wrapText="1"/>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WPS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49</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37</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58</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49</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35</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44</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57</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63</v>
          </cell>
          <cell r="AJ16" t="str">
            <v>ACIFM</v>
          </cell>
          <cell r="AK16">
            <v>26160806985</v>
          </cell>
          <cell r="AL16">
            <v>45203</v>
          </cell>
          <cell r="AM16" t="str">
            <v>P8171618A</v>
          </cell>
          <cell r="AN16">
            <v>43313</v>
          </cell>
          <cell r="AO16">
            <v>46965</v>
          </cell>
          <cell r="AP16" t="str">
            <v>NO HEALTH CARD</v>
          </cell>
          <cell r="AQ16" t="str">
            <v/>
          </cell>
          <cell r="AR16" t="str">
            <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43</v>
          </cell>
          <cell r="AJ17" t="str">
            <v>ACIFM</v>
          </cell>
          <cell r="AK17">
            <v>28160820618</v>
          </cell>
          <cell r="AL17">
            <v>45740</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34</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4</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45</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33</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39</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33</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29</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37</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27</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32</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t="str">
            <v>Inactive</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33</v>
          </cell>
          <cell r="AJ39" t="str">
            <v>INACTIVE</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33</v>
          </cell>
          <cell r="AJ40" t="str">
            <v>INACTIVE</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CLEARED</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38</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34</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36</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35</v>
          </cell>
          <cell r="AJ47" t="str">
            <v>ACIFM</v>
          </cell>
          <cell r="AK47">
            <v>28914410608</v>
          </cell>
          <cell r="AL47">
            <v>45783</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43</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M2B</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60</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47</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40</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arbab.engineer@yahoo.com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35</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26</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30</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34</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t="str">
            <v>30498018 (Office) / 30067941</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29</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FACADE CLEANER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Basaanta.bk@gmail.com</v>
          </cell>
          <cell r="BH65" t="str">
            <v>HINDU</v>
          </cell>
          <cell r="BI65" t="str">
            <v>B+</v>
          </cell>
          <cell r="BJ65" t="str">
            <v>Designation Changed Cleaner to Team Leader and B. Salary Changed 1000 to 1200</v>
          </cell>
          <cell r="BK65">
            <v>44562</v>
          </cell>
          <cell r="BL65"/>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34</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26</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28</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33</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26</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43</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41</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27</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FACADE CLEANER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27</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40</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45</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38</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t="str">
            <v>77005485 / 33503321</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39</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INACTIVE</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28</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41</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FACADE CLEANER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t="str">
            <v>33467513 / 33789844</v>
          </cell>
          <cell r="BC96" t="str">
            <v/>
          </cell>
          <cell r="BD96" t="str">
            <v/>
          </cell>
          <cell r="BE96" t="str">
            <v>9779816774752 - 9779816774752</v>
          </cell>
          <cell r="BF96" t="str">
            <v>MOTHER</v>
          </cell>
          <cell r="BG96" t="str">
            <v>yjagat232@gmail.com</v>
          </cell>
          <cell r="BH96" t="str">
            <v>HINDU</v>
          </cell>
          <cell r="BI96" t="str">
            <v/>
          </cell>
          <cell r="BJ96" t="str">
            <v>DESIGNATION CHANGE FROM CLEANER TO SHIFT LEADER, SALARY CHANGE FROM 900 - 1200)</v>
          </cell>
          <cell r="BK96">
            <v>43744</v>
          </cell>
          <cell r="BL96"/>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27</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39</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t="str">
            <v>50543206 / 30744341</v>
          </cell>
          <cell r="BC99" t="str">
            <v/>
          </cell>
          <cell r="BD99" t="str">
            <v/>
          </cell>
          <cell r="BE99" t="str">
            <v xml:space="preserve">9816695485 - </v>
          </cell>
          <cell r="BF99" t="str">
            <v>KABITA POKHAREL</v>
          </cell>
          <cell r="BG99" t="str">
            <v>shovakharpokharel07@gmail.com</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v>45671</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28</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41</v>
          </cell>
          <cell r="AJ104" t="str">
            <v>INACTIVE</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CLEARED</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31</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29</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41</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39</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t="str">
            <v>30440746 / 30880253</v>
          </cell>
          <cell r="BC114" t="str">
            <v/>
          </cell>
          <cell r="BD114" t="str">
            <v/>
          </cell>
          <cell r="BE114" t="str">
            <v>9811039939 - 981103939</v>
          </cell>
          <cell r="BF114" t="str">
            <v>PARMILA KARKI</v>
          </cell>
          <cell r="BG114" t="str">
            <v>karkigajendra71@gmail.com</v>
          </cell>
          <cell r="BH114" t="str">
            <v>HINDU</v>
          </cell>
          <cell r="BI114" t="str">
            <v>O+</v>
          </cell>
          <cell r="BJ114" t="str">
            <v/>
          </cell>
          <cell r="BK114" t="str">
            <v/>
          </cell>
          <cell r="BL114"/>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43</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32</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35</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33</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30</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39</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59</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45</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cell r="BM125" t="str">
            <v/>
          </cell>
          <cell r="BN125" t="str">
            <v/>
          </cell>
          <cell r="BO125" t="str">
            <v/>
          </cell>
          <cell r="BP125" t="str">
            <v/>
          </cell>
        </row>
        <row r="126">
          <cell r="D126" t="str">
            <v>000124</v>
          </cell>
          <cell r="E126" t="str">
            <v>ACTIVE</v>
          </cell>
          <cell r="F126" t="str">
            <v>ABUTHAHIR ABDUL RAZEETH</v>
          </cell>
          <cell r="G126" t="str">
            <v>ASSISTANT FM MANAGER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M1B</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39</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v>
          </cell>
          <cell r="BK126">
            <v>45413</v>
          </cell>
          <cell r="BL126"/>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37</v>
          </cell>
          <cell r="AJ129" t="str">
            <v>ACIFM</v>
          </cell>
          <cell r="AK129">
            <v>28735651586</v>
          </cell>
          <cell r="AL129">
            <v>45868</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39</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36</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cell r="BM132" t="str">
            <v/>
          </cell>
          <cell r="BN132" t="str">
            <v/>
          </cell>
          <cell r="BO132" t="str">
            <v/>
          </cell>
          <cell r="BP132" t="str">
            <v/>
          </cell>
        </row>
        <row r="133">
          <cell r="D133" t="str">
            <v>000131</v>
          </cell>
          <cell r="E133" t="str">
            <v>INACTIVE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INACTIVE</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v>45524</v>
          </cell>
          <cell r="BM133" t="str">
            <v>RETIREMENT</v>
          </cell>
          <cell r="BN133" t="str">
            <v>ARTICLE 159 LAW 8 2009</v>
          </cell>
          <cell r="BO133" t="str">
            <v>CLEARED</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42</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47</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37</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45</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v>31078710</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37</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30</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CLEARED</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44</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46</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38</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36</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38</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45</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30</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31</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30</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cell r="BM155" t="str">
            <v/>
          </cell>
          <cell r="BN155" t="str">
            <v/>
          </cell>
          <cell r="BO155" t="str">
            <v/>
          </cell>
          <cell r="BP155" t="str">
            <v/>
          </cell>
        </row>
        <row r="156">
          <cell r="D156" t="str">
            <v>000154</v>
          </cell>
          <cell r="E156" t="str">
            <v>ACTIVE</v>
          </cell>
          <cell r="F156" t="str">
            <v>FRANK KUSIIMA</v>
          </cell>
          <cell r="G156" t="str">
            <v>ELECTRICAL SUPERVISOR</v>
          </cell>
          <cell r="H156" t="str">
            <v>MEP</v>
          </cell>
          <cell r="I156" t="str">
            <v/>
          </cell>
          <cell r="J156" t="str">
            <v/>
          </cell>
          <cell r="K156" t="str">
            <v/>
          </cell>
          <cell r="L156" t="str">
            <v/>
          </cell>
          <cell r="M156" t="str">
            <v/>
          </cell>
          <cell r="N156" t="str">
            <v/>
          </cell>
          <cell r="O156" t="str">
            <v>MEP SUPERVISOR</v>
          </cell>
          <cell r="P156" t="str">
            <v>OPERATIONS AND LABOUR</v>
          </cell>
          <cell r="Q156">
            <v>43358</v>
          </cell>
          <cell r="R156" t="str">
            <v>T4A</v>
          </cell>
          <cell r="S156" t="str">
            <v>MALE</v>
          </cell>
          <cell r="T156">
            <v>43358</v>
          </cell>
          <cell r="U156">
            <v>43539</v>
          </cell>
          <cell r="V156" t="str">
            <v xml:space="preserve">MARRIED </v>
          </cell>
          <cell r="W156" t="str">
            <v>SINGLE</v>
          </cell>
          <cell r="X156">
            <v>3500</v>
          </cell>
          <cell r="Y156">
            <v>1000</v>
          </cell>
          <cell r="Z156">
            <v>500</v>
          </cell>
          <cell r="AA156" t="str">
            <v>Company provided</v>
          </cell>
          <cell r="AB156" t="str">
            <v/>
          </cell>
          <cell r="AC156" t="str">
            <v/>
          </cell>
          <cell r="AD156">
            <v>5000</v>
          </cell>
          <cell r="AE156" t="str">
            <v>YES</v>
          </cell>
          <cell r="AF156" t="str">
            <v>METRO</v>
          </cell>
          <cell r="AG156" t="str">
            <v>UGANDA</v>
          </cell>
          <cell r="AH156">
            <v>33756</v>
          </cell>
          <cell r="AI156">
            <v>32</v>
          </cell>
          <cell r="AJ156" t="str">
            <v>ACIFM</v>
          </cell>
          <cell r="AK156">
            <v>29280000703</v>
          </cell>
          <cell r="AL156">
            <v>45181</v>
          </cell>
          <cell r="AM156" t="str">
            <v>B1690844</v>
          </cell>
          <cell r="AN156">
            <v>43336</v>
          </cell>
          <cell r="AO156">
            <v>46989</v>
          </cell>
          <cell r="AP156" t="str">
            <v>HC05597715</v>
          </cell>
          <cell r="AQ156">
            <v>45517</v>
          </cell>
          <cell r="AR156" t="str">
            <v>Commercial Bank of Qatar</v>
          </cell>
          <cell r="AS156" t="str">
            <v/>
          </cell>
          <cell r="AT156">
            <v>406035520012001</v>
          </cell>
          <cell r="AU156" t="str">
            <v>QA89CBQA000000406035520012001</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 // Salary Change, Same Basic + QAR 1000 Housing + QAR 500 Transportation, Removed Other Allowance, New Salary Package QAR 5000, Grade Change from T3 to T4A, Discipline: Senior Technician to MEP Supervisor, Designation: Senior Electrical Technician to Electrical Supervisor</v>
          </cell>
          <cell r="BK156" t="str">
            <v>01-04-2021 / 01-06-2023 // 01-07-2024</v>
          </cell>
          <cell r="BL156"/>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GROUP STATION SUPERVISOR</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T4A</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28</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33</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29</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v>45657</v>
          </cell>
          <cell r="BM166" t="str">
            <v>RESIGNATION</v>
          </cell>
          <cell r="BN166" t="str">
            <v>SPONSORSHIP TRANSFER</v>
          </cell>
          <cell r="BO166" t="str">
            <v>RESI LETTER - HR</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32</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v>45703</v>
          </cell>
          <cell r="BM170" t="str">
            <v/>
          </cell>
          <cell r="BN170" t="str">
            <v/>
          </cell>
          <cell r="BO170" t="str">
            <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43411</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37</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30</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28</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INACTIVE</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31</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30</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35</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40</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32</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34</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27</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37</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FACADE CLEANER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shaju0261@gmail.com</v>
          </cell>
          <cell r="BH196" t="str">
            <v>ISLAM</v>
          </cell>
          <cell r="BI196" t="str">
            <v>B+</v>
          </cell>
          <cell r="BJ196" t="str">
            <v>Designation Changed Cleaner to Team Leader and B. Salary Changed 1000 to 1200</v>
          </cell>
          <cell r="BK196">
            <v>44562</v>
          </cell>
          <cell r="BL196"/>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27</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39</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28</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38</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29</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26</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FACADE CLEANER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36</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30</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FACADE CLEANER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38</v>
          </cell>
          <cell r="AJ209" t="str">
            <v>ACIFM</v>
          </cell>
          <cell r="AK209">
            <v>28605025287</v>
          </cell>
          <cell r="AL209">
            <v>45203</v>
          </cell>
          <cell r="AM209" t="str">
            <v>EK0911701</v>
          </cell>
          <cell r="AN209">
            <v>44825</v>
          </cell>
          <cell r="AO209">
            <v>45031</v>
          </cell>
          <cell r="AP209" t="str">
            <v>HC05583866</v>
          </cell>
          <cell r="AQ209">
            <v>45527</v>
          </cell>
          <cell r="AR209" t="str">
            <v>Qatar Islamic Bank</v>
          </cell>
          <cell r="AS209" t="str">
            <v/>
          </cell>
          <cell r="AT209" t="str">
            <v>0155000070013</v>
          </cell>
          <cell r="AU209" t="str">
            <v>QA37QISB000000000155000070013</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FACADE 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31</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v>50969260</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CLEANING SUPERVISOR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41</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v>50964497</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FACADE CLEANER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 xml:space="preserve">longinoesta3@gmail.com </v>
          </cell>
          <cell r="BH216" t="str">
            <v>CHRISTIAN</v>
          </cell>
          <cell r="BI216" t="str">
            <v>O+</v>
          </cell>
          <cell r="BJ216" t="str">
            <v>Designation Changed Cleaner to Team Leader and B. Salary Changed 1000 to 1200</v>
          </cell>
          <cell r="BK216">
            <v>44562</v>
          </cell>
          <cell r="BL216"/>
          <cell r="BM216" t="str">
            <v/>
          </cell>
          <cell r="BN216" t="str">
            <v/>
          </cell>
          <cell r="BO216" t="str">
            <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36</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34</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32</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INACTIVE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FACADE 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INACTIVE</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v>45596</v>
          </cell>
          <cell r="BM220" t="str">
            <v>RESIGNATION</v>
          </cell>
          <cell r="BN220" t="str">
            <v>FINAL EXIT</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28</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32</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v>50763453</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cell r="BM226" t="str">
            <v/>
          </cell>
          <cell r="BN226" t="str">
            <v/>
          </cell>
          <cell r="BO226" t="str">
            <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30</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32</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52</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42</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36</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v>45698</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34</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29</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30</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FACADE CLEANER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v>101878</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gloshgloria63@gmail.com</v>
          </cell>
          <cell r="BH248" t="str">
            <v>CHRISTIAN</v>
          </cell>
          <cell r="BI248" t="str">
            <v>A+</v>
          </cell>
          <cell r="BJ248" t="str">
            <v>Designation Changed Cleaner to Team Leader and B. Salary Changed 1000 to 1200</v>
          </cell>
          <cell r="BK248">
            <v>44562</v>
          </cell>
          <cell r="BL248"/>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31</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36</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30</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31</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32</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26</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28</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28</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28</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30</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34</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33</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34</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42</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36</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32</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27</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v>45648</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32</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31</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31</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WPS bank transfer</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32</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45</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31</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53</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28</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26</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28</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36</v>
          </cell>
          <cell r="AJ291" t="str">
            <v>ACIFM</v>
          </cell>
          <cell r="AK291">
            <v>28835674429</v>
          </cell>
          <cell r="AL291">
            <v>45575</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v>45717</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43</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WPS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WPS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33</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32</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INACTIVE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INACTIVE</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v>45545</v>
          </cell>
          <cell r="BM300" t="str">
            <v>RESIGNATION</v>
          </cell>
          <cell r="BN300" t="str">
            <v>FINAL EXIT</v>
          </cell>
          <cell r="BO300" t="str">
            <v>RESI LETTER - HR</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34</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29</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30</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T4A</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29</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WPS bank transfer</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v>45695</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36</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v>800</v>
          </cell>
          <cell r="Z309">
            <v>200</v>
          </cell>
          <cell r="AA309" t="str">
            <v/>
          </cell>
          <cell r="AB309" t="str">
            <v/>
          </cell>
          <cell r="AC309" t="str">
            <v/>
          </cell>
          <cell r="AD309">
            <v>4800</v>
          </cell>
          <cell r="AE309" t="str">
            <v>YES</v>
          </cell>
          <cell r="AF309" t="str">
            <v>METRO</v>
          </cell>
          <cell r="AG309" t="str">
            <v>BANGLADESH</v>
          </cell>
          <cell r="AH309">
            <v>32455</v>
          </cell>
          <cell r="AI309">
            <v>36</v>
          </cell>
          <cell r="AJ309" t="str">
            <v>ACIFM</v>
          </cell>
          <cell r="AK309">
            <v>28805034395</v>
          </cell>
          <cell r="AL309">
            <v>45219</v>
          </cell>
          <cell r="AM309" t="str">
            <v>EG0658597</v>
          </cell>
          <cell r="AN309">
            <v>44060</v>
          </cell>
          <cell r="AO309">
            <v>45885</v>
          </cell>
          <cell r="AP309" t="str">
            <v>HC05616555</v>
          </cell>
          <cell r="AQ309">
            <v>45444</v>
          </cell>
          <cell r="AR309" t="str">
            <v>Commercial Bank of Qatar</v>
          </cell>
          <cell r="AS309" t="str">
            <v/>
          </cell>
          <cell r="AT309">
            <v>401072740010001</v>
          </cell>
          <cell r="AU309" t="str">
            <v>QA62CBQA000000401072740010001</v>
          </cell>
          <cell r="AV309" t="str">
            <v>WPS bank transfer</v>
          </cell>
          <cell r="AW309" t="str">
            <v>Ready</v>
          </cell>
          <cell r="AX309">
            <v>21</v>
          </cell>
          <cell r="AY309" t="str">
            <v>EVERY TWO YEARS</v>
          </cell>
          <cell r="AZ309">
            <v>0.5</v>
          </cell>
          <cell r="BA309" t="str">
            <v>SSI</v>
          </cell>
          <cell r="BB309" t="str">
            <v>3393 8822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 // SALARY CHANGE BASIC SAME QAR 3800 + HOUSING QAR 800 + TRANSPORTATION QAR 200, TOTAL SALARY PACKAGE QAR 4800, LIVE OUT STATUS</v>
          </cell>
          <cell r="BK309" t="str">
            <v>1/1/2022 // 01-JUL-2024</v>
          </cell>
          <cell r="BL309"/>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41</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35</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34</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41</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INACTIVE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38</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v>45626</v>
          </cell>
          <cell r="BM315" t="str">
            <v>RESIGNATION</v>
          </cell>
          <cell r="BN315" t="str">
            <v>SPONSORSHIP TRANSFER</v>
          </cell>
          <cell r="BO315" t="str">
            <v>RESI LETTER - HR</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28</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42</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INACTIVE</v>
          </cell>
          <cell r="F324" t="str">
            <v>MD ABU ZAHER</v>
          </cell>
          <cell r="G324" t="str">
            <v>TEAM LEADER</v>
          </cell>
          <cell r="H324" t="str">
            <v>SOFT SERVICES</v>
          </cell>
          <cell r="I324" t="str">
            <v/>
          </cell>
          <cell r="J324" t="str">
            <v/>
          </cell>
          <cell r="K324" t="str">
            <v/>
          </cell>
          <cell r="L324" t="str">
            <v/>
          </cell>
          <cell r="M324" t="str">
            <v/>
          </cell>
          <cell r="N324" t="str">
            <v/>
          </cell>
          <cell r="O324" t="str">
            <v>FACADE CLEANER</v>
          </cell>
          <cell r="P324" t="str">
            <v>OPERATIONS AND LABOUR</v>
          </cell>
          <cell r="Q324">
            <v>43396</v>
          </cell>
          <cell r="R324" t="str">
            <v>T2</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INACTIVE</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v>45491</v>
          </cell>
          <cell r="BM324" t="str">
            <v>RESIGNATION</v>
          </cell>
          <cell r="BN324" t="str">
            <v>SPONSORSHIP TRANSFER</v>
          </cell>
          <cell r="BO324" t="str">
            <v>RESI LETTER - HR</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32</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39</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28</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31</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37</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30</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v>45632</v>
          </cell>
          <cell r="BM335" t="str">
            <v>RESIGNATION</v>
          </cell>
          <cell r="BN335" t="str">
            <v>SPONSORSHIP TRANSFER</v>
          </cell>
          <cell r="BO335" t="str">
            <v>RESI LETTER - HR</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41</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WPS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35</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WPS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41</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38</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45</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 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34</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29</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34</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35</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WPS bank transfer</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38</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36</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51</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34</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WPS bank transfer</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30</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t="str">
            <v xml:space="preserve">5516 8294 </v>
          </cell>
          <cell r="BC355" t="str">
            <v/>
          </cell>
          <cell r="BD355">
            <v>55168294</v>
          </cell>
          <cell r="BE355" t="str">
            <v>1843550093 / 01923964918 - 1843550093 / 01923964918</v>
          </cell>
          <cell r="BF355" t="e">
            <v>#N/A</v>
          </cell>
          <cell r="BG355" t="str">
            <v xml:space="preserve">nuralamprodhan551@gmail.com </v>
          </cell>
          <cell r="BH355" t="str">
            <v>ISLAM</v>
          </cell>
          <cell r="BI355" t="str">
            <v>B+</v>
          </cell>
          <cell r="BJ355" t="str">
            <v/>
          </cell>
          <cell r="BK355" t="str">
            <v/>
          </cell>
          <cell r="BL355"/>
          <cell r="BM355" t="str">
            <v/>
          </cell>
          <cell r="BN355" t="str">
            <v/>
          </cell>
          <cell r="BO355" t="str">
            <v>28-APR-2024</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30</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t="str">
            <v>55250294 / 70618869</v>
          </cell>
          <cell r="BC356" t="str">
            <v/>
          </cell>
          <cell r="BD356">
            <v>55250294</v>
          </cell>
          <cell r="BE356" t="str">
            <v>1720184122 - 1720184122</v>
          </cell>
          <cell r="BF356" t="e">
            <v>#N/A</v>
          </cell>
          <cell r="BG356" t="str">
            <v>hmnirobkhan354@gmail.com</v>
          </cell>
          <cell r="BH356" t="str">
            <v>ISLAM</v>
          </cell>
          <cell r="BI356" t="str">
            <v>B+</v>
          </cell>
          <cell r="BJ356" t="str">
            <v/>
          </cell>
          <cell r="BK356" t="str">
            <v/>
          </cell>
          <cell r="BL356"/>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26</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31</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37</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M1C</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41</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WPS bank transfer</v>
          </cell>
          <cell r="AW365" t="str">
            <v>Ready</v>
          </cell>
          <cell r="AX365">
            <v>26</v>
          </cell>
          <cell r="AY365" t="str">
            <v>EVERY YEAR</v>
          </cell>
          <cell r="AZ365">
            <v>3</v>
          </cell>
          <cell r="BA365" t="str">
            <v>DIRECT - OVERSEAS</v>
          </cell>
          <cell r="BB365">
            <v>50335284</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37</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4</v>
          </cell>
          <cell r="BA366" t="str">
            <v>LOCAL WITH RP/ TRANSFERABLE VISA</v>
          </cell>
          <cell r="BB366">
            <v>33245048</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33</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37</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30</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27</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31</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34</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28</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T2</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34</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v>45706</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FACADE 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29</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34</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29</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28</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FOOD COORDINATOR</v>
          </cell>
          <cell r="H387" t="str">
            <v>HR &amp; ADMIN</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27</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t="str">
            <v>77908657 / 50220309</v>
          </cell>
          <cell r="BC387" t="str">
            <v>charles.kayongo@acintercityfm.com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 // Change Designation and Department only - 29 Sep 2024</v>
          </cell>
          <cell r="BK387" t="str">
            <v>01-Jan-2022 / 01-May-23 / 29-Sep-2024</v>
          </cell>
          <cell r="BL387"/>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30</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FACADE CLEANER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36</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28</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36</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29</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27</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30</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xml:space="preserve">Jnasasira569@gmail.com </v>
          </cell>
          <cell r="BH395" t="str">
            <v>CHRISTIAN</v>
          </cell>
          <cell r="BI395" t="str">
            <v>O+</v>
          </cell>
          <cell r="BJ395" t="str">
            <v>DESIGNATION CHANGED CLEANER TO SHIFT LEADER AND BASIC SALARY CHANGED 1000 TO 1250 / DESI TEAM LEADER TO SUPERVISOR GRADE T2 TO T3</v>
          </cell>
          <cell r="BK395" t="str">
            <v>01-07-2021  / 01-06-2022</v>
          </cell>
          <cell r="BL395"/>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Okanyajulius@gmail.com</v>
          </cell>
          <cell r="BH397" t="str">
            <v>CHRISTIAN</v>
          </cell>
          <cell r="BI397" t="str">
            <v>O+</v>
          </cell>
          <cell r="BJ397" t="str">
            <v>DESI CHANGED CLEANER TO VITRINES CLEANER AND BASIC SALARY 1000 TO 1100</v>
          </cell>
          <cell r="BK397">
            <v>44713</v>
          </cell>
          <cell r="BL397"/>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33</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28</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29</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30</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34</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31</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38</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29</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33</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29</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34</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26</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35</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38</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28</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30</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FACADE CLEANER</v>
          </cell>
          <cell r="P422" t="str">
            <v>OPERATIONS AND LABOUR</v>
          </cell>
          <cell r="Q422">
            <v>43445</v>
          </cell>
          <cell r="R422" t="str">
            <v>T2</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27</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29</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33</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29</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31</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30</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31</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30</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30</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FACADE CLEANER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29</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30</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FACADE CLEANER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28</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32</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28</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34</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34</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30</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CLEANING SUPERVISOR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v>45658</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xml:space="preserve">Sufudeayatula@gmall.com </v>
          </cell>
          <cell r="BH456" t="str">
            <v>ISLAM</v>
          </cell>
          <cell r="BI456" t="str">
            <v>A+</v>
          </cell>
          <cell r="BJ456" t="str">
            <v/>
          </cell>
          <cell r="BK456" t="str">
            <v/>
          </cell>
          <cell r="BL456"/>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37</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37</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30</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29</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31</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32</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34</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33</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29</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34</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30</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29</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FACADE CLEANER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29</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mugisaabdalla@gmail.com</v>
          </cell>
          <cell r="BH478" t="str">
            <v>ISLAM</v>
          </cell>
          <cell r="BI478" t="str">
            <v>A+</v>
          </cell>
          <cell r="BJ478" t="str">
            <v>Designation Changed Cleaner to Team Leader and B. Salary Changed 1000 to 1200</v>
          </cell>
          <cell r="BK478">
            <v>44562</v>
          </cell>
          <cell r="BL478"/>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33</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30</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30</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FACADE CLEANER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30</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31</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cell r="BM488" t="str">
            <v/>
          </cell>
          <cell r="BN488" t="str">
            <v/>
          </cell>
          <cell r="BO488" t="str">
            <v/>
          </cell>
          <cell r="BP488" t="str">
            <v/>
          </cell>
        </row>
        <row r="489">
          <cell r="D489" t="str">
            <v>000487</v>
          </cell>
          <cell r="E489" t="str">
            <v>ACTIVE</v>
          </cell>
          <cell r="F489" t="str">
            <v>PRAMOD LAXMAN JADHAV</v>
          </cell>
          <cell r="G489" t="str">
            <v>STORE 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WPS bank transfer</v>
          </cell>
          <cell r="AW489" t="str">
            <v>Ready</v>
          </cell>
          <cell r="AX489">
            <v>21</v>
          </cell>
          <cell r="AY489" t="str">
            <v>EVERY YEAR</v>
          </cell>
          <cell r="AZ489">
            <v>1</v>
          </cell>
          <cell r="BA489" t="str">
            <v>DIRECT - OVERSEAS</v>
          </cell>
          <cell r="BB489">
            <v>31049365</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T4B</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29</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WPS bank transfer</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29</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WPS bank transfer</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35</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31</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34</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34</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31</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29</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36</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28</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27</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30</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31</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36</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REJOINED 6-NOV-2024</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45</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WPS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WPS bank transfer</v>
          </cell>
          <cell r="AW521" t="str">
            <v>Ready</v>
          </cell>
          <cell r="AX521">
            <v>26</v>
          </cell>
          <cell r="AY521" t="str">
            <v>EVERY YEAR</v>
          </cell>
          <cell r="AZ521">
            <v>3</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WPS bank transfer</v>
          </cell>
          <cell r="AW522" t="str">
            <v>Ready</v>
          </cell>
          <cell r="AX522">
            <v>21</v>
          </cell>
          <cell r="AY522" t="str">
            <v>EVERY YEAR</v>
          </cell>
          <cell r="AZ522">
            <v>1</v>
          </cell>
          <cell r="BA522" t="str">
            <v>LOCAL WITH RP/ TRANSFERABLE VISA</v>
          </cell>
          <cell r="BB522">
            <v>66841806</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36</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43</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FACADE CLEANER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37</v>
          </cell>
          <cell r="AJ527" t="str">
            <v>INACTIVE</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28</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40</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33</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WPS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43</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WPS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30</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36</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42</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INACTIVE</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WPS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37</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reaganagaba1@gmail.com</v>
          </cell>
          <cell r="BH542" t="str">
            <v>CHRISTIAN</v>
          </cell>
          <cell r="BI542" t="str">
            <v>B+</v>
          </cell>
          <cell r="BJ542" t="str">
            <v>DESI ADMIN ASST TO ADMIN CLERK BS 2000 TO 1500 / Desi changed Admin Clerk to Procurement Clerk Dep SS to Pro &amp; Ligi</v>
          </cell>
          <cell r="BK542" t="str">
            <v>01-05-2023 / 21-08-23</v>
          </cell>
          <cell r="BL542"/>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34</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34</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29</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37</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28</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29</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FACADE CLEANER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willsnyombi2@gmail.com</v>
          </cell>
          <cell r="BH550" t="str">
            <v>CHRISTIAN</v>
          </cell>
          <cell r="BI550" t="str">
            <v>O+</v>
          </cell>
          <cell r="BJ550" t="str">
            <v>Designation Changed Cleaner to Team Leader and B. Salary Changed 1000 to 1200</v>
          </cell>
          <cell r="BK550">
            <v>44440</v>
          </cell>
          <cell r="BL550"/>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v>1000</v>
          </cell>
          <cell r="Z552">
            <v>500</v>
          </cell>
          <cell r="AA552" t="str">
            <v/>
          </cell>
          <cell r="AB552" t="str">
            <v/>
          </cell>
          <cell r="AC552" t="str">
            <v/>
          </cell>
          <cell r="AD552">
            <v>3600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 // SALARY CHANGE: SAME BASIC QAR 2100 + HOUSING QAR 1000 + TRANSPORTATION QAR 500 NEW SALARY PACKAGE QAR 3600, LIVE OUT STATUS</v>
          </cell>
          <cell r="BK552" t="str">
            <v>6/1/2022 // 01-JUL-2024</v>
          </cell>
          <cell r="BL552"/>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FACADE CLEANER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34</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t="str">
            <v>33023847 / 55612201</v>
          </cell>
          <cell r="BC556" t="str">
            <v/>
          </cell>
          <cell r="BD556" t="str">
            <v/>
          </cell>
          <cell r="BE556" t="str">
            <v xml:space="preserve">256757951046 - </v>
          </cell>
          <cell r="BF556" t="str">
            <v/>
          </cell>
          <cell r="BG556" t="str">
            <v>charleskalema8@gmail.com</v>
          </cell>
          <cell r="BH556" t="str">
            <v>CHRISTIAN</v>
          </cell>
          <cell r="BI556" t="str">
            <v>B+</v>
          </cell>
          <cell r="BJ556" t="str">
            <v>DESI TEAM LEADER TO GSS GRADE T2 TO T4A</v>
          </cell>
          <cell r="BK556">
            <v>44713</v>
          </cell>
          <cell r="BL556"/>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36</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29</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33</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34</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FACADE CLEANER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34</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33465728 / 70439287</v>
          </cell>
          <cell r="BC567" t="str">
            <v/>
          </cell>
          <cell r="BD567" t="str">
            <v/>
          </cell>
          <cell r="BE567" t="str">
            <v>+256 7836931 - +256 781529903</v>
          </cell>
          <cell r="BF567" t="str">
            <v>+256 781529903</v>
          </cell>
          <cell r="BG567" t="str">
            <v xml:space="preserve">Kerohmusiitwa@gmail.com </v>
          </cell>
          <cell r="BH567" t="str">
            <v>CHRISTIAN</v>
          </cell>
          <cell r="BI567" t="str">
            <v>O+</v>
          </cell>
          <cell r="BJ567" t="str">
            <v>Designation Changed Cleaner to Team Leader and B. Salary Changed 1000 to 1200</v>
          </cell>
          <cell r="BK567">
            <v>44440</v>
          </cell>
          <cell r="BL567"/>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32</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31</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29</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v>45696</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32</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29</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40</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cell r="BM579" t="str">
            <v/>
          </cell>
          <cell r="BN579" t="str">
            <v/>
          </cell>
          <cell r="BO579" t="str">
            <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34</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31</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31</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37</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T3</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37</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WPS bank transfer</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30</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32</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v>45676</v>
          </cell>
          <cell r="BM587" t="str">
            <v>RESIGNATION</v>
          </cell>
          <cell r="BN587" t="str">
            <v>SPONSORSHIP TRANSFER</v>
          </cell>
          <cell r="BO587" t="str">
            <v>RESI LETTER - HR</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29</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35</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43</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WPS bank transfer</v>
          </cell>
          <cell r="AW593" t="str">
            <v>Ready</v>
          </cell>
          <cell r="AX593">
            <v>26</v>
          </cell>
          <cell r="AY593" t="str">
            <v>2 TICKETS PER YEAR</v>
          </cell>
          <cell r="AZ593">
            <v>6</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50</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WPS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46</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44</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45</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34</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31</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WPS bank transfer</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WPS bank transfer</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30</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29</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34</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34</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cell r="BM606" t="str">
            <v/>
          </cell>
          <cell r="BN606" t="str">
            <v/>
          </cell>
          <cell r="BO606" t="str">
            <v>30-Sep-2024</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30</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30</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29</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v>45700</v>
          </cell>
          <cell r="BM613" t="str">
            <v/>
          </cell>
          <cell r="BN613" t="str">
            <v/>
          </cell>
          <cell r="BO613" t="str">
            <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32</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35</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28</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T2</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v>45699</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32</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45452</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bukenyaumar89@gmail.com</v>
          </cell>
          <cell r="BH619" t="str">
            <v>ISLAM</v>
          </cell>
          <cell r="BI619" t="str">
            <v>B+</v>
          </cell>
          <cell r="BJ619" t="str">
            <v/>
          </cell>
          <cell r="BK619" t="str">
            <v/>
          </cell>
          <cell r="BL619"/>
          <cell r="BM619" t="str">
            <v/>
          </cell>
          <cell r="BN619" t="str">
            <v/>
          </cell>
          <cell r="BO619" t="str">
            <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27</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INACTIVE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T4A</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31</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umarussenyondwa@gmail.com</v>
          </cell>
          <cell r="BH621" t="str">
            <v>ISLAM</v>
          </cell>
          <cell r="BI621" t="str">
            <v>B+</v>
          </cell>
          <cell r="BJ621" t="str">
            <v>Designation Changed Cleaner to Team Leader and B. Salary Changed 1000 to 1200</v>
          </cell>
          <cell r="BK621">
            <v>44562</v>
          </cell>
          <cell r="BL621">
            <v>45625</v>
          </cell>
          <cell r="BM621" t="str">
            <v>RESIGNATION</v>
          </cell>
          <cell r="BN621" t="str">
            <v>SPONSORSHIP TRANSFER</v>
          </cell>
          <cell r="BO621" t="str">
            <v>RESI LETTER - HR</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31</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27</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30</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29</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29</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34</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35</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FACADE CLEANER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45818</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32</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27</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32</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36</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35</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30</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FACADE CLEANER</v>
          </cell>
          <cell r="P638" t="str">
            <v>OPERATIONS AND LABOUR</v>
          </cell>
          <cell r="Q638">
            <v>43628</v>
          </cell>
          <cell r="R638" t="str">
            <v>T2</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37</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32</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27</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32</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30</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28</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T4B</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28</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WPS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29</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42</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29</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29</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36</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WPS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v>45718</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31</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32</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42</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cell r="BM663" t="str">
            <v/>
          </cell>
          <cell r="BN663" t="str">
            <v/>
          </cell>
          <cell r="BO663" t="str">
            <v/>
          </cell>
          <cell r="BP663" t="str">
            <v/>
          </cell>
        </row>
        <row r="664">
          <cell r="D664" t="str">
            <v>000662</v>
          </cell>
          <cell r="E664" t="str">
            <v>INACTIVE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INACTIVE</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WPS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v>45578</v>
          </cell>
          <cell r="BM664" t="str">
            <v>TERMINATION</v>
          </cell>
          <cell r="BN664" t="str">
            <v>OUTSIDE QATAR</v>
          </cell>
          <cell r="BO664" t="str">
            <v/>
          </cell>
          <cell r="BP664" t="str">
            <v/>
          </cell>
        </row>
        <row r="665">
          <cell r="D665" t="str">
            <v>000663</v>
          </cell>
          <cell r="E665" t="str">
            <v>INACTIVE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INACTIVE</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v>45555</v>
          </cell>
          <cell r="BM665" t="str">
            <v>RESIGNATION</v>
          </cell>
          <cell r="BN665" t="str">
            <v>FINAL EXIT</v>
          </cell>
          <cell r="BO665" t="str">
            <v>RESI LETTER - HR</v>
          </cell>
          <cell r="BP665" t="str">
            <v/>
          </cell>
        </row>
        <row r="666">
          <cell r="D666" t="str">
            <v>000664</v>
          </cell>
          <cell r="E666" t="str">
            <v>INACTIVE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43</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WPS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v>45519</v>
          </cell>
          <cell r="BM666" t="str">
            <v>TERMINATION</v>
          </cell>
          <cell r="BN666" t="str">
            <v>FINAL EXIT</v>
          </cell>
          <cell r="BO666" t="str">
            <v>ARTICLE 61</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36</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WPS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32</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37</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WPS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39</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T3</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WPS bank transfer</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v>45689</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32</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T3</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36</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cell r="BM679" t="str">
            <v/>
          </cell>
          <cell r="BN679" t="str">
            <v/>
          </cell>
          <cell r="BO679" t="str">
            <v/>
          </cell>
          <cell r="BP679" t="str">
            <v/>
          </cell>
        </row>
        <row r="680">
          <cell r="D680" t="str">
            <v>000678</v>
          </cell>
          <cell r="E680" t="str">
            <v>INACTIVE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33</v>
          </cell>
          <cell r="AJ680" t="str">
            <v>INACTIVE</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v>45611</v>
          </cell>
          <cell r="BM680" t="str">
            <v>RESIGNATION</v>
          </cell>
          <cell r="BN680" t="str">
            <v>SPONSORSHIP TRANSFER</v>
          </cell>
          <cell r="BO680" t="str">
            <v>RESI LETTER - HR</v>
          </cell>
          <cell r="BP680" t="str">
            <v/>
          </cell>
        </row>
        <row r="681">
          <cell r="D681" t="str">
            <v>000679</v>
          </cell>
          <cell r="E681" t="str">
            <v>INACTIVE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v>45608</v>
          </cell>
          <cell r="BM681" t="str">
            <v>RESIGNATION</v>
          </cell>
          <cell r="BN681" t="str">
            <v>FINAL EXIT</v>
          </cell>
          <cell r="BO681" t="str">
            <v>RESI LETTER - HR</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T2</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29</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cell r="BM682" t="str">
            <v/>
          </cell>
          <cell r="BN682" t="str">
            <v/>
          </cell>
          <cell r="BO682" t="str">
            <v/>
          </cell>
          <cell r="BP682" t="str">
            <v/>
          </cell>
        </row>
        <row r="683">
          <cell r="D683" t="str">
            <v>000681</v>
          </cell>
          <cell r="E683" t="str">
            <v>INACTIVE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33</v>
          </cell>
          <cell r="AJ683" t="str">
            <v>INACTIVE</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v>45493</v>
          </cell>
          <cell r="BM683" t="str">
            <v>TERMINATION</v>
          </cell>
          <cell r="BN683" t="str">
            <v>FINAL EXIT</v>
          </cell>
          <cell r="BO683" t="str">
            <v>CLEARED</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38</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cell r="BM684" t="str">
            <v/>
          </cell>
          <cell r="BN684" t="str">
            <v/>
          </cell>
          <cell r="BO684" t="str">
            <v/>
          </cell>
          <cell r="BP684" t="str">
            <v/>
          </cell>
        </row>
        <row r="685">
          <cell r="D685" t="str">
            <v>000683</v>
          </cell>
          <cell r="E685" t="str">
            <v>INACTIVE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33</v>
          </cell>
          <cell r="AJ685" t="str">
            <v>INACTIVE</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v>45471</v>
          </cell>
          <cell r="BM685" t="str">
            <v>RESIGNATION</v>
          </cell>
          <cell r="BN685" t="str">
            <v>SPONSORSHIP TRANSFER</v>
          </cell>
          <cell r="BO685" t="str">
            <v>CLEARED</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WPS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WPS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WPS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30</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26</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INACTIVE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FACADE CLEANER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LIVE OUT</v>
          </cell>
          <cell r="Z695" t="str">
            <v>LIVE OUT</v>
          </cell>
          <cell r="AA695" t="str">
            <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 // LIVE OUT STATUS</v>
          </cell>
          <cell r="BK695" t="str">
            <v>1/1/2022 // 01-JUL-2024</v>
          </cell>
          <cell r="BL695">
            <v>45625</v>
          </cell>
          <cell r="BM695" t="str">
            <v>RESIGNATION</v>
          </cell>
          <cell r="BN695" t="str">
            <v>OUTSIDE QATAR</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FACADE CLEANER</v>
          </cell>
          <cell r="P696" t="str">
            <v xml:space="preserve">OPERATIONS AND LABOUR </v>
          </cell>
          <cell r="Q696">
            <v>43696</v>
          </cell>
          <cell r="R696" t="str">
            <v>T2</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32</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cell r="BM696" t="str">
            <v/>
          </cell>
          <cell r="BN696" t="str">
            <v/>
          </cell>
          <cell r="BO696" t="str">
            <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35</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30</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32</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36</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28</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30</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29</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33</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34</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INACTIVE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FACADE CLEANER</v>
          </cell>
          <cell r="P708" t="str">
            <v xml:space="preserve">OPERATIONS AND LABOUR </v>
          </cell>
          <cell r="Q708">
            <v>43697</v>
          </cell>
          <cell r="R708" t="str">
            <v>T2</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29</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v>45609</v>
          </cell>
          <cell r="BM708" t="str">
            <v>RESIGNATION</v>
          </cell>
          <cell r="BN708" t="str">
            <v>SPONSORSHIP TRANSFER</v>
          </cell>
          <cell r="BO708" t="str">
            <v>RESI LETTER - HR</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31</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WPS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mo7866250@gmail.com</v>
          </cell>
          <cell r="BH711" t="str">
            <v>ISLAM</v>
          </cell>
          <cell r="BI711" t="str">
            <v>O+</v>
          </cell>
          <cell r="BJ711" t="str">
            <v/>
          </cell>
          <cell r="BK711" t="str">
            <v/>
          </cell>
          <cell r="BL711"/>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30</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32</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INACTIVE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34</v>
          </cell>
          <cell r="AJ714" t="str">
            <v>INACTIVE</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v>45467</v>
          </cell>
          <cell r="BM714" t="str">
            <v>RESIGNATION</v>
          </cell>
          <cell r="BN714" t="str">
            <v>SPONSORSHIP TRANSFER</v>
          </cell>
          <cell r="BO714" t="str">
            <v>CLEARED</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30</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31</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27</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T2</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INACTIVE</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CLEARED</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27</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34</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T2</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27</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WPS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FACADE CLEANER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FACADE CLEANER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INACTIVE</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WPS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CLEARED</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32</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32</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WPS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WPS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WPS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44</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WPS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39</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WPS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33</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M1A</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34</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WPS bank transfer</v>
          </cell>
          <cell r="AW752" t="str">
            <v>Ready</v>
          </cell>
          <cell r="AX752">
            <v>21</v>
          </cell>
          <cell r="AY752" t="str">
            <v>EVERY YEAR</v>
          </cell>
          <cell r="AZ752">
            <v>3</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45</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WPS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45787</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WPS bank transfer</v>
          </cell>
          <cell r="AW754" t="str">
            <v>Ready</v>
          </cell>
          <cell r="AX754">
            <v>26</v>
          </cell>
          <cell r="AY754" t="str">
            <v xml:space="preserve">EVERY YEAR </v>
          </cell>
          <cell r="AZ754">
            <v>3</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40</v>
          </cell>
          <cell r="AJ755" t="str">
            <v>ACIFM</v>
          </cell>
          <cell r="AK755">
            <v>28435662089</v>
          </cell>
          <cell r="AL755">
            <v>45101</v>
          </cell>
          <cell r="AM755" t="str">
            <v>M6326733</v>
          </cell>
          <cell r="AN755">
            <v>42031</v>
          </cell>
          <cell r="AO755">
            <v>45683</v>
          </cell>
          <cell r="AP755" t="str">
            <v>NO HEALTH CARD</v>
          </cell>
          <cell r="AQ755" t="str">
            <v/>
          </cell>
          <cell r="AR755" t="str">
            <v>Doha Bank</v>
          </cell>
          <cell r="AS755" t="str">
            <v/>
          </cell>
          <cell r="AT755">
            <v>26512837051100</v>
          </cell>
          <cell r="AU755" t="str">
            <v>QA93DOHB026512837050010010000</v>
          </cell>
          <cell r="AV755" t="str">
            <v>WPS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WPS bank transfer</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44</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v>45747</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53</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T2</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WPS bank transfer</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39</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v>45736</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cell r="BM762" t="str">
            <v/>
          </cell>
          <cell r="BN762" t="str">
            <v/>
          </cell>
          <cell r="BO762" t="str">
            <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42</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34</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WPS bank transfer</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WPS bank transfer</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32</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TECHNICIAN</v>
          </cell>
          <cell r="P768" t="str">
            <v>OPERATIONS AND LABOUR</v>
          </cell>
          <cell r="Q768">
            <v>43715</v>
          </cell>
          <cell r="R768" t="str">
            <v>T2</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31</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30</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40</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WPS bank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40</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WPS bank transfer</v>
          </cell>
          <cell r="AW773" t="str">
            <v>Ready</v>
          </cell>
          <cell r="AX773">
            <v>26</v>
          </cell>
          <cell r="AY773" t="str">
            <v>EVERY YEAR</v>
          </cell>
          <cell r="AZ773">
            <v>5</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35</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45</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WPS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28</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 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39</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WPS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39</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INACTIVE</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WPS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CLEARED</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t="str">
            <v>EH0314792</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cell r="BM783" t="str">
            <v/>
          </cell>
          <cell r="BN783" t="str">
            <v/>
          </cell>
          <cell r="BO783" t="str">
            <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32</v>
          </cell>
          <cell r="AJ784" t="str">
            <v>ACIFM</v>
          </cell>
          <cell r="AK784">
            <v>29235635600</v>
          </cell>
          <cell r="AL784">
            <v>45258</v>
          </cell>
          <cell r="AM784" t="str">
            <v>W8118120</v>
          </cell>
          <cell r="AN784">
            <v>44938</v>
          </cell>
          <cell r="AO784">
            <v>12065</v>
          </cell>
          <cell r="AP784" t="str">
            <v>NO HEALTH CARD</v>
          </cell>
          <cell r="AQ784" t="str">
            <v/>
          </cell>
          <cell r="AR784" t="str">
            <v>Commercial Bank of Qatar</v>
          </cell>
          <cell r="AS784" t="str">
            <v/>
          </cell>
          <cell r="AT784">
            <v>4700218468001</v>
          </cell>
          <cell r="AU784" t="str">
            <v>QA09CBQA000000004700218468001</v>
          </cell>
          <cell r="AV784" t="str">
            <v>WPS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29</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FACADE CLEANER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33410786</v>
          </cell>
          <cell r="BC787" t="str">
            <v/>
          </cell>
          <cell r="BD787" t="str">
            <v/>
          </cell>
          <cell r="BE787" t="str">
            <v xml:space="preserve"> - </v>
          </cell>
          <cell r="BF787" t="str">
            <v/>
          </cell>
          <cell r="BG787" t="str">
            <v>Jundabalimahdi@gmail.com</v>
          </cell>
          <cell r="BH787" t="str">
            <v/>
          </cell>
          <cell r="BI787" t="str">
            <v/>
          </cell>
          <cell r="BJ787" t="str">
            <v/>
          </cell>
          <cell r="BK787" t="str">
            <v/>
          </cell>
          <cell r="BL787"/>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WPS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27</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25</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32</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31</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31</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35</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32</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34</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27</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35</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35</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30</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29</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52</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29</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33</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26</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INACTIVE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28</v>
          </cell>
          <cell r="AJ813" t="str">
            <v>INACTIVE</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v>45558</v>
          </cell>
          <cell r="BM813" t="str">
            <v>RESIGNATION</v>
          </cell>
          <cell r="BN813" t="str">
            <v>FINAL EXIT</v>
          </cell>
          <cell r="BO813" t="str">
            <v>RESI LETTER - HR</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FACADE 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aliumohammad1992@gmail.com</v>
          </cell>
          <cell r="BH815" t="str">
            <v/>
          </cell>
          <cell r="BI815" t="str">
            <v>O+</v>
          </cell>
          <cell r="BJ815" t="str">
            <v>DESI CLEANER TO TEAM LEADER BASIC SALARY 1000 TO 1100 OTHER ALLOWANCES 100 TOTAL SALARY 1000 TO 1200 GRADE T1 TO T2</v>
          </cell>
          <cell r="BK815">
            <v>44713</v>
          </cell>
          <cell r="BL815"/>
          <cell r="BM815" t="str">
            <v/>
          </cell>
          <cell r="BN815" t="str">
            <v/>
          </cell>
          <cell r="BO815" t="str">
            <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31</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39</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 xml:space="preserve">murraybright22@gmail.com </v>
          </cell>
          <cell r="BH817" t="str">
            <v/>
          </cell>
          <cell r="BI817" t="str">
            <v>O+</v>
          </cell>
          <cell r="BJ817" t="str">
            <v>Designation Changed Cleaner to Team Leader and B. Salary Changed 1000 to 1200</v>
          </cell>
          <cell r="BK817">
            <v>44562</v>
          </cell>
          <cell r="BL817"/>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34</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31</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29</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34</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36</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28</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30</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30</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31</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v>45657</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2800</v>
          </cell>
          <cell r="Y834" t="str">
            <v>Company provided</v>
          </cell>
          <cell r="Z834" t="str">
            <v xml:space="preserve">Company provided </v>
          </cell>
          <cell r="AA834" t="str">
            <v xml:space="preserve">Company provided </v>
          </cell>
          <cell r="AB834" t="str">
            <v>-</v>
          </cell>
          <cell r="AC834" t="str">
            <v/>
          </cell>
          <cell r="AD834">
            <v>2800</v>
          </cell>
          <cell r="AE834" t="str">
            <v>YES</v>
          </cell>
          <cell r="AF834" t="str">
            <v>TRAM</v>
          </cell>
          <cell r="AG834" t="str">
            <v>UGANDA</v>
          </cell>
          <cell r="AH834">
            <v>35983</v>
          </cell>
          <cell r="AI834">
            <v>26</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BASIC SALARY CHANGE FROM 900- 2000, DESIGNATION CHANGE FROM ASSISTANT TECHNICAIN - SENIOR ELECTRICAL TECHNICIAN // SALARY CHANGE: BASIC SALARY FROM QAR 2100 TO 2800</v>
          </cell>
          <cell r="BK834" t="str">
            <v>12/21/2020 // 01-JUL-2024</v>
          </cell>
          <cell r="BL834"/>
          <cell r="BM834" t="str">
            <v/>
          </cell>
          <cell r="BN834" t="str">
            <v/>
          </cell>
          <cell r="BO834" t="str">
            <v>30-May-2024</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33</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35</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30</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34</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28</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Ketrajosh30@gmail.com</v>
          </cell>
          <cell r="BH840" t="str">
            <v/>
          </cell>
          <cell r="BI840" t="str">
            <v>AB+</v>
          </cell>
          <cell r="BJ840" t="str">
            <v/>
          </cell>
          <cell r="BK840" t="str">
            <v/>
          </cell>
          <cell r="BL840"/>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34</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38</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 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WPS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27</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38</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35</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31</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39</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TECHNICIAN</v>
          </cell>
          <cell r="P852" t="str">
            <v>OPERATIONS AND LABOUR</v>
          </cell>
          <cell r="Q852">
            <v>43739</v>
          </cell>
          <cell r="R852" t="str">
            <v>T2</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36</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43</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32</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55</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34</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32</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41</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51</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34</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WPS bank transfer</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28</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WPS bank transfer</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39</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25</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25</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31655180</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38</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27</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29</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32</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26</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t="str">
            <v>77480240 / 33606910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34</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36</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37</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TERMINATION</v>
          </cell>
          <cell r="BN883" t="str">
            <v>ABSCONDING</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36</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SENIOR TECHNICIAN</v>
          </cell>
          <cell r="P885" t="str">
            <v>OPERATIONS AND LABOUR</v>
          </cell>
          <cell r="Q885">
            <v>43780</v>
          </cell>
          <cell r="R885" t="str">
            <v>T3</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27</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77166978</v>
          </cell>
          <cell r="BC888" t="str">
            <v/>
          </cell>
          <cell r="BD888" t="str">
            <v/>
          </cell>
          <cell r="BE888" t="str">
            <v xml:space="preserve">233216333339 - </v>
          </cell>
          <cell r="BF888" t="str">
            <v xml:space="preserve">ISSAH - BROTHER </v>
          </cell>
          <cell r="BG888" t="str">
            <v>awalissahmohammed27@gmail.com</v>
          </cell>
          <cell r="BH888" t="str">
            <v>ISLAM</v>
          </cell>
          <cell r="BI888" t="str">
            <v>O+</v>
          </cell>
          <cell r="BJ888" t="str">
            <v/>
          </cell>
          <cell r="BK888" t="str">
            <v/>
          </cell>
          <cell r="BL888"/>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gurungbetu@gmail.com</v>
          </cell>
          <cell r="BH889" t="str">
            <v>HINDU</v>
          </cell>
          <cell r="BI889" t="str">
            <v>O+</v>
          </cell>
          <cell r="BJ889" t="str">
            <v/>
          </cell>
          <cell r="BK889" t="str">
            <v/>
          </cell>
          <cell r="BL889"/>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25</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38</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31</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25</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v>45689</v>
          </cell>
          <cell r="BM893" t="str">
            <v>RESIGNATION</v>
          </cell>
          <cell r="BN893" t="str">
            <v>FINAL EXIT</v>
          </cell>
          <cell r="BO893" t="str">
            <v>RESI LETTER - HR</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36</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34</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36</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28</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39</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30</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t="str">
            <v>31655150 / 31655250</v>
          </cell>
          <cell r="BC900" t="str">
            <v/>
          </cell>
          <cell r="BD900" t="str">
            <v/>
          </cell>
          <cell r="BE900" t="str">
            <v xml:space="preserve">9779846204326 - </v>
          </cell>
          <cell r="BF900" t="str">
            <v xml:space="preserve">PURNA BAHADUR - FATHER </v>
          </cell>
          <cell r="BG900" t="str">
            <v>Pd0510620@gmail.com</v>
          </cell>
          <cell r="BH900" t="str">
            <v>HINDU</v>
          </cell>
          <cell r="BI900" t="str">
            <v>A+</v>
          </cell>
          <cell r="BJ900" t="str">
            <v/>
          </cell>
          <cell r="BK900" t="str">
            <v/>
          </cell>
          <cell r="BL900"/>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29</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FACADE CLEANER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26</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cell r="BM903" t="str">
            <v/>
          </cell>
          <cell r="BN903" t="str">
            <v/>
          </cell>
          <cell r="BO903" t="str">
            <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30</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27</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24</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v>45689</v>
          </cell>
          <cell r="BM907" t="str">
            <v/>
          </cell>
          <cell r="BN907" t="str">
            <v/>
          </cell>
          <cell r="BO907" t="str">
            <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26</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26</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24</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CLEARED</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34</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CLEARED</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37</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37</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27</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32</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32</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prakashpairas17@gmail.com</v>
          </cell>
          <cell r="BH919" t="str">
            <v/>
          </cell>
          <cell r="BI919" t="str">
            <v>AB+</v>
          </cell>
          <cell r="BJ919" t="str">
            <v/>
          </cell>
          <cell r="BK919" t="str">
            <v/>
          </cell>
          <cell r="BL919"/>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34</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30</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41</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SENIOR TECHNICIAN</v>
          </cell>
          <cell r="P927" t="str">
            <v>OPERATIONS AND LABOUR</v>
          </cell>
          <cell r="Q927">
            <v>43803</v>
          </cell>
          <cell r="R927" t="str">
            <v>T3</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26</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INACTIVE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37</v>
          </cell>
          <cell r="AJ929" t="str">
            <v>INACTIVE</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v>45598</v>
          </cell>
          <cell r="BM929" t="str">
            <v>RESIGNATION</v>
          </cell>
          <cell r="BN929" t="str">
            <v>SPONSORSHIP TRANSFER</v>
          </cell>
          <cell r="BO929" t="str">
            <v>RESI LETTER - HR</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WPS bank transfer</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29</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29</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26</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36</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24</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38</v>
          </cell>
          <cell r="AJ938" t="str">
            <v>INACTIVE</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CLEARED</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33</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30</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39</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35</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khusbug706@gmail.com</v>
          </cell>
          <cell r="BH944" t="str">
            <v>HINDU</v>
          </cell>
          <cell r="BI944" t="str">
            <v>AB+</v>
          </cell>
          <cell r="BJ944" t="str">
            <v/>
          </cell>
          <cell r="BK944" t="str">
            <v/>
          </cell>
          <cell r="BL944"/>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25</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32</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cell r="BM947" t="str">
            <v>RESIGNATION</v>
          </cell>
          <cell r="BN947" t="str">
            <v>FINAL EXIT</v>
          </cell>
          <cell r="BO947" t="str">
            <v>RESI LETTER - HR</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23</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41</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33</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32</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nepalirambahadur137@gmail.com</v>
          </cell>
          <cell r="BH952" t="str">
            <v>HINDU</v>
          </cell>
          <cell r="BI952" t="str">
            <v>O+</v>
          </cell>
          <cell r="BJ952" t="str">
            <v/>
          </cell>
          <cell r="BK952" t="str">
            <v/>
          </cell>
          <cell r="BL952"/>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25</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35</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FACADE CLEANER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t="str">
            <v>74417145 &amp; 55176233</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39</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35</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25</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39</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39</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29</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36</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29</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34</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40</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31</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rc7775658@gmail.com</v>
          </cell>
          <cell r="BH978" t="str">
            <v>HINDU</v>
          </cell>
          <cell r="BI978" t="str">
            <v>O+</v>
          </cell>
          <cell r="BJ978" t="str">
            <v/>
          </cell>
          <cell r="BK978" t="str">
            <v/>
          </cell>
          <cell r="BL978"/>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30</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24</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28</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30</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36</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ABSCONDING</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34</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35</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31</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38</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34</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28</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sameergahatraj131@gmail.com</v>
          </cell>
          <cell r="BH996" t="str">
            <v/>
          </cell>
          <cell r="BI996" t="str">
            <v>B+</v>
          </cell>
          <cell r="BJ996" t="str">
            <v/>
          </cell>
          <cell r="BK996" t="str">
            <v/>
          </cell>
          <cell r="BL996"/>
          <cell r="BM996" t="str">
            <v/>
          </cell>
          <cell r="BN996" t="str">
            <v/>
          </cell>
          <cell r="BO996" t="str">
            <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26</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35</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ABSCONDING</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31</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27</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39</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37</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32</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40</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45</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31</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40</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35</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31</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FACADE CLEANER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42</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32</v>
          </cell>
          <cell r="AJ1023" t="str">
            <v>INACTIVE</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40</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25</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35</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INACTIVE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FACADE CLEANER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INACTIVE</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kalamuddinacifm@gmail.com</v>
          </cell>
          <cell r="BH1027" t="str">
            <v/>
          </cell>
          <cell r="BI1027" t="str">
            <v>A+</v>
          </cell>
          <cell r="BJ1027" t="str">
            <v>Designation Changed Cleaner to Team Leader and B. Salary Changed 1000 to 1200</v>
          </cell>
          <cell r="BK1027">
            <v>44562</v>
          </cell>
          <cell r="BL1027">
            <v>45465</v>
          </cell>
          <cell r="BM1027" t="str">
            <v>RESIGNATION</v>
          </cell>
          <cell r="BN1027" t="str">
            <v>FINAL EXIT</v>
          </cell>
          <cell r="BO1027" t="str">
            <v>CLEARED</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 xml:space="preserve">Kumarpariyar766@gmail.com </v>
          </cell>
          <cell r="BH1028" t="str">
            <v/>
          </cell>
          <cell r="BI1028" t="str">
            <v>AB+</v>
          </cell>
          <cell r="BJ1028" t="str">
            <v/>
          </cell>
          <cell r="BK1028" t="str">
            <v/>
          </cell>
          <cell r="BL1028">
            <v>45677</v>
          </cell>
          <cell r="BM1028" t="str">
            <v>RESIGNATION</v>
          </cell>
          <cell r="BN1028" t="str">
            <v>FINAL EXIT</v>
          </cell>
          <cell r="BO1028" t="str">
            <v>RESI LETTER - HR</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44</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rajrana19811981@gmail.com</v>
          </cell>
          <cell r="BH1029" t="str">
            <v/>
          </cell>
          <cell r="BI1029" t="str">
            <v>A+</v>
          </cell>
          <cell r="BJ1029" t="str">
            <v/>
          </cell>
          <cell r="BK1029" t="str">
            <v/>
          </cell>
          <cell r="BL1029">
            <v>45674</v>
          </cell>
          <cell r="BM1029" t="str">
            <v>RESIGNATION</v>
          </cell>
          <cell r="BN1029" t="str">
            <v>FINAL EXIT</v>
          </cell>
          <cell r="BO1029" t="str">
            <v>RESI LETTER - HR</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t="str">
            <v>74427763 / 70992985</v>
          </cell>
          <cell r="BC1030" t="str">
            <v/>
          </cell>
          <cell r="BD1030" t="str">
            <v/>
          </cell>
          <cell r="BE1030" t="str">
            <v xml:space="preserve"> - </v>
          </cell>
          <cell r="BF1030" t="str">
            <v/>
          </cell>
          <cell r="BG1030" t="str">
            <v>ranabhatrajesh@gmil.com</v>
          </cell>
          <cell r="BH1030" t="str">
            <v/>
          </cell>
          <cell r="BI1030" t="str">
            <v>O+</v>
          </cell>
          <cell r="BJ1030" t="str">
            <v/>
          </cell>
          <cell r="BK1030" t="str">
            <v/>
          </cell>
          <cell r="BL1030"/>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41</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33</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t="str">
            <v>74437653 / 77897571</v>
          </cell>
          <cell r="BC1033" t="str">
            <v/>
          </cell>
          <cell r="BD1033" t="str">
            <v/>
          </cell>
          <cell r="BE1033" t="str">
            <v xml:space="preserve"> - </v>
          </cell>
          <cell r="BF1033" t="str">
            <v/>
          </cell>
          <cell r="BG1033" t="str">
            <v>mhokthanrita@gmail.com</v>
          </cell>
          <cell r="BH1033" t="str">
            <v/>
          </cell>
          <cell r="BI1033" t="str">
            <v>A+</v>
          </cell>
          <cell r="BJ1033" t="str">
            <v/>
          </cell>
          <cell r="BK1033" t="str">
            <v/>
          </cell>
          <cell r="BL1033"/>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26</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25</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39</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36</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28</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40</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32</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43</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33</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28</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36</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FACADE CLEANER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SENIOR TECHNICIAN</v>
          </cell>
          <cell r="P1052" t="str">
            <v>OPERATIONS AND LABOUR</v>
          </cell>
          <cell r="Q1052">
            <v>43831</v>
          </cell>
          <cell r="R1052" t="str">
            <v>T3</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36</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43</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34</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WPS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26</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39</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aanupgurunga@gmail.com</v>
          </cell>
          <cell r="BH1057" t="str">
            <v/>
          </cell>
          <cell r="BI1057" t="str">
            <v>A+</v>
          </cell>
          <cell r="BJ1057" t="str">
            <v>DESI CLEANER TO TERRAZZO CLEANER BASIC SALARY 1000 TO 1100</v>
          </cell>
          <cell r="BK1057">
            <v>44713</v>
          </cell>
          <cell r="BL1057"/>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31</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t="str">
            <v>33258239 / 74452510</v>
          </cell>
          <cell r="BC1061" t="str">
            <v/>
          </cell>
          <cell r="BD1061" t="str">
            <v/>
          </cell>
          <cell r="BE1061" t="str">
            <v xml:space="preserve"> - </v>
          </cell>
          <cell r="BF1061" t="str">
            <v/>
          </cell>
          <cell r="BG1061" t="str">
            <v>rb7367837@gmail.com</v>
          </cell>
          <cell r="BH1061" t="str">
            <v/>
          </cell>
          <cell r="BI1061" t="str">
            <v/>
          </cell>
          <cell r="BJ1061" t="str">
            <v/>
          </cell>
          <cell r="BK1061" t="str">
            <v/>
          </cell>
          <cell r="BL1061"/>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39</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29</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t="str">
            <v>74401180 / 31019965</v>
          </cell>
          <cell r="BC1064" t="str">
            <v/>
          </cell>
          <cell r="BD1064" t="str">
            <v/>
          </cell>
          <cell r="BE1064" t="str">
            <v xml:space="preserve"> - </v>
          </cell>
          <cell r="BF1064" t="str">
            <v/>
          </cell>
          <cell r="BG1064" t="str">
            <v>Sumanpariyar138@gmail.com</v>
          </cell>
          <cell r="BH1064" t="str">
            <v/>
          </cell>
          <cell r="BI1064" t="str">
            <v/>
          </cell>
          <cell r="BJ1064" t="str">
            <v/>
          </cell>
          <cell r="BK1064" t="str">
            <v/>
          </cell>
          <cell r="BL1064"/>
          <cell r="BM1064" t="str">
            <v>RESIGNATION</v>
          </cell>
          <cell r="BN1064" t="str">
            <v>FINAL EXIT</v>
          </cell>
          <cell r="BO1064" t="str">
            <v>RESI LETTER - HR</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24</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INACTIVE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30</v>
          </cell>
          <cell r="AJ1067" t="str">
            <v>INACTIVE</v>
          </cell>
          <cell r="AK1067">
            <v>29435625090</v>
          </cell>
          <cell r="AL1067">
            <v>45661</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WPS bank transfer</v>
          </cell>
          <cell r="AW1067" t="str">
            <v>Ready</v>
          </cell>
          <cell r="AX1067">
            <v>21</v>
          </cell>
          <cell r="AY1067" t="str">
            <v>EVERY YEAR</v>
          </cell>
          <cell r="AZ1067">
            <v>1</v>
          </cell>
          <cell r="BA1067" t="str">
            <v>DIRECT - LOCAL</v>
          </cell>
          <cell r="BB1067">
            <v>30115764</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v>45533</v>
          </cell>
          <cell r="BM1067" t="str">
            <v>RESIGNATION</v>
          </cell>
          <cell r="BN1067" t="str">
            <v>FINAL EXIT</v>
          </cell>
          <cell r="BO1067" t="str">
            <v>CLEARED</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45662</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36</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32</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45672</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t="str">
            <v>474469896 / 70979837</v>
          </cell>
          <cell r="BC1072" t="str">
            <v/>
          </cell>
          <cell r="BD1072" t="str">
            <v/>
          </cell>
          <cell r="BE1072" t="str">
            <v xml:space="preserve">9804867724 - </v>
          </cell>
          <cell r="BF1072" t="str">
            <v xml:space="preserve">father - Ram Chlitra - Father </v>
          </cell>
          <cell r="BG1072" t="str">
            <v>radhemandal71@gmail.com</v>
          </cell>
          <cell r="BH1072" t="str">
            <v>HINDU</v>
          </cell>
          <cell r="BI1072" t="str">
            <v/>
          </cell>
          <cell r="BJ1072" t="str">
            <v/>
          </cell>
          <cell r="BK1072" t="str">
            <v/>
          </cell>
          <cell r="BL1072"/>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29</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INACTIVE</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CLEARED</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29</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45</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32</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43</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43</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36</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ABSCONDING</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37</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26</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26</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25</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25</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33</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29</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35</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32</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35</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35</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37</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25</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37</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41</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27</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36</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xml:space="preserve">mdjabed782@gmail.com </v>
          </cell>
          <cell r="BH1111" t="str">
            <v>ISLAM</v>
          </cell>
          <cell r="BI1111" t="str">
            <v/>
          </cell>
          <cell r="BJ1111" t="str">
            <v/>
          </cell>
          <cell r="BK1111" t="str">
            <v/>
          </cell>
          <cell r="BL1111"/>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26</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29</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28</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36</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26</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32</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33</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32</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INACTIVE</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CLEARED</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24</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xml:space="preserve">alquran740534@gmail.com </v>
          </cell>
          <cell r="BH1126" t="str">
            <v>ISLAM</v>
          </cell>
          <cell r="BI1126" t="str">
            <v/>
          </cell>
          <cell r="BJ1126" t="str">
            <v/>
          </cell>
          <cell r="BK1126" t="str">
            <v/>
          </cell>
          <cell r="BL1126"/>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35</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25</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43</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T2</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INACTIVE</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CLEARED</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25</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28</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27</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cell r="BM1141" t="str">
            <v/>
          </cell>
          <cell r="BN1141" t="str">
            <v/>
          </cell>
          <cell r="BO1141" t="str">
            <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25</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islamridoysaiful385@gmail.com</v>
          </cell>
          <cell r="BH1142" t="str">
            <v>ISLAM</v>
          </cell>
          <cell r="BI1142" t="str">
            <v/>
          </cell>
          <cell r="BJ1142" t="str">
            <v/>
          </cell>
          <cell r="BK1142" t="str">
            <v/>
          </cell>
          <cell r="BL1142"/>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HR &amp; ADMIN</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38</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WPS bank transfer</v>
          </cell>
          <cell r="AW1144" t="str">
            <v>Ready</v>
          </cell>
          <cell r="AX1144">
            <v>21</v>
          </cell>
          <cell r="AY1144" t="str">
            <v xml:space="preserve">EVERY YEAR </v>
          </cell>
          <cell r="AZ1144">
            <v>1</v>
          </cell>
          <cell r="BA1144" t="str">
            <v>DIRECT - LOCAL</v>
          </cell>
          <cell r="BB1144">
            <v>30746261</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31</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32</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WPS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45748</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31</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SPONSORSHIP TRANSFER</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43</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36</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WPS bank transfer</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T1</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43</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WPS bank transfer</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27</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32</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cell r="BM1163" t="str">
            <v/>
          </cell>
          <cell r="BN1163" t="str">
            <v/>
          </cell>
          <cell r="BO1163" t="str">
            <v/>
          </cell>
          <cell r="BP1163" t="str">
            <v/>
          </cell>
        </row>
        <row r="1164">
          <cell r="D1164" t="str">
            <v>001162</v>
          </cell>
          <cell r="E1164" t="str">
            <v>INACTIVE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INACTIVE</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v>45596</v>
          </cell>
          <cell r="BM1164" t="str">
            <v>RESIGNATION</v>
          </cell>
          <cell r="BN1164" t="str">
            <v>FINAL EXIT</v>
          </cell>
          <cell r="BO1164" t="str">
            <v>RESI LETTER - HR</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v>29035616609</v>
          </cell>
          <cell r="AL1165">
            <v>45099</v>
          </cell>
          <cell r="AM1165" t="str">
            <v>V9548839</v>
          </cell>
          <cell r="AN1165">
            <v>44475</v>
          </cell>
          <cell r="AO1165">
            <v>48126</v>
          </cell>
          <cell r="AP1165" t="str">
            <v>NO HEALTH CARD</v>
          </cell>
          <cell r="AQ1165" t="str">
            <v/>
          </cell>
          <cell r="AR1165" t="str">
            <v>Commercial Bank of Qatar</v>
          </cell>
          <cell r="AS1165" t="str">
            <v/>
          </cell>
          <cell r="AT1165">
            <v>4530397841001</v>
          </cell>
          <cell r="AU1165" t="str">
            <v>QA92CBQA000000004530397841001</v>
          </cell>
          <cell r="AV1165" t="str">
            <v>WPS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WPS bank transfer</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mohonthasin26@gmail.com</v>
          </cell>
          <cell r="BH1167" t="str">
            <v>ISLAM</v>
          </cell>
          <cell r="BI1167" t="str">
            <v/>
          </cell>
          <cell r="BJ1167" t="str">
            <v/>
          </cell>
          <cell r="BK1167" t="str">
            <v/>
          </cell>
          <cell r="BL1167"/>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31</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38</v>
          </cell>
          <cell r="AJ1169" t="str">
            <v>ACIFM</v>
          </cell>
          <cell r="AK1169">
            <v>28635656778</v>
          </cell>
          <cell r="AL1169">
            <v>45249</v>
          </cell>
          <cell r="AM1169" t="str">
            <v>M4350832</v>
          </cell>
          <cell r="AN1169">
            <v>41984</v>
          </cell>
          <cell r="AO1169">
            <v>45636</v>
          </cell>
          <cell r="AP1169" t="str">
            <v>NO HEALTH CARD</v>
          </cell>
          <cell r="AQ1169" t="str">
            <v/>
          </cell>
          <cell r="AR1169" t="str">
            <v>Commercial Bank of Qatar</v>
          </cell>
          <cell r="AS1169" t="str">
            <v/>
          </cell>
          <cell r="AT1169">
            <v>4530538669001</v>
          </cell>
          <cell r="AU1169" t="str">
            <v>QA54CBQA000000004530538669001</v>
          </cell>
          <cell r="AV1169" t="str">
            <v>WPS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WPS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28</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v>
          </cell>
          <cell r="AW1174" t="str">
            <v>Ready</v>
          </cell>
          <cell r="AX1174">
            <v>21</v>
          </cell>
          <cell r="AY1174" t="str">
            <v>EVERY TWO YEARS</v>
          </cell>
          <cell r="AZ1174">
            <v>0.5</v>
          </cell>
          <cell r="BA1174" t="str">
            <v>DIRECT -  AKTOR</v>
          </cell>
          <cell r="BB1174" t="str">
            <v>30292248 / 30792046</v>
          </cell>
          <cell r="BC1174" t="str">
            <v/>
          </cell>
          <cell r="BD1174" t="str">
            <v/>
          </cell>
          <cell r="BE1174" t="str">
            <v/>
          </cell>
          <cell r="BF1174" t="str">
            <v/>
          </cell>
          <cell r="BG1174" t="str">
            <v>emmanuelmuwonge381@gnail.com</v>
          </cell>
          <cell r="BH1174" t="str">
            <v/>
          </cell>
          <cell r="BI1174" t="str">
            <v/>
          </cell>
          <cell r="BJ1174" t="str">
            <v>Designation Changed Cleaner to High Access Cleaner and Salary increased 1000 QAR to 1100 QAR</v>
          </cell>
          <cell r="BK1174">
            <v>44562</v>
          </cell>
          <cell r="BL1174"/>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42</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ABSCONDING</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34</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ndagigimanageorge691@gmail.com</v>
          </cell>
          <cell r="BH1177" t="str">
            <v>CHRISTIAN</v>
          </cell>
          <cell r="BI1177" t="str">
            <v/>
          </cell>
          <cell r="BJ1177" t="str">
            <v/>
          </cell>
          <cell r="BK1177" t="str">
            <v/>
          </cell>
          <cell r="BL1177"/>
          <cell r="BM1177" t="str">
            <v/>
          </cell>
          <cell r="BN1177" t="str">
            <v/>
          </cell>
          <cell r="BO1177" t="str">
            <v/>
          </cell>
          <cell r="BP1177" t="str">
            <v/>
          </cell>
        </row>
        <row r="1178">
          <cell r="D1178" t="str">
            <v>001176</v>
          </cell>
          <cell r="E1178" t="str">
            <v>INACTIVE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v>45616</v>
          </cell>
          <cell r="BM1178" t="str">
            <v>RESIGNATION</v>
          </cell>
          <cell r="BN1178" t="str">
            <v>FINAL EXIT</v>
          </cell>
          <cell r="BO1178" t="str">
            <v>RESI LETTER - HR</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35</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ABSCONDING</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INACTIVE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FACADE CLEANER</v>
          </cell>
          <cell r="P1182" t="str">
            <v>OPERATIONS AND LABOUR</v>
          </cell>
          <cell r="Q1182">
            <v>43964</v>
          </cell>
          <cell r="R1182" t="str">
            <v>T2</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INACTIVE</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WPS bank transfer</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v>45476</v>
          </cell>
          <cell r="BM1182" t="str">
            <v>RESIGNATION</v>
          </cell>
          <cell r="BN1182" t="str">
            <v>FINAL EXIT</v>
          </cell>
          <cell r="BO1182" t="str">
            <v>CLEARED</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FACADE CLEANER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35</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INACTIVE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FACADE CLEANER</v>
          </cell>
          <cell r="P1186" t="str">
            <v>OPERATIONS AND LABOUR</v>
          </cell>
          <cell r="Q1186">
            <v>43960</v>
          </cell>
          <cell r="R1186" t="str">
            <v>T2</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34</v>
          </cell>
          <cell r="AJ1186" t="str">
            <v>INACTIVE</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WPS bank transfer</v>
          </cell>
          <cell r="AW1186" t="str">
            <v>Ready</v>
          </cell>
          <cell r="AX1186">
            <v>21</v>
          </cell>
          <cell r="AY1186" t="str">
            <v>EVERY TWO YEARS</v>
          </cell>
          <cell r="AZ1186">
            <v>0.5</v>
          </cell>
          <cell r="BA1186" t="str">
            <v>DIRECT -  AKTOR</v>
          </cell>
          <cell r="BB1186" t="str">
            <v>70794072 / 50761971</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v>45505</v>
          </cell>
          <cell r="BM1186" t="str">
            <v>RESIGNATION</v>
          </cell>
          <cell r="BN1186" t="str">
            <v>FINAL EXIT</v>
          </cell>
          <cell r="BO1186" t="str">
            <v>RESI LETTER - HR</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FACADE CLEANER</v>
          </cell>
          <cell r="P1190" t="str">
            <v>OPERATIONS AND LABOUR</v>
          </cell>
          <cell r="Q1190">
            <v>43960</v>
          </cell>
          <cell r="R1190" t="str">
            <v>T2</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WPS bank transfer</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FACADE CLEANER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40</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xml:space="preserve">kigongojose5@gmail.com </v>
          </cell>
          <cell r="BH1191" t="str">
            <v/>
          </cell>
          <cell r="BI1191" t="str">
            <v/>
          </cell>
          <cell r="BJ1191" t="str">
            <v>Designation Changed Cleaner to Team Leader and B. Salary Changed 1000 to 1200</v>
          </cell>
          <cell r="BK1191">
            <v>44562</v>
          </cell>
          <cell r="BL1191"/>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32</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32</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36</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TECHNICIAN</v>
          </cell>
          <cell r="P1196" t="str">
            <v>OPERATIONS AND LABOUR</v>
          </cell>
          <cell r="Q1196">
            <v>43960</v>
          </cell>
          <cell r="R1196" t="str">
            <v>T2</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33</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28</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INACTIVE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42</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WPS bank transfer</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v>45566</v>
          </cell>
          <cell r="BM1198" t="str">
            <v>RESIGNATION</v>
          </cell>
          <cell r="BN1198" t="str">
            <v>SPONSORSHIP TRANSFER</v>
          </cell>
          <cell r="BO1198" t="str">
            <v>RESI LETTER - HR</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MAINTENANCE ASSISTANT</v>
          </cell>
          <cell r="P1199" t="str">
            <v>OPERATIONS AND LABOUR</v>
          </cell>
          <cell r="Q1199">
            <v>43960</v>
          </cell>
          <cell r="R1199" t="str">
            <v>T1</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43</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mw8410672@gmail.com</v>
          </cell>
          <cell r="BH1199" t="str">
            <v/>
          </cell>
          <cell r="BI1199" t="str">
            <v/>
          </cell>
          <cell r="BJ1199" t="str">
            <v>Basic Salary Changed 1000 to 1200</v>
          </cell>
          <cell r="BK1199">
            <v>44682</v>
          </cell>
          <cell r="BL1199"/>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FACADE CLEANER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xml:space="preserve">charitymadinsa538@gmail.com </v>
          </cell>
          <cell r="BH1201" t="str">
            <v/>
          </cell>
          <cell r="BI1201" t="str">
            <v/>
          </cell>
          <cell r="BJ1201" t="str">
            <v>Designation Changed Cleaner to Team Leader and B. Salary Changed 1000 to 1200</v>
          </cell>
          <cell r="BK1201">
            <v>44562</v>
          </cell>
          <cell r="BL1201"/>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28</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45671</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31</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FACADE 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29</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kiwanukamuzafal@gmail.com</v>
          </cell>
          <cell r="BH1207" t="str">
            <v/>
          </cell>
          <cell r="BI1207" t="str">
            <v/>
          </cell>
          <cell r="BJ1207" t="str">
            <v>DESI CLEANER TO TEAM LEADER BASIC SALARY 1000 TO 1100 OTHER ALLOWANCES 100 TOTAL SALARY 1000 TO 1200 GRADE T1 TO T2</v>
          </cell>
          <cell r="BK1207">
            <v>44713</v>
          </cell>
          <cell r="BL1207"/>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FACADE CLEANER</v>
          </cell>
          <cell r="P1208" t="str">
            <v>OPERATIONS AND LABOUR</v>
          </cell>
          <cell r="Q1208">
            <v>43964</v>
          </cell>
          <cell r="R1208" t="str">
            <v>T2</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WPS bank transfer</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namatad256@gmail.com</v>
          </cell>
          <cell r="BH1208" t="str">
            <v/>
          </cell>
          <cell r="BI1208" t="str">
            <v/>
          </cell>
          <cell r="BJ1208" t="str">
            <v/>
          </cell>
          <cell r="BK1208" t="str">
            <v/>
          </cell>
          <cell r="BL1208">
            <v>45703</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30</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40</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WPS bank transfer</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28</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31</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31</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matovuquraish@gmail.com</v>
          </cell>
          <cell r="BH1216" t="str">
            <v/>
          </cell>
          <cell r="BI1216" t="str">
            <v/>
          </cell>
          <cell r="BJ1216" t="str">
            <v>Designation Changed Cleaner to High Access Cleaner and Salary increased 1000 QAR to 1100 QAR</v>
          </cell>
          <cell r="BK1216">
            <v>44562</v>
          </cell>
          <cell r="BL1216"/>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27</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50</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WPS bank transfer</v>
          </cell>
          <cell r="AW1222" t="str">
            <v>Ready</v>
          </cell>
          <cell r="AX1222">
            <v>21</v>
          </cell>
          <cell r="AY1222" t="str">
            <v>EVERY TWO YEARS</v>
          </cell>
          <cell r="AZ1222">
            <v>0.5</v>
          </cell>
          <cell r="BA1222" t="str">
            <v>DIRECT -  AKTOR</v>
          </cell>
          <cell r="BB1222" t="str">
            <v>70184230 / 50716549</v>
          </cell>
          <cell r="BC1222" t="str">
            <v/>
          </cell>
          <cell r="BD1222" t="str">
            <v/>
          </cell>
          <cell r="BE1222" t="str">
            <v/>
          </cell>
          <cell r="BF1222" t="str">
            <v/>
          </cell>
          <cell r="BG1222" t="str">
            <v>Kagimuhajara85@gmail.com</v>
          </cell>
          <cell r="BH1222" t="str">
            <v/>
          </cell>
          <cell r="BI1222" t="str">
            <v/>
          </cell>
          <cell r="BJ1222" t="str">
            <v/>
          </cell>
          <cell r="BK1222" t="str">
            <v/>
          </cell>
          <cell r="BL1222"/>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36</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46</v>
          </cell>
          <cell r="AJ1224" t="str">
            <v>ACIFM</v>
          </cell>
          <cell r="AK1224">
            <v>27835626700</v>
          </cell>
          <cell r="AL1224">
            <v>45671</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cell r="BM1224" t="str">
            <v/>
          </cell>
          <cell r="BN1224" t="str">
            <v/>
          </cell>
          <cell r="BO1224" t="str">
            <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WPS bank transfer</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FACADE CLEANER</v>
          </cell>
          <cell r="P1226" t="str">
            <v>OPERATIONS AND LABOUR</v>
          </cell>
          <cell r="Q1226">
            <v>43964</v>
          </cell>
          <cell r="R1226" t="str">
            <v>T2</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31</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56</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49</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FACADE CLEANER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29</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v>
          </cell>
          <cell r="AW1232" t="str">
            <v>Ready</v>
          </cell>
          <cell r="AX1232">
            <v>21</v>
          </cell>
          <cell r="AY1232" t="str">
            <v>EVERY TWO YEARS</v>
          </cell>
          <cell r="AZ1232">
            <v>0.5</v>
          </cell>
          <cell r="BA1232" t="str">
            <v>DIRECT -  AKTOR</v>
          </cell>
          <cell r="BB1232" t="str">
            <v>33089600 / 66798538</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WPS bank transfer</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sulaimanserumu435@gmail.com</v>
          </cell>
          <cell r="BH1233" t="str">
            <v/>
          </cell>
          <cell r="BI1233" t="str">
            <v/>
          </cell>
          <cell r="BJ1233" t="str">
            <v>Designation Changed from Cleaner to Asst Civil Tech. Dept SS to Civil / Basic Salary changed 1000 to 1800</v>
          </cell>
          <cell r="BK1233" t="str">
            <v>01-01-2022 / 1-05-2022</v>
          </cell>
          <cell r="BL1233"/>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49</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v>45677</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51</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34</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WPS bank transfer</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Umarlwemawo6@gmail.com</v>
          </cell>
          <cell r="BH1237" t="str">
            <v/>
          </cell>
          <cell r="BI1237" t="str">
            <v/>
          </cell>
          <cell r="BJ1237" t="str">
            <v/>
          </cell>
          <cell r="BK1237" t="str">
            <v/>
          </cell>
          <cell r="BL1237"/>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31</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WPS bank transfer</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30</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27</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FACADE 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28</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WPS bank transfer</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FACADE CLEANER</v>
          </cell>
          <cell r="P1243" t="str">
            <v>OPERATIONS AND LABOUR</v>
          </cell>
          <cell r="Q1243">
            <v>43964</v>
          </cell>
          <cell r="R1243" t="str">
            <v>T2</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29</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WPS bank transfer</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FACADE CLEANER</v>
          </cell>
          <cell r="P1244" t="str">
            <v>OPERATIONS AND LABOUR</v>
          </cell>
          <cell r="Q1244">
            <v>43964</v>
          </cell>
          <cell r="R1244" t="str">
            <v>T2</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27</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v>
          </cell>
          <cell r="AW1244" t="str">
            <v>Ready</v>
          </cell>
          <cell r="AX1244">
            <v>21</v>
          </cell>
          <cell r="AY1244" t="str">
            <v>EVERY TWO YEARS</v>
          </cell>
          <cell r="AZ1244">
            <v>0.5</v>
          </cell>
          <cell r="BA1244" t="str">
            <v>DIRECT -  AKTOR</v>
          </cell>
          <cell r="BB1244" t="str">
            <v>70646295 / 39959117</v>
          </cell>
          <cell r="BC1244" t="str">
            <v/>
          </cell>
          <cell r="BD1244" t="str">
            <v/>
          </cell>
          <cell r="BE1244" t="str">
            <v/>
          </cell>
          <cell r="BF1244" t="str">
            <v/>
          </cell>
          <cell r="BG1244" t="str">
            <v>shamirahnakyanzi441@gmail.com</v>
          </cell>
          <cell r="BH1244" t="str">
            <v/>
          </cell>
          <cell r="BI1244" t="str">
            <v/>
          </cell>
          <cell r="BJ1244" t="str">
            <v/>
          </cell>
          <cell r="BK1244" t="str">
            <v/>
          </cell>
          <cell r="BL1244">
            <v>45639</v>
          </cell>
          <cell r="BM1244" t="str">
            <v>RESIGNATION</v>
          </cell>
          <cell r="BN1244" t="str">
            <v>FINAL EXIT</v>
          </cell>
          <cell r="BO1244" t="str">
            <v>RESI LETTER - HR</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FACADE CLEANER</v>
          </cell>
          <cell r="P1245" t="str">
            <v>OPERATIONS AND LABOUR</v>
          </cell>
          <cell r="Q1245">
            <v>43964</v>
          </cell>
          <cell r="R1245" t="str">
            <v>T2</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36</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WPS bank transfer</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46</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32</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WPS bank transfer</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38</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52</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FACADE CLEANER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37</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32</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36</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cell r="BM1260" t="str">
            <v/>
          </cell>
          <cell r="BN1260" t="str">
            <v/>
          </cell>
          <cell r="BO1260" t="str">
            <v/>
          </cell>
          <cell r="BP1260" t="str">
            <v/>
          </cell>
        </row>
        <row r="1261">
          <cell r="D1261" t="str">
            <v>001259</v>
          </cell>
          <cell r="E1261" t="str">
            <v>ACTIVE</v>
          </cell>
          <cell r="F1261" t="str">
            <v>SAVIO KAMOGA</v>
          </cell>
          <cell r="G1261" t="str">
            <v>CIVIL TECHNICIAN</v>
          </cell>
          <cell r="H1261" t="str">
            <v>ARCHITECTURAL FINISHINGS</v>
          </cell>
          <cell r="I1261" t="str">
            <v/>
          </cell>
          <cell r="J1261" t="str">
            <v/>
          </cell>
          <cell r="K1261" t="str">
            <v/>
          </cell>
          <cell r="L1261" t="str">
            <v/>
          </cell>
          <cell r="M1261" t="str">
            <v/>
          </cell>
          <cell r="N1261" t="str">
            <v/>
          </cell>
          <cell r="O1261" t="str">
            <v>TECHNICIAN</v>
          </cell>
          <cell r="P1261" t="str">
            <v>OPERATIONS AND LABOUR</v>
          </cell>
          <cell r="Q1261">
            <v>43970</v>
          </cell>
          <cell r="R1261" t="str">
            <v>T2</v>
          </cell>
          <cell r="S1261" t="str">
            <v>MALE</v>
          </cell>
          <cell r="T1261">
            <v>43970</v>
          </cell>
          <cell r="U1261">
            <v>44154</v>
          </cell>
          <cell r="V1261" t="str">
            <v/>
          </cell>
          <cell r="W1261" t="str">
            <v>SINGLE</v>
          </cell>
          <cell r="X1261">
            <v>1500</v>
          </cell>
          <cell r="Y1261" t="str">
            <v>Company provided</v>
          </cell>
          <cell r="Z1261" t="str">
            <v>Company provided</v>
          </cell>
          <cell r="AA1261" t="str">
            <v xml:space="preserve">Company Provided </v>
          </cell>
          <cell r="AB1261" t="str">
            <v/>
          </cell>
          <cell r="AC1261" t="str">
            <v/>
          </cell>
          <cell r="AD1261">
            <v>1500</v>
          </cell>
          <cell r="AE1261" t="str">
            <v>YES</v>
          </cell>
          <cell r="AF1261" t="str">
            <v>METRO</v>
          </cell>
          <cell r="AG1261" t="str">
            <v>UGANDA</v>
          </cell>
          <cell r="AH1261">
            <v>33824</v>
          </cell>
          <cell r="AI1261">
            <v>32</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 // TRANSFER FROM SS TO CIVIL, TEAM LEADER TO CIVIL TECH., NEW BASIC 1500, NO OTHER ALLOW., TOTAL SALARY TO 1500</v>
          </cell>
          <cell r="BK1261" t="str">
            <v>6-1-2022 // 27-10-2024</v>
          </cell>
          <cell r="BL1261"/>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CLEANING SUPERVISOR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37</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v>
          </cell>
          <cell r="AW1262" t="str">
            <v>Ready</v>
          </cell>
          <cell r="AX1262">
            <v>21</v>
          </cell>
          <cell r="AY1262" t="str">
            <v>EVERY TWO YEARS</v>
          </cell>
          <cell r="AZ1262">
            <v>0.5</v>
          </cell>
          <cell r="BA1262" t="str">
            <v>DIRECT -  AKTOR</v>
          </cell>
          <cell r="BB1262" t="str">
            <v>55316321 / 77302488</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v>
          </cell>
          <cell r="AW1263" t="str">
            <v>Ready</v>
          </cell>
          <cell r="AX1263">
            <v>21</v>
          </cell>
          <cell r="AY1263" t="str">
            <v>EVERY TWO YEARS</v>
          </cell>
          <cell r="AZ1263">
            <v>0.5</v>
          </cell>
          <cell r="BA1263" t="str">
            <v>DIRECT -  AKTOR</v>
          </cell>
          <cell r="BB1263">
            <v>71654037</v>
          </cell>
          <cell r="BC1263" t="str">
            <v/>
          </cell>
          <cell r="BD1263" t="str">
            <v/>
          </cell>
          <cell r="BE1263" t="str">
            <v/>
          </cell>
          <cell r="BF1263" t="str">
            <v/>
          </cell>
          <cell r="BG1263" t="str">
            <v>suryanaryanaah@gmail.com</v>
          </cell>
          <cell r="BH1263" t="str">
            <v/>
          </cell>
          <cell r="BI1263" t="str">
            <v/>
          </cell>
          <cell r="BJ1263" t="str">
            <v/>
          </cell>
          <cell r="BK1263" t="str">
            <v/>
          </cell>
          <cell r="BL1263"/>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30</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chexvince@gmail.com</v>
          </cell>
          <cell r="BH1264" t="str">
            <v/>
          </cell>
          <cell r="BI1264" t="str">
            <v/>
          </cell>
          <cell r="BJ1264" t="str">
            <v/>
          </cell>
          <cell r="BK1264" t="str">
            <v/>
          </cell>
          <cell r="BL1264">
            <v>45708</v>
          </cell>
          <cell r="BM1264" t="str">
            <v/>
          </cell>
          <cell r="BN1264" t="str">
            <v/>
          </cell>
          <cell r="BO1264" t="str">
            <v/>
          </cell>
          <cell r="BP1264" t="str">
            <v/>
          </cell>
        </row>
        <row r="1265">
          <cell r="D1265" t="str">
            <v>001263</v>
          </cell>
          <cell r="E1265" t="str">
            <v>INACTIVE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INACTIVE</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WPS bank transfer</v>
          </cell>
          <cell r="AW1265" t="str">
            <v>Ready</v>
          </cell>
          <cell r="AX1265">
            <v>21</v>
          </cell>
          <cell r="AY1265" t="str">
            <v>EVERY YEAR</v>
          </cell>
          <cell r="AZ1265">
            <v>4</v>
          </cell>
          <cell r="BA1265" t="str">
            <v>DIRECT -  AKTOR</v>
          </cell>
          <cell r="BB1265">
            <v>70373759</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v>45529</v>
          </cell>
          <cell r="BM1265" t="str">
            <v>RESIGNATION</v>
          </cell>
          <cell r="BN1265" t="str">
            <v>FINAL EXIT</v>
          </cell>
          <cell r="BO1265" t="str">
            <v>CLEARED</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39</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WPS bank transfer</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formana394@gmail.com</v>
          </cell>
          <cell r="BH1266" t="str">
            <v/>
          </cell>
          <cell r="BI1266" t="str">
            <v/>
          </cell>
          <cell r="BJ1266" t="str">
            <v>basic salary 1000 to 1200</v>
          </cell>
          <cell r="BK1266">
            <v>44682</v>
          </cell>
          <cell r="BL1266"/>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47</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46</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41</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46</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58</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50</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WPS bank transfer</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WPS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28</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29</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55</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WPS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WPS bank transfer</v>
          </cell>
          <cell r="AW1281" t="str">
            <v>Ready</v>
          </cell>
          <cell r="AX1281">
            <v>21</v>
          </cell>
          <cell r="AY1281" t="str">
            <v xml:space="preserve">EVERY YEAR </v>
          </cell>
          <cell r="AZ1281">
            <v>5</v>
          </cell>
          <cell r="BA1281" t="str">
            <v>DIRECT - LOCAL</v>
          </cell>
          <cell r="BB1281">
            <v>70438783</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27</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50</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WPS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INACTIVE</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WPS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M1C</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35</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WPS bank transfer</v>
          </cell>
          <cell r="AW1285" t="str">
            <v>Ready</v>
          </cell>
          <cell r="AX1285">
            <v>21</v>
          </cell>
          <cell r="AY1285" t="str">
            <v>EVERY YEAR</v>
          </cell>
          <cell r="AZ1285">
            <v>3</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44</v>
          </cell>
          <cell r="AJ1286" t="str">
            <v>ACIFM</v>
          </cell>
          <cell r="AK1286">
            <v>28042200295</v>
          </cell>
          <cell r="AL1286">
            <v>45808</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WPS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30</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37</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WPS bank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27</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SENIOR TECHNICIAN</v>
          </cell>
          <cell r="P1290" t="str">
            <v>OPERATIONS AND LABOUR</v>
          </cell>
          <cell r="Q1290">
            <v>44178</v>
          </cell>
          <cell r="R1290" t="str">
            <v>T3</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32</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50</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Doha Bank</v>
          </cell>
          <cell r="AS1292" t="str">
            <v/>
          </cell>
          <cell r="AT1292">
            <v>2022293891100</v>
          </cell>
          <cell r="AU1292" t="str">
            <v>QA03DOHB020202293890010010000</v>
          </cell>
          <cell r="AV1292" t="str">
            <v>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WPS bank transfer</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31</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WPS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31</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S4</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37</v>
          </cell>
          <cell r="AJ1296" t="str">
            <v>INACTIVE</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CLEARED</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27</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FACADE CLEANER</v>
          </cell>
          <cell r="P1299" t="str">
            <v>OPERATIONS AND LABOUR</v>
          </cell>
          <cell r="Q1299">
            <v>44266</v>
          </cell>
          <cell r="R1299" t="str">
            <v>T2</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31</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v>
          </cell>
          <cell r="AW1299" t="str">
            <v>Ready</v>
          </cell>
          <cell r="AX1299">
            <v>21</v>
          </cell>
          <cell r="AY1299" t="str">
            <v>EVERY TWO YEARS</v>
          </cell>
          <cell r="AZ1299">
            <v>0.5</v>
          </cell>
          <cell r="BA1299" t="str">
            <v>AL ETQAN</v>
          </cell>
          <cell r="BB1299" t="str">
            <v>70478806 / 66892814</v>
          </cell>
          <cell r="BC1299" t="str">
            <v/>
          </cell>
          <cell r="BD1299" t="str">
            <v/>
          </cell>
          <cell r="BE1299" t="str">
            <v/>
          </cell>
          <cell r="BF1299" t="str">
            <v/>
          </cell>
          <cell r="BG1299" t="str">
            <v>kbidur00@gmail.com</v>
          </cell>
          <cell r="BH1299" t="str">
            <v/>
          </cell>
          <cell r="BI1299" t="str">
            <v>B+</v>
          </cell>
          <cell r="BJ1299" t="str">
            <v/>
          </cell>
          <cell r="BK1299" t="str">
            <v/>
          </cell>
          <cell r="BL1299"/>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30</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33</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v>
          </cell>
          <cell r="AW1302" t="str">
            <v>Ready</v>
          </cell>
          <cell r="AX1302">
            <v>21</v>
          </cell>
          <cell r="AY1302" t="str">
            <v>EVERY TWO YEARS</v>
          </cell>
          <cell r="AZ1302">
            <v>0.5</v>
          </cell>
          <cell r="BA1302" t="str">
            <v>AL ETQAN</v>
          </cell>
          <cell r="BB1302">
            <v>30596438</v>
          </cell>
          <cell r="BC1302" t="str">
            <v/>
          </cell>
          <cell r="BD1302" t="str">
            <v/>
          </cell>
          <cell r="BE1302" t="str">
            <v/>
          </cell>
          <cell r="BF1302" t="str">
            <v/>
          </cell>
          <cell r="BG1302" t="str">
            <v>indiratamang918@gmail.Com</v>
          </cell>
          <cell r="BH1302" t="str">
            <v/>
          </cell>
          <cell r="BI1302" t="str">
            <v/>
          </cell>
          <cell r="BJ1302" t="str">
            <v/>
          </cell>
          <cell r="BK1302" t="str">
            <v/>
          </cell>
          <cell r="BL1302"/>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24</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25</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menukaacharaya98@gmail.com</v>
          </cell>
          <cell r="BH1306" t="str">
            <v/>
          </cell>
          <cell r="BI1306" t="str">
            <v/>
          </cell>
          <cell r="BJ1306" t="str">
            <v/>
          </cell>
          <cell r="BK1306" t="str">
            <v/>
          </cell>
          <cell r="BL1306"/>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INACTIVE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INACTIVE</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v>45536</v>
          </cell>
          <cell r="BM1308" t="str">
            <v>RESIGNATION</v>
          </cell>
          <cell r="BN1308" t="str">
            <v>FINAL EXIT</v>
          </cell>
          <cell r="BO1308" t="str">
            <v>CLEARED</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29</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26</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cell r="BM1310" t="str">
            <v/>
          </cell>
          <cell r="BN1310" t="str">
            <v/>
          </cell>
          <cell r="BO1310" t="str">
            <v/>
          </cell>
          <cell r="BP1310" t="str">
            <v/>
          </cell>
        </row>
        <row r="1311">
          <cell r="D1311" t="str">
            <v>001309</v>
          </cell>
          <cell r="E1311" t="str">
            <v>INACTIVE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INACTIVE</v>
          </cell>
          <cell r="AK1311">
            <v>28452449392</v>
          </cell>
          <cell r="AL1311">
            <v>45727</v>
          </cell>
          <cell r="AM1311" t="str">
            <v>PA0598176</v>
          </cell>
          <cell r="AN1311">
            <v>44780</v>
          </cell>
          <cell r="AO1311">
            <v>48432</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v>45603</v>
          </cell>
          <cell r="BM1311" t="str">
            <v>DECEASED</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34</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FACADE CLEANER</v>
          </cell>
          <cell r="P1313" t="str">
            <v>OPERATIONS AND LABOUR</v>
          </cell>
          <cell r="Q1313">
            <v>44276</v>
          </cell>
          <cell r="R1313" t="str">
            <v>T2</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26</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T4A</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INACTIVE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33</v>
          </cell>
          <cell r="AJ1319" t="str">
            <v>INACTIVE</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v>45467</v>
          </cell>
          <cell r="BM1319" t="str">
            <v>RESIGNATION</v>
          </cell>
          <cell r="BN1319" t="str">
            <v>FINAL EXIT</v>
          </cell>
          <cell r="BO1319" t="str">
            <v>CLEARED</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FACADE CLEANER</v>
          </cell>
          <cell r="P1320" t="str">
            <v>OPERATIONS AND LABOUR</v>
          </cell>
          <cell r="Q1320">
            <v>44276</v>
          </cell>
          <cell r="R1320" t="str">
            <v>T2</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25</v>
          </cell>
          <cell r="AJ1320" t="str">
            <v>INACTIVE</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INACTIVE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CLEANING SUPERVISOR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24</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v>45616</v>
          </cell>
          <cell r="BM1321" t="str">
            <v>RESIGNATION</v>
          </cell>
          <cell r="BN1321" t="str">
            <v>SPONSORSHIP TRANSFER</v>
          </cell>
          <cell r="BO1321" t="str">
            <v>RESI LETTER - HR</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41</v>
          </cell>
          <cell r="AJ1324" t="str">
            <v>ACIFM</v>
          </cell>
          <cell r="AK1324">
            <v>28314408580</v>
          </cell>
          <cell r="AL1324">
            <v>45749</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58</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24</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FACADE CLEANER</v>
          </cell>
          <cell r="P1327" t="str">
            <v>OPERATIONS AND LABOUR</v>
          </cell>
          <cell r="Q1327">
            <v>44299</v>
          </cell>
          <cell r="R1327" t="str">
            <v>T2</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23</v>
          </cell>
          <cell r="AJ1327" t="str">
            <v>ACIFM</v>
          </cell>
          <cell r="AK1327">
            <v>30152401122</v>
          </cell>
          <cell r="AL1327">
            <v>45760</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Sujitranam03@gmail.com</v>
          </cell>
          <cell r="BH1327" t="str">
            <v/>
          </cell>
          <cell r="BI1327" t="str">
            <v/>
          </cell>
          <cell r="BJ1327" t="str">
            <v/>
          </cell>
          <cell r="BK1327" t="str">
            <v/>
          </cell>
          <cell r="BL1327"/>
          <cell r="BM1327" t="str">
            <v/>
          </cell>
          <cell r="BN1327" t="str">
            <v/>
          </cell>
          <cell r="BO1327" t="str">
            <v/>
          </cell>
          <cell r="BP1327" t="str">
            <v/>
          </cell>
        </row>
        <row r="1328">
          <cell r="D1328" t="str">
            <v>001326</v>
          </cell>
          <cell r="E1328" t="str">
            <v>INACTIVE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28</v>
          </cell>
          <cell r="AJ1328" t="str">
            <v>INACTIVE</v>
          </cell>
          <cell r="AK1328">
            <v>29652438013</v>
          </cell>
          <cell r="AL1328">
            <v>45760</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v>45440</v>
          </cell>
          <cell r="BM1328" t="str">
            <v>RESIGNATION</v>
          </cell>
          <cell r="BN1328" t="str">
            <v>FINAL EXIT</v>
          </cell>
          <cell r="BO1328" t="str">
            <v>RESI LETTER - HR</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26</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45760</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v>
          </cell>
          <cell r="AW1331" t="str">
            <v>Ready</v>
          </cell>
          <cell r="AX1331">
            <v>21</v>
          </cell>
          <cell r="AY1331" t="str">
            <v>EVERY TWO YEARS</v>
          </cell>
          <cell r="AZ1331">
            <v>0.5</v>
          </cell>
          <cell r="BA1331" t="str">
            <v>AL ETQAN</v>
          </cell>
          <cell r="BB1331">
            <v>31021838</v>
          </cell>
          <cell r="BC1331" t="str">
            <v/>
          </cell>
          <cell r="BD1331" t="str">
            <v/>
          </cell>
          <cell r="BE1331" t="str">
            <v/>
          </cell>
          <cell r="BF1331" t="str">
            <v/>
          </cell>
          <cell r="BG1331" t="str">
            <v>Jayprakashsah0091@gmail.com</v>
          </cell>
          <cell r="BH1331" t="str">
            <v/>
          </cell>
          <cell r="BI1331" t="str">
            <v/>
          </cell>
          <cell r="BJ1331" t="str">
            <v/>
          </cell>
          <cell r="BK1331" t="str">
            <v/>
          </cell>
          <cell r="BL1331"/>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30</v>
          </cell>
          <cell r="AJ1332" t="str">
            <v>ACIFM</v>
          </cell>
          <cell r="AK1332">
            <v>29452442701</v>
          </cell>
          <cell r="AL1332">
            <v>45760</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29</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26</v>
          </cell>
          <cell r="AJ1334" t="str">
            <v>ACIFM</v>
          </cell>
          <cell r="AK1334">
            <v>29852416831</v>
          </cell>
          <cell r="AL1334">
            <v>45760</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30</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30</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34</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ABSCONDING</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37</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30</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23</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29</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34</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45760</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FACADE CLEANER</v>
          </cell>
          <cell r="P1348" t="str">
            <v>OPERATIONS AND LABOUR</v>
          </cell>
          <cell r="Q1348">
            <v>44299</v>
          </cell>
          <cell r="R1348" t="str">
            <v>T2</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45760</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45760</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sanjumahi535@gmail.com</v>
          </cell>
          <cell r="BH1349" t="str">
            <v/>
          </cell>
          <cell r="BI1349" t="str">
            <v/>
          </cell>
          <cell r="BJ1349" t="str">
            <v>Designation Changed Cleaner to Team Leader and B. Salary Changed 1000 to 1200</v>
          </cell>
          <cell r="BK1349">
            <v>44562</v>
          </cell>
          <cell r="BL1349"/>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45760</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31</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40</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53</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SENIOR ELECTRICAL TECHNICIAN</v>
          </cell>
          <cell r="H1354" t="str">
            <v>MEP</v>
          </cell>
          <cell r="I1354" t="str">
            <v/>
          </cell>
          <cell r="J1354" t="str">
            <v/>
          </cell>
          <cell r="K1354" t="str">
            <v/>
          </cell>
          <cell r="L1354" t="str">
            <v/>
          </cell>
          <cell r="M1354" t="str">
            <v/>
          </cell>
          <cell r="N1354" t="str">
            <v/>
          </cell>
          <cell r="O1354" t="str">
            <v>SENIOR TECHNICIAN</v>
          </cell>
          <cell r="P1354" t="str">
            <v>OPERATIONS AND LABOUR</v>
          </cell>
          <cell r="Q1354">
            <v>44348</v>
          </cell>
          <cell r="R1354" t="str">
            <v>T3</v>
          </cell>
          <cell r="S1354" t="str">
            <v>MALE</v>
          </cell>
          <cell r="T1354">
            <v>44348</v>
          </cell>
          <cell r="U1354">
            <v>44531</v>
          </cell>
          <cell r="V1354" t="str">
            <v>SINGLE</v>
          </cell>
          <cell r="W1354" t="str">
            <v>SINGLE</v>
          </cell>
          <cell r="X1354">
            <v>2300</v>
          </cell>
          <cell r="Y1354" t="str">
            <v>Company Provided</v>
          </cell>
          <cell r="Z1354" t="str">
            <v>Company Provided</v>
          </cell>
          <cell r="AA1354" t="str">
            <v>Company Provided</v>
          </cell>
          <cell r="AB1354" t="str">
            <v/>
          </cell>
          <cell r="AC1354" t="str">
            <v/>
          </cell>
          <cell r="AD1354">
            <v>2300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SALARY CHANGE FROM BASIC SALARY QAR 1890 TO 2300, GRADE FROM T2 TO T3, DISCIPLINE FROM TECHNICIAN TO SENIOR TECHNICIAN, DESIGNATION FROM ELECTRICAL TECHNICIAN TO SENIOR ELECTRICAL TECHNICIAN</v>
          </cell>
          <cell r="BK1354">
            <v>45474</v>
          </cell>
          <cell r="BL1354"/>
          <cell r="BM1354" t="str">
            <v/>
          </cell>
          <cell r="BN1354" t="str">
            <v/>
          </cell>
          <cell r="BO1354" t="str">
            <v/>
          </cell>
          <cell r="BP1354" t="str">
            <v/>
          </cell>
        </row>
        <row r="1355">
          <cell r="D1355" t="str">
            <v>001353</v>
          </cell>
          <cell r="E1355" t="str">
            <v>ACTIVE</v>
          </cell>
          <cell r="F1355" t="str">
            <v>ERIA LWASAMPIJJA</v>
          </cell>
          <cell r="G1355" t="str">
            <v>SENIOR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37</v>
          </cell>
          <cell r="AJ1355" t="str">
            <v>ACIFM</v>
          </cell>
          <cell r="AK1355">
            <v>28780000544</v>
          </cell>
          <cell r="AL1355">
            <v>45806</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41</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30</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29</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v>
          </cell>
          <cell r="AW1358" t="str">
            <v>Ready</v>
          </cell>
          <cell r="AX1358">
            <v>21</v>
          </cell>
          <cell r="AY1358" t="str">
            <v>EVERY TWO YEARS</v>
          </cell>
          <cell r="AZ1358">
            <v>0.5</v>
          </cell>
          <cell r="BA1358" t="str">
            <v>DIRCT- OVERSEAS</v>
          </cell>
          <cell r="BB1358" t="str">
            <v>70174845 / 71365280</v>
          </cell>
          <cell r="BC1358" t="str">
            <v/>
          </cell>
          <cell r="BD1358" t="str">
            <v/>
          </cell>
          <cell r="BE1358" t="str">
            <v/>
          </cell>
          <cell r="BF1358" t="str">
            <v/>
          </cell>
          <cell r="BG1358" t="str">
            <v>ramgariha095@gmail.com</v>
          </cell>
          <cell r="BH1358" t="str">
            <v/>
          </cell>
          <cell r="BI1358" t="str">
            <v/>
          </cell>
          <cell r="BJ1358" t="str">
            <v/>
          </cell>
          <cell r="BK1358" t="str">
            <v/>
          </cell>
          <cell r="BL1358"/>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37</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32</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59</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INACTIVE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30</v>
          </cell>
          <cell r="AJ1363" t="str">
            <v>INACTIVE</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v>45569</v>
          </cell>
          <cell r="BM1363" t="str">
            <v>RESIGNATION</v>
          </cell>
          <cell r="BN1363" t="str">
            <v>SPONSORSHIP TRANSFER</v>
          </cell>
          <cell r="BO1363" t="str">
            <v>RESI LETTER - HR</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47</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36</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cell r="BM1365" t="str">
            <v/>
          </cell>
          <cell r="BN1365" t="str">
            <v/>
          </cell>
          <cell r="BO1365" t="str">
            <v/>
          </cell>
          <cell r="BP1365" t="str">
            <v/>
          </cell>
        </row>
        <row r="1366">
          <cell r="D1366" t="str">
            <v>001364</v>
          </cell>
          <cell r="E1366" t="str">
            <v>INACTIVE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M2B</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INACTIVE</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v>66166919</v>
          </cell>
          <cell r="BC1366" t="str">
            <v>Mohammed.hussam@acintercityfm.com</v>
          </cell>
          <cell r="BD1366" t="str">
            <v/>
          </cell>
          <cell r="BE1366" t="str">
            <v/>
          </cell>
          <cell r="BF1366" t="str">
            <v/>
          </cell>
          <cell r="BG1366" t="str">
            <v/>
          </cell>
          <cell r="BH1366" t="str">
            <v/>
          </cell>
          <cell r="BI1366" t="str">
            <v/>
          </cell>
          <cell r="BJ1366" t="str">
            <v/>
          </cell>
          <cell r="BK1366" t="str">
            <v/>
          </cell>
          <cell r="BL1366">
            <v>45523</v>
          </cell>
          <cell r="BM1366" t="str">
            <v>TERMINATION</v>
          </cell>
          <cell r="BN1366" t="str">
            <v>SPONSORSHIP TRANSFER</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31</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sahilraja312036@gmail.com</v>
          </cell>
          <cell r="BH1371" t="str">
            <v>ISLAM</v>
          </cell>
          <cell r="BI1371" t="str">
            <v/>
          </cell>
          <cell r="BJ1371" t="str">
            <v/>
          </cell>
          <cell r="BK1371" t="str">
            <v/>
          </cell>
          <cell r="BL1371"/>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FACADE CLEANER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29</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Shadrackkusubira01@gmail.com</v>
          </cell>
          <cell r="BH1372" t="str">
            <v>CHRISTIAN</v>
          </cell>
          <cell r="BI1372" t="str">
            <v>A+</v>
          </cell>
          <cell r="BJ1372" t="str">
            <v>Designation Changed Cleaner to Team Leader and B. Salary Changed 1000 to 1200</v>
          </cell>
          <cell r="BK1372">
            <v>44562</v>
          </cell>
          <cell r="BL1372"/>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49</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INACTIVE</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TRANSFER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37</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ABSCONDING</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26</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27</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INACTIVE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INACTIVE</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bagdasanish1376@gmail.com</v>
          </cell>
          <cell r="BH1380" t="str">
            <v/>
          </cell>
          <cell r="BI1380" t="str">
            <v/>
          </cell>
          <cell r="BJ1380" t="str">
            <v/>
          </cell>
          <cell r="BK1380" t="str">
            <v/>
          </cell>
          <cell r="BL1380">
            <v>45481</v>
          </cell>
          <cell r="BM1380" t="str">
            <v>TERMINATION</v>
          </cell>
          <cell r="BN1380" t="str">
            <v>ABSCONDING</v>
          </cell>
          <cell r="BO1380" t="str">
            <v>TERMINATION LETTER - HR</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27</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36</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23</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29</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36</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22</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26</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29</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38</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38</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25</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37</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31</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v>
          </cell>
          <cell r="AW1394" t="str">
            <v>Ready</v>
          </cell>
          <cell r="AX1394">
            <v>21</v>
          </cell>
          <cell r="AY1394" t="str">
            <v>EVERY TWO YEARS</v>
          </cell>
          <cell r="AZ1394">
            <v>0.5</v>
          </cell>
          <cell r="BA1394" t="str">
            <v>AL ETQAN</v>
          </cell>
          <cell r="BB1394">
            <v>77460086</v>
          </cell>
          <cell r="BC1394" t="str">
            <v/>
          </cell>
          <cell r="BD1394" t="str">
            <v/>
          </cell>
          <cell r="BE1394" t="str">
            <v/>
          </cell>
          <cell r="BF1394" t="str">
            <v/>
          </cell>
          <cell r="BG1394" t="str">
            <v>shresthanita380@gmail.com</v>
          </cell>
          <cell r="BH1394" t="str">
            <v/>
          </cell>
          <cell r="BI1394" t="str">
            <v/>
          </cell>
          <cell r="BJ1394" t="str">
            <v/>
          </cell>
          <cell r="BK1394" t="str">
            <v/>
          </cell>
          <cell r="BL1394"/>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37</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elinamagar770@gmail.com</v>
          </cell>
          <cell r="BH1397" t="str">
            <v/>
          </cell>
          <cell r="BI1397" t="str">
            <v/>
          </cell>
          <cell r="BJ1397" t="str">
            <v/>
          </cell>
          <cell r="BK1397" t="str">
            <v/>
          </cell>
          <cell r="BL1397"/>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24</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29</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v>
          </cell>
          <cell r="AW1400" t="str">
            <v>Ready</v>
          </cell>
          <cell r="AX1400">
            <v>21</v>
          </cell>
          <cell r="AY1400" t="str">
            <v>EVERY TWO YEARS</v>
          </cell>
          <cell r="AZ1400">
            <v>0.5</v>
          </cell>
          <cell r="BA1400" t="str">
            <v>AL ETQAN</v>
          </cell>
          <cell r="BB1400" t="str">
            <v>31564330</v>
          </cell>
          <cell r="BC1400" t="str">
            <v/>
          </cell>
          <cell r="BD1400" t="str">
            <v/>
          </cell>
          <cell r="BE1400" t="str">
            <v/>
          </cell>
          <cell r="BF1400" t="str">
            <v/>
          </cell>
          <cell r="BG1400" t="str">
            <v xml:space="preserve">razarani413@gmail.com </v>
          </cell>
          <cell r="BH1400" t="str">
            <v/>
          </cell>
          <cell r="BI1400" t="str">
            <v/>
          </cell>
          <cell r="BJ1400" t="str">
            <v/>
          </cell>
          <cell r="BK1400" t="str">
            <v/>
          </cell>
          <cell r="BL1400"/>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23</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INACTIVE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27</v>
          </cell>
          <cell r="AJ1402" t="str">
            <v>INACTIVE</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v>31404507</v>
          </cell>
          <cell r="BC1402" t="str">
            <v/>
          </cell>
          <cell r="BD1402" t="str">
            <v/>
          </cell>
          <cell r="BE1402" t="str">
            <v/>
          </cell>
          <cell r="BF1402" t="str">
            <v/>
          </cell>
          <cell r="BG1402" t="str">
            <v>sricrisnaa@gmail.com</v>
          </cell>
          <cell r="BH1402" t="str">
            <v/>
          </cell>
          <cell r="BI1402" t="str">
            <v/>
          </cell>
          <cell r="BJ1402" t="str">
            <v/>
          </cell>
          <cell r="BK1402" t="str">
            <v/>
          </cell>
          <cell r="BL1402">
            <v>45501</v>
          </cell>
          <cell r="BM1402" t="str">
            <v>RESIGNATION</v>
          </cell>
          <cell r="BN1402" t="str">
            <v>FINAL EXIT</v>
          </cell>
          <cell r="BO1402" t="str">
            <v>RESI LETTER - HR</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26</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FACADE CLEANER</v>
          </cell>
          <cell r="P1405" t="str">
            <v>OPERATIONS AND LABOUR</v>
          </cell>
          <cell r="Q1405">
            <v>44415</v>
          </cell>
          <cell r="R1405" t="str">
            <v>T2</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patrickagyeimensah725@gmail.com</v>
          </cell>
          <cell r="BH1406" t="str">
            <v>CHRISTIAN</v>
          </cell>
          <cell r="BI1406" t="str">
            <v/>
          </cell>
          <cell r="BJ1406" t="str">
            <v/>
          </cell>
          <cell r="BK1406" t="str">
            <v/>
          </cell>
          <cell r="BL1406"/>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36</v>
          </cell>
          <cell r="AJ1407" t="str">
            <v>INACTIVE</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22</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INACTIVE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INACTIVE</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v>45524</v>
          </cell>
          <cell r="BM1409" t="str">
            <v>RESIGNATION</v>
          </cell>
          <cell r="BN1409" t="str">
            <v>FINAL EXIT</v>
          </cell>
          <cell r="BO1409" t="str">
            <v>CLEARED</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29</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27</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24</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v>45688</v>
          </cell>
          <cell r="BM1413" t="str">
            <v/>
          </cell>
          <cell r="BN1413" t="str">
            <v/>
          </cell>
          <cell r="BO1413" t="str">
            <v/>
          </cell>
          <cell r="BP1413" t="str">
            <v/>
          </cell>
        </row>
        <row r="1414">
          <cell r="D1414" t="str">
            <v>001412</v>
          </cell>
          <cell r="E1414" t="str">
            <v>INACTIVE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25</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v>45626</v>
          </cell>
          <cell r="BM1414" t="str">
            <v>RESIGNATION</v>
          </cell>
          <cell r="BN1414" t="str">
            <v>FINAL EXIT</v>
          </cell>
          <cell r="BO1414" t="str">
            <v>RESI LETTER - HR</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31</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sahajadmdkhan@gmail.com</v>
          </cell>
          <cell r="BH1416" t="str">
            <v>ISLAM</v>
          </cell>
          <cell r="BI1416" t="str">
            <v/>
          </cell>
          <cell r="BJ1416" t="str">
            <v/>
          </cell>
          <cell r="BK1416" t="str">
            <v/>
          </cell>
          <cell r="BL1416"/>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v>
          </cell>
          <cell r="AW1417" t="str">
            <v>Ready</v>
          </cell>
          <cell r="AX1417">
            <v>21</v>
          </cell>
          <cell r="AY1417" t="str">
            <v>EVERY TWO YEARS</v>
          </cell>
          <cell r="AZ1417">
            <v>0.5</v>
          </cell>
          <cell r="BA1417" t="str">
            <v>AL ETQAN</v>
          </cell>
          <cell r="BB1417" t="str">
            <v>33750940 / 77522415</v>
          </cell>
          <cell r="BC1417" t="str">
            <v/>
          </cell>
          <cell r="BD1417" t="str">
            <v/>
          </cell>
          <cell r="BE1417" t="str">
            <v/>
          </cell>
          <cell r="BF1417" t="str">
            <v/>
          </cell>
          <cell r="BG1417" t="str">
            <v>om216425@gmail.com</v>
          </cell>
          <cell r="BH1417" t="str">
            <v>HINDU</v>
          </cell>
          <cell r="BI1417" t="str">
            <v/>
          </cell>
          <cell r="BJ1417" t="str">
            <v/>
          </cell>
          <cell r="BK1417" t="str">
            <v/>
          </cell>
          <cell r="BL1417"/>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27</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FACADE CLEANER</v>
          </cell>
          <cell r="P1419" t="str">
            <v>OPERATIONS AND LABOUR</v>
          </cell>
          <cell r="Q1419">
            <v>44439</v>
          </cell>
          <cell r="R1419" t="str">
            <v>T2</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23</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cell r="BM1419" t="str">
            <v/>
          </cell>
          <cell r="BN1419" t="str">
            <v/>
          </cell>
          <cell r="BO1419" t="str">
            <v/>
          </cell>
          <cell r="BP1419" t="str">
            <v/>
          </cell>
        </row>
        <row r="1420">
          <cell r="D1420" t="str">
            <v>001418</v>
          </cell>
          <cell r="E1420" t="str">
            <v>INACTIVE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24</v>
          </cell>
          <cell r="AJ1420" t="str">
            <v>INACTIVE</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t="str">
            <v>31471860 / 33763415</v>
          </cell>
          <cell r="BC1420" t="str">
            <v/>
          </cell>
          <cell r="BD1420" t="str">
            <v/>
          </cell>
          <cell r="BE1420" t="str">
            <v>9815082447</v>
          </cell>
          <cell r="BF1420" t="str">
            <v>HUSBAND</v>
          </cell>
          <cell r="BG1420" t="str">
            <v>Urmilaadhikari580@gmail.com</v>
          </cell>
          <cell r="BH1420" t="str">
            <v>HINDU</v>
          </cell>
          <cell r="BI1420" t="str">
            <v/>
          </cell>
          <cell r="BJ1420" t="str">
            <v/>
          </cell>
          <cell r="BK1420" t="str">
            <v/>
          </cell>
          <cell r="BL1420">
            <v>45492</v>
          </cell>
          <cell r="BM1420" t="str">
            <v>RESIGNATION</v>
          </cell>
          <cell r="BN1420" t="str">
            <v>SPONSORSHIP TRANSFER</v>
          </cell>
          <cell r="BO1420" t="str">
            <v>RESI LETTER - HR</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26</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27</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FACADE 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26</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t="str">
            <v>30909313 / 31469779</v>
          </cell>
          <cell r="BC1423" t="str">
            <v/>
          </cell>
          <cell r="BD1423" t="str">
            <v/>
          </cell>
          <cell r="BE1423" t="str">
            <v>9824935604</v>
          </cell>
          <cell r="BF1423" t="str">
            <v>HUSBAND</v>
          </cell>
          <cell r="BG1423" t="str">
            <v>dahalesa28@gmail.com</v>
          </cell>
          <cell r="BH1423" t="str">
            <v>HINDU</v>
          </cell>
          <cell r="BI1423" t="str">
            <v/>
          </cell>
          <cell r="BJ1423" t="str">
            <v>DESI CLEANER TO TEAM LEADER BASIC SALARY 1000 TO 1100 OTHER ALLOWANCES 100 TOTAL SALARY 1000 TO 1200 GRADE T1 TO T2</v>
          </cell>
          <cell r="BK1423">
            <v>44743</v>
          </cell>
          <cell r="BL1423"/>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23</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t="str">
            <v>33393794 / 30907705</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cell r="BM1425" t="str">
            <v/>
          </cell>
          <cell r="BN1425" t="str">
            <v/>
          </cell>
          <cell r="BO1425" t="str">
            <v/>
          </cell>
          <cell r="BP1425" t="str">
            <v/>
          </cell>
        </row>
        <row r="1426">
          <cell r="D1426" t="str">
            <v>001424</v>
          </cell>
          <cell r="E1426" t="str">
            <v>INACTIVE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INACTIVE</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v>45561</v>
          </cell>
          <cell r="BM1426" t="str">
            <v>RESIGNATION</v>
          </cell>
          <cell r="BN1426" t="str">
            <v>SPONSORSHIP TRANSFER</v>
          </cell>
          <cell r="BO1426" t="str">
            <v>RESI LETTER - HR</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37</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25</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30</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bk8356850@gmail.com</v>
          </cell>
          <cell r="BH1432" t="str">
            <v>HINDU</v>
          </cell>
          <cell r="BI1432" t="str">
            <v/>
          </cell>
          <cell r="BJ1432" t="str">
            <v/>
          </cell>
          <cell r="BK1432" t="str">
            <v/>
          </cell>
          <cell r="BL1432"/>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FACADE 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v>45708</v>
          </cell>
          <cell r="BM1434" t="str">
            <v/>
          </cell>
          <cell r="BN1434" t="str">
            <v/>
          </cell>
          <cell r="BO1434" t="str">
            <v/>
          </cell>
          <cell r="BP1434" t="str">
            <v/>
          </cell>
        </row>
        <row r="1435">
          <cell r="D1435" t="str">
            <v>001433</v>
          </cell>
          <cell r="E1435" t="str">
            <v>INACTIVE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INACTIVE</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suminashrestha413@gmail.com</v>
          </cell>
          <cell r="BH1435" t="str">
            <v>HINDU</v>
          </cell>
          <cell r="BI1435" t="str">
            <v/>
          </cell>
          <cell r="BJ1435" t="str">
            <v/>
          </cell>
          <cell r="BK1435" t="str">
            <v/>
          </cell>
          <cell r="BL1435">
            <v>45604</v>
          </cell>
          <cell r="BM1435" t="str">
            <v>RESIGNATION</v>
          </cell>
          <cell r="BN1435" t="str">
            <v>FINAL EXIT</v>
          </cell>
          <cell r="BO1435" t="str">
            <v>RESI LETTER - HR</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32</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24</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34</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25</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43</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35</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bhattraisuman221@gmail.com</v>
          </cell>
          <cell r="BH1443" t="str">
            <v>HINDU</v>
          </cell>
          <cell r="BI1443" t="str">
            <v/>
          </cell>
          <cell r="BJ1443" t="str">
            <v/>
          </cell>
          <cell r="BK1443" t="str">
            <v/>
          </cell>
          <cell r="BL1443"/>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28</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29</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28</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shyammandle399@gmail.com</v>
          </cell>
          <cell r="BH1448" t="str">
            <v>HINDU</v>
          </cell>
          <cell r="BI1448" t="str">
            <v/>
          </cell>
          <cell r="BJ1448" t="str">
            <v/>
          </cell>
          <cell r="BK1448" t="str">
            <v/>
          </cell>
          <cell r="BL1448"/>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29</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urmilamagar810@gmail.com</v>
          </cell>
          <cell r="BH1449" t="str">
            <v>HINDU</v>
          </cell>
          <cell r="BI1449" t="str">
            <v/>
          </cell>
          <cell r="BJ1449" t="str">
            <v/>
          </cell>
          <cell r="BK1449" t="str">
            <v/>
          </cell>
          <cell r="BL1449"/>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31</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t="str">
            <v>33978398 / 30514292</v>
          </cell>
          <cell r="BC1451" t="str">
            <v/>
          </cell>
          <cell r="BD1451" t="str">
            <v/>
          </cell>
          <cell r="BE1451" t="str">
            <v>+9779842792230</v>
          </cell>
          <cell r="BF1451" t="str">
            <v>BROTHER</v>
          </cell>
          <cell r="BG1451" t="str">
            <v>golemaya224@gmail.com</v>
          </cell>
          <cell r="BH1451" t="str">
            <v>BUDDHISM</v>
          </cell>
          <cell r="BI1451" t="str">
            <v/>
          </cell>
          <cell r="BJ1451" t="str">
            <v/>
          </cell>
          <cell r="BK1451" t="str">
            <v/>
          </cell>
          <cell r="BL1451"/>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39</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v>33978513</v>
          </cell>
          <cell r="BC1452" t="str">
            <v/>
          </cell>
          <cell r="BD1452" t="str">
            <v/>
          </cell>
          <cell r="BE1452" t="str">
            <v/>
          </cell>
          <cell r="BF1452" t="str">
            <v/>
          </cell>
          <cell r="BG1452" t="str">
            <v>crai79458@gmail.com</v>
          </cell>
          <cell r="BH1452" t="str">
            <v>HINDU</v>
          </cell>
          <cell r="BI1452" t="str">
            <v/>
          </cell>
          <cell r="BJ1452" t="str">
            <v/>
          </cell>
          <cell r="BK1452" t="str">
            <v/>
          </cell>
          <cell r="BL1452"/>
          <cell r="BM1452" t="str">
            <v/>
          </cell>
          <cell r="BN1452" t="str">
            <v/>
          </cell>
          <cell r="BO1452" t="str">
            <v/>
          </cell>
          <cell r="BP1452" t="str">
            <v/>
          </cell>
        </row>
        <row r="1453">
          <cell r="D1453" t="str">
            <v>001451</v>
          </cell>
          <cell r="E1453" t="str">
            <v>INACTIVE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27</v>
          </cell>
          <cell r="AJ1453" t="str">
            <v>INACTIVE</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v>45545</v>
          </cell>
          <cell r="BM1453" t="str">
            <v>RESIGNATION</v>
          </cell>
          <cell r="BN1453" t="str">
            <v>FINAL EXIT</v>
          </cell>
          <cell r="BO1453" t="str">
            <v>RESI LETTER - HR</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INACTIVE</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26</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39</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25</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t="str">
            <v>30383318 / 71970989</v>
          </cell>
          <cell r="BC1459" t="str">
            <v/>
          </cell>
          <cell r="BD1459" t="str">
            <v/>
          </cell>
          <cell r="BE1459" t="str">
            <v/>
          </cell>
          <cell r="BF1459" t="str">
            <v/>
          </cell>
          <cell r="BG1459" t="str">
            <v>jumababy123@gmail.com</v>
          </cell>
          <cell r="BH1459" t="str">
            <v/>
          </cell>
          <cell r="BI1459" t="str">
            <v/>
          </cell>
          <cell r="BJ1459" t="str">
            <v/>
          </cell>
          <cell r="BK1459" t="str">
            <v/>
          </cell>
          <cell r="BL1459"/>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FACADE 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31362313</v>
          </cell>
          <cell r="BC1462" t="str">
            <v/>
          </cell>
          <cell r="BD1462" t="str">
            <v/>
          </cell>
          <cell r="BE1462" t="str">
            <v/>
          </cell>
          <cell r="BF1462" t="str">
            <v/>
          </cell>
          <cell r="BG1462" t="str">
            <v>omarathman67@gmail.com</v>
          </cell>
          <cell r="BH1462" t="str">
            <v/>
          </cell>
          <cell r="BI1462" t="str">
            <v/>
          </cell>
          <cell r="BJ1462" t="str">
            <v/>
          </cell>
          <cell r="BK1462" t="str">
            <v/>
          </cell>
          <cell r="BL1462"/>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FACADE CLEANER</v>
          </cell>
          <cell r="P1463" t="str">
            <v>OPERATIONS AND LABOUR</v>
          </cell>
          <cell r="Q1463">
            <v>44453</v>
          </cell>
          <cell r="R1463" t="str">
            <v>T2</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27</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31028680</v>
          </cell>
          <cell r="BC1466" t="str">
            <v/>
          </cell>
          <cell r="BD1466" t="str">
            <v/>
          </cell>
          <cell r="BE1466" t="str">
            <v/>
          </cell>
          <cell r="BF1466" t="str">
            <v/>
          </cell>
          <cell r="BG1466" t="str">
            <v>oumapat25@gmail.com</v>
          </cell>
          <cell r="BH1466" t="str">
            <v/>
          </cell>
          <cell r="BI1466" t="str">
            <v/>
          </cell>
          <cell r="BJ1466" t="str">
            <v/>
          </cell>
          <cell r="BK1466" t="str">
            <v/>
          </cell>
          <cell r="BL1466"/>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24</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23</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27</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28</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33</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42</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42</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INACTIVE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INACTIVE</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thaparekhu994@gmail.com</v>
          </cell>
          <cell r="BH1476" t="str">
            <v>HINDU</v>
          </cell>
          <cell r="BI1476" t="str">
            <v/>
          </cell>
          <cell r="BJ1476" t="str">
            <v/>
          </cell>
          <cell r="BK1476" t="str">
            <v/>
          </cell>
          <cell r="BL1476">
            <v>45524</v>
          </cell>
          <cell r="BM1476" t="str">
            <v>RESIGNATION</v>
          </cell>
          <cell r="BN1476" t="str">
            <v>FINAL EXIT</v>
          </cell>
          <cell r="BO1476" t="str">
            <v>CLEARED</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28</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t="str">
            <v>39913494 / 71935017</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32</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23</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FACADE 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25</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24</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v>45638</v>
          </cell>
          <cell r="BM1486" t="str">
            <v>RESIGNATION</v>
          </cell>
          <cell r="BN1486" t="str">
            <v>FINAL EXIT</v>
          </cell>
          <cell r="BO1486" t="str">
            <v>RESI LETTER - HR</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23</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v>77261631</v>
          </cell>
          <cell r="BC1487" t="str">
            <v/>
          </cell>
          <cell r="BD1487" t="str">
            <v/>
          </cell>
          <cell r="BE1487" t="str">
            <v/>
          </cell>
          <cell r="BF1487" t="str">
            <v/>
          </cell>
          <cell r="BG1487" t="str">
            <v>anishshrestha1485@gmail.com</v>
          </cell>
          <cell r="BH1487" t="str">
            <v/>
          </cell>
          <cell r="BI1487" t="str">
            <v/>
          </cell>
          <cell r="BJ1487" t="str">
            <v/>
          </cell>
          <cell r="BK1487" t="str">
            <v/>
          </cell>
          <cell r="BL1487"/>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v>77261584</v>
          </cell>
          <cell r="BC1488" t="str">
            <v/>
          </cell>
          <cell r="BD1488" t="str">
            <v/>
          </cell>
          <cell r="BE1488" t="str">
            <v/>
          </cell>
          <cell r="BF1488" t="str">
            <v/>
          </cell>
          <cell r="BG1488" t="str">
            <v>rai.jesse13@gmail.com</v>
          </cell>
          <cell r="BH1488" t="str">
            <v/>
          </cell>
          <cell r="BI1488" t="str">
            <v/>
          </cell>
          <cell r="BJ1488" t="str">
            <v/>
          </cell>
          <cell r="BK1488" t="str">
            <v/>
          </cell>
          <cell r="BL1488"/>
          <cell r="BM1488" t="str">
            <v/>
          </cell>
          <cell r="BN1488" t="str">
            <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24</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rammardi233@gmail.com</v>
          </cell>
          <cell r="BH1489" t="str">
            <v/>
          </cell>
          <cell r="BI1489" t="str">
            <v/>
          </cell>
          <cell r="BJ1489" t="str">
            <v/>
          </cell>
          <cell r="BK1489" t="str">
            <v/>
          </cell>
          <cell r="BL1489"/>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30</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43</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39</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43</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35</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28</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29</v>
          </cell>
          <cell r="AJ1496" t="str">
            <v>INACTIVE</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t="str">
            <v>30493878 / 33090349</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v>45678</v>
          </cell>
          <cell r="BM1499" t="str">
            <v>RESIGNATION</v>
          </cell>
          <cell r="BN1499" t="str">
            <v>FINAL EXIT</v>
          </cell>
          <cell r="BO1499" t="str">
            <v>RESI LETTER - HR</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31</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31</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t="str">
            <v>50245621 / 77551627</v>
          </cell>
          <cell r="BC1503" t="str">
            <v/>
          </cell>
          <cell r="BD1503" t="str">
            <v/>
          </cell>
          <cell r="BE1503" t="str">
            <v>9812325955</v>
          </cell>
          <cell r="BF1503" t="str">
            <v>BROTHER</v>
          </cell>
          <cell r="BG1503" t="str">
            <v>sunillimbu296@gmail.com</v>
          </cell>
          <cell r="BH1503" t="str">
            <v>HINDU</v>
          </cell>
          <cell r="BI1503" t="str">
            <v/>
          </cell>
          <cell r="BJ1503" t="str">
            <v/>
          </cell>
          <cell r="BK1503" t="str">
            <v/>
          </cell>
          <cell r="BL1503"/>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HR &amp; ADMIN</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26</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33</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INACTIVE</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INACTIVE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31</v>
          </cell>
          <cell r="AJ1510" t="str">
            <v>INACTIVE</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v>45555</v>
          </cell>
          <cell r="BM1510" t="str">
            <v>RESIGNATION</v>
          </cell>
          <cell r="BN1510" t="str">
            <v>FINAL EXIT</v>
          </cell>
          <cell r="BO1510" t="str">
            <v>RESI LETTER - HR</v>
          </cell>
          <cell r="BP1510" t="str">
            <v/>
          </cell>
        </row>
        <row r="1511">
          <cell r="D1511" t="str">
            <v>001509</v>
          </cell>
          <cell r="E1511" t="str">
            <v>ACTIVE</v>
          </cell>
          <cell r="F1511" t="str">
            <v>SUBHASH SAH</v>
          </cell>
          <cell r="G1511" t="str">
            <v>CIVIL TECHNICIAN</v>
          </cell>
          <cell r="H1511" t="str">
            <v>ARCHITECTURAL FINISHINGS</v>
          </cell>
          <cell r="I1511" t="str">
            <v/>
          </cell>
          <cell r="J1511" t="str">
            <v/>
          </cell>
          <cell r="K1511" t="str">
            <v/>
          </cell>
          <cell r="L1511" t="str">
            <v/>
          </cell>
          <cell r="M1511" t="str">
            <v/>
          </cell>
          <cell r="N1511" t="str">
            <v/>
          </cell>
          <cell r="O1511" t="str">
            <v>TECHNICIAN</v>
          </cell>
          <cell r="P1511" t="str">
            <v>OPERATIONS AND LABOUR</v>
          </cell>
          <cell r="Q1511">
            <v>44487</v>
          </cell>
          <cell r="R1511" t="str">
            <v>T1</v>
          </cell>
          <cell r="S1511" t="str">
            <v>MALE</v>
          </cell>
          <cell r="T1511">
            <v>44487</v>
          </cell>
          <cell r="U1511">
            <v>44669</v>
          </cell>
          <cell r="V1511" t="str">
            <v/>
          </cell>
          <cell r="W1511" t="str">
            <v>SINGLE</v>
          </cell>
          <cell r="X1511">
            <v>1500</v>
          </cell>
          <cell r="Y1511" t="str">
            <v>Company provided</v>
          </cell>
          <cell r="Z1511" t="str">
            <v>Company provided</v>
          </cell>
          <cell r="AA1511" t="str">
            <v>Company provided</v>
          </cell>
          <cell r="AB1511" t="str">
            <v/>
          </cell>
          <cell r="AC1511" t="str">
            <v/>
          </cell>
          <cell r="AD1511">
            <v>1500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subhashsah001509@gmail.com</v>
          </cell>
          <cell r="BH1511" t="str">
            <v/>
          </cell>
          <cell r="BI1511" t="str">
            <v/>
          </cell>
          <cell r="BJ1511" t="str">
            <v>BASIC FROM 1000 TO 1500, SOFT SERVICES TO ARCHITECTURAL FINISHINGS, CLEANER - STATION TO CIVIL TECHNICIAN FOR LRT LINE</v>
          </cell>
          <cell r="BK1511">
            <v>45442</v>
          </cell>
          <cell r="BL1511"/>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36</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34</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INACTIVE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27</v>
          </cell>
          <cell r="AJ1514" t="str">
            <v>INACTIVE</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v>45476</v>
          </cell>
          <cell r="BM1514" t="str">
            <v>RESIGNATION</v>
          </cell>
          <cell r="BN1514" t="str">
            <v>FINAL EXIT</v>
          </cell>
          <cell r="BO1514" t="str">
            <v>RESI LETTER - HR</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35</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t="str">
            <v>70376082 / 74409459</v>
          </cell>
          <cell r="BC1515" t="str">
            <v/>
          </cell>
          <cell r="BD1515" t="str">
            <v/>
          </cell>
          <cell r="BE1515" t="str">
            <v/>
          </cell>
          <cell r="BF1515" t="str">
            <v/>
          </cell>
          <cell r="BG1515" t="str">
            <v>birendra.pasman124@gmail.com</v>
          </cell>
          <cell r="BH1515" t="str">
            <v/>
          </cell>
          <cell r="BI1515" t="str">
            <v/>
          </cell>
          <cell r="BJ1515" t="str">
            <v/>
          </cell>
          <cell r="BK1515" t="str">
            <v/>
          </cell>
          <cell r="BL1515"/>
          <cell r="BM1515" t="str">
            <v/>
          </cell>
          <cell r="BN1515" t="str">
            <v/>
          </cell>
          <cell r="BO1515" t="str">
            <v>24-APR-2024</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29</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30</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22</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24</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74486742</v>
          </cell>
          <cell r="BC1519" t="str">
            <v/>
          </cell>
          <cell r="BD1519" t="str">
            <v/>
          </cell>
          <cell r="BE1519" t="str">
            <v/>
          </cell>
          <cell r="BF1519" t="str">
            <v/>
          </cell>
          <cell r="BG1519" t="str">
            <v>sunilmandalsm8608330@gmail.com</v>
          </cell>
          <cell r="BH1519" t="str">
            <v/>
          </cell>
          <cell r="BI1519" t="str">
            <v/>
          </cell>
          <cell r="BJ1519" t="str">
            <v/>
          </cell>
          <cell r="BK1519" t="str">
            <v/>
          </cell>
          <cell r="BL1519"/>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25</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t="str">
            <v>31527803 / 77815538</v>
          </cell>
          <cell r="BC1521" t="str">
            <v/>
          </cell>
          <cell r="BD1521" t="str">
            <v/>
          </cell>
          <cell r="BE1521" t="str">
            <v/>
          </cell>
          <cell r="BF1521" t="str">
            <v/>
          </cell>
          <cell r="BG1521" t="str">
            <v>canikissyou2183@gmail.com</v>
          </cell>
          <cell r="BH1521" t="str">
            <v/>
          </cell>
          <cell r="BI1521" t="str">
            <v/>
          </cell>
          <cell r="BJ1521" t="str">
            <v/>
          </cell>
          <cell r="BK1521" t="str">
            <v/>
          </cell>
          <cell r="BL1521"/>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31</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v>74487068</v>
          </cell>
          <cell r="BC1522" t="str">
            <v/>
          </cell>
          <cell r="BD1522" t="str">
            <v/>
          </cell>
          <cell r="BE1522" t="str">
            <v/>
          </cell>
          <cell r="BF1522" t="str">
            <v/>
          </cell>
          <cell r="BG1522" t="str">
            <v>bkk338324@gmail.com</v>
          </cell>
          <cell r="BH1522" t="str">
            <v/>
          </cell>
          <cell r="BI1522" t="str">
            <v/>
          </cell>
          <cell r="BJ1522" t="str">
            <v/>
          </cell>
          <cell r="BK1522" t="str">
            <v/>
          </cell>
          <cell r="BL1522"/>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33</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t="str">
            <v>77163042 / 71085861</v>
          </cell>
          <cell r="BC1524" t="str">
            <v/>
          </cell>
          <cell r="BD1524" t="str">
            <v/>
          </cell>
          <cell r="BE1524" t="str">
            <v/>
          </cell>
          <cell r="BF1524" t="str">
            <v/>
          </cell>
          <cell r="BG1524" t="str">
            <v>Phiranchaudhary327@gmail.com</v>
          </cell>
          <cell r="BH1524" t="str">
            <v/>
          </cell>
          <cell r="BI1524" t="str">
            <v/>
          </cell>
          <cell r="BJ1524" t="str">
            <v/>
          </cell>
          <cell r="BK1524" t="str">
            <v/>
          </cell>
          <cell r="BL1524"/>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23</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v>45633</v>
          </cell>
          <cell r="BM1527" t="str">
            <v>RESIGNATION</v>
          </cell>
          <cell r="BN1527" t="str">
            <v>SPONSORSHIP TRANSFER</v>
          </cell>
          <cell r="BO1527" t="str">
            <v>RESI LETTER - HR</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30</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38</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30</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v>45687</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cell r="BM1533" t="str">
            <v/>
          </cell>
          <cell r="BN1533" t="str">
            <v/>
          </cell>
          <cell r="BO1533" t="str">
            <v/>
          </cell>
          <cell r="BP1533" t="str">
            <v/>
          </cell>
        </row>
        <row r="1534">
          <cell r="D1534" t="str">
            <v>001532</v>
          </cell>
          <cell r="E1534" t="str">
            <v>INACTIVE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38</v>
          </cell>
          <cell r="AJ1534" t="str">
            <v>INACTIVE</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v>45472</v>
          </cell>
          <cell r="BM1534" t="str">
            <v>RESIGNATION</v>
          </cell>
          <cell r="BN1534" t="str">
            <v>SPONSORSHIP TRANSFER</v>
          </cell>
          <cell r="BO1534" t="str">
            <v>RESI LETTER - HR</v>
          </cell>
          <cell r="BP1534" t="str">
            <v/>
          </cell>
        </row>
        <row r="1535">
          <cell r="D1535" t="str">
            <v>001533</v>
          </cell>
          <cell r="E1535" t="str">
            <v>ACTIVE</v>
          </cell>
          <cell r="F1535" t="str">
            <v>REY JAY MANZALAY DANAO</v>
          </cell>
          <cell r="G1535" t="str">
            <v>FLS 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45766</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28</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35</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FACADE CLEANER</v>
          </cell>
          <cell r="P1538" t="str">
            <v>OPERATIONS AND LABOUR</v>
          </cell>
          <cell r="Q1538">
            <v>44488</v>
          </cell>
          <cell r="R1538" t="str">
            <v>T2</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27</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24</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v>30869627</v>
          </cell>
          <cell r="BC1541" t="str">
            <v/>
          </cell>
          <cell r="BD1541" t="str">
            <v/>
          </cell>
          <cell r="BE1541" t="str">
            <v/>
          </cell>
          <cell r="BF1541" t="str">
            <v/>
          </cell>
          <cell r="BG1541" t="str">
            <v>mrassbilanati@gmail.com</v>
          </cell>
          <cell r="BH1541" t="str">
            <v/>
          </cell>
          <cell r="BI1541" t="str">
            <v/>
          </cell>
          <cell r="BJ1541" t="str">
            <v/>
          </cell>
          <cell r="BK1541" t="str">
            <v/>
          </cell>
          <cell r="BL1541"/>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34</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v>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FACADE CLEANER</v>
          </cell>
          <cell r="P1543" t="str">
            <v>OPERATIONS AND LABOUR</v>
          </cell>
          <cell r="Q1543">
            <v>44488</v>
          </cell>
          <cell r="R1543" t="str">
            <v>T2</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v>70666321</v>
          </cell>
          <cell r="BC1543" t="str">
            <v/>
          </cell>
          <cell r="BD1543" t="str">
            <v/>
          </cell>
          <cell r="BE1543" t="str">
            <v/>
          </cell>
          <cell r="BF1543" t="str">
            <v/>
          </cell>
          <cell r="BG1543" t="str">
            <v>kennedyondara172@gmail.com</v>
          </cell>
          <cell r="BH1543" t="str">
            <v/>
          </cell>
          <cell r="BI1543" t="str">
            <v/>
          </cell>
          <cell r="BJ1543" t="str">
            <v/>
          </cell>
          <cell r="BK1543" t="str">
            <v/>
          </cell>
          <cell r="BL1543"/>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v>30869688</v>
          </cell>
          <cell r="BC1544" t="str">
            <v/>
          </cell>
          <cell r="BD1544" t="str">
            <v/>
          </cell>
          <cell r="BE1544" t="str">
            <v/>
          </cell>
          <cell r="BF1544" t="str">
            <v/>
          </cell>
          <cell r="BG1544" t="str">
            <v>christostomwangombe@gmail.com</v>
          </cell>
          <cell r="BH1544" t="str">
            <v/>
          </cell>
          <cell r="BI1544" t="str">
            <v/>
          </cell>
          <cell r="BJ1544" t="str">
            <v/>
          </cell>
          <cell r="BK1544" t="str">
            <v/>
          </cell>
          <cell r="BL1544"/>
          <cell r="BM1544" t="str">
            <v/>
          </cell>
          <cell r="BN1544" t="str">
            <v/>
          </cell>
          <cell r="BO1544" t="str">
            <v/>
          </cell>
          <cell r="BP1544" t="str">
            <v/>
          </cell>
        </row>
        <row r="1545">
          <cell r="D1545" t="str">
            <v>001543</v>
          </cell>
          <cell r="E1545" t="str">
            <v>INACTIVE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45752</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v>45507</v>
          </cell>
          <cell r="BM1545" t="str">
            <v>RESIGNATION</v>
          </cell>
          <cell r="BN1545" t="str">
            <v>SPONSORSHIP TRANSFER</v>
          </cell>
          <cell r="BO1545" t="str">
            <v>RESI LETTER - HR</v>
          </cell>
          <cell r="BP1545" t="str">
            <v/>
          </cell>
        </row>
        <row r="1546">
          <cell r="D1546" t="str">
            <v>001544</v>
          </cell>
          <cell r="E1546" t="str">
            <v>INACTIVE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INACTIVE</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v>45531</v>
          </cell>
          <cell r="BM1546" t="str">
            <v>RESIGNATION</v>
          </cell>
          <cell r="BN1546" t="str">
            <v>SPONSORSHIP TRANSFER</v>
          </cell>
          <cell r="BO1546" t="str">
            <v>CLEARED</v>
          </cell>
          <cell r="BP1546" t="str">
            <v/>
          </cell>
        </row>
        <row r="1547">
          <cell r="D1547" t="str">
            <v>001545</v>
          </cell>
          <cell r="E1547" t="str">
            <v>INACTIVE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INACTIVE</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v>45563</v>
          </cell>
          <cell r="BM1547" t="str">
            <v>RESIGNATION</v>
          </cell>
          <cell r="BN1547" t="str">
            <v>SPONSORSHIP TRANSFER</v>
          </cell>
          <cell r="BO1547" t="str">
            <v>RESI LETTER - HR</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22</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cell r="BM1548" t="str">
            <v/>
          </cell>
          <cell r="BN1548" t="str">
            <v/>
          </cell>
          <cell r="BO1548" t="str">
            <v>WITHDARAWN</v>
          </cell>
          <cell r="BP1548" t="str">
            <v/>
          </cell>
        </row>
        <row r="1549">
          <cell r="D1549" t="str">
            <v>001547</v>
          </cell>
          <cell r="E1549" t="str">
            <v>INACTIVE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INACTIVE</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v>45577</v>
          </cell>
          <cell r="BM1549" t="str">
            <v>RESIGNATION</v>
          </cell>
          <cell r="BN1549" t="str">
            <v>FINAL EXIT</v>
          </cell>
          <cell r="BO1549" t="str">
            <v>RESI LETTER - HR</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33</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34</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cell r="BM1553" t="str">
            <v/>
          </cell>
          <cell r="BN1553" t="str">
            <v/>
          </cell>
          <cell r="BO1553" t="str">
            <v/>
          </cell>
          <cell r="BP1553" t="str">
            <v/>
          </cell>
        </row>
        <row r="1554">
          <cell r="D1554" t="str">
            <v>001552</v>
          </cell>
          <cell r="E1554" t="str">
            <v>INACTIVE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v>45612</v>
          </cell>
          <cell r="BM1554" t="str">
            <v>RESIGNATION</v>
          </cell>
          <cell r="BN1554" t="str">
            <v>FINAL EXIT</v>
          </cell>
          <cell r="BO1554" t="str">
            <v>RESI LETTER - HR</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28</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v>50686238</v>
          </cell>
          <cell r="BC1555" t="str">
            <v/>
          </cell>
          <cell r="BD1555" t="str">
            <v/>
          </cell>
          <cell r="BE1555" t="str">
            <v/>
          </cell>
          <cell r="BF1555" t="str">
            <v/>
          </cell>
          <cell r="BG1555" t="str">
            <v>bhujelharkabahadur25@gmail.com</v>
          </cell>
          <cell r="BH1555" t="str">
            <v/>
          </cell>
          <cell r="BI1555" t="str">
            <v/>
          </cell>
          <cell r="BJ1555" t="str">
            <v/>
          </cell>
          <cell r="BK1555" t="str">
            <v/>
          </cell>
          <cell r="BL1555"/>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26</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34</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25</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v>74485746</v>
          </cell>
          <cell r="BC1559" t="str">
            <v/>
          </cell>
          <cell r="BD1559" t="str">
            <v/>
          </cell>
          <cell r="BE1559" t="str">
            <v/>
          </cell>
          <cell r="BF1559" t="str">
            <v/>
          </cell>
          <cell r="BG1559" t="str">
            <v>mandaldharmendra828@gmail.com</v>
          </cell>
          <cell r="BH1559" t="str">
            <v/>
          </cell>
          <cell r="BI1559" t="str">
            <v/>
          </cell>
          <cell r="BJ1559" t="str">
            <v/>
          </cell>
          <cell r="BK1559" t="str">
            <v/>
          </cell>
          <cell r="BL1559"/>
          <cell r="BM1559" t="str">
            <v>RESIGNATION</v>
          </cell>
          <cell r="BN1559" t="str">
            <v>FINAL EXIT</v>
          </cell>
          <cell r="BO1559" t="str">
            <v>RESI LETTER - HR</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33</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24</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29</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30</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t="str">
            <v>74740737 / 30589122</v>
          </cell>
          <cell r="BC1566" t="str">
            <v/>
          </cell>
          <cell r="BD1566" t="str">
            <v/>
          </cell>
          <cell r="BE1566" t="str">
            <v/>
          </cell>
          <cell r="BF1566" t="str">
            <v/>
          </cell>
          <cell r="BG1566" t="str">
            <v>milanmangrati909@gmail.com</v>
          </cell>
          <cell r="BH1566" t="str">
            <v/>
          </cell>
          <cell r="BI1566" t="str">
            <v/>
          </cell>
          <cell r="BJ1566" t="str">
            <v/>
          </cell>
          <cell r="BK1566" t="str">
            <v/>
          </cell>
          <cell r="BL1566"/>
          <cell r="BM1566" t="str">
            <v/>
          </cell>
          <cell r="BN1566" t="str">
            <v/>
          </cell>
          <cell r="BO1566" t="str">
            <v/>
          </cell>
          <cell r="BP1566" t="str">
            <v/>
          </cell>
        </row>
        <row r="1567">
          <cell r="D1567" t="str">
            <v>001565</v>
          </cell>
          <cell r="E1567" t="str">
            <v>INACTIVE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38</v>
          </cell>
          <cell r="AJ1567" t="str">
            <v>INACTIVE</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t="str">
            <v>74485963 / 31184932</v>
          </cell>
          <cell r="BC1567" t="str">
            <v/>
          </cell>
          <cell r="BD1567" t="str">
            <v/>
          </cell>
          <cell r="BE1567" t="str">
            <v/>
          </cell>
          <cell r="BF1567" t="str">
            <v/>
          </cell>
          <cell r="BG1567" t="str">
            <v>shivabhusal725@gmail.com</v>
          </cell>
          <cell r="BH1567" t="str">
            <v/>
          </cell>
          <cell r="BI1567" t="str">
            <v/>
          </cell>
          <cell r="BJ1567" t="str">
            <v/>
          </cell>
          <cell r="BK1567" t="str">
            <v/>
          </cell>
          <cell r="BL1567">
            <v>45468</v>
          </cell>
          <cell r="BM1567" t="str">
            <v>TERMINATION</v>
          </cell>
          <cell r="BN1567" t="str">
            <v>FINAL EXIT</v>
          </cell>
          <cell r="BO1567" t="str">
            <v>ARTICLE 61</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39</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33</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50674889</v>
          </cell>
          <cell r="BC1569" t="str">
            <v/>
          </cell>
          <cell r="BD1569" t="str">
            <v/>
          </cell>
          <cell r="BE1569" t="str">
            <v/>
          </cell>
          <cell r="BF1569" t="str">
            <v/>
          </cell>
          <cell r="BG1569" t="str">
            <v>limbumanu747@gmail.com</v>
          </cell>
          <cell r="BH1569" t="str">
            <v/>
          </cell>
          <cell r="BI1569" t="str">
            <v/>
          </cell>
          <cell r="BJ1569" t="str">
            <v/>
          </cell>
          <cell r="BK1569" t="str">
            <v/>
          </cell>
          <cell r="BL1569"/>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37</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23</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cell r="BM1572" t="str">
            <v/>
          </cell>
          <cell r="BN1572" t="str">
            <v/>
          </cell>
          <cell r="BO1572" t="str">
            <v/>
          </cell>
          <cell r="BP1572" t="str">
            <v/>
          </cell>
        </row>
        <row r="1573">
          <cell r="D1573" t="str">
            <v>001571</v>
          </cell>
          <cell r="E1573" t="str">
            <v>INACTIVE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26</v>
          </cell>
          <cell r="AJ1573" t="str">
            <v>INACTIVE</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v>45536</v>
          </cell>
          <cell r="BM1573" t="str">
            <v>RESIGNATION</v>
          </cell>
          <cell r="BN1573" t="str">
            <v>FINAL EXIT</v>
          </cell>
          <cell r="BO1573" t="str">
            <v>CLEARED</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24</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26</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v>30891053</v>
          </cell>
          <cell r="BC1575" t="str">
            <v/>
          </cell>
          <cell r="BD1575" t="str">
            <v/>
          </cell>
          <cell r="BE1575" t="str">
            <v/>
          </cell>
          <cell r="BF1575" t="str">
            <v/>
          </cell>
          <cell r="BG1575" t="str">
            <v>nirdhanmahato31@gmail.com</v>
          </cell>
          <cell r="BH1575" t="str">
            <v/>
          </cell>
          <cell r="BI1575" t="str">
            <v/>
          </cell>
          <cell r="BJ1575" t="str">
            <v/>
          </cell>
          <cell r="BK1575" t="str">
            <v/>
          </cell>
          <cell r="BL1575"/>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28</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FACADE CLEANER</v>
          </cell>
          <cell r="P1578" t="str">
            <v>OPERATIONS AND LABOUR</v>
          </cell>
          <cell r="Q1578">
            <v>44501</v>
          </cell>
          <cell r="R1578" t="str">
            <v>T2</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27</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36</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31</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37</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INACTIVE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INACTIVE</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v>45585</v>
          </cell>
          <cell r="BM1582" t="str">
            <v>RESIGNATION</v>
          </cell>
          <cell r="BN1582" t="str">
            <v>FINAL EXIT</v>
          </cell>
          <cell r="BO1582" t="str">
            <v>RESI LETTER - HR</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25</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77758682</v>
          </cell>
          <cell r="BC1584" t="str">
            <v/>
          </cell>
          <cell r="BD1584" t="str">
            <v/>
          </cell>
          <cell r="BE1584" t="str">
            <v/>
          </cell>
          <cell r="BF1584" t="str">
            <v/>
          </cell>
          <cell r="BG1584" t="str">
            <v>nirakarki999@gmail.com</v>
          </cell>
          <cell r="BH1584" t="str">
            <v/>
          </cell>
          <cell r="BI1584" t="str">
            <v/>
          </cell>
          <cell r="BJ1584" t="str">
            <v/>
          </cell>
          <cell r="BK1584" t="str">
            <v/>
          </cell>
          <cell r="BL1584"/>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33</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26</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bipanabhattarai549@gmail.com</v>
          </cell>
          <cell r="BH1588" t="str">
            <v/>
          </cell>
          <cell r="BI1588" t="str">
            <v/>
          </cell>
          <cell r="BJ1588" t="str">
            <v/>
          </cell>
          <cell r="BK1588" t="str">
            <v/>
          </cell>
          <cell r="BL1588"/>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v>77804548</v>
          </cell>
          <cell r="BC1589" t="str">
            <v/>
          </cell>
          <cell r="BD1589" t="str">
            <v/>
          </cell>
          <cell r="BE1589" t="str">
            <v/>
          </cell>
          <cell r="BF1589" t="str">
            <v/>
          </cell>
          <cell r="BG1589" t="str">
            <v>raim94130@gmail.com</v>
          </cell>
          <cell r="BH1589" t="str">
            <v/>
          </cell>
          <cell r="BI1589" t="str">
            <v/>
          </cell>
          <cell r="BJ1589" t="str">
            <v/>
          </cell>
          <cell r="BK1589" t="str">
            <v/>
          </cell>
          <cell r="BL1589"/>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29</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48</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41</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40</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37</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66256984</v>
          </cell>
          <cell r="BC1594" t="str">
            <v/>
          </cell>
          <cell r="BD1594" t="str">
            <v/>
          </cell>
          <cell r="BE1594" t="str">
            <v/>
          </cell>
          <cell r="BF1594" t="str">
            <v/>
          </cell>
          <cell r="BG1594" t="str">
            <v>Khadkalaxmi580@gamil.com</v>
          </cell>
          <cell r="BH1594" t="str">
            <v/>
          </cell>
          <cell r="BI1594" t="str">
            <v/>
          </cell>
          <cell r="BJ1594" t="str">
            <v/>
          </cell>
          <cell r="BK1594" t="str">
            <v/>
          </cell>
          <cell r="BL1594"/>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26</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74745175</v>
          </cell>
          <cell r="BC1595" t="str">
            <v/>
          </cell>
          <cell r="BD1595" t="str">
            <v/>
          </cell>
          <cell r="BE1595" t="str">
            <v/>
          </cell>
          <cell r="BF1595" t="str">
            <v/>
          </cell>
          <cell r="BG1595" t="str">
            <v>sujanbk873@gmail.com</v>
          </cell>
          <cell r="BH1595" t="str">
            <v/>
          </cell>
          <cell r="BI1595" t="str">
            <v/>
          </cell>
          <cell r="BJ1595" t="str">
            <v/>
          </cell>
          <cell r="BK1595" t="str">
            <v/>
          </cell>
          <cell r="BL1595"/>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28</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v>74489645</v>
          </cell>
          <cell r="BC1599" t="str">
            <v/>
          </cell>
          <cell r="BD1599" t="str">
            <v/>
          </cell>
          <cell r="BE1599" t="str">
            <v/>
          </cell>
          <cell r="BF1599" t="str">
            <v/>
          </cell>
          <cell r="BG1599" t="str">
            <v>dhamirajesh116@gmqil.com</v>
          </cell>
          <cell r="BH1599" t="str">
            <v/>
          </cell>
          <cell r="BI1599" t="str">
            <v/>
          </cell>
          <cell r="BJ1599" t="str">
            <v/>
          </cell>
          <cell r="BK1599" t="str">
            <v/>
          </cell>
          <cell r="BL1599"/>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38</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74490032</v>
          </cell>
          <cell r="BC1600" t="str">
            <v/>
          </cell>
          <cell r="BD1600" t="str">
            <v/>
          </cell>
          <cell r="BE1600" t="str">
            <v/>
          </cell>
          <cell r="BF1600" t="str">
            <v/>
          </cell>
          <cell r="BG1600" t="str">
            <v>harsaraimani@gmail.com</v>
          </cell>
          <cell r="BH1600" t="str">
            <v/>
          </cell>
          <cell r="BI1600" t="str">
            <v/>
          </cell>
          <cell r="BJ1600" t="str">
            <v/>
          </cell>
          <cell r="BK1600" t="str">
            <v/>
          </cell>
          <cell r="BL1600"/>
          <cell r="BM1600" t="str">
            <v/>
          </cell>
          <cell r="BN1600" t="str">
            <v/>
          </cell>
          <cell r="BO1600" t="str">
            <v/>
          </cell>
          <cell r="BP1600" t="str">
            <v/>
          </cell>
        </row>
        <row r="1601">
          <cell r="D1601" t="str">
            <v>001599</v>
          </cell>
          <cell r="E1601" t="str">
            <v>INACTIVE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INACTIVE</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77119825</v>
          </cell>
          <cell r="BC1601" t="str">
            <v/>
          </cell>
          <cell r="BD1601" t="str">
            <v/>
          </cell>
          <cell r="BE1601" t="str">
            <v/>
          </cell>
          <cell r="BF1601" t="str">
            <v/>
          </cell>
          <cell r="BG1601" t="str">
            <v>malladipakmalla@gmail.com</v>
          </cell>
          <cell r="BH1601" t="str">
            <v/>
          </cell>
          <cell r="BI1601" t="str">
            <v/>
          </cell>
          <cell r="BJ1601" t="str">
            <v/>
          </cell>
          <cell r="BK1601" t="str">
            <v/>
          </cell>
          <cell r="BL1601">
            <v>45524</v>
          </cell>
          <cell r="BM1601" t="str">
            <v>RESIGNATION</v>
          </cell>
          <cell r="BN1601" t="str">
            <v>FINAL EXIT</v>
          </cell>
          <cell r="BO1601" t="str">
            <v>CLEARED</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33</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29</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Sc2196870@gmail.com</v>
          </cell>
          <cell r="BH1603" t="str">
            <v/>
          </cell>
          <cell r="BI1603" t="str">
            <v/>
          </cell>
          <cell r="BJ1603" t="str">
            <v/>
          </cell>
          <cell r="BK1603" t="str">
            <v/>
          </cell>
          <cell r="BL1603"/>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v>74485262</v>
          </cell>
          <cell r="BC1605" t="str">
            <v/>
          </cell>
          <cell r="BD1605" t="str">
            <v/>
          </cell>
          <cell r="BE1605" t="str">
            <v/>
          </cell>
          <cell r="BF1605" t="str">
            <v/>
          </cell>
          <cell r="BG1605" t="str">
            <v>rayrajnish254@gmail.com</v>
          </cell>
          <cell r="BH1605" t="str">
            <v/>
          </cell>
          <cell r="BI1605" t="str">
            <v/>
          </cell>
          <cell r="BJ1605" t="str">
            <v/>
          </cell>
          <cell r="BK1605" t="str">
            <v/>
          </cell>
          <cell r="BL1605"/>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31</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v>30490441</v>
          </cell>
          <cell r="BC1606" t="str">
            <v/>
          </cell>
          <cell r="BD1606" t="str">
            <v/>
          </cell>
          <cell r="BE1606" t="str">
            <v/>
          </cell>
          <cell r="BF1606" t="str">
            <v/>
          </cell>
          <cell r="BG1606" t="str">
            <v>mdazmatrain61@gmail.com</v>
          </cell>
          <cell r="BH1606" t="str">
            <v/>
          </cell>
          <cell r="BI1606" t="str">
            <v/>
          </cell>
          <cell r="BJ1606" t="str">
            <v/>
          </cell>
          <cell r="BK1606" t="str">
            <v/>
          </cell>
          <cell r="BL1606"/>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28</v>
          </cell>
          <cell r="AJ1607" t="str">
            <v>INACTIVE</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27</v>
          </cell>
          <cell r="AJ1608" t="str">
            <v>INACTIVE</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30</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38</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28</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cell r="BM1611" t="str">
            <v/>
          </cell>
          <cell r="BN1611" t="str">
            <v/>
          </cell>
          <cell r="BO1611" t="str">
            <v/>
          </cell>
          <cell r="BP1611" t="str">
            <v/>
          </cell>
        </row>
        <row r="1612">
          <cell r="D1612" t="str">
            <v>001610</v>
          </cell>
          <cell r="E1612" t="str">
            <v>INACTIVE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25</v>
          </cell>
          <cell r="AJ1612" t="str">
            <v>INACTIVE</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v>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36</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30</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36</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35</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30</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INACTIVE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31</v>
          </cell>
          <cell r="AJ1620" t="str">
            <v>INACTIVE</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v>45542</v>
          </cell>
          <cell r="BM1620" t="str">
            <v>RESIGNATION</v>
          </cell>
          <cell r="BN1620" t="str">
            <v>SPONSORSHIP TRANSFER</v>
          </cell>
          <cell r="BO1620" t="str">
            <v>CLEARED</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45614</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24</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33</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26</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29</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cell r="BM1627" t="str">
            <v/>
          </cell>
          <cell r="BN1627" t="str">
            <v/>
          </cell>
          <cell r="BO1627" t="str">
            <v/>
          </cell>
          <cell r="BP1627" t="str">
            <v/>
          </cell>
        </row>
        <row r="1628">
          <cell r="D1628" t="str">
            <v>001626</v>
          </cell>
          <cell r="E1628" t="str">
            <v>INACTIVE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38</v>
          </cell>
          <cell r="AJ1628" t="str">
            <v>INACTIVE</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xml:space="preserve">chinimayachinimaya44@gmail.com </v>
          </cell>
          <cell r="BH1628" t="str">
            <v>CHRISTIAN</v>
          </cell>
          <cell r="BI1628" t="str">
            <v/>
          </cell>
          <cell r="BJ1628" t="str">
            <v/>
          </cell>
          <cell r="BK1628" t="str">
            <v/>
          </cell>
          <cell r="BL1628">
            <v>45565</v>
          </cell>
          <cell r="BM1628" t="str">
            <v>RESIGNATION</v>
          </cell>
          <cell r="BN1628" t="str">
            <v>FINAL EXIT</v>
          </cell>
          <cell r="BO1628" t="str">
            <v>RESI LETTER - HR</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magarjitthapa3@gmil.com</v>
          </cell>
          <cell r="BH1629" t="str">
            <v>HINDU</v>
          </cell>
          <cell r="BI1629" t="str">
            <v/>
          </cell>
          <cell r="BJ1629" t="str">
            <v/>
          </cell>
          <cell r="BK1629" t="str">
            <v/>
          </cell>
          <cell r="BL1629"/>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35</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55784857 / 31207885</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devendradeepa51@gmail.com</v>
          </cell>
          <cell r="BH1632" t="str">
            <v/>
          </cell>
          <cell r="BI1632" t="str">
            <v/>
          </cell>
          <cell r="BJ1632" t="str">
            <v/>
          </cell>
          <cell r="BK1632" t="str">
            <v/>
          </cell>
          <cell r="BL1632"/>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cell r="BM1633" t="str">
            <v/>
          </cell>
          <cell r="BN1633" t="str">
            <v/>
          </cell>
          <cell r="BO1633" t="str">
            <v/>
          </cell>
          <cell r="BP1633" t="str">
            <v/>
          </cell>
        </row>
        <row r="1634">
          <cell r="D1634" t="str">
            <v>001632</v>
          </cell>
          <cell r="E1634" t="str">
            <v>ACTIVE</v>
          </cell>
          <cell r="F1634" t="str">
            <v>RAM DAYAL YADAV</v>
          </cell>
          <cell r="G1634" t="str">
            <v>CLEANER</v>
          </cell>
          <cell r="H1634" t="str">
            <v>SOFT SERVICES</v>
          </cell>
          <cell r="I1634" t="str">
            <v/>
          </cell>
          <cell r="J1634" t="str">
            <v/>
          </cell>
          <cell r="K1634" t="str">
            <v/>
          </cell>
          <cell r="L1634" t="str">
            <v/>
          </cell>
          <cell r="M1634" t="str">
            <v/>
          </cell>
          <cell r="N1634" t="str">
            <v/>
          </cell>
          <cell r="O1634" t="str">
            <v>CLEANER</v>
          </cell>
          <cell r="P1634" t="str">
            <v>OPERATIONS AND LABOUR</v>
          </cell>
          <cell r="Q1634">
            <v>44535</v>
          </cell>
          <cell r="R1634" t="str">
            <v>T1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40</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v>77109913</v>
          </cell>
          <cell r="BC1634" t="str">
            <v/>
          </cell>
          <cell r="BD1634" t="str">
            <v/>
          </cell>
          <cell r="BE1634" t="str">
            <v/>
          </cell>
          <cell r="BF1634" t="str">
            <v/>
          </cell>
          <cell r="BG1634" t="str">
            <v>yadavramdayal964@gmail.com</v>
          </cell>
          <cell r="BH1634" t="str">
            <v/>
          </cell>
          <cell r="BI1634" t="str">
            <v/>
          </cell>
          <cell r="BJ1634" t="str">
            <v>Desi Cleaner to Camp Assistant &amp; Dept SS to HR // Change on Designation, Department, Grade Only - 29 Sep 2024</v>
          </cell>
          <cell r="BK1634" t="str">
            <v>9/1/2023 // 29-Sep-2024</v>
          </cell>
          <cell r="BL1634"/>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khagendrabahadur327@gmail.com</v>
          </cell>
          <cell r="BH1635" t="str">
            <v/>
          </cell>
          <cell r="BI1635" t="str">
            <v/>
          </cell>
          <cell r="BJ1635" t="str">
            <v/>
          </cell>
          <cell r="BK1635" t="str">
            <v/>
          </cell>
          <cell r="BL1635"/>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32</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t="str">
            <v>55821363 / 70119346</v>
          </cell>
          <cell r="BC1636" t="str">
            <v/>
          </cell>
          <cell r="BD1636" t="str">
            <v/>
          </cell>
          <cell r="BE1636" t="str">
            <v/>
          </cell>
          <cell r="BF1636" t="str">
            <v/>
          </cell>
          <cell r="BG1636" t="str">
            <v>basantalimbu553@gmail.com</v>
          </cell>
          <cell r="BH1636" t="str">
            <v/>
          </cell>
          <cell r="BI1636" t="str">
            <v/>
          </cell>
          <cell r="BJ1636" t="str">
            <v/>
          </cell>
          <cell r="BK1636" t="str">
            <v/>
          </cell>
          <cell r="BL1636"/>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29</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28</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25</v>
          </cell>
          <cell r="AJ1640" t="str">
            <v>INACTIVE</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29</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29</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28</v>
          </cell>
          <cell r="AJ1643" t="str">
            <v>INACTIVE</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 xml:space="preserve">kennedyondara172@gmail.com </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36</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cell r="BM1644" t="str">
            <v/>
          </cell>
          <cell r="BN1644" t="str">
            <v/>
          </cell>
          <cell r="BO1644" t="str">
            <v>WITHDARAWN</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30148210</v>
          </cell>
          <cell r="BC1649" t="str">
            <v/>
          </cell>
          <cell r="BD1649" t="str">
            <v/>
          </cell>
          <cell r="BE1649" t="str">
            <v/>
          </cell>
          <cell r="BF1649" t="str">
            <v/>
          </cell>
          <cell r="BG1649" t="str">
            <v>Shreelimbu304@jmail.com</v>
          </cell>
          <cell r="BH1649" t="str">
            <v/>
          </cell>
          <cell r="BI1649" t="str">
            <v/>
          </cell>
          <cell r="BJ1649" t="str">
            <v/>
          </cell>
          <cell r="BK1649" t="str">
            <v/>
          </cell>
          <cell r="BL1649"/>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36</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xml:space="preserve">30144028 </v>
          </cell>
          <cell r="BC1650" t="str">
            <v/>
          </cell>
          <cell r="BD1650" t="str">
            <v/>
          </cell>
          <cell r="BE1650" t="str">
            <v/>
          </cell>
          <cell r="BF1650" t="str">
            <v/>
          </cell>
          <cell r="BG1650" t="str">
            <v xml:space="preserve">chandrabudathoki893@gmail.com </v>
          </cell>
          <cell r="BH1650" t="str">
            <v/>
          </cell>
          <cell r="BI1650" t="str">
            <v/>
          </cell>
          <cell r="BJ1650" t="str">
            <v/>
          </cell>
          <cell r="BK1650" t="str">
            <v/>
          </cell>
          <cell r="BL1650"/>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24</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66252110</v>
          </cell>
          <cell r="BC1652" t="str">
            <v/>
          </cell>
          <cell r="BD1652" t="str">
            <v/>
          </cell>
          <cell r="BE1652" t="str">
            <v/>
          </cell>
          <cell r="BF1652" t="str">
            <v/>
          </cell>
          <cell r="BG1652" t="str">
            <v>sujangurbachanmagar@gmail.com</v>
          </cell>
          <cell r="BH1652" t="str">
            <v/>
          </cell>
          <cell r="BI1652" t="str">
            <v/>
          </cell>
          <cell r="BJ1652" t="str">
            <v/>
          </cell>
          <cell r="BK1652" t="str">
            <v/>
          </cell>
          <cell r="BL1652"/>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34</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v>30149643</v>
          </cell>
          <cell r="BC1655" t="str">
            <v/>
          </cell>
          <cell r="BD1655" t="str">
            <v/>
          </cell>
          <cell r="BE1655" t="str">
            <v/>
          </cell>
          <cell r="BF1655" t="str">
            <v/>
          </cell>
          <cell r="BG1655" t="str">
            <v>Shailendrachaudhary135@gmail.com</v>
          </cell>
          <cell r="BH1655" t="str">
            <v/>
          </cell>
          <cell r="BI1655" t="str">
            <v/>
          </cell>
          <cell r="BJ1655" t="str">
            <v/>
          </cell>
          <cell r="BK1655" t="str">
            <v/>
          </cell>
          <cell r="BL1655"/>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24</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27</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v>77406016</v>
          </cell>
          <cell r="BC1659" t="str">
            <v/>
          </cell>
          <cell r="BD1659" t="str">
            <v/>
          </cell>
          <cell r="BE1659" t="str">
            <v/>
          </cell>
          <cell r="BF1659" t="str">
            <v/>
          </cell>
          <cell r="BG1659" t="str">
            <v>bakarimariam333@gmail.com</v>
          </cell>
          <cell r="BH1659" t="str">
            <v/>
          </cell>
          <cell r="BI1659" t="str">
            <v/>
          </cell>
          <cell r="BJ1659" t="str">
            <v/>
          </cell>
          <cell r="BK1659" t="str">
            <v/>
          </cell>
          <cell r="BL1659"/>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26</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v>77405269</v>
          </cell>
          <cell r="BC1662" t="str">
            <v/>
          </cell>
          <cell r="BD1662" t="str">
            <v/>
          </cell>
          <cell r="BE1662" t="str">
            <v/>
          </cell>
          <cell r="BF1662" t="str">
            <v/>
          </cell>
          <cell r="BG1662" t="str">
            <v>jamilmilleh@gmail.com</v>
          </cell>
          <cell r="BH1662" t="str">
            <v/>
          </cell>
          <cell r="BI1662" t="str">
            <v/>
          </cell>
          <cell r="BJ1662" t="str">
            <v/>
          </cell>
          <cell r="BK1662" t="str">
            <v/>
          </cell>
          <cell r="BL1662"/>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33</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70733534</v>
          </cell>
          <cell r="BC1664" t="str">
            <v/>
          </cell>
          <cell r="BD1664" t="str">
            <v/>
          </cell>
          <cell r="BE1664" t="str">
            <v/>
          </cell>
          <cell r="BF1664" t="str">
            <v/>
          </cell>
          <cell r="BG1664" t="str">
            <v>limobrian89@gmail.com</v>
          </cell>
          <cell r="BH1664" t="str">
            <v/>
          </cell>
          <cell r="BI1664" t="str">
            <v/>
          </cell>
          <cell r="BJ1664" t="str">
            <v/>
          </cell>
          <cell r="BK1664" t="str">
            <v/>
          </cell>
          <cell r="BL1664"/>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25</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gsagini1999@gmail.com</v>
          </cell>
          <cell r="BH1665" t="str">
            <v/>
          </cell>
          <cell r="BI1665" t="str">
            <v/>
          </cell>
          <cell r="BJ1665" t="str">
            <v/>
          </cell>
          <cell r="BK1665" t="str">
            <v/>
          </cell>
          <cell r="BL1665"/>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FACADE CLEANER</v>
          </cell>
          <cell r="P1668" t="str">
            <v>OPERATIONS AND LABOUR</v>
          </cell>
          <cell r="Q1668">
            <v>44543</v>
          </cell>
          <cell r="R1668" t="str">
            <v>T2</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30</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v>55881062</v>
          </cell>
          <cell r="BC1668" t="str">
            <v/>
          </cell>
          <cell r="BD1668" t="str">
            <v/>
          </cell>
          <cell r="BE1668" t="str">
            <v/>
          </cell>
          <cell r="BF1668" t="str">
            <v/>
          </cell>
          <cell r="BG1668" t="str">
            <v>elias1994mwita@gmail.com</v>
          </cell>
          <cell r="BH1668" t="str">
            <v/>
          </cell>
          <cell r="BI1668" t="str">
            <v/>
          </cell>
          <cell r="BJ1668" t="str">
            <v/>
          </cell>
          <cell r="BK1668" t="str">
            <v/>
          </cell>
          <cell r="BL1668"/>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FACADE CLEANER</v>
          </cell>
          <cell r="P1669" t="str">
            <v>OPERATIONS AND LABOUR</v>
          </cell>
          <cell r="Q1669">
            <v>44543</v>
          </cell>
          <cell r="R1669" t="str">
            <v>T2</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71354041</v>
          </cell>
          <cell r="BC1669" t="str">
            <v/>
          </cell>
          <cell r="BD1669" t="str">
            <v/>
          </cell>
          <cell r="BE1669" t="str">
            <v/>
          </cell>
          <cell r="BF1669" t="str">
            <v/>
          </cell>
          <cell r="BG1669" t="str">
            <v>palmerjohnte9@gmail.com</v>
          </cell>
          <cell r="BH1669" t="str">
            <v/>
          </cell>
          <cell r="BI1669" t="str">
            <v/>
          </cell>
          <cell r="BJ1669" t="str">
            <v/>
          </cell>
          <cell r="BK1669" t="str">
            <v/>
          </cell>
          <cell r="BL1669"/>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t="str">
            <v>29140404619 / 77562640</v>
          </cell>
          <cell r="BC1670" t="str">
            <v/>
          </cell>
          <cell r="BD1670" t="str">
            <v/>
          </cell>
          <cell r="BE1670" t="str">
            <v/>
          </cell>
          <cell r="BF1670" t="str">
            <v/>
          </cell>
          <cell r="BG1670" t="str">
            <v>mbarakamwachalaa@gmail.com</v>
          </cell>
          <cell r="BH1670" t="str">
            <v/>
          </cell>
          <cell r="BI1670" t="str">
            <v/>
          </cell>
          <cell r="BJ1670" t="str">
            <v/>
          </cell>
          <cell r="BK1670" t="str">
            <v/>
          </cell>
          <cell r="BL1670"/>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FACADE CLEANER</v>
          </cell>
          <cell r="P1671" t="str">
            <v>OPERATIONS AND LABOUR</v>
          </cell>
          <cell r="Q1671">
            <v>44543</v>
          </cell>
          <cell r="R1671" t="str">
            <v>T2</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55216427</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cell r="BM1671" t="str">
            <v/>
          </cell>
          <cell r="BN1671" t="str">
            <v/>
          </cell>
          <cell r="BO1671" t="str">
            <v/>
          </cell>
          <cell r="BP1671" t="str">
            <v/>
          </cell>
        </row>
        <row r="1672">
          <cell r="D1672" t="str">
            <v>001670</v>
          </cell>
          <cell r="E1672" t="str">
            <v>INACTIVE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INACTIVE</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v>31207716</v>
          </cell>
          <cell r="BC1672" t="str">
            <v/>
          </cell>
          <cell r="BD1672" t="str">
            <v/>
          </cell>
          <cell r="BE1672" t="str">
            <v/>
          </cell>
          <cell r="BF1672" t="str">
            <v/>
          </cell>
          <cell r="BG1672" t="str">
            <v>kemboiwollen48@gmail.com</v>
          </cell>
          <cell r="BH1672" t="str">
            <v/>
          </cell>
          <cell r="BI1672" t="str">
            <v/>
          </cell>
          <cell r="BJ1672" t="str">
            <v/>
          </cell>
          <cell r="BK1672" t="str">
            <v/>
          </cell>
          <cell r="BL1672">
            <v>45546</v>
          </cell>
          <cell r="BM1672" t="str">
            <v>TERMINATION</v>
          </cell>
          <cell r="BN1672" t="str">
            <v>FINAL EXIT</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32</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31</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awadhmohamed601@gmail.com</v>
          </cell>
          <cell r="BH1675" t="str">
            <v/>
          </cell>
          <cell r="BI1675" t="str">
            <v/>
          </cell>
          <cell r="BJ1675" t="str">
            <v/>
          </cell>
          <cell r="BK1675" t="str">
            <v/>
          </cell>
          <cell r="BL1675"/>
          <cell r="BM1675" t="str">
            <v/>
          </cell>
          <cell r="BN1675" t="str">
            <v/>
          </cell>
          <cell r="BO1675" t="str">
            <v/>
          </cell>
          <cell r="BP1675" t="str">
            <v/>
          </cell>
        </row>
        <row r="1676">
          <cell r="D1676" t="str">
            <v>001674</v>
          </cell>
          <cell r="E1676" t="str">
            <v>INACTIVE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29</v>
          </cell>
          <cell r="AJ1676" t="str">
            <v>INACTIVE</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v>45465</v>
          </cell>
          <cell r="BM1676" t="str">
            <v>RESIGNATION</v>
          </cell>
          <cell r="BN1676" t="str">
            <v>FINAL EXIT</v>
          </cell>
          <cell r="BO1676" t="str">
            <v>RESI LETTER - HR</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26</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30</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25</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27</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35</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33</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45658</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66595567</v>
          </cell>
          <cell r="BC1688" t="str">
            <v/>
          </cell>
          <cell r="BD1688" t="str">
            <v/>
          </cell>
          <cell r="BE1688" t="str">
            <v/>
          </cell>
          <cell r="BF1688" t="str">
            <v/>
          </cell>
          <cell r="BG1688" t="str">
            <v xml:space="preserve">bhojrajbhujel613@gmail.com </v>
          </cell>
          <cell r="BH1688" t="str">
            <v/>
          </cell>
          <cell r="BI1688" t="str">
            <v/>
          </cell>
          <cell r="BJ1688" t="str">
            <v/>
          </cell>
          <cell r="BK1688" t="str">
            <v/>
          </cell>
          <cell r="BL1688"/>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31</v>
          </cell>
          <cell r="AJ1689" t="str">
            <v>ACIFM</v>
          </cell>
          <cell r="AK1689">
            <v>29352450394</v>
          </cell>
          <cell r="AL1689">
            <v>45664</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45658</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dilbahadur1688@gmail.com</v>
          </cell>
          <cell r="BH1690" t="str">
            <v/>
          </cell>
          <cell r="BI1690" t="str">
            <v/>
          </cell>
          <cell r="BJ1690" t="str">
            <v/>
          </cell>
          <cell r="BK1690" t="str">
            <v/>
          </cell>
          <cell r="BL1690"/>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45658</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30093175</v>
          </cell>
          <cell r="BC1691" t="str">
            <v/>
          </cell>
          <cell r="BD1691" t="str">
            <v/>
          </cell>
          <cell r="BE1691" t="str">
            <v/>
          </cell>
          <cell r="BF1691" t="str">
            <v/>
          </cell>
          <cell r="BG1691" t="str">
            <v xml:space="preserve">rowxonbantawa@gmail.com </v>
          </cell>
          <cell r="BH1691" t="str">
            <v/>
          </cell>
          <cell r="BI1691" t="str">
            <v/>
          </cell>
          <cell r="BJ1691" t="str">
            <v/>
          </cell>
          <cell r="BK1691" t="str">
            <v/>
          </cell>
          <cell r="BL1691"/>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45658</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23</v>
          </cell>
          <cell r="AJ1695" t="str">
            <v>ACIFM</v>
          </cell>
          <cell r="AK1695">
            <v>30152403874</v>
          </cell>
          <cell r="AL1695">
            <v>45658</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Katuwalsuman946@gmail.com</v>
          </cell>
          <cell r="BH1695" t="str">
            <v>HINDU</v>
          </cell>
          <cell r="BI1695" t="str">
            <v/>
          </cell>
          <cell r="BJ1695" t="str">
            <v/>
          </cell>
          <cell r="BK1695" t="str">
            <v/>
          </cell>
          <cell r="BL1695"/>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36</v>
          </cell>
          <cell r="AJ1697" t="str">
            <v>ACIFM</v>
          </cell>
          <cell r="AK1697">
            <v>28852459922</v>
          </cell>
          <cell r="AL1697">
            <v>45658</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41</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31</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t="str">
            <v>66337226 / 31354593</v>
          </cell>
          <cell r="BC1700" t="str">
            <v/>
          </cell>
          <cell r="BD1700" t="str">
            <v/>
          </cell>
          <cell r="BE1700" t="str">
            <v/>
          </cell>
          <cell r="BF1700" t="str">
            <v/>
          </cell>
          <cell r="BG1700" t="str">
            <v>manojpoudel251@gmail.com</v>
          </cell>
          <cell r="BH1700" t="str">
            <v/>
          </cell>
          <cell r="BI1700" t="str">
            <v/>
          </cell>
          <cell r="BJ1700" t="str">
            <v/>
          </cell>
          <cell r="BK1700" t="str">
            <v/>
          </cell>
          <cell r="BL1700"/>
          <cell r="BM1700" t="str">
            <v/>
          </cell>
          <cell r="BN1700" t="str">
            <v/>
          </cell>
          <cell r="BO1700" t="str">
            <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ABSCONDING</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30091491</v>
          </cell>
          <cell r="BC1702" t="str">
            <v/>
          </cell>
          <cell r="BD1702" t="str">
            <v/>
          </cell>
          <cell r="BE1702" t="str">
            <v/>
          </cell>
          <cell r="BF1702" t="str">
            <v/>
          </cell>
          <cell r="BG1702" t="str">
            <v>nb558844@gmail.com</v>
          </cell>
          <cell r="BH1702" t="str">
            <v/>
          </cell>
          <cell r="BI1702" t="str">
            <v/>
          </cell>
          <cell r="BJ1702" t="str">
            <v/>
          </cell>
          <cell r="BK1702" t="str">
            <v/>
          </cell>
          <cell r="BL1702">
            <v>45690</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INACTIVE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28</v>
          </cell>
          <cell r="AJ1704" t="str">
            <v>INACTIVE</v>
          </cell>
          <cell r="AK1704">
            <v>29652440235</v>
          </cell>
          <cell r="AL1704">
            <v>45658</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v>45467</v>
          </cell>
          <cell r="BM1704" t="str">
            <v>TERMINATION</v>
          </cell>
          <cell r="BN1704" t="str">
            <v>FINAL EXIT</v>
          </cell>
          <cell r="BO1704" t="str">
            <v>ARTICLE 61</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45658</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45658</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66781703</v>
          </cell>
          <cell r="BC1706" t="str">
            <v/>
          </cell>
          <cell r="BD1706" t="str">
            <v/>
          </cell>
          <cell r="BE1706" t="str">
            <v/>
          </cell>
          <cell r="BF1706" t="str">
            <v/>
          </cell>
          <cell r="BG1706" t="str">
            <v>shivrajmt690@gmail.com</v>
          </cell>
          <cell r="BH1706" t="str">
            <v/>
          </cell>
          <cell r="BI1706" t="str">
            <v/>
          </cell>
          <cell r="BJ1706" t="str">
            <v/>
          </cell>
          <cell r="BK1706" t="str">
            <v/>
          </cell>
          <cell r="BL1706"/>
          <cell r="BM1706" t="str">
            <v/>
          </cell>
          <cell r="BN1706" t="str">
            <v/>
          </cell>
          <cell r="BO1706" t="str">
            <v/>
          </cell>
          <cell r="BP1706" t="str">
            <v/>
          </cell>
        </row>
        <row r="1707">
          <cell r="D1707" t="str">
            <v>001705</v>
          </cell>
          <cell r="E1707" t="str">
            <v>INACTIVE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INACTIVE</v>
          </cell>
          <cell r="AK1707">
            <v>29652440238</v>
          </cell>
          <cell r="AL1707">
            <v>45658</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jeetenrai1705@gmail.com</v>
          </cell>
          <cell r="BH1707" t="str">
            <v/>
          </cell>
          <cell r="BI1707" t="str">
            <v/>
          </cell>
          <cell r="BJ1707" t="str">
            <v/>
          </cell>
          <cell r="BK1707" t="str">
            <v/>
          </cell>
          <cell r="BL1707">
            <v>45585</v>
          </cell>
          <cell r="BM1707" t="str">
            <v>RESIGNATION</v>
          </cell>
          <cell r="BN1707" t="str">
            <v>FINAL EXIT</v>
          </cell>
          <cell r="BO1707" t="str">
            <v>RESI LETTER - HR</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66781433</v>
          </cell>
          <cell r="BC1708" t="str">
            <v/>
          </cell>
          <cell r="BD1708" t="str">
            <v/>
          </cell>
          <cell r="BE1708" t="str">
            <v/>
          </cell>
          <cell r="BF1708" t="str">
            <v/>
          </cell>
          <cell r="BG1708" t="str">
            <v>sureshbantawa110@gmail.com</v>
          </cell>
          <cell r="BH1708" t="str">
            <v/>
          </cell>
          <cell r="BI1708" t="str">
            <v/>
          </cell>
          <cell r="BJ1708" t="str">
            <v/>
          </cell>
          <cell r="BK1708" t="str">
            <v/>
          </cell>
          <cell r="BL1708"/>
          <cell r="BM1708" t="str">
            <v/>
          </cell>
          <cell r="BN1708" t="str">
            <v/>
          </cell>
          <cell r="BO1708" t="str">
            <v/>
          </cell>
          <cell r="BP1708" t="str">
            <v/>
          </cell>
        </row>
        <row r="1709">
          <cell r="D1709" t="str">
            <v>001707</v>
          </cell>
          <cell r="E1709" t="str">
            <v>INACTIVE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INACTIVE</v>
          </cell>
          <cell r="AK1709">
            <v>30152404175</v>
          </cell>
          <cell r="AL1709">
            <v>45658</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66582508</v>
          </cell>
          <cell r="BC1709" t="str">
            <v/>
          </cell>
          <cell r="BD1709" t="str">
            <v/>
          </cell>
          <cell r="BE1709" t="str">
            <v/>
          </cell>
          <cell r="BF1709" t="str">
            <v/>
          </cell>
          <cell r="BG1709" t="str">
            <v>anishbohara102@gmail.com</v>
          </cell>
          <cell r="BH1709" t="str">
            <v/>
          </cell>
          <cell r="BI1709" t="str">
            <v/>
          </cell>
          <cell r="BJ1709" t="str">
            <v/>
          </cell>
          <cell r="BK1709" t="str">
            <v/>
          </cell>
          <cell r="BL1709">
            <v>45560</v>
          </cell>
          <cell r="BM1709" t="str">
            <v>RESIGNATION</v>
          </cell>
          <cell r="BN1709" t="str">
            <v>FINAL EXIT</v>
          </cell>
          <cell r="BO1709" t="str">
            <v>RESI LETTER - HR</v>
          </cell>
          <cell r="BP1709" t="str">
            <v/>
          </cell>
        </row>
        <row r="1710">
          <cell r="D1710" t="str">
            <v>001708</v>
          </cell>
          <cell r="E1710" t="str">
            <v>INACTIVE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26</v>
          </cell>
          <cell r="AJ1710" t="str">
            <v>INACTIVE</v>
          </cell>
          <cell r="AK1710">
            <v>29852419675</v>
          </cell>
          <cell r="AL1710">
            <v>45658</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v>45585</v>
          </cell>
          <cell r="BM1710" t="str">
            <v>RESIGNATION</v>
          </cell>
          <cell r="BN1710" t="str">
            <v>FINAL EXIT</v>
          </cell>
          <cell r="BO1710" t="str">
            <v>RESI LETTER - HR</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27</v>
          </cell>
          <cell r="AJ1711" t="str">
            <v>INACTIVE</v>
          </cell>
          <cell r="AK1711">
            <v>29752429807</v>
          </cell>
          <cell r="AL1711">
            <v>45658</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INACTIVE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46</v>
          </cell>
          <cell r="AJ1712" t="str">
            <v>INACTIVE</v>
          </cell>
          <cell r="AK1712">
            <v>27852433497</v>
          </cell>
          <cell r="AL1712">
            <v>45658</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31354817</v>
          </cell>
          <cell r="BC1712" t="str">
            <v/>
          </cell>
          <cell r="BD1712" t="str">
            <v/>
          </cell>
          <cell r="BE1712" t="str">
            <v/>
          </cell>
          <cell r="BF1712" t="str">
            <v/>
          </cell>
          <cell r="BG1712" t="str">
            <v>paudelnarayan907@gmail.com</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32</v>
          </cell>
          <cell r="AJ1713" t="str">
            <v>ACIFM</v>
          </cell>
          <cell r="AK1713">
            <v>29252444779</v>
          </cell>
          <cell r="AL1713">
            <v>45658</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30067155</v>
          </cell>
          <cell r="BC1713" t="str">
            <v/>
          </cell>
          <cell r="BD1713" t="str">
            <v/>
          </cell>
          <cell r="BE1713" t="str">
            <v/>
          </cell>
          <cell r="BF1713" t="str">
            <v/>
          </cell>
          <cell r="BG1713" t="str">
            <v>Phandashingh278@gmail.com</v>
          </cell>
          <cell r="BH1713" t="str">
            <v/>
          </cell>
          <cell r="BI1713" t="str">
            <v/>
          </cell>
          <cell r="BJ1713" t="str">
            <v/>
          </cell>
          <cell r="BK1713" t="str">
            <v/>
          </cell>
          <cell r="BL1713"/>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45658</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Sudiphingmang9@gmail.com</v>
          </cell>
          <cell r="BH1714" t="str">
            <v/>
          </cell>
          <cell r="BI1714" t="str">
            <v/>
          </cell>
          <cell r="BJ1714" t="str">
            <v/>
          </cell>
          <cell r="BK1714" t="str">
            <v/>
          </cell>
          <cell r="BL1714"/>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45658</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INACTIVE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28</v>
          </cell>
          <cell r="AJ1716" t="str">
            <v>INACTIVE</v>
          </cell>
          <cell r="AK1716">
            <v>29652440241</v>
          </cell>
          <cell r="AL1716">
            <v>45658</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t="str">
            <v>30013697 / 71895334</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v>45524</v>
          </cell>
          <cell r="BM1716" t="str">
            <v>RESIGNATION</v>
          </cell>
          <cell r="BN1716" t="str">
            <v>FINAL EXIT</v>
          </cell>
          <cell r="BO1716" t="str">
            <v>CLEARED</v>
          </cell>
          <cell r="BP1716" t="str">
            <v/>
          </cell>
        </row>
        <row r="1717">
          <cell r="D1717" t="str">
            <v>001715</v>
          </cell>
          <cell r="E1717" t="str">
            <v>INACTIVE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INACTIVE</v>
          </cell>
          <cell r="AK1717">
            <v>29752429809</v>
          </cell>
          <cell r="AL1717">
            <v>45658</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31354799</v>
          </cell>
          <cell r="BC1717" t="str">
            <v/>
          </cell>
          <cell r="BD1717" t="str">
            <v/>
          </cell>
          <cell r="BE1717" t="str">
            <v/>
          </cell>
          <cell r="BF1717" t="str">
            <v/>
          </cell>
          <cell r="BG1717" t="str">
            <v>rossavai98@gmail.com</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33</v>
          </cell>
          <cell r="AJ1719" t="str">
            <v>ACIFM</v>
          </cell>
          <cell r="AK1719">
            <v>29152429113</v>
          </cell>
          <cell r="AL1719">
            <v>45661</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31379313</v>
          </cell>
          <cell r="BC1719" t="str">
            <v/>
          </cell>
          <cell r="BD1719" t="str">
            <v/>
          </cell>
          <cell r="BE1719" t="str">
            <v/>
          </cell>
          <cell r="BF1719" t="str">
            <v/>
          </cell>
          <cell r="BG1719" t="str">
            <v>hemantaparajuli@iCloud.com</v>
          </cell>
          <cell r="BH1719" t="str">
            <v/>
          </cell>
          <cell r="BI1719" t="str">
            <v/>
          </cell>
          <cell r="BJ1719" t="str">
            <v/>
          </cell>
          <cell r="BK1719" t="str">
            <v/>
          </cell>
          <cell r="BL1719"/>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45661</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30774698</v>
          </cell>
          <cell r="BC1720" t="str">
            <v/>
          </cell>
          <cell r="BD1720" t="str">
            <v/>
          </cell>
          <cell r="BE1720" t="str">
            <v/>
          </cell>
          <cell r="BF1720" t="str">
            <v/>
          </cell>
          <cell r="BG1720" t="str">
            <v>ombhaktakhanal908@gmail.com</v>
          </cell>
          <cell r="BH1720" t="str">
            <v/>
          </cell>
          <cell r="BI1720" t="str">
            <v/>
          </cell>
          <cell r="BJ1720" t="str">
            <v/>
          </cell>
          <cell r="BK1720" t="str">
            <v/>
          </cell>
          <cell r="BL1720"/>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24</v>
          </cell>
          <cell r="AJ1721" t="str">
            <v>ACIFM</v>
          </cell>
          <cell r="AK1721">
            <v>30052408339</v>
          </cell>
          <cell r="AL1721">
            <v>45658</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45661</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45661</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45661</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45661</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24</v>
          </cell>
          <cell r="AJ1727" t="str">
            <v>ACIFM</v>
          </cell>
          <cell r="AK1727">
            <v>30052408343</v>
          </cell>
          <cell r="AL1727">
            <v>45661</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magarsubash577@gmail.com</v>
          </cell>
          <cell r="BH1727" t="str">
            <v/>
          </cell>
          <cell r="BI1727" t="str">
            <v/>
          </cell>
          <cell r="BJ1727" t="str">
            <v/>
          </cell>
          <cell r="BK1727" t="str">
            <v/>
          </cell>
          <cell r="BL1727"/>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34</v>
          </cell>
          <cell r="AJ1728" t="str">
            <v>ACIFM</v>
          </cell>
          <cell r="AK1728">
            <v>29052430560</v>
          </cell>
          <cell r="AL1728">
            <v>45661</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cell r="BM1728" t="str">
            <v>RESIGNATION</v>
          </cell>
          <cell r="BN1728" t="str">
            <v>FINAL EXIT</v>
          </cell>
          <cell r="BO1728" t="str">
            <v>RESI LETTER - HR</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34</v>
          </cell>
          <cell r="AJ1729" t="str">
            <v>ACIFM</v>
          </cell>
          <cell r="AK1729">
            <v>29152445292</v>
          </cell>
          <cell r="AL1729">
            <v>45661</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bhupenb772@gmail.com</v>
          </cell>
          <cell r="BH1729" t="str">
            <v>HINDU</v>
          </cell>
          <cell r="BI1729" t="str">
            <v/>
          </cell>
          <cell r="BJ1729" t="str">
            <v/>
          </cell>
          <cell r="BK1729" t="str">
            <v/>
          </cell>
          <cell r="BL1729"/>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v>34968</v>
          </cell>
          <cell r="AI1730">
            <v>29</v>
          </cell>
          <cell r="AJ1730" t="str">
            <v>ACIFM</v>
          </cell>
          <cell r="AK1730">
            <v>29552422071</v>
          </cell>
          <cell r="AL1730">
            <v>45661</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v>30956</v>
          </cell>
          <cell r="AI1731">
            <v>40</v>
          </cell>
          <cell r="AJ1731" t="str">
            <v>ACIFM</v>
          </cell>
          <cell r="AK1731">
            <v>28452450158</v>
          </cell>
          <cell r="AL1731">
            <v>45658</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v>32802</v>
          </cell>
          <cell r="AI1732">
            <v>35</v>
          </cell>
          <cell r="AJ1732" t="str">
            <v>ACIFM</v>
          </cell>
          <cell r="AK1732">
            <v>28952453434</v>
          </cell>
          <cell r="AL1732">
            <v>45661</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34</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25</v>
          </cell>
          <cell r="AJ1734" t="str">
            <v>ACIFM</v>
          </cell>
          <cell r="AK1734">
            <v>29952402958</v>
          </cell>
          <cell r="AL1734">
            <v>45661</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v>35761</v>
          </cell>
          <cell r="AI1735">
            <v>27</v>
          </cell>
          <cell r="AJ1735" t="str">
            <v>ACIFM</v>
          </cell>
          <cell r="AK1735">
            <v>29752422289</v>
          </cell>
          <cell r="AL1735">
            <v>45661</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v>33870</v>
          </cell>
          <cell r="AI1736">
            <v>32</v>
          </cell>
          <cell r="AJ1736" t="str">
            <v>ACIFM</v>
          </cell>
          <cell r="AK1736">
            <v>29252424469</v>
          </cell>
          <cell r="AL1736">
            <v>45661</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cell r="BM1736" t="str">
            <v/>
          </cell>
          <cell r="BN1736" t="str">
            <v/>
          </cell>
          <cell r="BO1736" t="str">
            <v/>
          </cell>
          <cell r="BP1736" t="str">
            <v/>
          </cell>
        </row>
        <row r="1737">
          <cell r="D1737" t="str">
            <v>001735</v>
          </cell>
          <cell r="E1737" t="str">
            <v>INACTIVE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v>37274</v>
          </cell>
          <cell r="AI1737">
            <v>22</v>
          </cell>
          <cell r="AJ1737" t="str">
            <v>INACTIVE</v>
          </cell>
          <cell r="AK1737">
            <v>30252401541</v>
          </cell>
          <cell r="AL1737">
            <v>45661</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tajtajbahadur0@gmail.com</v>
          </cell>
          <cell r="BH1737" t="str">
            <v/>
          </cell>
          <cell r="BI1737" t="str">
            <v/>
          </cell>
          <cell r="BJ1737" t="str">
            <v/>
          </cell>
          <cell r="BK1737" t="str">
            <v/>
          </cell>
          <cell r="BL1737">
            <v>45536</v>
          </cell>
          <cell r="BM1737" t="str">
            <v>RESIGNATION</v>
          </cell>
          <cell r="BN1737" t="str">
            <v>FINAL EXIT</v>
          </cell>
          <cell r="BO1737" t="str">
            <v>CLEARED</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v>32168</v>
          </cell>
          <cell r="AI1738">
            <v>36</v>
          </cell>
          <cell r="AJ1738" t="str">
            <v>ACIFM</v>
          </cell>
          <cell r="AK1738">
            <v>28852414076</v>
          </cell>
          <cell r="AL1738">
            <v>45661</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cell r="BM1738" t="str">
            <v/>
          </cell>
          <cell r="BN1738" t="str">
            <v/>
          </cell>
          <cell r="BO1738" t="str">
            <v/>
          </cell>
          <cell r="BP1738" t="str">
            <v/>
          </cell>
        </row>
        <row r="1739">
          <cell r="D1739" t="str">
            <v>001737</v>
          </cell>
          <cell r="E1739" t="str">
            <v>INACTIVE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v>33279</v>
          </cell>
          <cell r="AI1739">
            <v>33</v>
          </cell>
          <cell r="AJ1739" t="str">
            <v>INACTIVE</v>
          </cell>
          <cell r="AK1739">
            <v>29152445293</v>
          </cell>
          <cell r="AL1739">
            <v>45661</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v>45585</v>
          </cell>
          <cell r="BM1739" t="str">
            <v>RESIGNATION</v>
          </cell>
          <cell r="BN1739" t="str">
            <v>FINAL EXIT</v>
          </cell>
          <cell r="BO1739" t="str">
            <v>RESI LETTER - HR</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v>35899</v>
          </cell>
          <cell r="AI1740">
            <v>26</v>
          </cell>
          <cell r="AJ1740" t="str">
            <v>ACIFM</v>
          </cell>
          <cell r="AK1740">
            <v>29380001548</v>
          </cell>
          <cell r="AL1740">
            <v>45662</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29</v>
          </cell>
          <cell r="AJ1741" t="str">
            <v>ACIFM</v>
          </cell>
          <cell r="AK1741">
            <v>29540404281</v>
          </cell>
          <cell r="AL1741">
            <v>45664</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mutiso5john@gmail.com</v>
          </cell>
          <cell r="BH1741" t="str">
            <v>CHRISTIAN</v>
          </cell>
          <cell r="BI1741" t="str">
            <v/>
          </cell>
          <cell r="BJ1741" t="str">
            <v/>
          </cell>
          <cell r="BK1741" t="str">
            <v/>
          </cell>
          <cell r="BL1741"/>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v>34154</v>
          </cell>
          <cell r="AI1742">
            <v>31</v>
          </cell>
          <cell r="AJ1742" t="str">
            <v>ACIFM</v>
          </cell>
          <cell r="AK1742">
            <v>29340405412</v>
          </cell>
          <cell r="AL1742">
            <v>45664</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abdullahdzengo93@gmail.com</v>
          </cell>
          <cell r="BH1742" t="str">
            <v/>
          </cell>
          <cell r="BI1742" t="str">
            <v/>
          </cell>
          <cell r="BJ1742" t="str">
            <v/>
          </cell>
          <cell r="BK1742" t="str">
            <v/>
          </cell>
          <cell r="BL1742"/>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v>34700</v>
          </cell>
          <cell r="AI1743">
            <v>29</v>
          </cell>
          <cell r="AJ1743" t="str">
            <v>ACIFM</v>
          </cell>
          <cell r="AK1743">
            <v>29540404282</v>
          </cell>
          <cell r="AL1743">
            <v>45664</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v>33061</v>
          </cell>
          <cell r="AI1744">
            <v>34</v>
          </cell>
          <cell r="AJ1744" t="str">
            <v>ACIFM</v>
          </cell>
          <cell r="AK1744">
            <v>29040405140</v>
          </cell>
          <cell r="AL1744">
            <v>45664</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t="str">
            <v>31356455 / 30118369</v>
          </cell>
          <cell r="BC1744" t="str">
            <v/>
          </cell>
          <cell r="BD1744" t="str">
            <v/>
          </cell>
          <cell r="BE1744" t="str">
            <v/>
          </cell>
          <cell r="BF1744" t="str">
            <v/>
          </cell>
          <cell r="BG1744" t="str">
            <v>aliismail1742@gmail.com</v>
          </cell>
          <cell r="BH1744" t="str">
            <v/>
          </cell>
          <cell r="BI1744" t="str">
            <v/>
          </cell>
          <cell r="BJ1744" t="str">
            <v/>
          </cell>
          <cell r="BK1744" t="str">
            <v/>
          </cell>
          <cell r="BL1744"/>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v>35976</v>
          </cell>
          <cell r="AI1745">
            <v>26</v>
          </cell>
          <cell r="AJ1745" t="str">
            <v>ACIFM</v>
          </cell>
          <cell r="AK1745">
            <v>29840403525</v>
          </cell>
          <cell r="AL1745">
            <v>45664</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v>36216</v>
          </cell>
          <cell r="AI1746">
            <v>25</v>
          </cell>
          <cell r="AJ1746" t="str">
            <v>ACIFM</v>
          </cell>
          <cell r="AK1746">
            <v>29940402009</v>
          </cell>
          <cell r="AL1746">
            <v>45664</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v>31150091</v>
          </cell>
          <cell r="BC1746" t="str">
            <v/>
          </cell>
          <cell r="BD1746" t="str">
            <v/>
          </cell>
          <cell r="BE1746" t="str">
            <v/>
          </cell>
          <cell r="BF1746" t="str">
            <v/>
          </cell>
          <cell r="BG1746" t="str">
            <v>hamisikhamis53@gmail.com</v>
          </cell>
          <cell r="BH1746" t="str">
            <v/>
          </cell>
          <cell r="BI1746" t="str">
            <v/>
          </cell>
          <cell r="BJ1746" t="str">
            <v/>
          </cell>
          <cell r="BK1746" t="str">
            <v/>
          </cell>
          <cell r="BL1746"/>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v>34056</v>
          </cell>
          <cell r="AI1747">
            <v>31</v>
          </cell>
          <cell r="AJ1747" t="str">
            <v>ACIFM</v>
          </cell>
          <cell r="AK1747">
            <v>29340401824</v>
          </cell>
          <cell r="AL1747">
            <v>45664</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v>29910</v>
          </cell>
          <cell r="AI1748">
            <v>43</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v>32552</v>
          </cell>
          <cell r="AI1749">
            <v>35</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roneltiogue47@gmail.com</v>
          </cell>
          <cell r="BH1749" t="str">
            <v/>
          </cell>
          <cell r="BI1749" t="str">
            <v/>
          </cell>
          <cell r="BJ1749" t="str">
            <v/>
          </cell>
          <cell r="BK1749" t="str">
            <v/>
          </cell>
          <cell r="BL1749"/>
          <cell r="BM1749" t="str">
            <v/>
          </cell>
          <cell r="BN1749" t="str">
            <v/>
          </cell>
          <cell r="BO1749" t="str">
            <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v>32379</v>
          </cell>
          <cell r="AI1750">
            <v>36</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v>32738</v>
          </cell>
          <cell r="AI1751">
            <v>35</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v>34243</v>
          </cell>
          <cell r="AI1752">
            <v>31</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v>45682</v>
          </cell>
          <cell r="BM1752" t="str">
            <v>RESIGNATION</v>
          </cell>
          <cell r="BN1752" t="str">
            <v>SPONSORSHIP TRANSFER</v>
          </cell>
          <cell r="BO1752" t="str">
            <v>RESI LETTER - HR</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INACTIVE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v>34539</v>
          </cell>
          <cell r="AI1754">
            <v>30</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v>45606</v>
          </cell>
          <cell r="BM1754" t="str">
            <v>RESIGNATION</v>
          </cell>
          <cell r="BN1754" t="str">
            <v>SPONSORSHIP TRANSFER</v>
          </cell>
          <cell r="BO1754" t="str">
            <v>RESI LETTER - HR</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v>33968</v>
          </cell>
          <cell r="AI1755">
            <v>31</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v>36037</v>
          </cell>
          <cell r="AI1758">
            <v>26</v>
          </cell>
          <cell r="AJ1758" t="str">
            <v>ACIFM</v>
          </cell>
          <cell r="AK1758">
            <v>29858606318</v>
          </cell>
          <cell r="AL1758">
            <v>45677</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v>45652</v>
          </cell>
          <cell r="BM1758" t="str">
            <v>RESIGNATION</v>
          </cell>
          <cell r="BN1758" t="str">
            <v>SPONSORSHIP TRANSFER</v>
          </cell>
          <cell r="BO1758" t="str">
            <v>RESI LETTER - HR</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v>34313</v>
          </cell>
          <cell r="AI1759">
            <v>31</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v>36252</v>
          </cell>
          <cell r="AI1762">
            <v>25</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45</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WPS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INACTIVE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v>32147</v>
          </cell>
          <cell r="AI1769">
            <v>36</v>
          </cell>
          <cell r="AJ1769" t="str">
            <v>INACTIVE</v>
          </cell>
          <cell r="AK1769">
            <v>28860812360</v>
          </cell>
          <cell r="AL1769">
            <v>44988</v>
          </cell>
          <cell r="AM1769" t="str">
            <v>P1155015C</v>
          </cell>
          <cell r="AN1769">
            <v>44775</v>
          </cell>
          <cell r="AO1769">
            <v>48422</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v>45568</v>
          </cell>
          <cell r="BM1769" t="str">
            <v>RESIGNATION</v>
          </cell>
          <cell r="BN1769" t="str">
            <v>SPONSORSHIP TRANSFER</v>
          </cell>
          <cell r="BO1769" t="str">
            <v>RESI LETTER - HR</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v>34954</v>
          </cell>
          <cell r="AI1770">
            <v>29</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v>33894</v>
          </cell>
          <cell r="AI1771">
            <v>32</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v>34803</v>
          </cell>
          <cell r="AI1772">
            <v>29</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v>74452185</v>
          </cell>
          <cell r="BC1772" t="str">
            <v/>
          </cell>
          <cell r="BD1772" t="str">
            <v/>
          </cell>
          <cell r="BE1772" t="str">
            <v/>
          </cell>
          <cell r="BF1772" t="str">
            <v/>
          </cell>
          <cell r="BG1772" t="str">
            <v>manenoabu@gmail.com</v>
          </cell>
          <cell r="BH1772" t="str">
            <v/>
          </cell>
          <cell r="BI1772" t="str">
            <v/>
          </cell>
          <cell r="BJ1772" t="str">
            <v/>
          </cell>
          <cell r="BK1772" t="str">
            <v/>
          </cell>
          <cell r="BL1772"/>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v>30446</v>
          </cell>
          <cell r="AI1773">
            <v>41</v>
          </cell>
          <cell r="AJ1773" t="str">
            <v>ACIFM</v>
          </cell>
          <cell r="AK1773">
            <v>28340402817</v>
          </cell>
          <cell r="AL1773">
            <v>45684</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v>36783</v>
          </cell>
          <cell r="AI1775">
            <v>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FACADE CLEANER</v>
          </cell>
          <cell r="P1776" t="str">
            <v>OPERATIONS AND LABOUR</v>
          </cell>
          <cell r="Q1776">
            <v>44588</v>
          </cell>
          <cell r="R1776" t="str">
            <v>T2</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v>34366</v>
          </cell>
          <cell r="AI1776">
            <v>30</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55238818</v>
          </cell>
          <cell r="BC1776" t="str">
            <v/>
          </cell>
          <cell r="BD1776" t="str">
            <v/>
          </cell>
          <cell r="BE1776" t="str">
            <v/>
          </cell>
          <cell r="BF1776" t="str">
            <v/>
          </cell>
          <cell r="BG1776" t="str">
            <v>Eryviomoseti@gmail.com</v>
          </cell>
          <cell r="BH1776" t="str">
            <v/>
          </cell>
          <cell r="BI1776" t="str">
            <v/>
          </cell>
          <cell r="BJ1776" t="str">
            <v/>
          </cell>
          <cell r="BK1776" t="str">
            <v/>
          </cell>
          <cell r="BL1776"/>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v>34205</v>
          </cell>
          <cell r="AI1777">
            <v>31</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v>35558</v>
          </cell>
          <cell r="AI1778">
            <v>27</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v>35419</v>
          </cell>
          <cell r="AI1779">
            <v>27</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31</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55212016</v>
          </cell>
          <cell r="BC1781" t="str">
            <v/>
          </cell>
          <cell r="BD1781" t="str">
            <v/>
          </cell>
          <cell r="BE1781" t="str">
            <v/>
          </cell>
          <cell r="BF1781" t="str">
            <v/>
          </cell>
          <cell r="BG1781" t="str">
            <v>johnkmuia100@gmail.com</v>
          </cell>
          <cell r="BH1781" t="str">
            <v>CHRISTIAN</v>
          </cell>
          <cell r="BI1781" t="str">
            <v/>
          </cell>
          <cell r="BJ1781" t="str">
            <v/>
          </cell>
          <cell r="BK1781" t="str">
            <v/>
          </cell>
          <cell r="BL1781"/>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28</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26</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v>36300</v>
          </cell>
          <cell r="AI1785">
            <v>25</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v>36515</v>
          </cell>
          <cell r="AI1786">
            <v>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v>36063</v>
          </cell>
          <cell r="AI1787">
            <v>26</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55340939</v>
          </cell>
          <cell r="BC1787" t="str">
            <v/>
          </cell>
          <cell r="BD1787" t="str">
            <v/>
          </cell>
          <cell r="BE1787" t="str">
            <v/>
          </cell>
          <cell r="BF1787" t="str">
            <v/>
          </cell>
          <cell r="BG1787" t="str">
            <v xml:space="preserve">hesbornoyugi8@gmail.com </v>
          </cell>
          <cell r="BH1787" t="str">
            <v>CHRISTIAN</v>
          </cell>
          <cell r="BI1787" t="str">
            <v/>
          </cell>
          <cell r="BJ1787" t="str">
            <v/>
          </cell>
          <cell r="BK1787" t="str">
            <v/>
          </cell>
          <cell r="BL1787"/>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v>35314</v>
          </cell>
          <cell r="AI1788">
            <v>28</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55321146</v>
          </cell>
          <cell r="BC1788" t="str">
            <v/>
          </cell>
          <cell r="BD1788" t="str">
            <v/>
          </cell>
          <cell r="BE1788" t="str">
            <v/>
          </cell>
          <cell r="BF1788" t="str">
            <v/>
          </cell>
          <cell r="BG1788" t="str">
            <v>henrymuthiora23@gmail.com</v>
          </cell>
          <cell r="BH1788" t="str">
            <v>CHRISTIAN</v>
          </cell>
          <cell r="BI1788" t="str">
            <v/>
          </cell>
          <cell r="BJ1788" t="str">
            <v/>
          </cell>
          <cell r="BK1788" t="str">
            <v/>
          </cell>
          <cell r="BL1788"/>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v>35626</v>
          </cell>
          <cell r="AI1789">
            <v>27</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FACADE CLEANER</v>
          </cell>
          <cell r="P1790" t="str">
            <v>OPERATIONS AND LABOUR</v>
          </cell>
          <cell r="Q1790">
            <v>44588</v>
          </cell>
          <cell r="R1790" t="str">
            <v>T2</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v>35337</v>
          </cell>
          <cell r="AI1790">
            <v>28</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FACADE CLEANER</v>
          </cell>
          <cell r="P1791" t="str">
            <v>OPERATIONS AND LABOUR</v>
          </cell>
          <cell r="Q1791">
            <v>44588</v>
          </cell>
          <cell r="R1791" t="str">
            <v>T2</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v>32274</v>
          </cell>
          <cell r="AI1791">
            <v>36</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v>36832</v>
          </cell>
          <cell r="AI1792">
            <v>24</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t="str">
            <v>55240392 / 71337172</v>
          </cell>
          <cell r="BC1792" t="str">
            <v/>
          </cell>
          <cell r="BD1792" t="str">
            <v/>
          </cell>
          <cell r="BE1792" t="str">
            <v/>
          </cell>
          <cell r="BF1792" t="str">
            <v/>
          </cell>
          <cell r="BG1792" t="str">
            <v>nyakundiedgar3@gmail.com</v>
          </cell>
          <cell r="BH1792" t="str">
            <v>CHRISTIAN</v>
          </cell>
          <cell r="BI1792" t="str">
            <v/>
          </cell>
          <cell r="BJ1792" t="str">
            <v/>
          </cell>
          <cell r="BK1792" t="str">
            <v/>
          </cell>
          <cell r="BL1792"/>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v>44588</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v>35854</v>
          </cell>
          <cell r="AI1794">
            <v>26</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55198580</v>
          </cell>
          <cell r="BC1794" t="str">
            <v/>
          </cell>
          <cell r="BD1794" t="str">
            <v/>
          </cell>
          <cell r="BE1794" t="str">
            <v/>
          </cell>
          <cell r="BF1794" t="str">
            <v/>
          </cell>
          <cell r="BG1794" t="str">
            <v>ossydney21@gmail.com</v>
          </cell>
          <cell r="BH1794" t="str">
            <v>CHRISTIAN</v>
          </cell>
          <cell r="BI1794" t="str">
            <v/>
          </cell>
          <cell r="BJ1794" t="str">
            <v/>
          </cell>
          <cell r="BK1794" t="str">
            <v/>
          </cell>
          <cell r="BL1794"/>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v>35871</v>
          </cell>
          <cell r="AI1795">
            <v>26</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INACTIVE</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v>35890</v>
          </cell>
          <cell r="AI1797">
            <v>26</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v>36053</v>
          </cell>
          <cell r="AI1798">
            <v>26</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cell r="BM1798" t="str">
            <v/>
          </cell>
          <cell r="BN1798" t="str">
            <v/>
          </cell>
          <cell r="BO1798" t="str">
            <v/>
          </cell>
          <cell r="BP1798" t="str">
            <v/>
          </cell>
        </row>
        <row r="1799">
          <cell r="D1799" t="str">
            <v>001797</v>
          </cell>
          <cell r="E1799" t="str">
            <v>INACTIVE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v>33649</v>
          </cell>
          <cell r="AI1799">
            <v>32</v>
          </cell>
          <cell r="AJ1799" t="str">
            <v>INACTIVE</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v>45555</v>
          </cell>
          <cell r="BM1799" t="str">
            <v>RESIGNATION</v>
          </cell>
          <cell r="BN1799" t="str">
            <v>FINAL EXIT</v>
          </cell>
          <cell r="BO1799" t="str">
            <v>RESI LETTER - HR</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WPS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v>45648</v>
          </cell>
          <cell r="BM1801" t="str">
            <v/>
          </cell>
          <cell r="BN1801" t="str">
            <v/>
          </cell>
          <cell r="BO1801" t="str">
            <v/>
          </cell>
          <cell r="BP1801" t="str">
            <v/>
          </cell>
        </row>
        <row r="1802">
          <cell r="D1802" t="str">
            <v>001800</v>
          </cell>
          <cell r="E1802" t="str">
            <v>INACTIVE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v>34729</v>
          </cell>
          <cell r="AI1802">
            <v>29</v>
          </cell>
          <cell r="AJ1802" t="str">
            <v>INACTIVE</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WPS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v>45559</v>
          </cell>
          <cell r="BM1802" t="str">
            <v>RESIGNATION</v>
          </cell>
          <cell r="BN1802" t="str">
            <v>FINAL EXIT</v>
          </cell>
          <cell r="BO1802" t="str">
            <v>RESI LETTER - HR</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v>33156</v>
          </cell>
          <cell r="AI1803">
            <v>34</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cell r="BM1803" t="str">
            <v/>
          </cell>
          <cell r="BN1803" t="str">
            <v/>
          </cell>
          <cell r="BO1803" t="str">
            <v/>
          </cell>
          <cell r="BP1803" t="str">
            <v/>
          </cell>
        </row>
        <row r="1804">
          <cell r="D1804" t="str">
            <v>001802</v>
          </cell>
          <cell r="E1804" t="str">
            <v>INACTIVE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INACTIVE</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v>45430</v>
          </cell>
          <cell r="BM1804" t="str">
            <v>RESIGNATION</v>
          </cell>
          <cell r="BN1804" t="str">
            <v>SPONSORSHIP TRANSFER</v>
          </cell>
          <cell r="BO1804" t="str">
            <v>RESI LETTER - HR</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v>36087</v>
          </cell>
          <cell r="AI1806">
            <v>26</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70265802</v>
          </cell>
          <cell r="BC1806" t="str">
            <v/>
          </cell>
          <cell r="BD1806" t="str">
            <v/>
          </cell>
          <cell r="BE1806" t="str">
            <v/>
          </cell>
          <cell r="BF1806" t="str">
            <v/>
          </cell>
          <cell r="BG1806" t="str">
            <v>phulprasadgurung240@gmail.com</v>
          </cell>
          <cell r="BH1806" t="str">
            <v>HINDU</v>
          </cell>
          <cell r="BI1806" t="str">
            <v/>
          </cell>
          <cell r="BJ1806" t="str">
            <v/>
          </cell>
          <cell r="BK1806" t="str">
            <v/>
          </cell>
          <cell r="BL1806"/>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v>31512</v>
          </cell>
          <cell r="AI1807">
            <v>38</v>
          </cell>
          <cell r="AJ1807" t="str">
            <v>ACIFM</v>
          </cell>
          <cell r="AK1807">
            <v>28635676715</v>
          </cell>
          <cell r="AL1807">
            <v>45748</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v>30538</v>
          </cell>
          <cell r="AI1808">
            <v>41</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27</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42</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t="str">
            <v>77621919 / 50221310</v>
          </cell>
          <cell r="BC1812" t="str">
            <v/>
          </cell>
          <cell r="BD1812" t="str">
            <v/>
          </cell>
          <cell r="BE1812" t="str">
            <v/>
          </cell>
          <cell r="BF1812" t="str">
            <v/>
          </cell>
          <cell r="BG1812" t="str">
            <v>satyaseelaboina123@gmail.com</v>
          </cell>
          <cell r="BH1812" t="str">
            <v>HINDU</v>
          </cell>
          <cell r="BI1812" t="str">
            <v/>
          </cell>
          <cell r="BJ1812" t="str">
            <v/>
          </cell>
          <cell r="BK1812" t="str">
            <v/>
          </cell>
          <cell r="BL1812"/>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46</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42</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WPS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46</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WPS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45</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hjabirhussen@gmail.com</v>
          </cell>
          <cell r="BH1822" t="str">
            <v>ISLAM</v>
          </cell>
          <cell r="BI1822" t="str">
            <v/>
          </cell>
          <cell r="BJ1822" t="str">
            <v/>
          </cell>
          <cell r="BK1822" t="str">
            <v/>
          </cell>
          <cell r="BL1822"/>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45752</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34</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25</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24</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cell r="BM1829" t="str">
            <v/>
          </cell>
          <cell r="BN1829" t="str">
            <v/>
          </cell>
          <cell r="BO1829" t="str">
            <v/>
          </cell>
          <cell r="BP1829" t="str">
            <v/>
          </cell>
        </row>
        <row r="1830">
          <cell r="D1830" t="str">
            <v>001828</v>
          </cell>
          <cell r="E1830" t="str">
            <v>INACTIVE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37</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 xml:space="preserve">joesamoa115@gmail.com </v>
          </cell>
          <cell r="BH1830" t="str">
            <v>CHRISTIAN</v>
          </cell>
          <cell r="BI1830" t="str">
            <v/>
          </cell>
          <cell r="BJ1830" t="str">
            <v>Designation changed Cleaner to Asst Mech Tech</v>
          </cell>
          <cell r="BK1830">
            <v>44652</v>
          </cell>
          <cell r="BL1830">
            <v>45634</v>
          </cell>
          <cell r="BM1830" t="str">
            <v>RESIGNATION</v>
          </cell>
          <cell r="BN1830" t="str">
            <v>OUTSIDE QATAR</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v>35906</v>
          </cell>
          <cell r="AI1831">
            <v>26</v>
          </cell>
          <cell r="AJ1831" t="str">
            <v>ACIFM</v>
          </cell>
          <cell r="AK1831">
            <v>29828800356</v>
          </cell>
          <cell r="AL1831">
            <v>45738</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v>36167</v>
          </cell>
          <cell r="AI1832">
            <v>25</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cell r="BM1832" t="str">
            <v/>
          </cell>
          <cell r="BN1832" t="str">
            <v/>
          </cell>
          <cell r="BO1832" t="str">
            <v/>
          </cell>
          <cell r="BP1832" t="str">
            <v/>
          </cell>
        </row>
        <row r="1833">
          <cell r="D1833" t="str">
            <v>001831</v>
          </cell>
          <cell r="E1833" t="str">
            <v>ACTIVE</v>
          </cell>
          <cell r="F1833" t="str">
            <v xml:space="preserve">MARCUS ACHEAMPONG </v>
          </cell>
          <cell r="G1833" t="str">
            <v>ASSISTANT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27</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v>36514</v>
          </cell>
          <cell r="AI1834">
            <v>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v>270002</v>
          </cell>
          <cell r="AT1835">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cell r="BM1835" t="str">
            <v/>
          </cell>
          <cell r="BN1835" t="str">
            <v/>
          </cell>
          <cell r="BO1835" t="str">
            <v/>
          </cell>
          <cell r="BP1835" t="str">
            <v/>
          </cell>
        </row>
        <row r="1836">
          <cell r="D1836" t="str">
            <v>001834</v>
          </cell>
          <cell r="E1836" t="str">
            <v>INACTIVE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25</v>
          </cell>
          <cell r="AJ1836" t="str">
            <v>INACTIVE</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v>45593</v>
          </cell>
          <cell r="BM1836" t="str">
            <v>RESIGNATION</v>
          </cell>
          <cell r="BN1836" t="str">
            <v>SPONSORSHIP TRANSFER</v>
          </cell>
          <cell r="BO1836" t="str">
            <v>RESI LETTER - HR</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29</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v>45724</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28</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v>45725</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45737</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WPS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41</v>
          </cell>
          <cell r="AJ1841" t="str">
            <v>ACIFM</v>
          </cell>
          <cell r="AK1841">
            <v>28335671179</v>
          </cell>
          <cell r="AL1841">
            <v>45748</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WPS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WPS bank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cell r="BM1844" t="str">
            <v/>
          </cell>
          <cell r="BN1844" t="str">
            <v/>
          </cell>
          <cell r="BO1844" t="str">
            <v/>
          </cell>
          <cell r="BP1844" t="str">
            <v/>
          </cell>
        </row>
        <row r="1845">
          <cell r="D1845" t="str">
            <v>001843</v>
          </cell>
          <cell r="E1845" t="str">
            <v>INACTIVE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31</v>
          </cell>
          <cell r="AJ1845" t="str">
            <v>INACTIVE</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v>45480</v>
          </cell>
          <cell r="BM1845" t="str">
            <v>TERMINATION</v>
          </cell>
          <cell r="BN1845" t="str">
            <v>FINAL EXIT</v>
          </cell>
          <cell r="BO1845" t="str">
            <v>ARTICLE 49</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30</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45758</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45758</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45758</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29</v>
          </cell>
          <cell r="AJ1853" t="str">
            <v>ACIFM</v>
          </cell>
          <cell r="AK1853">
            <v>29528800668</v>
          </cell>
          <cell r="AL1853">
            <v>45758</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37</v>
          </cell>
          <cell r="AJ1854" t="str">
            <v>ACIFM</v>
          </cell>
          <cell r="AK1854">
            <v>28728800955</v>
          </cell>
          <cell r="AL1854">
            <v>45758</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yeboahmalik58@gmail.com</v>
          </cell>
          <cell r="BH1854" t="str">
            <v/>
          </cell>
          <cell r="BI1854" t="str">
            <v/>
          </cell>
          <cell r="BJ1854" t="str">
            <v/>
          </cell>
          <cell r="BK1854" t="str">
            <v/>
          </cell>
          <cell r="BL1854"/>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INACTIVE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30</v>
          </cell>
          <cell r="AJ1856" t="str">
            <v>INACTIVE</v>
          </cell>
          <cell r="AK1856">
            <v>29428800817</v>
          </cell>
          <cell r="AL1856">
            <v>45758</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v>45577</v>
          </cell>
          <cell r="BM1856" t="str">
            <v>RESIGNATION</v>
          </cell>
          <cell r="BN1856" t="str">
            <v>SPONSORSHIP TRANSFER</v>
          </cell>
          <cell r="BO1856" t="str">
            <v>RESI LETTER - HR</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45758</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24</v>
          </cell>
          <cell r="AJ1860" t="str">
            <v>ACIFM</v>
          </cell>
          <cell r="AK1860">
            <v>30028800184</v>
          </cell>
          <cell r="AL1860">
            <v>45758</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45758</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25</v>
          </cell>
          <cell r="AJ1862" t="str">
            <v>ACIFM</v>
          </cell>
          <cell r="AK1862">
            <v>29928800217</v>
          </cell>
          <cell r="AL1862">
            <v>45758</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FACADE CLEANER</v>
          </cell>
          <cell r="P1863" t="str">
            <v>OPERATIONS AND LABOUR</v>
          </cell>
          <cell r="Q1863">
            <v>44662</v>
          </cell>
          <cell r="R1863" t="str">
            <v>T2</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34</v>
          </cell>
          <cell r="AJ1863" t="str">
            <v>ACIFM</v>
          </cell>
          <cell r="AK1863">
            <v>29028801251</v>
          </cell>
          <cell r="AL1863">
            <v>45758</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t="str">
            <v>29028801251 / 50376987</v>
          </cell>
          <cell r="BC1863" t="str">
            <v/>
          </cell>
          <cell r="BD1863" t="str">
            <v/>
          </cell>
          <cell r="BE1863" t="str">
            <v/>
          </cell>
          <cell r="BF1863" t="str">
            <v/>
          </cell>
          <cell r="BG1863" t="str">
            <v>appiahemmanuel5037@gmail.com</v>
          </cell>
          <cell r="BH1863" t="str">
            <v/>
          </cell>
          <cell r="BI1863" t="str">
            <v/>
          </cell>
          <cell r="BJ1863" t="str">
            <v/>
          </cell>
          <cell r="BK1863" t="str">
            <v/>
          </cell>
          <cell r="BL1863"/>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FACADE CLEANER</v>
          </cell>
          <cell r="P1864" t="str">
            <v>OPERATIONS AND LABOUR</v>
          </cell>
          <cell r="Q1864">
            <v>44662</v>
          </cell>
          <cell r="R1864" t="str">
            <v>T2</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45758</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v>50376442</v>
          </cell>
          <cell r="BC1864" t="str">
            <v/>
          </cell>
          <cell r="BD1864" t="str">
            <v/>
          </cell>
          <cell r="BE1864" t="str">
            <v/>
          </cell>
          <cell r="BF1864" t="str">
            <v/>
          </cell>
          <cell r="BG1864" t="str">
            <v xml:space="preserve">ksenah9@gmail.com </v>
          </cell>
          <cell r="BH1864" t="str">
            <v/>
          </cell>
          <cell r="BI1864" t="str">
            <v/>
          </cell>
          <cell r="BJ1864" t="str">
            <v/>
          </cell>
          <cell r="BK1864" t="str">
            <v/>
          </cell>
          <cell r="BL1864"/>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30</v>
          </cell>
          <cell r="AJ1865" t="str">
            <v>ACIFM</v>
          </cell>
          <cell r="AK1865">
            <v>29428800819</v>
          </cell>
          <cell r="AL1865">
            <v>45758</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xml:space="preserve">5036 7295 </v>
          </cell>
          <cell r="BC1865" t="str">
            <v/>
          </cell>
          <cell r="BD1865" t="str">
            <v/>
          </cell>
          <cell r="BE1865" t="str">
            <v/>
          </cell>
          <cell r="BF1865" t="str">
            <v/>
          </cell>
          <cell r="BG1865" t="str">
            <v>Brobbeythomas14@gmail.com</v>
          </cell>
          <cell r="BH1865" t="str">
            <v/>
          </cell>
          <cell r="BI1865" t="str">
            <v/>
          </cell>
          <cell r="BJ1865" t="str">
            <v/>
          </cell>
          <cell r="BK1865" t="str">
            <v/>
          </cell>
          <cell r="BL1865"/>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49</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32</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WPS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46</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32</v>
          </cell>
          <cell r="AJ1873" t="str">
            <v>ACIFM</v>
          </cell>
          <cell r="AK1873">
            <v>29258604123</v>
          </cell>
          <cell r="AL1873">
            <v>45668</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4000</v>
          </cell>
          <cell r="Y1874">
            <v>1300</v>
          </cell>
          <cell r="Z1874">
            <v>1000</v>
          </cell>
          <cell r="AA1874" t="str">
            <v/>
          </cell>
          <cell r="AB1874" t="str">
            <v/>
          </cell>
          <cell r="AC1874" t="str">
            <v/>
          </cell>
          <cell r="AD1874">
            <v>6300</v>
          </cell>
          <cell r="AE1874" t="str">
            <v>NO</v>
          </cell>
          <cell r="AF1874" t="str">
            <v>METRO</v>
          </cell>
          <cell r="AG1874" t="str">
            <v>PHILIPPINES</v>
          </cell>
          <cell r="AH1874">
            <v>36754</v>
          </cell>
          <cell r="AI1874">
            <v>24</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 // FULL APPLICATION OF INCREMENT AND POSITION CHANGE AS PER ECF FEB2024, BASIC FROM QAR 3000 to QAR 4000, HOUSE FROM QAR 1000 to 1300, TRANSPORT FROM QAR 800 TO QAR 1000, TOTAL QAR 6300</v>
          </cell>
          <cell r="BK1874" t="str">
            <v>2/1/2024 // JULY-2024</v>
          </cell>
          <cell r="BL1874"/>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29</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cell r="BM1875" t="str">
            <v/>
          </cell>
          <cell r="BN1875" t="str">
            <v/>
          </cell>
          <cell r="BO1875" t="str">
            <v/>
          </cell>
          <cell r="BP1875" t="str">
            <v/>
          </cell>
        </row>
        <row r="1876">
          <cell r="D1876" t="str">
            <v>001874</v>
          </cell>
          <cell r="E1876" t="str">
            <v>INACTIVE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37</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v>51159461</v>
          </cell>
          <cell r="BC1876" t="str">
            <v/>
          </cell>
          <cell r="BD1876" t="str">
            <v/>
          </cell>
          <cell r="BE1876" t="str">
            <v>+91 9047780664</v>
          </cell>
          <cell r="BF1876" t="str">
            <v/>
          </cell>
          <cell r="BG1876" t="str">
            <v>deepakdinesh893@gmail.com</v>
          </cell>
          <cell r="BH1876" t="str">
            <v/>
          </cell>
          <cell r="BI1876" t="str">
            <v/>
          </cell>
          <cell r="BJ1876" t="str">
            <v/>
          </cell>
          <cell r="BK1876" t="str">
            <v/>
          </cell>
          <cell r="BL1876">
            <v>45626</v>
          </cell>
          <cell r="BM1876" t="str">
            <v>RESIGNATION</v>
          </cell>
          <cell r="BN1876" t="str">
            <v>FINAL EXIT</v>
          </cell>
          <cell r="BO1876" t="str">
            <v>RESI LETTER - HR</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WPS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anilthomas000@gmail.com</v>
          </cell>
          <cell r="BH1879" t="str">
            <v>CHRISTIAN</v>
          </cell>
          <cell r="BI1879" t="str">
            <v/>
          </cell>
          <cell r="BJ1879" t="str">
            <v/>
          </cell>
          <cell r="BK1879" t="str">
            <v/>
          </cell>
          <cell r="BL1879"/>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23</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50853674</v>
          </cell>
          <cell r="BC1881" t="str">
            <v/>
          </cell>
          <cell r="BD1881" t="str">
            <v/>
          </cell>
          <cell r="BE1881" t="str">
            <v/>
          </cell>
          <cell r="BF1881" t="str">
            <v/>
          </cell>
          <cell r="BG1881" t="str">
            <v>Samuelkankam23@gmail.com</v>
          </cell>
          <cell r="BH1881" t="str">
            <v/>
          </cell>
          <cell r="BI1881" t="str">
            <v/>
          </cell>
          <cell r="BJ1881" t="str">
            <v/>
          </cell>
          <cell r="BK1881" t="str">
            <v/>
          </cell>
          <cell r="BL1881"/>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FACADE CLEANER</v>
          </cell>
          <cell r="P1883" t="str">
            <v>OPERATIONS AND LABOUR</v>
          </cell>
          <cell r="Q1883">
            <v>44712</v>
          </cell>
          <cell r="R1883" t="str">
            <v>T2</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25</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25</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38</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yeboahasumanggabriel@gmail.com</v>
          </cell>
          <cell r="BH1886" t="str">
            <v>CHRISTIAN</v>
          </cell>
          <cell r="BI1886" t="str">
            <v/>
          </cell>
          <cell r="BJ1886" t="str">
            <v/>
          </cell>
          <cell r="BK1886" t="str">
            <v/>
          </cell>
          <cell r="BL1886"/>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38</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emaemanuel019@gmil.com</v>
          </cell>
          <cell r="BH1887" t="str">
            <v>CHRISTIAN</v>
          </cell>
          <cell r="BI1887" t="str">
            <v/>
          </cell>
          <cell r="BJ1887" t="str">
            <v/>
          </cell>
          <cell r="BK1887" t="str">
            <v/>
          </cell>
          <cell r="BL1887"/>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28</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30</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34</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50858176</v>
          </cell>
          <cell r="BC1891" t="str">
            <v/>
          </cell>
          <cell r="BD1891" t="str">
            <v/>
          </cell>
          <cell r="BE1891" t="str">
            <v/>
          </cell>
          <cell r="BF1891" t="str">
            <v/>
          </cell>
          <cell r="BG1891" t="str">
            <v>abbeyann552@gmail.com</v>
          </cell>
          <cell r="BH1891" t="str">
            <v/>
          </cell>
          <cell r="BI1891" t="str">
            <v/>
          </cell>
          <cell r="BJ1891" t="str">
            <v/>
          </cell>
          <cell r="BK1891" t="str">
            <v/>
          </cell>
          <cell r="BL1891"/>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27</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FACADE CLEANER</v>
          </cell>
          <cell r="P1893" t="str">
            <v>OPERATIONS AND LABOUR</v>
          </cell>
          <cell r="Q1893">
            <v>44713</v>
          </cell>
          <cell r="R1893" t="str">
            <v>T2</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INACTIVE</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43</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cell r="BM1895" t="str">
            <v/>
          </cell>
          <cell r="BN1895" t="str">
            <v/>
          </cell>
          <cell r="BO1895" t="str">
            <v/>
          </cell>
          <cell r="BP1895" t="str">
            <v/>
          </cell>
        </row>
        <row r="1896">
          <cell r="D1896" t="str">
            <v>001894</v>
          </cell>
          <cell r="E1896" t="str">
            <v>INACTIVE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v>45595</v>
          </cell>
          <cell r="BM1896" t="str">
            <v>RESIGNATION</v>
          </cell>
          <cell r="BN1896" t="str">
            <v>OUTSIDE QATAR</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33890101</v>
          </cell>
          <cell r="BC1898" t="str">
            <v/>
          </cell>
          <cell r="BD1898" t="str">
            <v/>
          </cell>
          <cell r="BE1898" t="str">
            <v/>
          </cell>
          <cell r="BF1898" t="str">
            <v/>
          </cell>
          <cell r="BG1898" t="str">
            <v>Io320265@gmail.com</v>
          </cell>
          <cell r="BH1898" t="str">
            <v/>
          </cell>
          <cell r="BI1898" t="str">
            <v/>
          </cell>
          <cell r="BJ1898" t="str">
            <v/>
          </cell>
          <cell r="BK1898" t="str">
            <v/>
          </cell>
          <cell r="BL1898"/>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28</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50</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34</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28</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33016561 / 71044043</v>
          </cell>
          <cell r="BC1904" t="str">
            <v/>
          </cell>
          <cell r="BD1904" t="str">
            <v/>
          </cell>
          <cell r="BE1904" t="str">
            <v/>
          </cell>
          <cell r="BF1904" t="str">
            <v/>
          </cell>
          <cell r="BG1904" t="str">
            <v>abdulkarimsumaila741@gmail.com</v>
          </cell>
          <cell r="BH1904" t="str">
            <v/>
          </cell>
          <cell r="BI1904" t="str">
            <v/>
          </cell>
          <cell r="BJ1904" t="str">
            <v/>
          </cell>
          <cell r="BK1904" t="str">
            <v/>
          </cell>
          <cell r="BL1904"/>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30</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v>70082259</v>
          </cell>
          <cell r="BC1905" t="str">
            <v/>
          </cell>
          <cell r="BD1905" t="str">
            <v/>
          </cell>
          <cell r="BE1905" t="str">
            <v/>
          </cell>
          <cell r="BF1905" t="str">
            <v/>
          </cell>
          <cell r="BG1905" t="str">
            <v>kyere9395@gmail.com</v>
          </cell>
          <cell r="BH1905" t="str">
            <v/>
          </cell>
          <cell r="BI1905" t="str">
            <v/>
          </cell>
          <cell r="BJ1905" t="str">
            <v/>
          </cell>
          <cell r="BK1905" t="str">
            <v/>
          </cell>
          <cell r="BL1905"/>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26</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Owusubenjamin5666@gmail.com</v>
          </cell>
          <cell r="BH1906" t="str">
            <v>CHRISTIAN</v>
          </cell>
          <cell r="BI1906" t="str">
            <v/>
          </cell>
          <cell r="BJ1906" t="str">
            <v/>
          </cell>
          <cell r="BK1906" t="str">
            <v/>
          </cell>
          <cell r="BL1906"/>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Dsiaw464@gmail.com</v>
          </cell>
          <cell r="BH1907" t="str">
            <v/>
          </cell>
          <cell r="BI1907" t="str">
            <v/>
          </cell>
          <cell r="BJ1907" t="str">
            <v/>
          </cell>
          <cell r="BK1907" t="str">
            <v/>
          </cell>
          <cell r="BL1907"/>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36</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29</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LOGISTICS AND TECHNICAL SERVICES ENGINEER</v>
          </cell>
          <cell r="P1910" t="str">
            <v>MANAGEMENT &amp; ADMIN</v>
          </cell>
          <cell r="Q1910">
            <v>44739</v>
          </cell>
          <cell r="R1910" t="str">
            <v>M1A</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v>33271322</v>
          </cell>
          <cell r="BC1910" t="str">
            <v>mohsin.mohammed@acintercityfm.com</v>
          </cell>
          <cell r="BD1910" t="str">
            <v/>
          </cell>
          <cell r="BE1910" t="str">
            <v/>
          </cell>
          <cell r="BF1910" t="str">
            <v/>
          </cell>
          <cell r="BG1910" t="str">
            <v/>
          </cell>
          <cell r="BH1910" t="str">
            <v/>
          </cell>
          <cell r="BI1910" t="str">
            <v/>
          </cell>
          <cell r="BJ1910" t="str">
            <v/>
          </cell>
          <cell r="BK1910" t="str">
            <v/>
          </cell>
          <cell r="BL1910"/>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27</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sharifahshunk@gmail.com</v>
          </cell>
          <cell r="BH1911" t="str">
            <v>ISLAM</v>
          </cell>
          <cell r="BI1911" t="str">
            <v/>
          </cell>
          <cell r="BJ1911" t="str">
            <v/>
          </cell>
          <cell r="BK1911" t="str">
            <v/>
          </cell>
          <cell r="BL1911"/>
          <cell r="BM1911" t="str">
            <v/>
          </cell>
          <cell r="BN1911" t="str">
            <v/>
          </cell>
          <cell r="BO1911" t="str">
            <v/>
          </cell>
          <cell r="BP1911" t="str">
            <v/>
          </cell>
        </row>
        <row r="1912">
          <cell r="D1912" t="str">
            <v>001910</v>
          </cell>
          <cell r="E1912" t="str">
            <v>ACTIVE</v>
          </cell>
          <cell r="F1912" t="str">
            <v>MUSA KABUNGA</v>
          </cell>
          <cell r="G1912" t="str">
            <v>GROUP STATION SUPERVISOR</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2100</v>
          </cell>
          <cell r="Y1912" t="str">
            <v>Company provided</v>
          </cell>
          <cell r="Z1912" t="str">
            <v>Company provided</v>
          </cell>
          <cell r="AA1912" t="str">
            <v>Company provided</v>
          </cell>
          <cell r="AB1912" t="str">
            <v/>
          </cell>
          <cell r="AC1912" t="str">
            <v/>
          </cell>
          <cell r="AD1912">
            <v>2100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t="str">
            <v>70112884 / 71142374</v>
          </cell>
          <cell r="BC1912" t="str">
            <v/>
          </cell>
          <cell r="BD1912" t="str">
            <v/>
          </cell>
          <cell r="BE1912" t="str">
            <v>+256 701111638 - +256 75255436</v>
          </cell>
          <cell r="BF1912" t="str">
            <v>+256 75255436</v>
          </cell>
          <cell r="BG1912" t="str">
            <v>muakabunga@gmail.com</v>
          </cell>
          <cell r="BH1912" t="str">
            <v>ISLAM</v>
          </cell>
          <cell r="BI1912" t="str">
            <v>O+</v>
          </cell>
          <cell r="BJ1912" t="str">
            <v>NEW SALARY FROM BASIC 1750 TO 2100, TOTAL SALARY 2100 , DEIGNATION CHANGE FROM SUPERVISOR TO GROUP STATION SUPERVISOR</v>
          </cell>
          <cell r="BK1912">
            <v>45597</v>
          </cell>
          <cell r="BL1912"/>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FACADE CLEANER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43</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WPS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Waithiragladys349@gmail.com</v>
          </cell>
          <cell r="BH1915" t="str">
            <v/>
          </cell>
          <cell r="BI1915" t="str">
            <v/>
          </cell>
          <cell r="BJ1915" t="str">
            <v/>
          </cell>
          <cell r="BK1915" t="str">
            <v/>
          </cell>
          <cell r="BL1915"/>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v>30592755</v>
          </cell>
          <cell r="BC1917" t="str">
            <v/>
          </cell>
          <cell r="BD1917" t="str">
            <v/>
          </cell>
          <cell r="BE1917" t="str">
            <v/>
          </cell>
          <cell r="BF1917" t="str">
            <v/>
          </cell>
          <cell r="BG1917" t="str">
            <v>anthonydapaa360@gmail.com</v>
          </cell>
          <cell r="BH1917" t="str">
            <v/>
          </cell>
          <cell r="BI1917" t="str">
            <v/>
          </cell>
          <cell r="BJ1917" t="str">
            <v/>
          </cell>
          <cell r="BK1917" t="str">
            <v/>
          </cell>
          <cell r="BL1917"/>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32</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cell r="BM1919" t="str">
            <v/>
          </cell>
          <cell r="BN1919" t="str">
            <v/>
          </cell>
          <cell r="BO1919" t="str">
            <v/>
          </cell>
          <cell r="BP1919" t="str">
            <v/>
          </cell>
        </row>
        <row r="1920">
          <cell r="D1920" t="str">
            <v>001918</v>
          </cell>
          <cell r="E1920" t="str">
            <v>INACTIVE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38</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t="str">
            <v>28628801142 / 50112296</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v>45623</v>
          </cell>
          <cell r="BM1920" t="str">
            <v>ABSCONDING</v>
          </cell>
          <cell r="BN1920" t="str">
            <v>OUTSIDE QATAR</v>
          </cell>
          <cell r="BO1920" t="str">
            <v>OUTSIDE QATAR</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Yawboadi143@gmail.com</v>
          </cell>
          <cell r="BH1921" t="str">
            <v/>
          </cell>
          <cell r="BI1921" t="str">
            <v/>
          </cell>
          <cell r="BJ1921" t="str">
            <v/>
          </cell>
          <cell r="BK1921" t="str">
            <v/>
          </cell>
          <cell r="BL1921"/>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cell r="BM1922" t="str">
            <v/>
          </cell>
          <cell r="BN1922" t="str">
            <v/>
          </cell>
          <cell r="BO1922" t="str">
            <v/>
          </cell>
          <cell r="BP1922" t="str">
            <v/>
          </cell>
        </row>
        <row r="1923">
          <cell r="D1923" t="str">
            <v>001921</v>
          </cell>
          <cell r="E1923" t="str">
            <v>INACTIVE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INACTIVE</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v>45486</v>
          </cell>
          <cell r="BM1923" t="str">
            <v>TERMINATION</v>
          </cell>
          <cell r="BN1923" t="str">
            <v>SPONSORSHIP TRANSFER</v>
          </cell>
          <cell r="BO1923" t="str">
            <v>RESTRUCTURING</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23</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24</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34</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WPS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53</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v>30048665</v>
          </cell>
          <cell r="BC1931" t="str">
            <v/>
          </cell>
          <cell r="BD1931" t="str">
            <v/>
          </cell>
          <cell r="BE1931" t="str">
            <v/>
          </cell>
          <cell r="BF1931" t="str">
            <v/>
          </cell>
          <cell r="BG1931" t="str">
            <v>rahman30065@gmail.com</v>
          </cell>
          <cell r="BH1931" t="str">
            <v>ISLAM</v>
          </cell>
          <cell r="BI1931" t="str">
            <v/>
          </cell>
          <cell r="BJ1931" t="str">
            <v/>
          </cell>
          <cell r="BK1931" t="str">
            <v/>
          </cell>
          <cell r="BL1931"/>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29</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34</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60</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rauldurantambis@yahoo.com</v>
          </cell>
          <cell r="BH1937" t="str">
            <v>CHRISTIAN</v>
          </cell>
          <cell r="BI1937" t="str">
            <v/>
          </cell>
          <cell r="BJ1937" t="str">
            <v/>
          </cell>
          <cell r="BK1937" t="str">
            <v/>
          </cell>
          <cell r="BL1937"/>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28</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Cathynakintu2@gmail.com</v>
          </cell>
          <cell r="BH1938" t="str">
            <v>CHRISTIAN</v>
          </cell>
          <cell r="BI1938" t="str">
            <v/>
          </cell>
          <cell r="BJ1938" t="str">
            <v/>
          </cell>
          <cell r="BK1938" t="str">
            <v/>
          </cell>
          <cell r="BL1938"/>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28</v>
          </cell>
          <cell r="AJ1939" t="str">
            <v>INACTIVE</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INACTIVE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INACTIVE</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v>45431</v>
          </cell>
          <cell r="BM1940" t="str">
            <v>TERMINATION</v>
          </cell>
          <cell r="BN1940" t="str">
            <v>ABSCONDING</v>
          </cell>
          <cell r="BO1940" t="str">
            <v>TERMINATION LETTER - HR</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55</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FACADE CLEANER</v>
          </cell>
          <cell r="P1942" t="str">
            <v>OPERATIONS AND LABOUR</v>
          </cell>
          <cell r="Q1942">
            <v>44894</v>
          </cell>
          <cell r="R1942" t="str">
            <v>T2</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29</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cell r="BM1942" t="str">
            <v/>
          </cell>
          <cell r="BN1942" t="str">
            <v/>
          </cell>
          <cell r="BO1942" t="str">
            <v/>
          </cell>
          <cell r="BP1942" t="str">
            <v/>
          </cell>
        </row>
        <row r="1943">
          <cell r="D1943" t="str">
            <v>001941</v>
          </cell>
          <cell r="E1943" t="str">
            <v>INACTIVE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INACTIVE</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32</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39</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42</v>
          </cell>
          <cell r="AJ1947" t="str">
            <v>ACIFM</v>
          </cell>
          <cell r="AK1947">
            <v>28205025021</v>
          </cell>
          <cell r="AL1947">
            <v>45670</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44</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35</v>
          </cell>
          <cell r="AJ1950" t="str">
            <v>ACIFM</v>
          </cell>
          <cell r="AK1950">
            <v>28935627665</v>
          </cell>
          <cell r="AL1950">
            <v>45670</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30</v>
          </cell>
          <cell r="AJ1951" t="str">
            <v>INACTIVE</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36</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66210930</v>
          </cell>
          <cell r="BC1952" t="str">
            <v/>
          </cell>
          <cell r="BD1952" t="str">
            <v/>
          </cell>
          <cell r="BE1952" t="str">
            <v>0244665128</v>
          </cell>
          <cell r="BF1952" t="str">
            <v>BROTHER</v>
          </cell>
          <cell r="BG1952" t="str">
            <v>divinebani@ymail.com</v>
          </cell>
          <cell r="BH1952" t="str">
            <v>CHRISTIAN</v>
          </cell>
          <cell r="BI1952" t="str">
            <v/>
          </cell>
          <cell r="BJ1952" t="str">
            <v/>
          </cell>
          <cell r="BK1952" t="str">
            <v/>
          </cell>
          <cell r="BL1952"/>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t="str">
            <v>74007347 / 51001455</v>
          </cell>
          <cell r="BC1953" t="str">
            <v/>
          </cell>
          <cell r="BD1953" t="str">
            <v/>
          </cell>
          <cell r="BE1953" t="str">
            <v>+233247066523</v>
          </cell>
          <cell r="BF1953" t="str">
            <v>MOTHER</v>
          </cell>
          <cell r="BG1953" t="str">
            <v>mabimbajalilu1@gmail.com</v>
          </cell>
          <cell r="BH1953" t="str">
            <v>ISLAM</v>
          </cell>
          <cell r="BI1953" t="str">
            <v/>
          </cell>
          <cell r="BJ1953" t="str">
            <v/>
          </cell>
          <cell r="BK1953" t="str">
            <v/>
          </cell>
          <cell r="BL1953"/>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cell r="BM1954" t="str">
            <v/>
          </cell>
          <cell r="BN1954" t="str">
            <v/>
          </cell>
          <cell r="BO1954" t="str">
            <v/>
          </cell>
          <cell r="BP1954" t="str">
            <v/>
          </cell>
        </row>
        <row r="1955">
          <cell r="D1955" t="str">
            <v>001953</v>
          </cell>
          <cell r="E1955" t="str">
            <v>INACTIVE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INACTIVE</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v>45406</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28</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35</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sunil30905203@gmail.com</v>
          </cell>
          <cell r="BH1958" t="str">
            <v>HINDU</v>
          </cell>
          <cell r="BI1958" t="str">
            <v/>
          </cell>
          <cell r="BJ1958" t="str">
            <v/>
          </cell>
          <cell r="BK1958" t="str">
            <v/>
          </cell>
          <cell r="BL1958"/>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21</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xml:space="preserve">70348879 </v>
          </cell>
          <cell r="BC1959" t="str">
            <v/>
          </cell>
          <cell r="BD1959" t="str">
            <v/>
          </cell>
          <cell r="BE1959" t="str">
            <v>6201341838</v>
          </cell>
          <cell r="BF1959" t="str">
            <v>FATHER</v>
          </cell>
          <cell r="BG1959" t="str">
            <v>mohammadaashik34@gmail.com</v>
          </cell>
          <cell r="BH1959" t="str">
            <v>ISLAM</v>
          </cell>
          <cell r="BI1959" t="str">
            <v/>
          </cell>
          <cell r="BJ1959" t="str">
            <v/>
          </cell>
          <cell r="BK1959" t="str">
            <v/>
          </cell>
          <cell r="BL1959"/>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25</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32</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v>45628</v>
          </cell>
          <cell r="BM1961" t="str">
            <v>RESIGNATION</v>
          </cell>
          <cell r="BN1961" t="str">
            <v>SPONSORSHIP TRANSFER</v>
          </cell>
          <cell r="BO1961" t="str">
            <v>RESI LETTER - HR</v>
          </cell>
          <cell r="BP1961" t="str">
            <v/>
          </cell>
        </row>
        <row r="1962">
          <cell r="D1962" t="str">
            <v>001960</v>
          </cell>
          <cell r="E1962" t="str">
            <v>INACTIVE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32</v>
          </cell>
          <cell r="AJ1962" t="str">
            <v>INACTIVE</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v>45520</v>
          </cell>
          <cell r="BM1962" t="str">
            <v>RESIGNATION</v>
          </cell>
          <cell r="BN1962" t="str">
            <v>SPONSORSHIP TRANSFER</v>
          </cell>
          <cell r="BO1962" t="str">
            <v>CLEARED</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35</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INACTIVE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33</v>
          </cell>
          <cell r="AJ1965" t="str">
            <v>INACTIVE</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v>45426</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26</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bayalkotimaya308@gmail.com</v>
          </cell>
          <cell r="BH1966" t="str">
            <v>HINDU</v>
          </cell>
          <cell r="BI1966" t="str">
            <v/>
          </cell>
          <cell r="BJ1966" t="str">
            <v/>
          </cell>
          <cell r="BK1966" t="str">
            <v/>
          </cell>
          <cell r="BL1966"/>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4770023129001</v>
          </cell>
          <cell r="AU1969" t="str">
            <v>QA93CBQA000000004770023129001</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cell r="BM1970" t="str">
            <v/>
          </cell>
          <cell r="BN1970" t="str">
            <v/>
          </cell>
          <cell r="BO1970" t="str">
            <v/>
          </cell>
          <cell r="BP1970" t="str">
            <v/>
          </cell>
        </row>
        <row r="1971">
          <cell r="D1971" t="str">
            <v>001969</v>
          </cell>
          <cell r="E1971" t="str">
            <v>INACTIVE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INACTIVE</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FACADE CLEANER</v>
          </cell>
          <cell r="P1973" t="str">
            <v>OPERATIONS AND LABOUR</v>
          </cell>
          <cell r="Q1973">
            <v>45053</v>
          </cell>
          <cell r="R1973" t="str">
            <v>T2</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28</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Princeacheampong052@gmail.com</v>
          </cell>
          <cell r="BH1973" t="str">
            <v>CHRISTIAN</v>
          </cell>
          <cell r="BI1973" t="str">
            <v/>
          </cell>
          <cell r="BJ1973" t="str">
            <v/>
          </cell>
          <cell r="BK1973" t="str">
            <v/>
          </cell>
          <cell r="BL1973"/>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29</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k3887983@gmail.com</v>
          </cell>
          <cell r="BH1974" t="str">
            <v>CHRISTIAN</v>
          </cell>
          <cell r="BI1974" t="str">
            <v/>
          </cell>
          <cell r="BJ1974" t="str">
            <v/>
          </cell>
          <cell r="BK1974" t="str">
            <v/>
          </cell>
          <cell r="BL1974"/>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21</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22</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sheilagrace@gmail.com</v>
          </cell>
          <cell r="BH1976" t="str">
            <v>CHRISTIAN</v>
          </cell>
          <cell r="BI1976" t="str">
            <v/>
          </cell>
          <cell r="BJ1976" t="str">
            <v/>
          </cell>
          <cell r="BK1976" t="str">
            <v/>
          </cell>
          <cell r="BL1976"/>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28</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45672</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cell r="BM1979" t="str">
            <v/>
          </cell>
          <cell r="BN1979" t="str">
            <v/>
          </cell>
          <cell r="BO1979" t="str">
            <v/>
          </cell>
          <cell r="BP1979" t="str">
            <v/>
          </cell>
        </row>
        <row r="1980">
          <cell r="D1980" t="str">
            <v>001978</v>
          </cell>
          <cell r="E1980" t="str">
            <v>INACTIVE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26</v>
          </cell>
          <cell r="AJ1980" t="str">
            <v>INACTIVE</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v>45426</v>
          </cell>
          <cell r="BM1980" t="str">
            <v>RESIGNATION</v>
          </cell>
          <cell r="BN1980" t="str">
            <v>SPONSORSHIP TRANSFER</v>
          </cell>
          <cell r="BO1980" t="str">
            <v>RESI LETTER - HR</v>
          </cell>
          <cell r="BP1980" t="str">
            <v/>
          </cell>
        </row>
        <row r="1981">
          <cell r="D1981" t="str">
            <v>001979</v>
          </cell>
          <cell r="E1981" t="str">
            <v>INACTIVE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56</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v>30001672</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v>45627</v>
          </cell>
          <cell r="BM1981" t="str">
            <v>RESIGNATION</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v>45649</v>
          </cell>
          <cell r="BM1982" t="str">
            <v>RESIGNATION</v>
          </cell>
          <cell r="BN1982" t="str">
            <v>SPONSORSHIP TRANSFER</v>
          </cell>
          <cell r="BO1982" t="str">
            <v>RESI LETTER - HR</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32</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cell r="BM1984" t="str">
            <v/>
          </cell>
          <cell r="BN1984" t="str">
            <v/>
          </cell>
          <cell r="BO1984" t="str">
            <v/>
          </cell>
          <cell r="BP1984" t="str">
            <v/>
          </cell>
        </row>
        <row r="1985">
          <cell r="D1985" t="str">
            <v>001983</v>
          </cell>
          <cell r="E1985" t="str">
            <v>INACTIVE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INACTIVE</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v>45436</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29</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hamisimbovoko95@gmail.com</v>
          </cell>
          <cell r="BH1986" t="str">
            <v>ISLAM</v>
          </cell>
          <cell r="BI1986" t="str">
            <v/>
          </cell>
          <cell r="BJ1986" t="str">
            <v/>
          </cell>
          <cell r="BK1986" t="str">
            <v/>
          </cell>
          <cell r="BL1986"/>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22</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45074</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M2B</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cell r="BM1989" t="str">
            <v/>
          </cell>
          <cell r="BN1989" t="str">
            <v/>
          </cell>
          <cell r="BO1989" t="str">
            <v/>
          </cell>
          <cell r="BP1989" t="str">
            <v/>
          </cell>
        </row>
        <row r="1990">
          <cell r="D1990" t="str">
            <v>001988</v>
          </cell>
          <cell r="E1990" t="str">
            <v>INACTIVE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42</v>
          </cell>
          <cell r="AJ1990" t="str">
            <v>INACTIVE</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v>45480</v>
          </cell>
          <cell r="BM1990" t="str">
            <v>RESIGNATION</v>
          </cell>
          <cell r="BN1990" t="str">
            <v>FINAL EXIT</v>
          </cell>
          <cell r="BO1990" t="str">
            <v>RESI LETTER - HR</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cell r="BM1991" t="str">
            <v/>
          </cell>
          <cell r="BN1991" t="str">
            <v/>
          </cell>
          <cell r="BO1991" t="str">
            <v/>
          </cell>
          <cell r="BP1991" t="str">
            <v/>
          </cell>
        </row>
        <row r="1992">
          <cell r="D1992" t="str">
            <v>001990</v>
          </cell>
          <cell r="E1992" t="str">
            <v>INACTIVE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v>45620</v>
          </cell>
          <cell r="BM1992" t="str">
            <v>RESIGNATION</v>
          </cell>
          <cell r="BN1992" t="str">
            <v>OUTSIDE QATAR</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27</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45120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cell r="BM1994" t="str">
            <v/>
          </cell>
          <cell r="BN1994" t="str">
            <v>Not Joined - Used ACIFM Only</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51</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30</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Inayatrahman640@gmail.com</v>
          </cell>
          <cell r="BH1997" t="str">
            <v>ISLAM</v>
          </cell>
          <cell r="BI1997" t="str">
            <v/>
          </cell>
          <cell r="BJ1997" t="str">
            <v/>
          </cell>
          <cell r="BK1997" t="str">
            <v/>
          </cell>
          <cell r="BL1997"/>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28</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37</v>
          </cell>
          <cell r="AJ1999" t="str">
            <v>ACIFM</v>
          </cell>
          <cell r="AK1999">
            <v>28752417907</v>
          </cell>
          <cell r="AL1999">
            <v>45661</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36</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v>45640</v>
          </cell>
          <cell r="BM2000" t="str">
            <v>FINAL EXIT</v>
          </cell>
          <cell r="BN2000" t="str">
            <v>RESI LETTER - HR</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29</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v>45660</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30</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31</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26</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27</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mtalhatariq43@gmail.com</v>
          </cell>
          <cell r="BH2005" t="str">
            <v>ISLAM</v>
          </cell>
          <cell r="BI2005" t="str">
            <v/>
          </cell>
          <cell r="BJ2005" t="str">
            <v/>
          </cell>
          <cell r="BK2005" t="str">
            <v/>
          </cell>
          <cell r="BL2005"/>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dukundaneemmanuel110@gmail.com</v>
          </cell>
          <cell r="BH2006" t="str">
            <v>CHRISTIAN</v>
          </cell>
          <cell r="BI2006" t="str">
            <v/>
          </cell>
          <cell r="BJ2006" t="str">
            <v/>
          </cell>
          <cell r="BK2006" t="str">
            <v/>
          </cell>
          <cell r="BL2006"/>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39</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32</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besigyebenon1992@gmail.com</v>
          </cell>
          <cell r="BH2008" t="str">
            <v>CHRISTIAN</v>
          </cell>
          <cell r="BI2008" t="str">
            <v/>
          </cell>
          <cell r="BJ2008" t="str">
            <v/>
          </cell>
          <cell r="BK2008" t="str">
            <v/>
          </cell>
          <cell r="BL2008"/>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nwaithera109@gmail.com</v>
          </cell>
          <cell r="BH2009" t="str">
            <v>CHRISTIAN</v>
          </cell>
          <cell r="BI2009" t="str">
            <v/>
          </cell>
          <cell r="BJ2009" t="str">
            <v/>
          </cell>
          <cell r="BK2009" t="str">
            <v/>
          </cell>
          <cell r="BL2009"/>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30</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45770</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cell r="BM2013" t="str">
            <v/>
          </cell>
          <cell r="BN2013" t="str">
            <v/>
          </cell>
          <cell r="BO2013" t="str">
            <v/>
          </cell>
          <cell r="BP2013" t="str">
            <v/>
          </cell>
        </row>
        <row r="2014">
          <cell r="D2014" t="str">
            <v>002012</v>
          </cell>
          <cell r="E2014" t="str">
            <v>ACTIVE</v>
          </cell>
          <cell r="F2014" t="str">
            <v>MUHAMMAD WASEEM CHANZEB</v>
          </cell>
          <cell r="G2014" t="str">
            <v>FLS 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37</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cell r="BM2021" t="str">
            <v/>
          </cell>
          <cell r="BN2021" t="str">
            <v/>
          </cell>
          <cell r="BO2021" t="str">
            <v/>
          </cell>
          <cell r="BP2021" t="str">
            <v/>
          </cell>
        </row>
        <row r="2022">
          <cell r="D2022" t="str">
            <v>002020</v>
          </cell>
          <cell r="E2022" t="str">
            <v>ACTIVE</v>
          </cell>
          <cell r="F2022" t="str">
            <v>DESAPRIYAN DEVAKUMAR DEVAKUMAR</v>
          </cell>
          <cell r="G2022" t="str">
            <v>ASSISTANT MECHANICAL TECHNICIAN</v>
          </cell>
          <cell r="H2022" t="str">
            <v>MEP</v>
          </cell>
          <cell r="I2022" t="str">
            <v/>
          </cell>
          <cell r="J2022" t="str">
            <v/>
          </cell>
          <cell r="K2022" t="str">
            <v/>
          </cell>
          <cell r="L2022" t="str">
            <v/>
          </cell>
          <cell r="M2022" t="str">
            <v/>
          </cell>
          <cell r="N2022" t="str">
            <v/>
          </cell>
          <cell r="O2022" t="str">
            <v>MAINTENANCE ASSISTANT</v>
          </cell>
          <cell r="P2022" t="str">
            <v>OPERATIONS AND LABOUR</v>
          </cell>
          <cell r="Q2022">
            <v>45151</v>
          </cell>
          <cell r="R2022" t="str">
            <v>T1</v>
          </cell>
          <cell r="S2022" t="str">
            <v>MALE</v>
          </cell>
          <cell r="T2022">
            <v>45151</v>
          </cell>
          <cell r="U2022">
            <v>45335</v>
          </cell>
          <cell r="V2022" t="str">
            <v>SINGLE</v>
          </cell>
          <cell r="W2022" t="str">
            <v>SINGLE</v>
          </cell>
          <cell r="X2022">
            <v>1100</v>
          </cell>
          <cell r="Y2022" t="str">
            <v>Company provided</v>
          </cell>
          <cell r="Z2022" t="str">
            <v>Company provided</v>
          </cell>
          <cell r="AA2022" t="str">
            <v>Company provided</v>
          </cell>
          <cell r="AB2022" t="str">
            <v/>
          </cell>
          <cell r="AC2022" t="str">
            <v/>
          </cell>
          <cell r="AD2022">
            <v>1100</v>
          </cell>
          <cell r="AE2022" t="str">
            <v>YES</v>
          </cell>
          <cell r="AF2022" t="str">
            <v>METRO</v>
          </cell>
          <cell r="AG2022" t="str">
            <v>INDIA</v>
          </cell>
          <cell r="AH2022">
            <v>37935</v>
          </cell>
          <cell r="AI2022">
            <v>21</v>
          </cell>
          <cell r="AJ2022" t="str">
            <v>ACIFM</v>
          </cell>
          <cell r="AK2022">
            <v>30335606913</v>
          </cell>
          <cell r="AL2022">
            <v>45436</v>
          </cell>
          <cell r="AM2022" t="str">
            <v>W9422782</v>
          </cell>
          <cell r="AN2022">
            <v>44951</v>
          </cell>
          <cell r="AO2022">
            <v>48603</v>
          </cell>
          <cell r="AP2022" t="str">
            <v>NO HEALTH CARD</v>
          </cell>
          <cell r="AQ2022" t="str">
            <v/>
          </cell>
          <cell r="AR2022" t="str">
            <v>Dukhan Bank</v>
          </cell>
          <cell r="AS2022">
            <v>320220</v>
          </cell>
          <cell r="AT2022">
            <v>100002822678</v>
          </cell>
          <cell r="AU2022" t="str">
            <v>QA47BRWA000000000100002822678</v>
          </cell>
          <cell r="AV2022" t="str">
            <v>WPS bank transfer</v>
          </cell>
          <cell r="AW2022" t="str">
            <v>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SALARY BASIC FROM 1000 TO 11000, SOFT SERVICES TO MEP, CLEANER TO ASST. MECHANICAL TECHNICIAN</v>
          </cell>
          <cell r="BK2022">
            <v>45444</v>
          </cell>
          <cell r="BL2022"/>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54</v>
          </cell>
          <cell r="AJ2023" t="str">
            <v>ACIFM</v>
          </cell>
          <cell r="AK2023">
            <v>27035636478</v>
          </cell>
          <cell r="AL2023">
            <v>45545</v>
          </cell>
          <cell r="AM2023" t="str">
            <v>N7255337</v>
          </cell>
          <cell r="AN2023">
            <v>42466</v>
          </cell>
          <cell r="AO2023">
            <v>46117</v>
          </cell>
          <cell r="AP2023" t="str">
            <v>HC04290863</v>
          </cell>
          <cell r="AQ2023" t="str">
            <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subramani.c70@gmail.com</v>
          </cell>
          <cell r="BH2023" t="str">
            <v>HINDU</v>
          </cell>
          <cell r="BI2023" t="str">
            <v/>
          </cell>
          <cell r="BJ2023" t="str">
            <v/>
          </cell>
          <cell r="BK2023" t="str">
            <v/>
          </cell>
          <cell r="BL2023"/>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38</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29</v>
          </cell>
          <cell r="AJ2025" t="str">
            <v>ACIFM</v>
          </cell>
          <cell r="AK2025">
            <v>29558605964</v>
          </cell>
          <cell r="AL2025">
            <v>45103</v>
          </cell>
          <cell r="AM2025" t="str">
            <v>RX1012142</v>
          </cell>
          <cell r="AN2025">
            <v>44924</v>
          </cell>
          <cell r="AO2025">
            <v>46749</v>
          </cell>
          <cell r="AP2025" t="str">
            <v>NO HEALTH CARD</v>
          </cell>
          <cell r="AQ2025" t="str">
            <v/>
          </cell>
          <cell r="AR2025" t="str">
            <v>Dukhan Bank</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Doha Bank</v>
          </cell>
          <cell r="AS2026" t="str">
            <v/>
          </cell>
          <cell r="AT2026">
            <v>20212637531100</v>
          </cell>
          <cell r="AU2026" t="str">
            <v>QA15DOHB020212637530010010000</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31</v>
          </cell>
          <cell r="AJ2027" t="str">
            <v>ACIFM</v>
          </cell>
          <cell r="AK2027">
            <v>29328800060</v>
          </cell>
          <cell r="AL2027">
            <v>45441</v>
          </cell>
          <cell r="AM2027" t="str">
            <v>G2302829</v>
          </cell>
          <cell r="AN2027">
            <v>43517</v>
          </cell>
          <cell r="AO2027">
            <v>45342</v>
          </cell>
          <cell r="AP2027" t="str">
            <v>HOLD HC</v>
          </cell>
          <cell r="AQ2027">
            <v>45132</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cell r="BM2027" t="str">
            <v/>
          </cell>
          <cell r="BN2027" t="str">
            <v/>
          </cell>
          <cell r="BO2027" t="str">
            <v/>
          </cell>
          <cell r="BP2027" t="str">
            <v/>
          </cell>
        </row>
        <row r="2028">
          <cell r="D2028" t="str">
            <v>002026</v>
          </cell>
          <cell r="E2028" t="str">
            <v>INACTIVE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63</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v>45627</v>
          </cell>
          <cell r="BM2028" t="str">
            <v>RESIGNATION</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Dukhan Bank</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bijaymandal7805@gmail.com</v>
          </cell>
          <cell r="BH2029" t="str">
            <v>HINDU</v>
          </cell>
          <cell r="BI2029" t="str">
            <v/>
          </cell>
          <cell r="BJ2029" t="str">
            <v/>
          </cell>
          <cell r="BK2029" t="str">
            <v/>
          </cell>
          <cell r="BL2029"/>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Dukhan Bank</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Zubairkhan252550@gmail.com</v>
          </cell>
          <cell r="BH2030" t="str">
            <v>ISLAM</v>
          </cell>
          <cell r="BI2030" t="str">
            <v/>
          </cell>
          <cell r="BJ2030" t="str">
            <v/>
          </cell>
          <cell r="BK2030" t="str">
            <v/>
          </cell>
          <cell r="BL2030"/>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30</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Reindorfy25@gmail.com</v>
          </cell>
          <cell r="BH2032" t="str">
            <v>CHRISTIAN</v>
          </cell>
          <cell r="BI2032" t="str">
            <v/>
          </cell>
          <cell r="BJ2032" t="str">
            <v/>
          </cell>
          <cell r="BK2032" t="str">
            <v/>
          </cell>
          <cell r="BL2032"/>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27</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24</v>
          </cell>
          <cell r="AJ2035" t="str">
            <v>ACIFM</v>
          </cell>
          <cell r="AK2035">
            <v>30052411213</v>
          </cell>
          <cell r="AL2035">
            <v>45200</v>
          </cell>
          <cell r="AM2035" t="str">
            <v>10804436</v>
          </cell>
          <cell r="AN2035">
            <v>43159</v>
          </cell>
          <cell r="AO2035">
            <v>46810</v>
          </cell>
          <cell r="AP2035" t="str">
            <v>NO HEALTH CARD</v>
          </cell>
          <cell r="AQ2035" t="str">
            <v/>
          </cell>
          <cell r="AR2035" t="str">
            <v>Dukhan Bank</v>
          </cell>
          <cell r="AS2035">
            <v>320218</v>
          </cell>
          <cell r="AT2035">
            <v>100002822652</v>
          </cell>
          <cell r="AU2035" t="str">
            <v>QA70BRWA000000000100002822652</v>
          </cell>
          <cell r="AV2035" t="str">
            <v>WPS bank transfer</v>
          </cell>
          <cell r="AW2035" t="str">
            <v>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48</v>
          </cell>
          <cell r="AJ2037" t="str">
            <v>ACIFM</v>
          </cell>
          <cell r="AK2037">
            <v>27628800289</v>
          </cell>
          <cell r="AL2037">
            <v>45771</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24</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38</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43</v>
          </cell>
          <cell r="AJ2041" t="str">
            <v>INACTIVE</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39</v>
          </cell>
          <cell r="AJ2042" t="str">
            <v>INACTIVE</v>
          </cell>
          <cell r="AK2042">
            <v>28560815391</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27</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21</v>
          </cell>
          <cell r="AJ2045" t="str">
            <v>ACIFM</v>
          </cell>
          <cell r="AK2045">
            <v>30335607147</v>
          </cell>
          <cell r="AL2045">
            <v>45515</v>
          </cell>
          <cell r="AM2045" t="str">
            <v>W5747521</v>
          </cell>
          <cell r="AN2045">
            <v>44831</v>
          </cell>
          <cell r="AO2045">
            <v>48483</v>
          </cell>
          <cell r="AP2045" t="str">
            <v>NO HEALTH CARD</v>
          </cell>
          <cell r="AQ2045" t="str">
            <v/>
          </cell>
          <cell r="AR2045" t="str">
            <v>Dukhan Bank</v>
          </cell>
          <cell r="AS2045">
            <v>325726</v>
          </cell>
          <cell r="AT2045">
            <v>100002869194</v>
          </cell>
          <cell r="AU2045" t="str">
            <v>QA71BRWA000000000100002869194</v>
          </cell>
          <cell r="AV2045" t="str">
            <v>WPS Bank Transfer</v>
          </cell>
          <cell r="AW2045" t="str">
            <v>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42</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29</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v>45649</v>
          </cell>
          <cell r="BM2047" t="str">
            <v>RESIGNATION</v>
          </cell>
          <cell r="BN2047" t="str">
            <v>SPONSORSHIP TRANSFER</v>
          </cell>
          <cell r="BO2047" t="str">
            <v>RESI LETTER - HR</v>
          </cell>
          <cell r="BP2047" t="str">
            <v/>
          </cell>
        </row>
        <row r="2048">
          <cell r="D2048" t="str">
            <v>002046</v>
          </cell>
          <cell r="E2048" t="str">
            <v>INACTIVE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INACTIVE</v>
          </cell>
          <cell r="AK2048">
            <v>29158608923</v>
          </cell>
          <cell r="AL2048">
            <v>45219</v>
          </cell>
          <cell r="AM2048" t="str">
            <v>UY6897483</v>
          </cell>
          <cell r="AN2048">
            <v>43893</v>
          </cell>
          <cell r="AO2048">
            <v>47545</v>
          </cell>
          <cell r="AP2048" t="str">
            <v/>
          </cell>
          <cell r="AQ2048" t="e">
            <v>#N/A</v>
          </cell>
          <cell r="AR2048" t="str">
            <v>Dukhan Bank</v>
          </cell>
          <cell r="AS2048">
            <v>320219</v>
          </cell>
          <cell r="AT2048">
            <v>100002822665</v>
          </cell>
          <cell r="AU2048" t="str">
            <v>QA10BRWA000000000100002822665</v>
          </cell>
          <cell r="AV2048" t="str">
            <v>WPS bank transfer</v>
          </cell>
          <cell r="AW2048" t="str">
            <v>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v>45576</v>
          </cell>
          <cell r="BM2048" t="str">
            <v>RESIGNATION</v>
          </cell>
          <cell r="BN2048" t="str">
            <v>SPONSORSHIP TRANSFER</v>
          </cell>
          <cell r="BO2048" t="str">
            <v>RESI LETTER - HR</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45771</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39</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v>45665</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25</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23</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str">
            <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25</v>
          </cell>
          <cell r="AJ2055" t="str">
            <v>INACTIVE</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32</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28</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57</v>
          </cell>
          <cell r="AJ2060" t="str">
            <v>ACIFM</v>
          </cell>
          <cell r="AK2060">
            <v>26760808903</v>
          </cell>
          <cell r="AL2060">
            <v>45993</v>
          </cell>
          <cell r="AM2060" t="str">
            <v>P5070123B</v>
          </cell>
          <cell r="AN2060">
            <v>43899</v>
          </cell>
          <cell r="AO2060">
            <v>47550</v>
          </cell>
          <cell r="AP2060" t="str">
            <v>HC02204121</v>
          </cell>
          <cell r="AQ2060" t="str">
            <v/>
          </cell>
          <cell r="AR2060" t="str">
            <v>Dukhan Bank</v>
          </cell>
          <cell r="AS2060" t="str">
            <v/>
          </cell>
          <cell r="AT2060">
            <v>100001981895</v>
          </cell>
          <cell r="AU2060" t="str">
            <v>QA84BRWA000000000100001981895</v>
          </cell>
          <cell r="AV2060" t="str">
            <v>WPS Bank Transfer</v>
          </cell>
          <cell r="AW2060" t="str">
            <v>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ACIFM</v>
          </cell>
          <cell r="AK2061">
            <v>29669400048</v>
          </cell>
          <cell r="AL2061">
            <v>45226</v>
          </cell>
          <cell r="AM2061" t="str">
            <v>ER360687</v>
          </cell>
          <cell r="AN2061">
            <v>44789</v>
          </cell>
          <cell r="AO2061">
            <v>46615</v>
          </cell>
          <cell r="AP2061" t="str">
            <v/>
          </cell>
          <cell r="AQ2061" t="str">
            <v/>
          </cell>
          <cell r="AR2061" t="str">
            <v>Dukhan Bank</v>
          </cell>
          <cell r="AS2061">
            <v>330286</v>
          </cell>
          <cell r="AT2061">
            <v>100002906565</v>
          </cell>
          <cell r="AU2061" t="str">
            <v>QA48BRWA000000000100002906565</v>
          </cell>
          <cell r="AV2061" t="str">
            <v>WPS bank transfer</v>
          </cell>
          <cell r="AW2061" t="str">
            <v>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alieconteh554@gmail.com</v>
          </cell>
          <cell r="BH2061" t="str">
            <v>MUSLIM</v>
          </cell>
          <cell r="BI2061" t="str">
            <v/>
          </cell>
          <cell r="BJ2061" t="str">
            <v/>
          </cell>
          <cell r="BK2061" t="str">
            <v/>
          </cell>
          <cell r="BL2061"/>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45605</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viansvinnah.vv55@gmail.com</v>
          </cell>
          <cell r="BH2062" t="str">
            <v>CHRISTIAN</v>
          </cell>
          <cell r="BI2062" t="str">
            <v/>
          </cell>
          <cell r="BJ2062" t="str">
            <v/>
          </cell>
          <cell r="BK2062" t="str">
            <v/>
          </cell>
          <cell r="BL2062">
            <v>45678</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34</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Doreenkayesu750@gmail.com</v>
          </cell>
          <cell r="BH2063" t="str">
            <v>CHRISTIAN</v>
          </cell>
          <cell r="BI2063" t="str">
            <v/>
          </cell>
          <cell r="BJ2063" t="str">
            <v/>
          </cell>
          <cell r="BK2063" t="str">
            <v/>
          </cell>
          <cell r="BL2063"/>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25</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23</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 xml:space="preserve">Sarahhenewaa95@gmail.com </v>
          </cell>
          <cell r="BH2066" t="str">
            <v>CHRISTIAN</v>
          </cell>
          <cell r="BI2066" t="str">
            <v/>
          </cell>
          <cell r="BJ2066" t="str">
            <v/>
          </cell>
          <cell r="BK2066" t="str">
            <v/>
          </cell>
          <cell r="BL2066"/>
          <cell r="BM2066" t="str">
            <v/>
          </cell>
          <cell r="BN2066" t="str">
            <v/>
          </cell>
          <cell r="BO2066" t="str">
            <v/>
          </cell>
          <cell r="BP2066" t="str">
            <v/>
          </cell>
        </row>
        <row r="2067">
          <cell r="D2067" t="str">
            <v>002065</v>
          </cell>
          <cell r="E2067" t="str">
            <v>INACTIVE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30</v>
          </cell>
          <cell r="AJ2067" t="str">
            <v>ACIFM</v>
          </cell>
          <cell r="AK2067">
            <v>29458606131</v>
          </cell>
          <cell r="AL2067">
            <v>45760</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v>45575</v>
          </cell>
          <cell r="BM2067" t="str">
            <v>TERMINATION</v>
          </cell>
          <cell r="BN2067" t="str">
            <v>SPONSORSHIP TRANSFER</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22</v>
          </cell>
          <cell r="AJ2069" t="str">
            <v>ACIFM</v>
          </cell>
          <cell r="AK2069">
            <v>30205004103</v>
          </cell>
          <cell r="AL2069">
            <v>45574</v>
          </cell>
          <cell r="AM2069" t="str">
            <v>AD7744781</v>
          </cell>
          <cell r="AN2069">
            <v>45053</v>
          </cell>
          <cell r="AO2069">
            <v>48705</v>
          </cell>
          <cell r="AP2069" t="str">
            <v/>
          </cell>
          <cell r="AQ2069" t="str">
            <v/>
          </cell>
          <cell r="AR2069" t="str">
            <v>Dukhan Bank</v>
          </cell>
          <cell r="AS2069">
            <v>328965</v>
          </cell>
          <cell r="AT2069">
            <v>100002895197</v>
          </cell>
          <cell r="AU2069" t="str">
            <v>QA76BRWA000000000100002895197</v>
          </cell>
          <cell r="AV2069" t="str">
            <v>WPS bank transfer</v>
          </cell>
          <cell r="AW2069" t="str">
            <v>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27</v>
          </cell>
          <cell r="AJ2070" t="str">
            <v>ACIFM</v>
          </cell>
          <cell r="AK2070">
            <v>29758608610</v>
          </cell>
          <cell r="AL2070">
            <v>45677</v>
          </cell>
          <cell r="AM2070" t="str">
            <v>MS2745081</v>
          </cell>
          <cell r="AN2070">
            <v>43714</v>
          </cell>
          <cell r="AO2070">
            <v>45539</v>
          </cell>
          <cell r="AP2070" t="str">
            <v/>
          </cell>
          <cell r="AQ2070" t="str">
            <v/>
          </cell>
          <cell r="AR2070" t="str">
            <v>Dukhan Bank</v>
          </cell>
          <cell r="AS2070">
            <v>292761</v>
          </cell>
          <cell r="AT2070">
            <v>100002576513</v>
          </cell>
          <cell r="AU2070" t="str">
            <v>QA62BRWA000000000100002576513</v>
          </cell>
          <cell r="AV2070" t="str">
            <v>WPS bank transfer</v>
          </cell>
          <cell r="AW2070" t="str">
            <v>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naimatullahafridi157@gmail.com</v>
          </cell>
          <cell r="BH2070" t="str">
            <v>ISLAM</v>
          </cell>
          <cell r="BI2070" t="str">
            <v/>
          </cell>
          <cell r="BJ2070" t="str">
            <v/>
          </cell>
          <cell r="BK2070" t="str">
            <v/>
          </cell>
          <cell r="BL2070">
            <v>45683</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ACIFM</v>
          </cell>
          <cell r="AK2071">
            <v>30205004919</v>
          </cell>
          <cell r="AL2071">
            <v>45617</v>
          </cell>
          <cell r="AM2071" t="str">
            <v>A06658576</v>
          </cell>
          <cell r="AN2071">
            <v>44945</v>
          </cell>
          <cell r="AO2071">
            <v>48597</v>
          </cell>
          <cell r="AP2071" t="str">
            <v/>
          </cell>
          <cell r="AQ2071" t="str">
            <v/>
          </cell>
          <cell r="AR2071" t="str">
            <v>Dukhan Bank</v>
          </cell>
          <cell r="AS2071">
            <v>328663</v>
          </cell>
          <cell r="AT2071">
            <v>100002892695</v>
          </cell>
          <cell r="AU2071" t="str">
            <v>QA21BRWA000000000100002892695</v>
          </cell>
          <cell r="AV2071" t="str">
            <v>WPS bank transfer</v>
          </cell>
          <cell r="AW2071" t="str">
            <v>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29</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str">
            <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meddyasiimwe245@gmail.com</v>
          </cell>
          <cell r="BH2072" t="str">
            <v>CHRISTIAN</v>
          </cell>
          <cell r="BI2072" t="str">
            <v/>
          </cell>
          <cell r="BJ2072" t="str">
            <v/>
          </cell>
          <cell r="BK2072" t="str">
            <v/>
          </cell>
          <cell r="BL2072"/>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27</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str">
            <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t="str">
            <v>71855130/ 33398006</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cell r="BM2074" t="str">
            <v/>
          </cell>
          <cell r="BN2074" t="str">
            <v/>
          </cell>
          <cell r="BO2074" t="str">
            <v/>
          </cell>
          <cell r="BP2074"/>
        </row>
        <row r="2075">
          <cell r="D2075" t="str">
            <v>002073</v>
          </cell>
          <cell r="E2075" t="str">
            <v>INACTIVE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27</v>
          </cell>
          <cell r="AJ2075" t="str">
            <v>ACIFM</v>
          </cell>
          <cell r="AK2075">
            <v>29780002306</v>
          </cell>
          <cell r="AL2075">
            <v>45602</v>
          </cell>
          <cell r="AM2075" t="str">
            <v>A00013538</v>
          </cell>
          <cell r="AN2075">
            <v>43494</v>
          </cell>
          <cell r="AO2075">
            <v>47146</v>
          </cell>
          <cell r="AP2075" t="str">
            <v/>
          </cell>
          <cell r="AQ2075" t="str">
            <v/>
          </cell>
          <cell r="AR2075" t="str">
            <v>Dukhan Bank</v>
          </cell>
          <cell r="AS2075">
            <v>325723</v>
          </cell>
          <cell r="AT2075">
            <v>100002869165</v>
          </cell>
          <cell r="AU2075" t="str">
            <v>QA78BRWA000000000100002869165</v>
          </cell>
          <cell r="AV2075" t="str">
            <v>WPS Bank Transfer</v>
          </cell>
          <cell r="AW2075" t="str">
            <v>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v>45626</v>
          </cell>
          <cell r="BM2075" t="str">
            <v>TERMINATION</v>
          </cell>
          <cell r="BN2075" t="str">
            <v xml:space="preserve">SPONSORSHIP TRANSFER </v>
          </cell>
          <cell r="BO2075" t="str">
            <v/>
          </cell>
          <cell r="BP2075"/>
        </row>
        <row r="2076">
          <cell r="D2076" t="str">
            <v>002074</v>
          </cell>
          <cell r="E2076" t="str">
            <v>INACTIVE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INACTIVE</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v>45535</v>
          </cell>
          <cell r="BM2076" t="str">
            <v>RELEASED</v>
          </cell>
          <cell r="BN2076" t="str">
            <v>NOT JOINED</v>
          </cell>
          <cell r="BO2076" t="str">
            <v>SPONSORSHIP TRANSFER ISSUE</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32</v>
          </cell>
          <cell r="AJ2078" t="str">
            <v>ACIFM</v>
          </cell>
          <cell r="AK2078">
            <v>29280002876</v>
          </cell>
          <cell r="AL2078">
            <v>45606</v>
          </cell>
          <cell r="AM2078" t="str">
            <v>B00166377</v>
          </cell>
          <cell r="AN2078">
            <v>45189</v>
          </cell>
          <cell r="AO2078">
            <v>48841</v>
          </cell>
          <cell r="AP2078" t="str">
            <v/>
          </cell>
          <cell r="AQ2078" t="str">
            <v/>
          </cell>
          <cell r="AR2078" t="str">
            <v>Dukhan Bank</v>
          </cell>
          <cell r="AS2078">
            <v>325724</v>
          </cell>
          <cell r="AT2078">
            <v>100002869178</v>
          </cell>
          <cell r="AU2078" t="str">
            <v>QA18BRWA000000000100002869178</v>
          </cell>
          <cell r="AV2078" t="str">
            <v>WPS Bank Transfer</v>
          </cell>
          <cell r="AW2078" t="str">
            <v>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27</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28</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str">
            <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21</v>
          </cell>
          <cell r="AJ2082" t="str">
            <v>ACIFM</v>
          </cell>
          <cell r="AK2082">
            <v>30380000165</v>
          </cell>
          <cell r="AL2082">
            <v>45574</v>
          </cell>
          <cell r="AM2082" t="str">
            <v>B00131012</v>
          </cell>
          <cell r="AN2082">
            <v>45155</v>
          </cell>
          <cell r="AO2082">
            <v>48807</v>
          </cell>
          <cell r="AP2082" t="str">
            <v/>
          </cell>
          <cell r="AQ2082" t="str">
            <v/>
          </cell>
          <cell r="AR2082" t="str">
            <v>Dukhan Bank</v>
          </cell>
          <cell r="AS2082">
            <v>325725</v>
          </cell>
          <cell r="AT2082">
            <v>100002869181</v>
          </cell>
          <cell r="AU2082" t="str">
            <v>QA34BRWA000000000100002869181</v>
          </cell>
          <cell r="AV2082" t="str">
            <v>WPS Bank Transfer</v>
          </cell>
          <cell r="AW2082" t="str">
            <v>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str">
            <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21</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gloriouskebirungi75@gmail.com</v>
          </cell>
          <cell r="BH2085" t="str">
            <v>CHRISTIAN</v>
          </cell>
          <cell r="BI2085" t="str">
            <v/>
          </cell>
          <cell r="BJ2085" t="str">
            <v/>
          </cell>
          <cell r="BK2085" t="str">
            <v/>
          </cell>
          <cell r="BL2085"/>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29</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Preetq22e@gmail.com</v>
          </cell>
          <cell r="BH2087" t="str">
            <v>SIKH</v>
          </cell>
          <cell r="BI2087" t="str">
            <v/>
          </cell>
          <cell r="BJ2087" t="str">
            <v/>
          </cell>
          <cell r="BK2087" t="str">
            <v/>
          </cell>
          <cell r="BL2087"/>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ACIFM</v>
          </cell>
          <cell r="AK2088">
            <v>29480002621</v>
          </cell>
          <cell r="AL2088">
            <v>45495</v>
          </cell>
          <cell r="AM2088" t="str">
            <v>A00877362</v>
          </cell>
          <cell r="AN2088">
            <v>44846</v>
          </cell>
          <cell r="AO2088">
            <v>48498</v>
          </cell>
          <cell r="AP2088" t="str">
            <v/>
          </cell>
          <cell r="AQ2088" t="str">
            <v/>
          </cell>
          <cell r="AR2088" t="str">
            <v>Dukhan Bank</v>
          </cell>
          <cell r="AS2088">
            <v>331882</v>
          </cell>
          <cell r="AT2088">
            <v>100002920703</v>
          </cell>
          <cell r="AU2088" t="str">
            <v>QA17BRWA000000000100002920703</v>
          </cell>
          <cell r="AV2088" t="str">
            <v>WPS bank transfer</v>
          </cell>
          <cell r="AW2088" t="str">
            <v>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agabajose21@gmail.com</v>
          </cell>
          <cell r="BH2088" t="str">
            <v>CHRISTIAN</v>
          </cell>
          <cell r="BI2088" t="str">
            <v/>
          </cell>
          <cell r="BJ2088" t="str">
            <v/>
          </cell>
          <cell r="BK2088" t="str">
            <v/>
          </cell>
          <cell r="BL2088"/>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t="str">
            <v>55960713 / 31186377</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cell r="BM2089" t="str">
            <v/>
          </cell>
          <cell r="BN2089" t="str">
            <v/>
          </cell>
          <cell r="BO2089" t="str">
            <v/>
          </cell>
          <cell r="BP2089"/>
        </row>
        <row r="2090">
          <cell r="D2090" t="str">
            <v>002088</v>
          </cell>
          <cell r="E2090" t="str">
            <v>INACTIVE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28</v>
          </cell>
          <cell r="AJ2090" t="str">
            <v>INACTIVE</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v>45507</v>
          </cell>
          <cell r="BM2090" t="str">
            <v>TERMINATION</v>
          </cell>
          <cell r="BN2090" t="str">
            <v>FINAL EXIT</v>
          </cell>
          <cell r="BO2090" t="str">
            <v/>
          </cell>
          <cell r="BP2090"/>
        </row>
        <row r="2091">
          <cell r="D2091" t="str">
            <v>002089</v>
          </cell>
          <cell r="E2091" t="str">
            <v>ACTIVE</v>
          </cell>
          <cell r="F2091" t="str">
            <v>SHARIFU MUKIIBI</v>
          </cell>
          <cell r="G2091" t="str">
            <v>ASSISTANT ELECTRICAL TECHNICIAN</v>
          </cell>
          <cell r="H2091" t="str">
            <v>MEP</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21</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t="str">
            <v>66589516 / 33573039</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41</v>
          </cell>
          <cell r="AJ2092" t="str">
            <v>ACIFM</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cell r="BM2092" t="str">
            <v/>
          </cell>
          <cell r="BN2092" t="str">
            <v/>
          </cell>
          <cell r="BO2092" t="str">
            <v/>
          </cell>
          <cell r="BP2092"/>
        </row>
        <row r="2093">
          <cell r="D2093" t="str">
            <v>002091</v>
          </cell>
          <cell r="E2093" t="str">
            <v>INACTIVE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v>29540406109</v>
          </cell>
          <cell r="AL2093">
            <v>45699</v>
          </cell>
          <cell r="AM2093" t="str">
            <v>AK1249068</v>
          </cell>
          <cell r="AN2093">
            <v>44791</v>
          </cell>
          <cell r="AO2093">
            <v>45155</v>
          </cell>
          <cell r="AP2093" t="str">
            <v/>
          </cell>
          <cell r="AQ2093" t="str">
            <v/>
          </cell>
          <cell r="AR2093" t="str">
            <v/>
          </cell>
          <cell r="AS2093" t="str">
            <v/>
          </cell>
          <cell r="AT2093" t="str">
            <v>100002861396</v>
          </cell>
          <cell r="AU2093" t="str">
            <v>QA30BRWA000000000100002861396</v>
          </cell>
          <cell r="AV2093" t="str">
            <v>WPS Bank Transfer</v>
          </cell>
          <cell r="AW2093" t="str">
            <v>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v>45617</v>
          </cell>
          <cell r="BM2093" t="str">
            <v>TERMINATION</v>
          </cell>
          <cell r="BN2093" t="str">
            <v>SPONSORSHIP TRANSFER</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23</v>
          </cell>
          <cell r="AJ2094" t="str">
            <v>ACIFM</v>
          </cell>
          <cell r="AK2094">
            <v>30140401614</v>
          </cell>
          <cell r="AL2094">
            <v>45699</v>
          </cell>
          <cell r="AM2094" t="str">
            <v>AK1343402</v>
          </cell>
          <cell r="AN2094">
            <v>45112</v>
          </cell>
          <cell r="AO2094">
            <v>48764</v>
          </cell>
          <cell r="AP2094" t="str">
            <v/>
          </cell>
          <cell r="AQ2094" t="str">
            <v/>
          </cell>
          <cell r="AR2094" t="str">
            <v/>
          </cell>
          <cell r="AS2094" t="str">
            <v/>
          </cell>
          <cell r="AT2094" t="str">
            <v>100002861406</v>
          </cell>
          <cell r="AU2094" t="str">
            <v>QA51BRWA000000000100002861406</v>
          </cell>
          <cell r="AV2094" t="str">
            <v>WPS Bank Transfer</v>
          </cell>
          <cell r="AW2094" t="str">
            <v>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erastusmuturi00@gmail.com</v>
          </cell>
          <cell r="BH2094" t="str">
            <v>CHRISTIAN</v>
          </cell>
          <cell r="BI2094" t="str">
            <v/>
          </cell>
          <cell r="BJ2094" t="str">
            <v/>
          </cell>
          <cell r="BK2094" t="str">
            <v/>
          </cell>
          <cell r="BL2094"/>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26</v>
          </cell>
          <cell r="AJ2095" t="str">
            <v>ACIFM</v>
          </cell>
          <cell r="AK2095">
            <v>29840404949</v>
          </cell>
          <cell r="AL2095">
            <v>45699</v>
          </cell>
          <cell r="AM2095" t="str">
            <v>AK1301081</v>
          </cell>
          <cell r="AN2095">
            <v>45042</v>
          </cell>
          <cell r="AO2095">
            <v>48694</v>
          </cell>
          <cell r="AP2095" t="str">
            <v/>
          </cell>
          <cell r="AQ2095" t="str">
            <v/>
          </cell>
          <cell r="AR2095" t="str">
            <v/>
          </cell>
          <cell r="AS2095" t="str">
            <v/>
          </cell>
          <cell r="AT2095" t="str">
            <v>100002861419</v>
          </cell>
          <cell r="AU2095" t="str">
            <v>QA88BRWA000000000100002861419</v>
          </cell>
          <cell r="AV2095" t="str">
            <v>WPS Bank Transfer</v>
          </cell>
          <cell r="AW2095" t="str">
            <v>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jamesmwaniki21x@gmail.com</v>
          </cell>
          <cell r="BH2095" t="str">
            <v>CHRISTIAN</v>
          </cell>
          <cell r="BI2095" t="str">
            <v/>
          </cell>
          <cell r="BJ2095" t="str">
            <v/>
          </cell>
          <cell r="BK2095" t="str">
            <v/>
          </cell>
          <cell r="BL2095"/>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39</v>
          </cell>
          <cell r="AJ2096" t="str">
            <v>ACIFM</v>
          </cell>
          <cell r="AK2096">
            <v>28540403736</v>
          </cell>
          <cell r="AL2096">
            <v>45699</v>
          </cell>
          <cell r="AM2096" t="str">
            <v>AK1161452</v>
          </cell>
          <cell r="AN2096">
            <v>44733</v>
          </cell>
          <cell r="AO2096">
            <v>48385</v>
          </cell>
          <cell r="AP2096" t="str">
            <v/>
          </cell>
          <cell r="AQ2096" t="str">
            <v/>
          </cell>
          <cell r="AR2096" t="str">
            <v/>
          </cell>
          <cell r="AS2096" t="str">
            <v/>
          </cell>
          <cell r="AT2096" t="str">
            <v>100002861422</v>
          </cell>
          <cell r="AU2096" t="str">
            <v>QA07BRWA000000000100002861422</v>
          </cell>
          <cell r="AV2096" t="str">
            <v>WPS Bank Transfer</v>
          </cell>
          <cell r="AW2096" t="str">
            <v>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mbuthiajoseph85@gmail.com</v>
          </cell>
          <cell r="BH2096" t="str">
            <v>CHRISTIAN</v>
          </cell>
          <cell r="BI2096" t="str">
            <v/>
          </cell>
          <cell r="BJ2096" t="str">
            <v/>
          </cell>
          <cell r="BK2096" t="str">
            <v/>
          </cell>
          <cell r="BL2096"/>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38</v>
          </cell>
          <cell r="AJ2097" t="str">
            <v>ACIFM</v>
          </cell>
          <cell r="AK2097">
            <v>28640404861</v>
          </cell>
          <cell r="AL2097">
            <v>45699</v>
          </cell>
          <cell r="AM2097" t="str">
            <v>AK1324865</v>
          </cell>
          <cell r="AN2097">
            <v>45086</v>
          </cell>
          <cell r="AO2097">
            <v>48738</v>
          </cell>
          <cell r="AP2097" t="str">
            <v/>
          </cell>
          <cell r="AQ2097" t="str">
            <v/>
          </cell>
          <cell r="AR2097" t="str">
            <v/>
          </cell>
          <cell r="AS2097" t="str">
            <v/>
          </cell>
          <cell r="AT2097" t="str">
            <v>100002861503</v>
          </cell>
          <cell r="AU2097" t="str">
            <v>QA51BRWA000000000100002861503</v>
          </cell>
          <cell r="AV2097" t="str">
            <v>WPS Bank Transfer</v>
          </cell>
          <cell r="AW2097" t="str">
            <v>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cell r="BM2097" t="str">
            <v/>
          </cell>
          <cell r="BN2097" t="str">
            <v/>
          </cell>
          <cell r="BO2097" t="str">
            <v/>
          </cell>
          <cell r="BP2097"/>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ACIFM</v>
          </cell>
          <cell r="AK2098">
            <v>27935615753</v>
          </cell>
          <cell r="AL2098">
            <v>45516</v>
          </cell>
          <cell r="AM2098" t="str">
            <v>M6182119</v>
          </cell>
          <cell r="AN2098">
            <v>42193</v>
          </cell>
          <cell r="AO2098">
            <v>45845</v>
          </cell>
          <cell r="AP2098" t="str">
            <v/>
          </cell>
          <cell r="AQ2098" t="str">
            <v/>
          </cell>
          <cell r="AR2098" t="str">
            <v>DOHA BANK</v>
          </cell>
          <cell r="AS2098" t="str">
            <v/>
          </cell>
          <cell r="AT2098" t="str">
            <v>021512585790010010000</v>
          </cell>
          <cell r="AU2098" t="str">
            <v>QA72DOHB021512585790010010000</v>
          </cell>
          <cell r="AV2098" t="str">
            <v>WPS Bank Transfer</v>
          </cell>
          <cell r="AW2098" t="str">
            <v>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cell r="BM2098" t="str">
            <v/>
          </cell>
          <cell r="BN2098" t="str">
            <v/>
          </cell>
          <cell r="BO2098" t="str">
            <v/>
          </cell>
          <cell r="BP2098"/>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ACIFM</v>
          </cell>
          <cell r="AK2099">
            <v>26682601256</v>
          </cell>
          <cell r="AL2099">
            <v>45183</v>
          </cell>
          <cell r="AM2099" t="str">
            <v>518785415</v>
          </cell>
          <cell r="AN2099">
            <v>42374</v>
          </cell>
          <cell r="AO2099">
            <v>46058</v>
          </cell>
          <cell r="AP2099" t="str">
            <v/>
          </cell>
          <cell r="AQ2099" t="str">
            <v/>
          </cell>
          <cell r="AR2099" t="str">
            <v>Commercial Bank of Qatar</v>
          </cell>
          <cell r="AS2099" t="str">
            <v/>
          </cell>
          <cell r="AT2099">
            <v>4700155679001</v>
          </cell>
          <cell r="AU2099" t="str">
            <v>QA59CBQA000000004700155679001</v>
          </cell>
          <cell r="AV2099" t="str">
            <v>WPS Bank Transfer</v>
          </cell>
          <cell r="AW2099" t="str">
            <v>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cell r="BM2099" t="str">
            <v/>
          </cell>
          <cell r="BN2099" t="str">
            <v/>
          </cell>
          <cell r="BO2099" t="str">
            <v/>
          </cell>
          <cell r="BP2099"/>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44</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8</v>
          </cell>
          <cell r="BA2100" t="str">
            <v>DIRECT -  AKTOR</v>
          </cell>
          <cell r="BB2100">
            <v>66004698</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cell r="BM2100" t="str">
            <v/>
          </cell>
          <cell r="BN2100" t="str">
            <v/>
          </cell>
          <cell r="BO2100" t="str">
            <v/>
          </cell>
          <cell r="BP2100"/>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32</v>
          </cell>
          <cell r="AJ2101" t="str">
            <v>ACIFM</v>
          </cell>
          <cell r="AK2101">
            <v>29205021421</v>
          </cell>
          <cell r="AL2101">
            <v>45442</v>
          </cell>
          <cell r="AM2101" t="str">
            <v>EK0093058</v>
          </cell>
          <cell r="AN2101">
            <v>44567</v>
          </cell>
          <cell r="AO2101">
            <v>46392</v>
          </cell>
          <cell r="AP2101" t="str">
            <v>HC04942898</v>
          </cell>
          <cell r="AQ2101">
            <v>45001</v>
          </cell>
          <cell r="AR2101" t="str">
            <v>Dukhan Bank</v>
          </cell>
          <cell r="AS2101" t="str">
            <v>79746</v>
          </cell>
          <cell r="AT2101" t="str">
            <v>100000711888</v>
          </cell>
          <cell r="AU2101" t="str">
            <v>QA94BRWA000000000100000711888</v>
          </cell>
          <cell r="AV2101" t="str">
            <v>WPS Bank Transfer</v>
          </cell>
          <cell r="AW2101" t="str">
            <v>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rmd381784@gmail.com</v>
          </cell>
          <cell r="BH2101" t="str">
            <v>ISLAM</v>
          </cell>
          <cell r="BI2101" t="str">
            <v/>
          </cell>
          <cell r="BJ2101" t="str">
            <v/>
          </cell>
          <cell r="BK2101" t="str">
            <v/>
          </cell>
          <cell r="BL2101"/>
          <cell r="BM2101" t="str">
            <v/>
          </cell>
          <cell r="BN2101" t="str">
            <v/>
          </cell>
          <cell r="BO2101" t="str">
            <v/>
          </cell>
          <cell r="BP2101"/>
        </row>
        <row r="2102">
          <cell r="D2102" t="str">
            <v>002100</v>
          </cell>
          <cell r="E2102" t="str">
            <v>INACTIVE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Dukhan Bank</v>
          </cell>
          <cell r="AS2102">
            <v>326984</v>
          </cell>
          <cell r="AT2102">
            <v>100002878499</v>
          </cell>
          <cell r="AU2102" t="str">
            <v>QA66BRWA000000000100002878499</v>
          </cell>
          <cell r="AV2102" t="str">
            <v>WPS Bank Transfer</v>
          </cell>
          <cell r="AW2102" t="str">
            <v>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v>45618</v>
          </cell>
          <cell r="BM2102" t="str">
            <v>RESIGNATION</v>
          </cell>
          <cell r="BN2102" t="str">
            <v>RESI LETTER - HR</v>
          </cell>
          <cell r="BO2102" t="str">
            <v/>
          </cell>
          <cell r="BP2102"/>
        </row>
        <row r="2103">
          <cell r="D2103" t="str">
            <v>002101</v>
          </cell>
          <cell r="E2103" t="str">
            <v>INACTIVE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35</v>
          </cell>
          <cell r="AJ2103" t="str">
            <v>ACIFM</v>
          </cell>
          <cell r="AK2103">
            <v>28940000334</v>
          </cell>
          <cell r="AL2103">
            <v>46019</v>
          </cell>
          <cell r="AM2103" t="str">
            <v>Q390313</v>
          </cell>
          <cell r="AN2103">
            <v>44325</v>
          </cell>
          <cell r="AO2103">
            <v>46150</v>
          </cell>
          <cell r="AP2103" t="str">
            <v/>
          </cell>
          <cell r="AQ2103" t="str">
            <v/>
          </cell>
          <cell r="AR2103" t="str">
            <v>Commercial Bank of Qatar</v>
          </cell>
          <cell r="AS2103" t="str">
            <v>79746</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v>45560</v>
          </cell>
          <cell r="BM2103" t="str">
            <v>RESIGNATION</v>
          </cell>
          <cell r="BN2103" t="str">
            <v>SPONSORSHIP TRANSFER</v>
          </cell>
          <cell r="BO2103" t="str">
            <v>RESI LETTER - HR</v>
          </cell>
          <cell r="BP2103"/>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22</v>
          </cell>
          <cell r="AJ2104" t="str">
            <v>ACIFM</v>
          </cell>
          <cell r="AK2104">
            <v>30280000393</v>
          </cell>
          <cell r="AL2104">
            <v>45504</v>
          </cell>
          <cell r="AM2104" t="str">
            <v>A00855907</v>
          </cell>
          <cell r="AN2104">
            <v>44837</v>
          </cell>
          <cell r="AO2104">
            <v>48489</v>
          </cell>
          <cell r="AP2104" t="str">
            <v/>
          </cell>
          <cell r="AQ2104" t="str">
            <v/>
          </cell>
          <cell r="AR2104" t="str">
            <v>Dukhan Bank</v>
          </cell>
          <cell r="AS2104" t="str">
            <v>79746</v>
          </cell>
          <cell r="AT2104">
            <v>100002869204</v>
          </cell>
          <cell r="AU2104" t="str">
            <v>QA92BRWA000000000100002869204</v>
          </cell>
          <cell r="AV2104" t="str">
            <v>WPS Bank Transfer</v>
          </cell>
          <cell r="AW2104" t="str">
            <v>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cell r="BM2104" t="str">
            <v/>
          </cell>
          <cell r="BN2104" t="str">
            <v/>
          </cell>
          <cell r="BO2104" t="str">
            <v/>
          </cell>
          <cell r="BP2104"/>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25</v>
          </cell>
          <cell r="AJ2105" t="str">
            <v>ACIFM</v>
          </cell>
          <cell r="AK2105">
            <v>29980001174</v>
          </cell>
          <cell r="AL2105">
            <v>45602</v>
          </cell>
          <cell r="AM2105" t="str">
            <v>A00443641</v>
          </cell>
          <cell r="AN2105">
            <v>44405</v>
          </cell>
          <cell r="AO2105">
            <v>48056</v>
          </cell>
          <cell r="AP2105" t="str">
            <v/>
          </cell>
          <cell r="AQ2105" t="str">
            <v/>
          </cell>
          <cell r="AR2105" t="str">
            <v/>
          </cell>
          <cell r="AS2105" t="str">
            <v>79746</v>
          </cell>
          <cell r="AT2105" t="str">
            <v>100002863190</v>
          </cell>
          <cell r="AU2105" t="str">
            <v>QA92BRWA000000000100002863190</v>
          </cell>
          <cell r="AV2105" t="str">
            <v>WPS Bank Transfer</v>
          </cell>
          <cell r="AW2105" t="str">
            <v>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𝒉𝒂𝒔𝒂𝒏𝒔𝒆𝒎𝒂𝒏𝒅𝒂2@𝒈𝒎𝒂𝒊𝒍.𝒄𝒐𝒎</v>
          </cell>
          <cell r="BH2105" t="str">
            <v>ISLAM</v>
          </cell>
          <cell r="BI2105" t="str">
            <v/>
          </cell>
          <cell r="BJ2105" t="str">
            <v/>
          </cell>
          <cell r="BK2105" t="str">
            <v/>
          </cell>
          <cell r="BL2105"/>
          <cell r="BM2105" t="str">
            <v/>
          </cell>
          <cell r="BN2105" t="str">
            <v/>
          </cell>
          <cell r="BO2105" t="str">
            <v/>
          </cell>
          <cell r="BP2105"/>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ACIFM</v>
          </cell>
          <cell r="AK2106">
            <v>30080001130</v>
          </cell>
          <cell r="AL2106">
            <v>45574</v>
          </cell>
          <cell r="AM2106" t="str">
            <v>A00724713</v>
          </cell>
          <cell r="AN2106">
            <v>44705</v>
          </cell>
          <cell r="AO2106">
            <v>48357</v>
          </cell>
          <cell r="AP2106" t="str">
            <v/>
          </cell>
          <cell r="AQ2106" t="str">
            <v/>
          </cell>
          <cell r="AR2106" t="str">
            <v/>
          </cell>
          <cell r="AS2106" t="str">
            <v/>
          </cell>
          <cell r="AT2106" t="str">
            <v>100002863200</v>
          </cell>
          <cell r="AU2106" t="str">
            <v>QA16BRWA000000000100002863200</v>
          </cell>
          <cell r="AV2106" t="str">
            <v>WPS Bank Transfer</v>
          </cell>
          <cell r="AW2106" t="str">
            <v>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cell r="BM2106" t="str">
            <v/>
          </cell>
          <cell r="BN2106" t="str">
            <v/>
          </cell>
          <cell r="BO2106" t="str">
            <v/>
          </cell>
          <cell r="BP2106"/>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ACIFM</v>
          </cell>
          <cell r="AK2107">
            <v>30458603826</v>
          </cell>
          <cell r="AL2107">
            <v>45445</v>
          </cell>
          <cell r="AM2107" t="str">
            <v>SP2743811</v>
          </cell>
          <cell r="AN2107">
            <v>44888</v>
          </cell>
          <cell r="AO2107">
            <v>46713</v>
          </cell>
          <cell r="AP2107" t="str">
            <v/>
          </cell>
          <cell r="AQ2107" t="str">
            <v/>
          </cell>
          <cell r="AR2107" t="str">
            <v>Dukhan Bank</v>
          </cell>
          <cell r="AS2107" t="str">
            <v>326794</v>
          </cell>
          <cell r="AT2107" t="str">
            <v>100002877092</v>
          </cell>
          <cell r="AU2107" t="str">
            <v>QA31BRWA000000000100002877092</v>
          </cell>
          <cell r="AV2107" t="str">
            <v>WPS Bank Transfer</v>
          </cell>
          <cell r="AW2107" t="str">
            <v>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cell r="BM2107" t="str">
            <v/>
          </cell>
          <cell r="BN2107" t="str">
            <v/>
          </cell>
          <cell r="BO2107" t="str">
            <v/>
          </cell>
          <cell r="BP2107"/>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23</v>
          </cell>
          <cell r="AJ2108" t="str">
            <v>ACIFM</v>
          </cell>
          <cell r="AK2108">
            <v>30140401532</v>
          </cell>
          <cell r="AL2108">
            <v>45571</v>
          </cell>
          <cell r="AM2108" t="str">
            <v>CK76827</v>
          </cell>
          <cell r="AN2108">
            <v>44867</v>
          </cell>
          <cell r="AO2108">
            <v>48519</v>
          </cell>
          <cell r="AP2108" t="str">
            <v/>
          </cell>
          <cell r="AQ2108" t="str">
            <v/>
          </cell>
          <cell r="AR2108" t="str">
            <v/>
          </cell>
          <cell r="AS2108" t="str">
            <v/>
          </cell>
          <cell r="AT2108" t="str">
            <v>100002863213</v>
          </cell>
          <cell r="AU2108" t="str">
            <v>QA53BRWA000000000100002863213</v>
          </cell>
          <cell r="AV2108" t="str">
            <v>WPS Bank Transfer</v>
          </cell>
          <cell r="AW2108" t="str">
            <v>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isoman045@gmail.com</v>
          </cell>
          <cell r="BH2108" t="str">
            <v>CHRISTIAN</v>
          </cell>
          <cell r="BI2108" t="str">
            <v/>
          </cell>
          <cell r="BJ2108" t="str">
            <v/>
          </cell>
          <cell r="BK2108" t="str">
            <v/>
          </cell>
          <cell r="BL2108"/>
          <cell r="BM2108" t="str">
            <v/>
          </cell>
          <cell r="BN2108" t="str">
            <v/>
          </cell>
          <cell r="BO2108" t="str">
            <v/>
          </cell>
          <cell r="BP2108"/>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24</v>
          </cell>
          <cell r="AJ2109" t="str">
            <v>ACIFM</v>
          </cell>
          <cell r="AK2109">
            <v>30040403229</v>
          </cell>
          <cell r="AL2109">
            <v>45730</v>
          </cell>
          <cell r="AM2109" t="str">
            <v>BK414095</v>
          </cell>
          <cell r="AN2109">
            <v>44847</v>
          </cell>
          <cell r="AO2109">
            <v>48499</v>
          </cell>
          <cell r="AP2109" t="str">
            <v/>
          </cell>
          <cell r="AQ2109" t="str">
            <v/>
          </cell>
          <cell r="AR2109" t="str">
            <v/>
          </cell>
          <cell r="AS2109" t="str">
            <v/>
          </cell>
          <cell r="AT2109" t="str">
            <v>100002861794</v>
          </cell>
          <cell r="AU2109" t="str">
            <v>QA51BRWA000000000100002861794</v>
          </cell>
          <cell r="AV2109" t="str">
            <v>WPS Bank Transfer</v>
          </cell>
          <cell r="AW2109" t="str">
            <v>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cell r="BM2109" t="str">
            <v/>
          </cell>
          <cell r="BN2109" t="str">
            <v/>
          </cell>
          <cell r="BO2109" t="str">
            <v/>
          </cell>
          <cell r="BP2109"/>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24</v>
          </cell>
          <cell r="AJ2110" t="str">
            <v>ACIFM</v>
          </cell>
          <cell r="AK2110">
            <v>30040402220</v>
          </cell>
          <cell r="AL2110">
            <v>45730</v>
          </cell>
          <cell r="AM2110" t="str">
            <v>AK1210403</v>
          </cell>
          <cell r="AN2110">
            <v>44760</v>
          </cell>
          <cell r="AO2110">
            <v>48412</v>
          </cell>
          <cell r="AP2110" t="str">
            <v/>
          </cell>
          <cell r="AQ2110" t="str">
            <v/>
          </cell>
          <cell r="AR2110" t="str">
            <v/>
          </cell>
          <cell r="AS2110" t="str">
            <v/>
          </cell>
          <cell r="AT2110" t="str">
            <v>100002861804</v>
          </cell>
          <cell r="AU2110" t="str">
            <v>QA72BRWA000000000100002861804</v>
          </cell>
          <cell r="AV2110" t="str">
            <v>WPS Bank Transfer</v>
          </cell>
          <cell r="AW2110" t="str">
            <v>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jobkihia51@gmail.com</v>
          </cell>
          <cell r="BH2110" t="str">
            <v>CHRISTIAN</v>
          </cell>
          <cell r="BI2110" t="str">
            <v/>
          </cell>
          <cell r="BJ2110" t="str">
            <v/>
          </cell>
          <cell r="BK2110" t="str">
            <v/>
          </cell>
          <cell r="BL2110"/>
          <cell r="BM2110" t="str">
            <v/>
          </cell>
          <cell r="BN2110" t="str">
            <v/>
          </cell>
          <cell r="BO2110" t="str">
            <v/>
          </cell>
          <cell r="BP2110"/>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v>29440406958</v>
          </cell>
          <cell r="AL2111">
            <v>45734</v>
          </cell>
          <cell r="AM2111" t="str">
            <v>AK1457117</v>
          </cell>
          <cell r="AN2111">
            <v>45173</v>
          </cell>
          <cell r="AO2111">
            <v>48825</v>
          </cell>
          <cell r="AP2111" t="str">
            <v/>
          </cell>
          <cell r="AQ2111" t="str">
            <v/>
          </cell>
          <cell r="AR2111" t="str">
            <v/>
          </cell>
          <cell r="AS2111" t="str">
            <v/>
          </cell>
          <cell r="AT2111" t="str">
            <v>100002861817</v>
          </cell>
          <cell r="AU2111" t="str">
            <v>QA12BRWA000000000100002861817</v>
          </cell>
          <cell r="AV2111" t="str">
            <v>WPS Bank Transfer</v>
          </cell>
          <cell r="AW2111" t="str">
            <v>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cell r="BM2111" t="str">
            <v/>
          </cell>
          <cell r="BN2111" t="str">
            <v/>
          </cell>
          <cell r="BO2111" t="str">
            <v/>
          </cell>
          <cell r="BP2111"/>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26</v>
          </cell>
          <cell r="AJ2112" t="str">
            <v>ACIFM</v>
          </cell>
          <cell r="AK2112">
            <v>29840405043</v>
          </cell>
          <cell r="AL2112">
            <v>45734</v>
          </cell>
          <cell r="AM2112" t="str">
            <v>AK1372651</v>
          </cell>
          <cell r="AN2112">
            <v>45128</v>
          </cell>
          <cell r="AO2112">
            <v>48780</v>
          </cell>
          <cell r="AP2112" t="str">
            <v/>
          </cell>
          <cell r="AQ2112" t="str">
            <v/>
          </cell>
          <cell r="AR2112" t="str">
            <v>Dukhan Bank</v>
          </cell>
          <cell r="AS2112" t="str">
            <v>326795</v>
          </cell>
          <cell r="AT2112" t="str">
            <v>100002877102</v>
          </cell>
          <cell r="AU2112" t="str">
            <v>QA52BRWA000000000100002877102</v>
          </cell>
          <cell r="AV2112" t="str">
            <v>WPS Bank Transfer</v>
          </cell>
          <cell r="AW2112" t="str">
            <v>Ready</v>
          </cell>
          <cell r="AX2112">
            <v>21</v>
          </cell>
          <cell r="AY2112" t="str">
            <v>EVERY TWO YEARS</v>
          </cell>
          <cell r="AZ2112" t="str">
            <v>0.5</v>
          </cell>
          <cell r="BA2112" t="str">
            <v>AL ETQAN</v>
          </cell>
          <cell r="BB2112" t="str">
            <v>50573807</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cell r="BM2112" t="str">
            <v/>
          </cell>
          <cell r="BN2112" t="str">
            <v/>
          </cell>
          <cell r="BO2112" t="str">
            <v/>
          </cell>
          <cell r="BP2112"/>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v>30040403228</v>
          </cell>
          <cell r="AL2113">
            <v>45734</v>
          </cell>
          <cell r="AM2113" t="str">
            <v>AK1377167</v>
          </cell>
          <cell r="AN2113">
            <v>45120</v>
          </cell>
          <cell r="AO2113">
            <v>48772</v>
          </cell>
          <cell r="AP2113" t="str">
            <v/>
          </cell>
          <cell r="AQ2113" t="str">
            <v/>
          </cell>
          <cell r="AR2113" t="str">
            <v/>
          </cell>
          <cell r="AS2113" t="str">
            <v/>
          </cell>
          <cell r="AT2113" t="str">
            <v>100002861820</v>
          </cell>
          <cell r="AU2113" t="str">
            <v>QA28BRWA000000000100002861820</v>
          </cell>
          <cell r="AV2113" t="str">
            <v>WPS Bank Transfer</v>
          </cell>
          <cell r="AW2113" t="str">
            <v>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michaelnjoki234@gmail.com</v>
          </cell>
          <cell r="BH2113" t="str">
            <v>CHRISTIAN</v>
          </cell>
          <cell r="BI2113" t="str">
            <v/>
          </cell>
          <cell r="BJ2113" t="str">
            <v/>
          </cell>
          <cell r="BK2113" t="str">
            <v/>
          </cell>
          <cell r="BL2113"/>
          <cell r="BM2113" t="str">
            <v/>
          </cell>
          <cell r="BN2113" t="str">
            <v/>
          </cell>
          <cell r="BO2113" t="str">
            <v/>
          </cell>
          <cell r="BP2113"/>
        </row>
        <row r="2114">
          <cell r="D2114" t="str">
            <v>002112</v>
          </cell>
          <cell r="E2114" t="str">
            <v>ACTIVE</v>
          </cell>
          <cell r="F2114" t="str">
            <v>MOSES MWANIKI MAINA</v>
          </cell>
          <cell r="G2114" t="str">
            <v>ASSISTANT ELECTRICAL TECHNICIAN</v>
          </cell>
          <cell r="H2114" t="str">
            <v>MEP</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v>30440400095</v>
          </cell>
          <cell r="AL2114">
            <v>45734</v>
          </cell>
          <cell r="AM2114" t="str">
            <v>AK1474609</v>
          </cell>
          <cell r="AN2114">
            <v>45171</v>
          </cell>
          <cell r="AO2114">
            <v>12298</v>
          </cell>
          <cell r="AP2114" t="str">
            <v/>
          </cell>
          <cell r="AQ2114" t="str">
            <v/>
          </cell>
          <cell r="AR2114" t="str">
            <v>Dukhan Bank</v>
          </cell>
          <cell r="AS2114" t="str">
            <v>326796</v>
          </cell>
          <cell r="AT2114" t="str">
            <v>100002877115</v>
          </cell>
          <cell r="AU2114" t="str">
            <v>QA89BRWA000000000100002877115</v>
          </cell>
          <cell r="AV2114" t="str">
            <v>WPS Bank Transfer</v>
          </cell>
          <cell r="AW2114" t="str">
            <v>Ready</v>
          </cell>
          <cell r="AX2114">
            <v>21</v>
          </cell>
          <cell r="AY2114" t="str">
            <v>EVERY TWO YEARS</v>
          </cell>
          <cell r="AZ2114" t="str">
            <v>0.5</v>
          </cell>
          <cell r="BA2114" t="str">
            <v>AL ETQAN</v>
          </cell>
          <cell r="BB2114" t="str">
            <v>70138090</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cell r="BM2114" t="str">
            <v/>
          </cell>
          <cell r="BN2114" t="str">
            <v/>
          </cell>
          <cell r="BO2114" t="str">
            <v/>
          </cell>
          <cell r="BP2114"/>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ACIFM</v>
          </cell>
          <cell r="AK2115">
            <v>28805019773</v>
          </cell>
          <cell r="AL2115" t="str">
            <v>17-Nov-2024</v>
          </cell>
          <cell r="AM2115" t="str">
            <v>EG0793430</v>
          </cell>
          <cell r="AN2115">
            <v>44072</v>
          </cell>
          <cell r="AO2115">
            <v>45897</v>
          </cell>
          <cell r="AP2115" t="str">
            <v>HC04201471</v>
          </cell>
          <cell r="AQ2115" t="str">
            <v/>
          </cell>
          <cell r="AR2115" t="str">
            <v>Dukhan Bank</v>
          </cell>
          <cell r="AS2115">
            <v>225648</v>
          </cell>
          <cell r="AT2115">
            <v>100002892705</v>
          </cell>
          <cell r="AU2115" t="str">
            <v>QA42BRWA000000000100002892705</v>
          </cell>
          <cell r="AV2115" t="str">
            <v>WPS Bank Transfer</v>
          </cell>
          <cell r="AW2115" t="str">
            <v>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cell r="BM2115" t="str">
            <v/>
          </cell>
          <cell r="BN2115" t="str">
            <v/>
          </cell>
          <cell r="BO2115" t="str">
            <v/>
          </cell>
          <cell r="BP2115"/>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34</v>
          </cell>
          <cell r="AJ2116" t="str">
            <v>ACIFM</v>
          </cell>
          <cell r="AK2116">
            <v>29080001018</v>
          </cell>
          <cell r="AL2116" t="str">
            <v>20-Aug-2024</v>
          </cell>
          <cell r="AM2116" t="str">
            <v>B1516961</v>
          </cell>
          <cell r="AN2116">
            <v>42971</v>
          </cell>
          <cell r="AO2116">
            <v>46623</v>
          </cell>
          <cell r="AP2116" t="str">
            <v>HC05976398</v>
          </cell>
          <cell r="AQ2116" t="str">
            <v/>
          </cell>
          <cell r="AR2116" t="str">
            <v>Dukhan Bank</v>
          </cell>
          <cell r="AS2116">
            <v>279391</v>
          </cell>
          <cell r="AT2116">
            <v>100002457629</v>
          </cell>
          <cell r="AU2116" t="str">
            <v>QA06BRWA000000000100002457629</v>
          </cell>
          <cell r="AV2116" t="str">
            <v>WPS Bank Transfer</v>
          </cell>
          <cell r="AW2116" t="str">
            <v>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cell r="BM2116" t="str">
            <v/>
          </cell>
          <cell r="BN2116" t="str">
            <v/>
          </cell>
          <cell r="BO2116" t="str">
            <v/>
          </cell>
          <cell r="BP2116"/>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31</v>
          </cell>
          <cell r="AJ2117" t="str">
            <v>ACIFM</v>
          </cell>
          <cell r="AK2117">
            <v>29358610546</v>
          </cell>
          <cell r="AL2117" t="str">
            <v>15-Sept-2024</v>
          </cell>
          <cell r="AM2117" t="str">
            <v>WO6905571</v>
          </cell>
          <cell r="AN2117">
            <v>43724</v>
          </cell>
          <cell r="AO2117">
            <v>47375</v>
          </cell>
          <cell r="AP2117" t="str">
            <v/>
          </cell>
          <cell r="AQ2117" t="str">
            <v/>
          </cell>
          <cell r="AR2117" t="str">
            <v>Dukhan Bank</v>
          </cell>
          <cell r="AS2117" t="str">
            <v>328154</v>
          </cell>
          <cell r="AT2117" t="str">
            <v>100002888353</v>
          </cell>
          <cell r="AU2117" t="str">
            <v>QA79BRWA000000000100002888353</v>
          </cell>
          <cell r="AV2117" t="str">
            <v>WPS bank transfer</v>
          </cell>
          <cell r="AW2117" t="str">
            <v>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engrsajjadkhan604@gmail.com</v>
          </cell>
          <cell r="BH2117" t="str">
            <v>MUSLIM</v>
          </cell>
          <cell r="BI2117" t="str">
            <v/>
          </cell>
          <cell r="BJ2117" t="str">
            <v/>
          </cell>
          <cell r="BK2117" t="str">
            <v/>
          </cell>
          <cell r="BL2117"/>
          <cell r="BM2117" t="str">
            <v/>
          </cell>
          <cell r="BN2117" t="str">
            <v/>
          </cell>
          <cell r="BO2117" t="str">
            <v/>
          </cell>
          <cell r="BP2117"/>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ACIFM</v>
          </cell>
          <cell r="AK2118">
            <v>29305006876</v>
          </cell>
          <cell r="AL2118">
            <v>45542</v>
          </cell>
          <cell r="AM2118" t="str">
            <v>EG0334284</v>
          </cell>
          <cell r="AN2118">
            <v>44035</v>
          </cell>
          <cell r="AO2118">
            <v>45860</v>
          </cell>
          <cell r="AP2118" t="str">
            <v>HC04270926</v>
          </cell>
          <cell r="AQ2118" t="str">
            <v/>
          </cell>
          <cell r="AR2118" t="str">
            <v>Dukhan Bank</v>
          </cell>
          <cell r="AS2118">
            <v>326985</v>
          </cell>
          <cell r="AT2118">
            <v>100002878509</v>
          </cell>
          <cell r="AU2118" t="str">
            <v>QA87BRWA000000000100002878509</v>
          </cell>
          <cell r="AV2118" t="str">
            <v>WPS Bank Transfer</v>
          </cell>
          <cell r="AW2118" t="str">
            <v>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cell r="BM2118" t="str">
            <v/>
          </cell>
          <cell r="BN2118" t="str">
            <v/>
          </cell>
          <cell r="BO2118" t="str">
            <v/>
          </cell>
          <cell r="BP2118"/>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ACIFM</v>
          </cell>
          <cell r="AK2119">
            <v>29858607702</v>
          </cell>
          <cell r="AL2119">
            <v>45523</v>
          </cell>
          <cell r="AM2119" t="str">
            <v>NY2740671</v>
          </cell>
          <cell r="AN2119">
            <v>44544</v>
          </cell>
          <cell r="AO2119">
            <v>46369</v>
          </cell>
          <cell r="AP2119" t="str">
            <v/>
          </cell>
          <cell r="AQ2119" t="str">
            <v/>
          </cell>
          <cell r="AR2119" t="str">
            <v>Dukhan Bank</v>
          </cell>
          <cell r="AS2119">
            <v>324965</v>
          </cell>
          <cell r="AT2119">
            <v>100002863226</v>
          </cell>
          <cell r="AU2119" t="str">
            <v>QA90BRWA000000000100002863226</v>
          </cell>
          <cell r="AV2119" t="str">
            <v>WPS Bank Transfer</v>
          </cell>
          <cell r="AW2119" t="str">
            <v>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cell r="BM2119" t="str">
            <v/>
          </cell>
          <cell r="BN2119" t="str">
            <v/>
          </cell>
          <cell r="BO2119" t="str">
            <v/>
          </cell>
          <cell r="BP2119"/>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N/A</v>
          </cell>
          <cell r="AB2120" t="str">
            <v/>
          </cell>
          <cell r="AC2120" t="str">
            <v/>
          </cell>
          <cell r="AD2120">
            <v>6500</v>
          </cell>
          <cell r="AE2120" t="str">
            <v>NO</v>
          </cell>
          <cell r="AF2120" t="str">
            <v>METRO</v>
          </cell>
          <cell r="AG2120" t="str">
            <v>PHILIPPINES</v>
          </cell>
          <cell r="AH2120">
            <v>30476</v>
          </cell>
          <cell r="AI2120">
            <v>41</v>
          </cell>
          <cell r="AJ2120" t="str">
            <v>ACIFM</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
          </cell>
          <cell r="AT2120">
            <v>4010442482001</v>
          </cell>
          <cell r="AU2120" t="str">
            <v>QA80CBQA000000004010442482001</v>
          </cell>
          <cell r="AV2120" t="str">
            <v>WPS bank transfer</v>
          </cell>
          <cell r="AW2120" t="str">
            <v>Ready</v>
          </cell>
          <cell r="AX2120">
            <v>21</v>
          </cell>
          <cell r="AY2120" t="str">
            <v>EVERY YEAR</v>
          </cell>
          <cell r="AZ2120">
            <v>1</v>
          </cell>
          <cell r="BA2120" t="str">
            <v>DIRECT - LOCAL</v>
          </cell>
          <cell r="BB2120">
            <v>33697570</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cell r="BM2120" t="str">
            <v/>
          </cell>
          <cell r="BN2120" t="str">
            <v/>
          </cell>
          <cell r="BO2120" t="str">
            <v/>
          </cell>
          <cell r="BP2120"/>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32</v>
          </cell>
          <cell r="AJ2121" t="str">
            <v>ACIFM</v>
          </cell>
          <cell r="AK2121">
            <v>29280000752</v>
          </cell>
          <cell r="AL2121">
            <v>45591</v>
          </cell>
          <cell r="AM2121" t="str">
            <v>A00973849</v>
          </cell>
          <cell r="AN2121">
            <v>44895</v>
          </cell>
          <cell r="AO2121">
            <v>48547</v>
          </cell>
          <cell r="AP2121" t="str">
            <v/>
          </cell>
          <cell r="AQ2121" t="str">
            <v/>
          </cell>
          <cell r="AR2121" t="str">
            <v>Dukhan Bank</v>
          </cell>
          <cell r="AS2121">
            <v>335349</v>
          </cell>
          <cell r="AT2121">
            <v>100002950922</v>
          </cell>
          <cell r="AU2121" t="str">
            <v>QA68BRWA000000000100002950922</v>
          </cell>
          <cell r="AV2121" t="str">
            <v>WPS bank transfer</v>
          </cell>
          <cell r="AW2121" t="str">
            <v>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abdallahtamale36@gmail.com</v>
          </cell>
          <cell r="BH2121" t="str">
            <v>MUSLIM</v>
          </cell>
          <cell r="BI2121" t="str">
            <v/>
          </cell>
          <cell r="BJ2121" t="str">
            <v/>
          </cell>
          <cell r="BK2121" t="str">
            <v/>
          </cell>
          <cell r="BL2121"/>
          <cell r="BM2121" t="str">
            <v/>
          </cell>
          <cell r="BN2121" t="str">
            <v/>
          </cell>
          <cell r="BO2121" t="str">
            <v/>
          </cell>
          <cell r="BP2121"/>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ACIFM</v>
          </cell>
          <cell r="AK2122">
            <v>30305003531</v>
          </cell>
          <cell r="AL2122">
            <v>45570</v>
          </cell>
          <cell r="AM2122" t="str">
            <v>A02917113</v>
          </cell>
          <cell r="AN2122">
            <v>44598</v>
          </cell>
          <cell r="AO2122">
            <v>48249</v>
          </cell>
          <cell r="AP2122" t="str">
            <v/>
          </cell>
          <cell r="AQ2122" t="str">
            <v/>
          </cell>
          <cell r="AR2122" t="str">
            <v/>
          </cell>
          <cell r="AS2122" t="str">
            <v/>
          </cell>
          <cell r="AT2122" t="str">
            <v>100002863239</v>
          </cell>
          <cell r="AU2122" t="str">
            <v>QA30BRWA000000000100002863239</v>
          </cell>
          <cell r="AV2122" t="str">
            <v>WPS Bank Transfer</v>
          </cell>
          <cell r="AW2122" t="str">
            <v>Ready</v>
          </cell>
          <cell r="AX2122">
            <v>21</v>
          </cell>
          <cell r="AY2122" t="str">
            <v>EVERY TWO YEARS</v>
          </cell>
          <cell r="AZ2122">
            <v>0.5</v>
          </cell>
          <cell r="BA2122" t="str">
            <v>DIRECT - LOCAL</v>
          </cell>
          <cell r="BB2122" t="str">
            <v>77904371 / 77439071</v>
          </cell>
          <cell r="BC2122" t="str">
            <v/>
          </cell>
          <cell r="BD2122" t="str">
            <v/>
          </cell>
          <cell r="BE2122" t="str">
            <v/>
          </cell>
          <cell r="BF2122" t="str">
            <v/>
          </cell>
          <cell r="BG2122" t="str">
            <v>trspiyas@gmail.com</v>
          </cell>
          <cell r="BH2122" t="str">
            <v>MUSLIM</v>
          </cell>
          <cell r="BI2122" t="str">
            <v/>
          </cell>
          <cell r="BJ2122" t="str">
            <v/>
          </cell>
          <cell r="BK2122" t="str">
            <v/>
          </cell>
          <cell r="BL2122"/>
          <cell r="BM2122" t="str">
            <v/>
          </cell>
          <cell r="BN2122" t="str">
            <v/>
          </cell>
          <cell r="BO2122" t="str">
            <v/>
          </cell>
          <cell r="BP2122"/>
        </row>
        <row r="2123">
          <cell r="D2123" t="str">
            <v>002121</v>
          </cell>
          <cell r="E2123" t="str">
            <v>ACTIVE</v>
          </cell>
          <cell r="F2123" t="str">
            <v>ALIH SALIH ABULHUDHA QUADHIRI</v>
          </cell>
          <cell r="G2123" t="str">
            <v>SPECIALIST SERVICE MANAGER</v>
          </cell>
          <cell r="H2123" t="str">
            <v>MEP</v>
          </cell>
          <cell r="I2123" t="str">
            <v/>
          </cell>
          <cell r="J2123" t="str">
            <v/>
          </cell>
          <cell r="K2123" t="str">
            <v/>
          </cell>
          <cell r="L2123" t="str">
            <v/>
          </cell>
          <cell r="M2123" t="str">
            <v/>
          </cell>
          <cell r="N2123" t="str">
            <v/>
          </cell>
          <cell r="O2123" t="str">
            <v>SPECIALIST SERVICE MANAGER</v>
          </cell>
          <cell r="P2123" t="str">
            <v>MANAGEMENT &amp; ADMIN</v>
          </cell>
          <cell r="Q2123">
            <v>45413</v>
          </cell>
          <cell r="R2123" t="str">
            <v>M1C</v>
          </cell>
          <cell r="S2123" t="str">
            <v>MALE</v>
          </cell>
          <cell r="T2123">
            <v>45413</v>
          </cell>
          <cell r="U2123">
            <v>45597</v>
          </cell>
          <cell r="V2123" t="str">
            <v>MARRIED</v>
          </cell>
          <cell r="W2123" t="str">
            <v xml:space="preserve">FAMILY </v>
          </cell>
          <cell r="X2123">
            <v>17000</v>
          </cell>
          <cell r="Y2123">
            <v>8000</v>
          </cell>
          <cell r="Z2123">
            <v>2500</v>
          </cell>
          <cell r="AA2123" t="str">
            <v>N/A</v>
          </cell>
          <cell r="AB2123">
            <v>500</v>
          </cell>
          <cell r="AC2123" t="str">
            <v/>
          </cell>
          <cell r="AD2123">
            <v>28000</v>
          </cell>
          <cell r="AE2123" t="str">
            <v>NO</v>
          </cell>
          <cell r="AF2123" t="str">
            <v/>
          </cell>
          <cell r="AG2123" t="str">
            <v>INDIA</v>
          </cell>
          <cell r="AH2123">
            <v>27179</v>
          </cell>
          <cell r="AI2123">
            <v>50</v>
          </cell>
          <cell r="AJ2123" t="str">
            <v>ACIFM</v>
          </cell>
          <cell r="AK2123">
            <v>27435604055</v>
          </cell>
          <cell r="AL2123">
            <v>45774</v>
          </cell>
          <cell r="AM2123" t="str">
            <v>Z2839309</v>
          </cell>
          <cell r="AN2123">
            <v>42075</v>
          </cell>
          <cell r="AO2123">
            <v>45727</v>
          </cell>
          <cell r="AP2123" t="str">
            <v/>
          </cell>
          <cell r="AQ2123" t="str">
            <v/>
          </cell>
          <cell r="AR2123" t="str">
            <v>Commercial Bank of Qatar</v>
          </cell>
          <cell r="AS2123" t="str">
            <v/>
          </cell>
          <cell r="AT2123">
            <v>4700687458001</v>
          </cell>
          <cell r="AU2123" t="str">
            <v>QA82CBQA000000004700687458001</v>
          </cell>
          <cell r="AV2123" t="str">
            <v>WPS Bank Transfer</v>
          </cell>
          <cell r="AW2123" t="str">
            <v>Ready</v>
          </cell>
          <cell r="AX2123">
            <v>26</v>
          </cell>
          <cell r="AY2123" t="str">
            <v>EVERY YEAR</v>
          </cell>
          <cell r="AZ2123">
            <v>5</v>
          </cell>
          <cell r="BA2123" t="str">
            <v>DIRECT - LOCAL</v>
          </cell>
          <cell r="BB2123">
            <v>30001837</v>
          </cell>
          <cell r="BC2123" t="str">
            <v>alisalih.quadhiri@acintercityfm.com</v>
          </cell>
          <cell r="BD2123" t="str">
            <v>66823264</v>
          </cell>
          <cell r="BE2123" t="str">
            <v>+91-99440 50348</v>
          </cell>
          <cell r="BF2123" t="str">
            <v>UNCLE</v>
          </cell>
          <cell r="BG2123" t="str">
            <v>aalisalih@gmail.com</v>
          </cell>
          <cell r="BH2123" t="str">
            <v>MUSLIM</v>
          </cell>
          <cell r="BI2123" t="str">
            <v/>
          </cell>
          <cell r="BJ2123" t="str">
            <v/>
          </cell>
          <cell r="BK2123" t="str">
            <v/>
          </cell>
          <cell r="BL2123"/>
          <cell r="BM2123" t="str">
            <v/>
          </cell>
          <cell r="BN2123" t="str">
            <v/>
          </cell>
          <cell r="BO2123" t="str">
            <v/>
          </cell>
          <cell r="BP2123"/>
        </row>
        <row r="2124">
          <cell r="D2124" t="str">
            <v>002122</v>
          </cell>
          <cell r="E2124" t="str">
            <v>ACTIVE</v>
          </cell>
          <cell r="F2124" t="str">
            <v>ANTHONY AMPAH ABBAN</v>
          </cell>
          <cell r="G2124" t="str">
            <v>CLEANER - STATION</v>
          </cell>
          <cell r="H2124" t="str">
            <v>SOFT SERVICES</v>
          </cell>
          <cell r="I2124" t="str">
            <v/>
          </cell>
          <cell r="J2124" t="str">
            <v/>
          </cell>
          <cell r="K2124" t="str">
            <v/>
          </cell>
          <cell r="L2124" t="str">
            <v/>
          </cell>
          <cell r="M2124" t="str">
            <v/>
          </cell>
          <cell r="N2124" t="str">
            <v/>
          </cell>
          <cell r="O2124" t="str">
            <v>CLEANER</v>
          </cell>
          <cell r="P2124" t="str">
            <v>OPERATIONS AND LABOUR</v>
          </cell>
          <cell r="Q2124">
            <v>45410</v>
          </cell>
          <cell r="R2124" t="str">
            <v>T1</v>
          </cell>
          <cell r="S2124" t="str">
            <v>MALE</v>
          </cell>
          <cell r="T2124">
            <v>45410</v>
          </cell>
          <cell r="U2124">
            <v>45593</v>
          </cell>
          <cell r="V2124" t="str">
            <v>MARRIED</v>
          </cell>
          <cell r="W2124" t="str">
            <v>SINGLE</v>
          </cell>
          <cell r="X2124">
            <v>1000</v>
          </cell>
          <cell r="Y2124" t="str">
            <v>Company provided</v>
          </cell>
          <cell r="Z2124" t="str">
            <v>Company provided</v>
          </cell>
          <cell r="AA2124" t="str">
            <v>Company provided</v>
          </cell>
          <cell r="AB2124" t="str">
            <v/>
          </cell>
          <cell r="AC2124" t="str">
            <v/>
          </cell>
          <cell r="AD2124">
            <v>1000</v>
          </cell>
          <cell r="AE2124" t="str">
            <v>YES</v>
          </cell>
          <cell r="AF2124" t="str">
            <v>METRO</v>
          </cell>
          <cell r="AG2124" t="str">
            <v>GHANA</v>
          </cell>
          <cell r="AH2124">
            <v>33750</v>
          </cell>
          <cell r="AI2124">
            <v>32</v>
          </cell>
          <cell r="AJ2124" t="str">
            <v>ACIFM</v>
          </cell>
          <cell r="AK2124">
            <v>29328801272</v>
          </cell>
          <cell r="AL2124">
            <v>45494</v>
          </cell>
          <cell r="AM2124" t="str">
            <v>G3103357</v>
          </cell>
          <cell r="AN2124">
            <v>44231</v>
          </cell>
          <cell r="AO2124">
            <v>47882</v>
          </cell>
          <cell r="AP2124" t="str">
            <v/>
          </cell>
          <cell r="AQ2124" t="str">
            <v/>
          </cell>
          <cell r="AR2124" t="str">
            <v>Dukhan Bank</v>
          </cell>
          <cell r="AS2124">
            <v>332185</v>
          </cell>
          <cell r="AT2124">
            <v>100002923551</v>
          </cell>
          <cell r="AU2124" t="str">
            <v>QA42BRWA000000000100002923551</v>
          </cell>
          <cell r="AV2124" t="str">
            <v>WPS Bank Transfer</v>
          </cell>
          <cell r="AW2124" t="str">
            <v>Ready</v>
          </cell>
          <cell r="AX2124">
            <v>21</v>
          </cell>
          <cell r="AY2124" t="str">
            <v>EVERY TWO YEARS</v>
          </cell>
          <cell r="AZ2124">
            <v>0.5</v>
          </cell>
          <cell r="BA2124" t="str">
            <v>DIRECT - LOCAL</v>
          </cell>
          <cell r="BB2124">
            <v>51143361</v>
          </cell>
          <cell r="BC2124" t="str">
            <v/>
          </cell>
          <cell r="BD2124" t="str">
            <v>77056717</v>
          </cell>
          <cell r="BE2124" t="str">
            <v/>
          </cell>
          <cell r="BF2124" t="str">
            <v>MOTHER</v>
          </cell>
          <cell r="BG2124" t="str">
            <v>anthonyampahabban96@gmail.com</v>
          </cell>
          <cell r="BH2124" t="str">
            <v>CHRISTIAN</v>
          </cell>
          <cell r="BI2124" t="str">
            <v/>
          </cell>
          <cell r="BJ2124" t="str">
            <v/>
          </cell>
          <cell r="BK2124" t="str">
            <v/>
          </cell>
          <cell r="BL2124"/>
          <cell r="BM2124" t="str">
            <v/>
          </cell>
          <cell r="BN2124" t="str">
            <v/>
          </cell>
          <cell r="BO2124" t="str">
            <v/>
          </cell>
          <cell r="BP2124"/>
        </row>
        <row r="2125">
          <cell r="D2125" t="str">
            <v>002123</v>
          </cell>
          <cell r="E2125" t="str">
            <v>INACTIVE</v>
          </cell>
          <cell r="F2125" t="str">
            <v>AFRAM KOKE</v>
          </cell>
          <cell r="G2125" t="str">
            <v>CLEANER - STATION</v>
          </cell>
          <cell r="H2125" t="str">
            <v>SOFT SERVICES</v>
          </cell>
          <cell r="I2125" t="str">
            <v/>
          </cell>
          <cell r="J2125" t="str">
            <v/>
          </cell>
          <cell r="K2125" t="str">
            <v/>
          </cell>
          <cell r="L2125" t="str">
            <v/>
          </cell>
          <cell r="M2125" t="str">
            <v/>
          </cell>
          <cell r="N2125" t="str">
            <v/>
          </cell>
          <cell r="O2125" t="str">
            <v>CLEANER</v>
          </cell>
          <cell r="P2125" t="str">
            <v>OPERATIONS AND LABOUR</v>
          </cell>
          <cell r="Q2125">
            <v>45410</v>
          </cell>
          <cell r="R2125" t="str">
            <v>T1</v>
          </cell>
          <cell r="S2125" t="str">
            <v>MALE</v>
          </cell>
          <cell r="T2125">
            <v>45410</v>
          </cell>
          <cell r="U2125">
            <v>45593</v>
          </cell>
          <cell r="V2125" t="str">
            <v>MARRIED</v>
          </cell>
          <cell r="W2125" t="str">
            <v>SINGLE</v>
          </cell>
          <cell r="X2125">
            <v>1000</v>
          </cell>
          <cell r="Y2125" t="str">
            <v>Company provided</v>
          </cell>
          <cell r="Z2125" t="str">
            <v>Company provided</v>
          </cell>
          <cell r="AA2125" t="str">
            <v>Company provided</v>
          </cell>
          <cell r="AB2125" t="str">
            <v/>
          </cell>
          <cell r="AC2125" t="str">
            <v/>
          </cell>
          <cell r="AD2125">
            <v>1000</v>
          </cell>
          <cell r="AE2125" t="str">
            <v>YES</v>
          </cell>
          <cell r="AF2125" t="str">
            <v>METRO</v>
          </cell>
          <cell r="AG2125" t="str">
            <v>GHANA</v>
          </cell>
          <cell r="AH2125">
            <v>37823</v>
          </cell>
          <cell r="AI2125">
            <v>21</v>
          </cell>
          <cell r="AJ2125" t="str">
            <v>INACTIVE</v>
          </cell>
          <cell r="AK2125">
            <v>30328800018</v>
          </cell>
          <cell r="AL2125">
            <v>45585</v>
          </cell>
          <cell r="AM2125" t="str">
            <v>G3832858</v>
          </cell>
          <cell r="AN2125">
            <v>45196</v>
          </cell>
          <cell r="AO2125">
            <v>48483</v>
          </cell>
          <cell r="AP2125" t="str">
            <v/>
          </cell>
          <cell r="AQ2125" t="str">
            <v/>
          </cell>
          <cell r="AR2125" t="str">
            <v/>
          </cell>
          <cell r="AS2125" t="str">
            <v/>
          </cell>
          <cell r="AT2125" t="str">
            <v/>
          </cell>
          <cell r="AU2125" t="str">
            <v/>
          </cell>
          <cell r="AV2125" t="str">
            <v/>
          </cell>
          <cell r="AW2125" t="str">
            <v>Not Ready</v>
          </cell>
          <cell r="AX2125">
            <v>21</v>
          </cell>
          <cell r="AY2125" t="str">
            <v>EVERY TWO YEARS</v>
          </cell>
          <cell r="AZ2125">
            <v>0.5</v>
          </cell>
          <cell r="BA2125" t="str">
            <v>DIRECT - LOCAL</v>
          </cell>
          <cell r="BB2125">
            <v>71427554</v>
          </cell>
          <cell r="BC2125" t="str">
            <v/>
          </cell>
          <cell r="BD2125" t="str">
            <v/>
          </cell>
          <cell r="BE2125" t="str">
            <v>+233530148955</v>
          </cell>
          <cell r="BF2125" t="str">
            <v>WIFE</v>
          </cell>
          <cell r="BG2125" t="str">
            <v>kokeafram18@gmail.com</v>
          </cell>
          <cell r="BH2125" t="str">
            <v>CHRISTIAN</v>
          </cell>
          <cell r="BI2125" t="str">
            <v/>
          </cell>
          <cell r="BJ2125" t="str">
            <v/>
          </cell>
          <cell r="BK2125" t="str">
            <v/>
          </cell>
          <cell r="BL2125">
            <v>45535</v>
          </cell>
          <cell r="BM2125" t="str">
            <v>RELEASED</v>
          </cell>
          <cell r="BN2125" t="str">
            <v>NOT JOINED</v>
          </cell>
          <cell r="BO2125" t="str">
            <v>SPONSORSHIP TRANSFER ISSUE</v>
          </cell>
          <cell r="BP2125"/>
        </row>
        <row r="2126">
          <cell r="D2126" t="str">
            <v>002124</v>
          </cell>
          <cell r="E2126" t="str">
            <v>INACTIVE</v>
          </cell>
          <cell r="F2126" t="str">
            <v>MATTHEW KADJO</v>
          </cell>
          <cell r="G2126" t="str">
            <v>CLEANER - STATION</v>
          </cell>
          <cell r="H2126" t="str">
            <v>SOFT SERVICES</v>
          </cell>
          <cell r="I2126" t="str">
            <v/>
          </cell>
          <cell r="J2126" t="str">
            <v/>
          </cell>
          <cell r="K2126" t="str">
            <v/>
          </cell>
          <cell r="L2126" t="str">
            <v/>
          </cell>
          <cell r="M2126" t="str">
            <v/>
          </cell>
          <cell r="N2126" t="str">
            <v/>
          </cell>
          <cell r="O2126" t="str">
            <v>CLEANER</v>
          </cell>
          <cell r="P2126" t="str">
            <v>OPERATIONS AND LABOUR</v>
          </cell>
          <cell r="Q2126">
            <v>45410</v>
          </cell>
          <cell r="R2126" t="str">
            <v>T1</v>
          </cell>
          <cell r="S2126" t="str">
            <v>MALE</v>
          </cell>
          <cell r="T2126">
            <v>45410</v>
          </cell>
          <cell r="U2126">
            <v>45593</v>
          </cell>
          <cell r="V2126" t="str">
            <v>MARRIED</v>
          </cell>
          <cell r="W2126" t="str">
            <v>SINGLE</v>
          </cell>
          <cell r="X2126">
            <v>1000</v>
          </cell>
          <cell r="Y2126" t="str">
            <v>Company provided</v>
          </cell>
          <cell r="Z2126" t="str">
            <v>Company provided</v>
          </cell>
          <cell r="AA2126" t="str">
            <v>Company provided</v>
          </cell>
          <cell r="AB2126" t="str">
            <v/>
          </cell>
          <cell r="AC2126" t="str">
            <v/>
          </cell>
          <cell r="AD2126">
            <v>1000</v>
          </cell>
          <cell r="AE2126" t="str">
            <v>YES</v>
          </cell>
          <cell r="AF2126" t="str">
            <v>METRO</v>
          </cell>
          <cell r="AG2126" t="str">
            <v>GHANA</v>
          </cell>
          <cell r="AH2126">
            <v>29451</v>
          </cell>
          <cell r="AI2126">
            <v>44</v>
          </cell>
          <cell r="AJ2126" t="str">
            <v>INACTIVE</v>
          </cell>
          <cell r="AK2126">
            <v>28028800745</v>
          </cell>
          <cell r="AL2126">
            <v>45564</v>
          </cell>
          <cell r="AM2126" t="str">
            <v>A0124816</v>
          </cell>
          <cell r="AN2126">
            <v>44589</v>
          </cell>
          <cell r="AO2126">
            <v>48240</v>
          </cell>
          <cell r="AP2126" t="str">
            <v/>
          </cell>
          <cell r="AQ2126" t="str">
            <v/>
          </cell>
          <cell r="AR2126" t="str">
            <v/>
          </cell>
          <cell r="AS2126" t="str">
            <v/>
          </cell>
          <cell r="AT2126" t="str">
            <v/>
          </cell>
          <cell r="AU2126" t="str">
            <v/>
          </cell>
          <cell r="AV2126" t="str">
            <v/>
          </cell>
          <cell r="AW2126" t="str">
            <v>Not Ready</v>
          </cell>
          <cell r="AX2126">
            <v>21</v>
          </cell>
          <cell r="AY2126" t="str">
            <v>EVERY TWO YEARS</v>
          </cell>
          <cell r="AZ2126">
            <v>0.5</v>
          </cell>
          <cell r="BA2126" t="str">
            <v>DIRECT - LOCAL</v>
          </cell>
          <cell r="BB2126">
            <v>55871662</v>
          </cell>
          <cell r="BC2126" t="str">
            <v/>
          </cell>
          <cell r="BD2126" t="str">
            <v/>
          </cell>
          <cell r="BE2126" t="str">
            <v>+22506050072</v>
          </cell>
          <cell r="BF2126" t="str">
            <v>UNCLE</v>
          </cell>
          <cell r="BG2126" t="str">
            <v>matthewkadjo@gmail.com</v>
          </cell>
          <cell r="BH2126" t="str">
            <v>CHRISTIAN</v>
          </cell>
          <cell r="BI2126" t="str">
            <v/>
          </cell>
          <cell r="BJ2126" t="str">
            <v/>
          </cell>
          <cell r="BK2126" t="str">
            <v/>
          </cell>
          <cell r="BL2126">
            <v>45535</v>
          </cell>
          <cell r="BM2126" t="str">
            <v>RELEASED</v>
          </cell>
          <cell r="BN2126" t="str">
            <v>NOT JOINED</v>
          </cell>
          <cell r="BO2126" t="str">
            <v>SPONSORSHIP TRANSFER ISSUE</v>
          </cell>
          <cell r="BP2126"/>
        </row>
        <row r="2127">
          <cell r="D2127" t="str">
            <v>002125</v>
          </cell>
          <cell r="E2127" t="str">
            <v>INACTIVE</v>
          </cell>
          <cell r="F2127" t="str">
            <v>SEWANONDA JAMES KIWA</v>
          </cell>
          <cell r="G2127" t="str">
            <v>CLEANER - STATION</v>
          </cell>
          <cell r="H2127" t="str">
            <v>SOFT SERVICES</v>
          </cell>
          <cell r="I2127" t="str">
            <v/>
          </cell>
          <cell r="J2127" t="str">
            <v/>
          </cell>
          <cell r="K2127" t="str">
            <v/>
          </cell>
          <cell r="L2127" t="str">
            <v/>
          </cell>
          <cell r="M2127" t="str">
            <v/>
          </cell>
          <cell r="N2127" t="str">
            <v/>
          </cell>
          <cell r="O2127" t="str">
            <v>CLEANER</v>
          </cell>
          <cell r="P2127" t="str">
            <v>OPERATIONS AND LABOUR</v>
          </cell>
          <cell r="Q2127">
            <v>45410</v>
          </cell>
          <cell r="R2127" t="str">
            <v>T1</v>
          </cell>
          <cell r="S2127" t="str">
            <v>MALE</v>
          </cell>
          <cell r="T2127">
            <v>45410</v>
          </cell>
          <cell r="U2127">
            <v>45593</v>
          </cell>
          <cell r="V2127" t="str">
            <v xml:space="preserve">SINGLE </v>
          </cell>
          <cell r="W2127" t="str">
            <v>SINGLE</v>
          </cell>
          <cell r="X2127">
            <v>1000</v>
          </cell>
          <cell r="Y2127" t="str">
            <v>Company provided</v>
          </cell>
          <cell r="Z2127" t="str">
            <v>Company provided</v>
          </cell>
          <cell r="AA2127" t="str">
            <v>Company provided</v>
          </cell>
          <cell r="AB2127" t="str">
            <v/>
          </cell>
          <cell r="AC2127" t="str">
            <v/>
          </cell>
          <cell r="AD2127">
            <v>1000</v>
          </cell>
          <cell r="AE2127" t="str">
            <v>YES</v>
          </cell>
          <cell r="AF2127" t="str">
            <v>METRO</v>
          </cell>
          <cell r="AG2127" t="str">
            <v>UGANDA</v>
          </cell>
          <cell r="AH2127">
            <v>34701</v>
          </cell>
          <cell r="AI2127">
            <v>29</v>
          </cell>
          <cell r="AJ2127" t="str">
            <v>INACTIVE</v>
          </cell>
          <cell r="AK2127">
            <v>29580002355</v>
          </cell>
          <cell r="AL2127">
            <v>45669</v>
          </cell>
          <cell r="AM2127" t="str">
            <v>A00716769</v>
          </cell>
          <cell r="AN2127">
            <v>44694</v>
          </cell>
          <cell r="AO2127">
            <v>48346</v>
          </cell>
          <cell r="AP2127" t="str">
            <v/>
          </cell>
          <cell r="AQ2127" t="str">
            <v/>
          </cell>
          <cell r="AR2127" t="str">
            <v/>
          </cell>
          <cell r="AS2127" t="str">
            <v/>
          </cell>
          <cell r="AT2127" t="str">
            <v/>
          </cell>
          <cell r="AU2127" t="str">
            <v/>
          </cell>
          <cell r="AV2127" t="str">
            <v/>
          </cell>
          <cell r="AW2127" t="str">
            <v>Not Ready</v>
          </cell>
          <cell r="AX2127">
            <v>21</v>
          </cell>
          <cell r="AY2127" t="str">
            <v>EVERY TWO YEARS</v>
          </cell>
          <cell r="AZ2127">
            <v>0.5</v>
          </cell>
          <cell r="BA2127" t="str">
            <v>DIRECT - LOCAL</v>
          </cell>
          <cell r="BB2127">
            <v>52083071</v>
          </cell>
          <cell r="BC2127" t="str">
            <v/>
          </cell>
          <cell r="BD2127" t="str">
            <v/>
          </cell>
          <cell r="BE2127" t="str">
            <v>+256784276926</v>
          </cell>
          <cell r="BF2127" t="str">
            <v>GIRLFRIEND</v>
          </cell>
          <cell r="BG2127" t="str">
            <v>sewanondahashim@gmail.com</v>
          </cell>
          <cell r="BH2127" t="str">
            <v>CHRISTIAN</v>
          </cell>
          <cell r="BI2127" t="str">
            <v/>
          </cell>
          <cell r="BJ2127" t="str">
            <v/>
          </cell>
          <cell r="BK2127" t="str">
            <v/>
          </cell>
          <cell r="BL2127">
            <v>45535</v>
          </cell>
          <cell r="BM2127" t="str">
            <v>RELEASED</v>
          </cell>
          <cell r="BN2127" t="str">
            <v>NOT JOINED</v>
          </cell>
          <cell r="BO2127" t="str">
            <v>SPONSORSHIP TRANSFER ISSUE</v>
          </cell>
          <cell r="BP2127"/>
        </row>
        <row r="2128">
          <cell r="D2128" t="str">
            <v>002126</v>
          </cell>
          <cell r="E2128" t="str">
            <v>ACTIVE</v>
          </cell>
          <cell r="F2128" t="str">
            <v>MADDIE SSERWANJA</v>
          </cell>
          <cell r="G2128" t="str">
            <v>CLEANER - STATION</v>
          </cell>
          <cell r="H2128" t="str">
            <v>SOFT SERVICES</v>
          </cell>
          <cell r="I2128" t="str">
            <v/>
          </cell>
          <cell r="J2128" t="str">
            <v/>
          </cell>
          <cell r="K2128" t="str">
            <v/>
          </cell>
          <cell r="L2128" t="str">
            <v/>
          </cell>
          <cell r="M2128" t="str">
            <v/>
          </cell>
          <cell r="N2128" t="str">
            <v/>
          </cell>
          <cell r="O2128" t="str">
            <v>CLEANER</v>
          </cell>
          <cell r="P2128" t="str">
            <v>OPERATIONS AND LABOUR</v>
          </cell>
          <cell r="Q2128">
            <v>45410</v>
          </cell>
          <cell r="R2128" t="str">
            <v>T1</v>
          </cell>
          <cell r="S2128" t="str">
            <v>MALE</v>
          </cell>
          <cell r="T2128">
            <v>45410</v>
          </cell>
          <cell r="U2128">
            <v>45593</v>
          </cell>
          <cell r="V2128" t="str">
            <v>MARRID</v>
          </cell>
          <cell r="W2128" t="str">
            <v>SINGLE</v>
          </cell>
          <cell r="X2128">
            <v>1000</v>
          </cell>
          <cell r="Y2128" t="str">
            <v>Company provided</v>
          </cell>
          <cell r="Z2128" t="str">
            <v>Company provided</v>
          </cell>
          <cell r="AA2128" t="str">
            <v>Company provided</v>
          </cell>
          <cell r="AB2128" t="str">
            <v/>
          </cell>
          <cell r="AC2128" t="str">
            <v/>
          </cell>
          <cell r="AD2128">
            <v>1000</v>
          </cell>
          <cell r="AE2128" t="str">
            <v>YES</v>
          </cell>
          <cell r="AF2128" t="str">
            <v>METRO</v>
          </cell>
          <cell r="AG2128" t="str">
            <v>UGANDA</v>
          </cell>
          <cell r="AH2128">
            <v>35225</v>
          </cell>
          <cell r="AI2128">
            <v>28</v>
          </cell>
          <cell r="AJ2128" t="str">
            <v>ACIFM</v>
          </cell>
          <cell r="AK2128">
            <v>29680001694</v>
          </cell>
          <cell r="AL2128">
            <v>45397</v>
          </cell>
          <cell r="AM2128" t="str">
            <v>A00059663</v>
          </cell>
          <cell r="AN2128">
            <v>43573</v>
          </cell>
          <cell r="AO2128">
            <v>47225</v>
          </cell>
          <cell r="AP2128" t="str">
            <v/>
          </cell>
          <cell r="AQ2128" t="str">
            <v/>
          </cell>
          <cell r="AR2128" t="str">
            <v>Dukhan Bank</v>
          </cell>
          <cell r="AS2128">
            <v>331618</v>
          </cell>
          <cell r="AT2128">
            <v>100002918391</v>
          </cell>
          <cell r="AU2128" t="str">
            <v>QA70BRWA000000000100002918391</v>
          </cell>
          <cell r="AV2128" t="str">
            <v>WPS Bank Transfer</v>
          </cell>
          <cell r="AW2128" t="str">
            <v>Ready</v>
          </cell>
          <cell r="AX2128">
            <v>21</v>
          </cell>
          <cell r="AY2128" t="str">
            <v>EVERY TWO YEARS</v>
          </cell>
          <cell r="AZ2128">
            <v>0.5</v>
          </cell>
          <cell r="BA2128" t="str">
            <v>DIRECT - LOCAL</v>
          </cell>
          <cell r="BB2128">
            <v>60043384</v>
          </cell>
          <cell r="BC2128" t="str">
            <v/>
          </cell>
          <cell r="BD2128" t="str">
            <v/>
          </cell>
          <cell r="BE2128" t="str">
            <v>+256750009526</v>
          </cell>
          <cell r="BF2128" t="str">
            <v>COUSIN</v>
          </cell>
          <cell r="BG2128" t="str">
            <v>maddiesserwanja30@gmail.com</v>
          </cell>
          <cell r="BH2128" t="str">
            <v>MUSLIM</v>
          </cell>
          <cell r="BI2128" t="str">
            <v/>
          </cell>
          <cell r="BJ2128" t="str">
            <v/>
          </cell>
          <cell r="BK2128" t="str">
            <v/>
          </cell>
          <cell r="BL2128"/>
          <cell r="BM2128" t="str">
            <v/>
          </cell>
          <cell r="BN2128" t="str">
            <v/>
          </cell>
          <cell r="BO2128" t="str">
            <v/>
          </cell>
          <cell r="BP2128"/>
        </row>
        <row r="2129">
          <cell r="D2129" t="str">
            <v>002127</v>
          </cell>
          <cell r="E2129" t="str">
            <v>ACTIVE</v>
          </cell>
          <cell r="F2129" t="str">
            <v>SENONO ASUMAN</v>
          </cell>
          <cell r="G2129" t="str">
            <v>CLEANER - STATION</v>
          </cell>
          <cell r="H2129" t="str">
            <v>SOFT SERVICES</v>
          </cell>
          <cell r="I2129" t="str">
            <v/>
          </cell>
          <cell r="J2129" t="str">
            <v/>
          </cell>
          <cell r="K2129" t="str">
            <v/>
          </cell>
          <cell r="L2129" t="str">
            <v/>
          </cell>
          <cell r="M2129" t="str">
            <v/>
          </cell>
          <cell r="N2129" t="str">
            <v/>
          </cell>
          <cell r="O2129" t="str">
            <v>CLEANER</v>
          </cell>
          <cell r="P2129" t="str">
            <v>OPERATIONS AND LABOUR</v>
          </cell>
          <cell r="Q2129">
            <v>45410</v>
          </cell>
          <cell r="R2129" t="str">
            <v>T1</v>
          </cell>
          <cell r="S2129" t="str">
            <v>MALE</v>
          </cell>
          <cell r="T2129">
            <v>45410</v>
          </cell>
          <cell r="U2129">
            <v>45593</v>
          </cell>
          <cell r="V2129" t="str">
            <v>SINGLE</v>
          </cell>
          <cell r="W2129" t="str">
            <v>SINGLE</v>
          </cell>
          <cell r="X2129">
            <v>1000</v>
          </cell>
          <cell r="Y2129" t="str">
            <v>Company provided</v>
          </cell>
          <cell r="Z2129" t="str">
            <v>Company provided</v>
          </cell>
          <cell r="AA2129" t="str">
            <v>Company provided</v>
          </cell>
          <cell r="AB2129" t="str">
            <v/>
          </cell>
          <cell r="AC2129" t="str">
            <v/>
          </cell>
          <cell r="AD2129">
            <v>1000</v>
          </cell>
          <cell r="AE2129" t="str">
            <v>YES</v>
          </cell>
          <cell r="AF2129" t="str">
            <v>METRO</v>
          </cell>
          <cell r="AG2129" t="str">
            <v>UGANDA</v>
          </cell>
          <cell r="AH2129">
            <v>36902</v>
          </cell>
          <cell r="AI2129">
            <v>23</v>
          </cell>
          <cell r="AJ2129" t="str">
            <v>ACIFM</v>
          </cell>
          <cell r="AK2129">
            <v>30180000552</v>
          </cell>
          <cell r="AL2129">
            <v>45515</v>
          </cell>
          <cell r="AM2129" t="str">
            <v>A00872231</v>
          </cell>
          <cell r="AN2129">
            <v>44844</v>
          </cell>
          <cell r="AO2129">
            <v>48861</v>
          </cell>
          <cell r="AP2129" t="str">
            <v/>
          </cell>
          <cell r="AQ2129" t="str">
            <v/>
          </cell>
          <cell r="AR2129" t="str">
            <v>Dukhan Bank</v>
          </cell>
          <cell r="AS2129">
            <v>335054</v>
          </cell>
          <cell r="AT2129">
            <v>100002948387</v>
          </cell>
          <cell r="AU2129" t="str">
            <v>QA31BRWA000000000100002948387</v>
          </cell>
          <cell r="AV2129" t="str">
            <v>WPS Bank Transfer</v>
          </cell>
          <cell r="AW2129" t="str">
            <v>Ready</v>
          </cell>
          <cell r="AX2129">
            <v>21</v>
          </cell>
          <cell r="AY2129" t="str">
            <v>EVERY TWO YEARS</v>
          </cell>
          <cell r="AZ2129">
            <v>0.5</v>
          </cell>
          <cell r="BA2129" t="str">
            <v>DIRECT - LOCAL</v>
          </cell>
          <cell r="BB2129">
            <v>71992084</v>
          </cell>
          <cell r="BC2129" t="str">
            <v/>
          </cell>
          <cell r="BD2129" t="str">
            <v>70336474</v>
          </cell>
          <cell r="BE2129" t="str">
            <v/>
          </cell>
          <cell r="BF2129" t="str">
            <v>FRIEND</v>
          </cell>
          <cell r="BG2129" t="str">
            <v>a64527959@gmail.com</v>
          </cell>
          <cell r="BH2129" t="str">
            <v>MUSLIM</v>
          </cell>
          <cell r="BI2129" t="str">
            <v/>
          </cell>
          <cell r="BJ2129" t="str">
            <v/>
          </cell>
          <cell r="BK2129" t="str">
            <v/>
          </cell>
          <cell r="BL2129"/>
          <cell r="BM2129" t="str">
            <v/>
          </cell>
          <cell r="BN2129" t="str">
            <v/>
          </cell>
          <cell r="BO2129" t="str">
            <v/>
          </cell>
          <cell r="BP2129"/>
        </row>
        <row r="2130">
          <cell r="D2130" t="str">
            <v>002128</v>
          </cell>
          <cell r="E2130" t="str">
            <v>INACTIVE</v>
          </cell>
          <cell r="F2130" t="str">
            <v>BENJAMIN FOSU AFRANE</v>
          </cell>
          <cell r="G2130" t="str">
            <v>CLEANER - STATION</v>
          </cell>
          <cell r="H2130" t="str">
            <v>SOFT SERVICES</v>
          </cell>
          <cell r="I2130" t="str">
            <v/>
          </cell>
          <cell r="J2130" t="str">
            <v/>
          </cell>
          <cell r="K2130" t="str">
            <v/>
          </cell>
          <cell r="L2130" t="str">
            <v/>
          </cell>
          <cell r="M2130" t="str">
            <v/>
          </cell>
          <cell r="N2130" t="str">
            <v/>
          </cell>
          <cell r="O2130" t="str">
            <v>CLEANER</v>
          </cell>
          <cell r="P2130" t="str">
            <v>OPERATIONS AND LABOUR</v>
          </cell>
          <cell r="Q2130">
            <v>45411</v>
          </cell>
          <cell r="R2130" t="str">
            <v>T1</v>
          </cell>
          <cell r="S2130" t="str">
            <v>MALE</v>
          </cell>
          <cell r="T2130">
            <v>45411</v>
          </cell>
          <cell r="U2130">
            <v>45594</v>
          </cell>
          <cell r="V2130" t="str">
            <v>SINGLE</v>
          </cell>
          <cell r="W2130" t="str">
            <v>SINGLE</v>
          </cell>
          <cell r="X2130">
            <v>1000</v>
          </cell>
          <cell r="Y2130" t="str">
            <v>Company provided</v>
          </cell>
          <cell r="Z2130" t="str">
            <v>Company provided</v>
          </cell>
          <cell r="AA2130" t="str">
            <v>Company provided</v>
          </cell>
          <cell r="AB2130" t="str">
            <v/>
          </cell>
          <cell r="AC2130" t="str">
            <v/>
          </cell>
          <cell r="AD2130">
            <v>1000</v>
          </cell>
          <cell r="AE2130" t="str">
            <v>YES</v>
          </cell>
          <cell r="AF2130" t="str">
            <v>METRO</v>
          </cell>
          <cell r="AG2130" t="str">
            <v>GHANA</v>
          </cell>
          <cell r="AH2130">
            <v>33634</v>
          </cell>
          <cell r="AI2130">
            <v>32</v>
          </cell>
          <cell r="AJ2130" t="str">
            <v>INACTIVE</v>
          </cell>
          <cell r="AK2130">
            <v>29228801579</v>
          </cell>
          <cell r="AL2130">
            <v>45640</v>
          </cell>
          <cell r="AM2130" t="str">
            <v>G2430155</v>
          </cell>
          <cell r="AN2130">
            <v>43599</v>
          </cell>
          <cell r="AO2130">
            <v>47251</v>
          </cell>
          <cell r="AP2130" t="str">
            <v/>
          </cell>
          <cell r="AQ2130" t="str">
            <v/>
          </cell>
          <cell r="AR2130" t="str">
            <v/>
          </cell>
          <cell r="AS2130" t="str">
            <v/>
          </cell>
          <cell r="AT2130" t="str">
            <v/>
          </cell>
          <cell r="AU2130" t="str">
            <v/>
          </cell>
          <cell r="AV2130" t="str">
            <v/>
          </cell>
          <cell r="AW2130" t="str">
            <v>Not Ready</v>
          </cell>
          <cell r="AX2130">
            <v>21</v>
          </cell>
          <cell r="AY2130" t="str">
            <v>EVERY TWO YEARS</v>
          </cell>
          <cell r="AZ2130">
            <v>0.5</v>
          </cell>
          <cell r="BA2130" t="str">
            <v>DIRECT - LOCAL</v>
          </cell>
          <cell r="BB2130">
            <v>71928911</v>
          </cell>
          <cell r="BC2130" t="str">
            <v/>
          </cell>
          <cell r="BD2130" t="str">
            <v/>
          </cell>
          <cell r="BE2130" t="str">
            <v>+233553141170</v>
          </cell>
          <cell r="BF2130" t="str">
            <v>SISTER</v>
          </cell>
          <cell r="BG2130" t="str">
            <v>boaduanthonyrexford@gmail.com</v>
          </cell>
          <cell r="BH2130" t="str">
            <v>CHRISTIAN</v>
          </cell>
          <cell r="BI2130" t="str">
            <v/>
          </cell>
          <cell r="BJ2130" t="str">
            <v/>
          </cell>
          <cell r="BK2130" t="str">
            <v/>
          </cell>
          <cell r="BL2130">
            <v>45535</v>
          </cell>
          <cell r="BM2130" t="str">
            <v>RELEASED</v>
          </cell>
          <cell r="BN2130" t="str">
            <v>NOT JOINED</v>
          </cell>
          <cell r="BO2130" t="str">
            <v>SPONSORSHIP TRANSFER ISSUE</v>
          </cell>
          <cell r="BP2130"/>
        </row>
        <row r="2131">
          <cell r="D2131" t="str">
            <v>002129</v>
          </cell>
          <cell r="E2131" t="str">
            <v>INACTIVE</v>
          </cell>
          <cell r="F2131" t="str">
            <v>MICHEAL BRIGHT</v>
          </cell>
          <cell r="G2131" t="str">
            <v>CLEANER - STATION</v>
          </cell>
          <cell r="H2131" t="str">
            <v>SOFT SERVICES</v>
          </cell>
          <cell r="I2131" t="str">
            <v/>
          </cell>
          <cell r="J2131" t="str">
            <v/>
          </cell>
          <cell r="K2131" t="str">
            <v/>
          </cell>
          <cell r="L2131" t="str">
            <v/>
          </cell>
          <cell r="M2131" t="str">
            <v/>
          </cell>
          <cell r="N2131" t="str">
            <v/>
          </cell>
          <cell r="O2131" t="str">
            <v>CLEANER</v>
          </cell>
          <cell r="P2131" t="str">
            <v>OPERATIONS AND LABOUR</v>
          </cell>
          <cell r="Q2131">
            <v>45412</v>
          </cell>
          <cell r="R2131" t="str">
            <v>T1</v>
          </cell>
          <cell r="S2131" t="str">
            <v>MALE</v>
          </cell>
          <cell r="T2131">
            <v>45412</v>
          </cell>
          <cell r="U2131">
            <v>45595</v>
          </cell>
          <cell r="V2131" t="str">
            <v>MARRIED</v>
          </cell>
          <cell r="W2131" t="str">
            <v>SINGLE</v>
          </cell>
          <cell r="X2131">
            <v>1000</v>
          </cell>
          <cell r="Y2131" t="str">
            <v>Company provided</v>
          </cell>
          <cell r="Z2131" t="str">
            <v>Company provided</v>
          </cell>
          <cell r="AA2131" t="str">
            <v>Company provided</v>
          </cell>
          <cell r="AB2131" t="str">
            <v/>
          </cell>
          <cell r="AC2131" t="str">
            <v/>
          </cell>
          <cell r="AD2131">
            <v>1000</v>
          </cell>
          <cell r="AE2131" t="str">
            <v>YES</v>
          </cell>
          <cell r="AF2131" t="str">
            <v>METRO</v>
          </cell>
          <cell r="AG2131" t="str">
            <v>UGANDA</v>
          </cell>
          <cell r="AH2131">
            <v>33310</v>
          </cell>
          <cell r="AI2131">
            <v>33</v>
          </cell>
          <cell r="AJ2131" t="str">
            <v>INACTIVE</v>
          </cell>
          <cell r="AK2131">
            <v>29180001836</v>
          </cell>
          <cell r="AL2131">
            <v>45623</v>
          </cell>
          <cell r="AM2131" t="str">
            <v>B00125207</v>
          </cell>
          <cell r="AN2131">
            <v>45148</v>
          </cell>
          <cell r="AO2131">
            <v>48800</v>
          </cell>
          <cell r="AP2131" t="str">
            <v/>
          </cell>
          <cell r="AQ2131" t="str">
            <v/>
          </cell>
          <cell r="AR2131" t="str">
            <v/>
          </cell>
          <cell r="AS2131" t="str">
            <v/>
          </cell>
          <cell r="AT2131" t="str">
            <v/>
          </cell>
          <cell r="AU2131" t="str">
            <v/>
          </cell>
          <cell r="AV2131" t="str">
            <v/>
          </cell>
          <cell r="AW2131" t="str">
            <v>Not Ready</v>
          </cell>
          <cell r="AX2131">
            <v>21</v>
          </cell>
          <cell r="AY2131" t="str">
            <v>EVERY TWO YEARS</v>
          </cell>
          <cell r="AZ2131">
            <v>0.5</v>
          </cell>
          <cell r="BA2131" t="str">
            <v>DIRECT - LOCAL</v>
          </cell>
          <cell r="BB2131">
            <v>50322547</v>
          </cell>
          <cell r="BC2131" t="str">
            <v/>
          </cell>
          <cell r="BD2131" t="str">
            <v/>
          </cell>
          <cell r="BE2131" t="str">
            <v>+256779020893</v>
          </cell>
          <cell r="BF2131" t="str">
            <v>WIFE</v>
          </cell>
          <cell r="BG2131" t="str">
            <v>brightmicheal333@gmail.com</v>
          </cell>
          <cell r="BH2131" t="str">
            <v>CHRISTIAN</v>
          </cell>
          <cell r="BI2131" t="str">
            <v/>
          </cell>
          <cell r="BJ2131" t="str">
            <v/>
          </cell>
          <cell r="BK2131" t="str">
            <v/>
          </cell>
          <cell r="BL2131">
            <v>45535</v>
          </cell>
          <cell r="BM2131" t="str">
            <v>RELEASED</v>
          </cell>
          <cell r="BN2131" t="str">
            <v>NOT JOINED</v>
          </cell>
          <cell r="BO2131" t="str">
            <v>SPONSORSHIP TRANSFER ISSUE</v>
          </cell>
          <cell r="BP2131"/>
        </row>
        <row r="2132">
          <cell r="D2132" t="str">
            <v>002130</v>
          </cell>
          <cell r="E2132" t="str">
            <v>INACTIVE</v>
          </cell>
          <cell r="F2132" t="str">
            <v>AARON SSEMUGABI</v>
          </cell>
          <cell r="G2132" t="str">
            <v>CLEANER - STATION</v>
          </cell>
          <cell r="H2132" t="str">
            <v>SOFT SERVICES</v>
          </cell>
          <cell r="I2132" t="str">
            <v/>
          </cell>
          <cell r="J2132" t="str">
            <v/>
          </cell>
          <cell r="K2132" t="str">
            <v/>
          </cell>
          <cell r="L2132" t="str">
            <v/>
          </cell>
          <cell r="M2132" t="str">
            <v/>
          </cell>
          <cell r="N2132" t="str">
            <v/>
          </cell>
          <cell r="O2132" t="str">
            <v>CLEANER</v>
          </cell>
          <cell r="P2132" t="str">
            <v>OPERATIONS AND LABOUR</v>
          </cell>
          <cell r="Q2132">
            <v>45412</v>
          </cell>
          <cell r="R2132" t="str">
            <v>T1</v>
          </cell>
          <cell r="S2132" t="str">
            <v>MALE</v>
          </cell>
          <cell r="T2132">
            <v>45412</v>
          </cell>
          <cell r="U2132">
            <v>45595</v>
          </cell>
          <cell r="V2132" t="str">
            <v>MARRIED</v>
          </cell>
          <cell r="W2132" t="str">
            <v>SINGLE</v>
          </cell>
          <cell r="X2132">
            <v>1000</v>
          </cell>
          <cell r="Y2132" t="str">
            <v>Company provided</v>
          </cell>
          <cell r="Z2132" t="str">
            <v>Company provided</v>
          </cell>
          <cell r="AA2132" t="str">
            <v>Company provided</v>
          </cell>
          <cell r="AB2132" t="str">
            <v/>
          </cell>
          <cell r="AC2132" t="str">
            <v/>
          </cell>
          <cell r="AD2132">
            <v>1000</v>
          </cell>
          <cell r="AE2132" t="str">
            <v>YES</v>
          </cell>
          <cell r="AF2132" t="str">
            <v>METRO</v>
          </cell>
          <cell r="AG2132" t="str">
            <v>UGANDA</v>
          </cell>
          <cell r="AH2132">
            <v>36640</v>
          </cell>
          <cell r="AI2132">
            <v>24</v>
          </cell>
          <cell r="AJ2132" t="str">
            <v>INACTIVE</v>
          </cell>
          <cell r="AK2132">
            <v>30080001144</v>
          </cell>
          <cell r="AL2132">
            <v>45583</v>
          </cell>
          <cell r="AM2132" t="str">
            <v>A00608435</v>
          </cell>
          <cell r="AN2132">
            <v>44582</v>
          </cell>
          <cell r="AO2132">
            <v>48233</v>
          </cell>
          <cell r="AP2132" t="str">
            <v/>
          </cell>
          <cell r="AQ2132" t="str">
            <v/>
          </cell>
          <cell r="AR2132" t="str">
            <v/>
          </cell>
          <cell r="AS2132" t="str">
            <v/>
          </cell>
          <cell r="AT2132" t="str">
            <v/>
          </cell>
          <cell r="AU2132" t="str">
            <v/>
          </cell>
          <cell r="AV2132" t="str">
            <v/>
          </cell>
          <cell r="AW2132" t="str">
            <v>Not Ready</v>
          </cell>
          <cell r="AX2132">
            <v>21</v>
          </cell>
          <cell r="AY2132" t="str">
            <v>EVERY TWO YEARS</v>
          </cell>
          <cell r="AZ2132">
            <v>0.5</v>
          </cell>
          <cell r="BA2132" t="str">
            <v>DIRECT - LOCAL</v>
          </cell>
          <cell r="BB2132">
            <v>71855039</v>
          </cell>
          <cell r="BC2132" t="str">
            <v/>
          </cell>
          <cell r="BD2132" t="str">
            <v/>
          </cell>
          <cell r="BE2132" t="str">
            <v>+256753055139</v>
          </cell>
          <cell r="BF2132" t="str">
            <v>MOTHER</v>
          </cell>
          <cell r="BG2132" t="str">
            <v>aaronssemugabi@gmail.com</v>
          </cell>
          <cell r="BH2132" t="str">
            <v>CHRISTIAN</v>
          </cell>
          <cell r="BI2132" t="str">
            <v/>
          </cell>
          <cell r="BJ2132" t="str">
            <v/>
          </cell>
          <cell r="BK2132" t="str">
            <v/>
          </cell>
          <cell r="BL2132">
            <v>45535</v>
          </cell>
          <cell r="BM2132" t="str">
            <v>RELEASED</v>
          </cell>
          <cell r="BN2132" t="str">
            <v>NOT JOINED</v>
          </cell>
          <cell r="BO2132" t="str">
            <v>SPONSORSHIP TRANSFER ISSUE</v>
          </cell>
          <cell r="BP2132"/>
        </row>
        <row r="2133">
          <cell r="D2133" t="str">
            <v>002131</v>
          </cell>
          <cell r="E2133" t="str">
            <v>ACTIVE</v>
          </cell>
          <cell r="F2133" t="str">
            <v>JOSEPH MUTISO KAMINCI</v>
          </cell>
          <cell r="G2133" t="str">
            <v>CLEANER - STATION</v>
          </cell>
          <cell r="H2133" t="str">
            <v>SOFT SERVICES</v>
          </cell>
          <cell r="I2133" t="str">
            <v/>
          </cell>
          <cell r="J2133" t="str">
            <v/>
          </cell>
          <cell r="K2133" t="str">
            <v/>
          </cell>
          <cell r="L2133" t="str">
            <v/>
          </cell>
          <cell r="M2133" t="str">
            <v/>
          </cell>
          <cell r="N2133" t="str">
            <v/>
          </cell>
          <cell r="O2133" t="str">
            <v>CLEANER</v>
          </cell>
          <cell r="P2133" t="str">
            <v>OPERATIONS AND LABOUR</v>
          </cell>
          <cell r="Q2133">
            <v>45414</v>
          </cell>
          <cell r="R2133" t="str">
            <v>T1</v>
          </cell>
          <cell r="S2133" t="str">
            <v>MALE</v>
          </cell>
          <cell r="T2133">
            <v>45414</v>
          </cell>
          <cell r="U2133">
            <v>45598</v>
          </cell>
          <cell r="V2133" t="str">
            <v>SINGLE</v>
          </cell>
          <cell r="W2133" t="str">
            <v>SINGLE</v>
          </cell>
          <cell r="X2133">
            <v>1000</v>
          </cell>
          <cell r="Y2133" t="str">
            <v>Company provided</v>
          </cell>
          <cell r="Z2133" t="str">
            <v>Company provided</v>
          </cell>
          <cell r="AA2133" t="str">
            <v>Company provided</v>
          </cell>
          <cell r="AB2133" t="str">
            <v/>
          </cell>
          <cell r="AC2133" t="str">
            <v/>
          </cell>
          <cell r="AD2133">
            <v>1000</v>
          </cell>
          <cell r="AE2133" t="str">
            <v>YES</v>
          </cell>
          <cell r="AF2133" t="str">
            <v>METRO</v>
          </cell>
          <cell r="AG2133" t="str">
            <v>KENYA</v>
          </cell>
          <cell r="AH2133">
            <v>34349</v>
          </cell>
          <cell r="AI2133">
            <v>30</v>
          </cell>
          <cell r="AJ2133" t="str">
            <v>ACIFM</v>
          </cell>
          <cell r="AK2133">
            <v>29440407018</v>
          </cell>
          <cell r="AL2133">
            <v>45779</v>
          </cell>
          <cell r="AM2133" t="str">
            <v>AK0884845</v>
          </cell>
          <cell r="AN2133">
            <v>44242</v>
          </cell>
          <cell r="AO2133">
            <v>47893</v>
          </cell>
          <cell r="AP2133" t="str">
            <v/>
          </cell>
          <cell r="AQ2133" t="str">
            <v/>
          </cell>
          <cell r="AR2133" t="str">
            <v>Dukhan Bank</v>
          </cell>
          <cell r="AS2133" t="str">
            <v>326797</v>
          </cell>
          <cell r="AT2133" t="str">
            <v>100002877128</v>
          </cell>
          <cell r="AU2133" t="str">
            <v>QA29BRWA000000000100002877128</v>
          </cell>
          <cell r="AV2133" t="str">
            <v>WPS Bank Transfer</v>
          </cell>
          <cell r="AW2133" t="str">
            <v>Ready</v>
          </cell>
          <cell r="AX2133">
            <v>21</v>
          </cell>
          <cell r="AY2133" t="str">
            <v>EVERY TWO YEARS</v>
          </cell>
          <cell r="AZ2133">
            <v>0.5</v>
          </cell>
          <cell r="BA2133" t="str">
            <v>DIRECT - OVERSEAS</v>
          </cell>
          <cell r="BB2133">
            <v>790884156</v>
          </cell>
          <cell r="BC2133" t="str">
            <v/>
          </cell>
          <cell r="BD2133" t="str">
            <v/>
          </cell>
          <cell r="BE2133" t="str">
            <v>0718375255</v>
          </cell>
          <cell r="BF2133" t="str">
            <v>UNCLE</v>
          </cell>
          <cell r="BG2133" t="str">
            <v>mincijose@gmail.com</v>
          </cell>
          <cell r="BH2133" t="str">
            <v>CHRISTIAN</v>
          </cell>
          <cell r="BI2133" t="str">
            <v/>
          </cell>
          <cell r="BJ2133" t="str">
            <v/>
          </cell>
          <cell r="BK2133" t="str">
            <v/>
          </cell>
          <cell r="BL2133"/>
          <cell r="BM2133" t="str">
            <v/>
          </cell>
          <cell r="BN2133" t="str">
            <v/>
          </cell>
          <cell r="BO2133" t="str">
            <v/>
          </cell>
          <cell r="BP2133"/>
        </row>
        <row r="2134">
          <cell r="D2134" t="str">
            <v>002132</v>
          </cell>
          <cell r="E2134" t="str">
            <v>ACTIVE</v>
          </cell>
          <cell r="F2134" t="str">
            <v>BISMARK FORKUO</v>
          </cell>
          <cell r="G2134" t="str">
            <v>CLEANER - STATION</v>
          </cell>
          <cell r="H2134" t="str">
            <v>SOFT SERVICES</v>
          </cell>
          <cell r="I2134" t="str">
            <v/>
          </cell>
          <cell r="J2134" t="str">
            <v/>
          </cell>
          <cell r="K2134" t="str">
            <v/>
          </cell>
          <cell r="L2134" t="str">
            <v/>
          </cell>
          <cell r="M2134" t="str">
            <v/>
          </cell>
          <cell r="N2134" t="str">
            <v/>
          </cell>
          <cell r="O2134" t="str">
            <v>CLEANER</v>
          </cell>
          <cell r="P2134" t="str">
            <v>OPERATIONS AND LABOUR</v>
          </cell>
          <cell r="Q2134">
            <v>45419</v>
          </cell>
          <cell r="R2134" t="str">
            <v>T1</v>
          </cell>
          <cell r="S2134" t="str">
            <v>MALE</v>
          </cell>
          <cell r="T2134">
            <v>45419</v>
          </cell>
          <cell r="U2134">
            <v>45603</v>
          </cell>
          <cell r="V2134" t="str">
            <v>SINGLE</v>
          </cell>
          <cell r="W2134" t="str">
            <v>SINGLE</v>
          </cell>
          <cell r="X2134">
            <v>1000</v>
          </cell>
          <cell r="Y2134" t="str">
            <v>Company provided</v>
          </cell>
          <cell r="Z2134" t="str">
            <v>Company provided</v>
          </cell>
          <cell r="AA2134" t="str">
            <v>Company provided</v>
          </cell>
          <cell r="AB2134" t="str">
            <v/>
          </cell>
          <cell r="AC2134" t="str">
            <v/>
          </cell>
          <cell r="AD2134">
            <v>1000</v>
          </cell>
          <cell r="AE2134" t="str">
            <v>YES</v>
          </cell>
          <cell r="AF2134" t="str">
            <v>METRO</v>
          </cell>
          <cell r="AG2134" t="str">
            <v>GHANA</v>
          </cell>
          <cell r="AH2134">
            <v>34438</v>
          </cell>
          <cell r="AI2134">
            <v>30</v>
          </cell>
          <cell r="AJ2134" t="str">
            <v>ACIFM</v>
          </cell>
          <cell r="AK2134">
            <v>29428800384</v>
          </cell>
          <cell r="AL2134">
            <v>45526</v>
          </cell>
          <cell r="AM2134" t="str">
            <v>G2488549</v>
          </cell>
          <cell r="AN2134">
            <v>43642</v>
          </cell>
          <cell r="AO2134">
            <v>47294</v>
          </cell>
          <cell r="AP2134" t="str">
            <v/>
          </cell>
          <cell r="AQ2134" t="str">
            <v/>
          </cell>
          <cell r="AR2134" t="str">
            <v>Dukhan Bank</v>
          </cell>
          <cell r="AS2134" t="str">
            <v>329526</v>
          </cell>
          <cell r="AT2134" t="str">
            <v>100002900037</v>
          </cell>
          <cell r="AU2134" t="str">
            <v>QA55BRWA000000000100002900037</v>
          </cell>
          <cell r="AV2134" t="str">
            <v>WPS bank transfer</v>
          </cell>
          <cell r="AW2134" t="str">
            <v>Ready</v>
          </cell>
          <cell r="AX2134">
            <v>21</v>
          </cell>
          <cell r="AY2134" t="str">
            <v>EVERY TWO YEARS</v>
          </cell>
          <cell r="AZ2134">
            <v>0.5</v>
          </cell>
          <cell r="BA2134" t="str">
            <v>DIRECT - LOCAL</v>
          </cell>
          <cell r="BB2134">
            <v>50410470</v>
          </cell>
          <cell r="BC2134" t="str">
            <v/>
          </cell>
          <cell r="BD2134" t="str">
            <v/>
          </cell>
          <cell r="BE2134" t="str">
            <v/>
          </cell>
          <cell r="BF2134" t="str">
            <v/>
          </cell>
          <cell r="BG2134" t="str">
            <v>bismarkforkuo95@gmail.com</v>
          </cell>
          <cell r="BH2134" t="str">
            <v>MUGADA</v>
          </cell>
          <cell r="BI2134" t="str">
            <v/>
          </cell>
          <cell r="BJ2134" t="str">
            <v/>
          </cell>
          <cell r="BK2134" t="str">
            <v/>
          </cell>
          <cell r="BL2134"/>
          <cell r="BM2134" t="str">
            <v/>
          </cell>
          <cell r="BN2134" t="str">
            <v/>
          </cell>
          <cell r="BO2134" t="str">
            <v/>
          </cell>
          <cell r="BP2134"/>
        </row>
        <row r="2135">
          <cell r="D2135" t="str">
            <v>002133</v>
          </cell>
          <cell r="E2135" t="str">
            <v>ACTIVE</v>
          </cell>
          <cell r="F2135" t="str">
            <v>BADRU BOWOWE</v>
          </cell>
          <cell r="G2135" t="str">
            <v>CLEANER - STATION</v>
          </cell>
          <cell r="H2135" t="str">
            <v>SOFT SERVICES</v>
          </cell>
          <cell r="I2135" t="str">
            <v/>
          </cell>
          <cell r="J2135" t="str">
            <v/>
          </cell>
          <cell r="K2135" t="str">
            <v/>
          </cell>
          <cell r="L2135" t="str">
            <v/>
          </cell>
          <cell r="M2135" t="str">
            <v/>
          </cell>
          <cell r="N2135" t="str">
            <v/>
          </cell>
          <cell r="O2135" t="str">
            <v>CLEANER</v>
          </cell>
          <cell r="P2135" t="str">
            <v>OPERATIONS AND LABOUR</v>
          </cell>
          <cell r="Q2135">
            <v>45420</v>
          </cell>
          <cell r="R2135" t="str">
            <v>T1</v>
          </cell>
          <cell r="S2135" t="str">
            <v>MALE</v>
          </cell>
          <cell r="T2135">
            <v>45420</v>
          </cell>
          <cell r="U2135">
            <v>45604</v>
          </cell>
          <cell r="V2135" t="str">
            <v>SINGLE</v>
          </cell>
          <cell r="W2135" t="str">
            <v>SINGLE</v>
          </cell>
          <cell r="X2135">
            <v>1000</v>
          </cell>
          <cell r="Y2135" t="str">
            <v>Company provided</v>
          </cell>
          <cell r="Z2135" t="str">
            <v>Company provided</v>
          </cell>
          <cell r="AA2135" t="str">
            <v>Company provided</v>
          </cell>
          <cell r="AB2135" t="str">
            <v/>
          </cell>
          <cell r="AC2135" t="str">
            <v/>
          </cell>
          <cell r="AD2135">
            <v>1000</v>
          </cell>
          <cell r="AE2135" t="str">
            <v>YES</v>
          </cell>
          <cell r="AF2135" t="str">
            <v>METRO</v>
          </cell>
          <cell r="AG2135" t="str">
            <v>UGANDA</v>
          </cell>
          <cell r="AH2135">
            <v>35994</v>
          </cell>
          <cell r="AI2135">
            <v>26</v>
          </cell>
          <cell r="AJ2135" t="str">
            <v>ACIFM</v>
          </cell>
          <cell r="AK2135">
            <v>29880001836</v>
          </cell>
          <cell r="AL2135">
            <v>45422</v>
          </cell>
          <cell r="AM2135" t="str">
            <v>A00583262</v>
          </cell>
          <cell r="AN2135">
            <v>44557</v>
          </cell>
          <cell r="AO2135">
            <v>48208</v>
          </cell>
          <cell r="AP2135" t="str">
            <v/>
          </cell>
          <cell r="AQ2135" t="str">
            <v/>
          </cell>
          <cell r="AR2135" t="str">
            <v>Dukhan Bank</v>
          </cell>
          <cell r="AS2135">
            <v>330837</v>
          </cell>
          <cell r="AT2135">
            <v>100002911259</v>
          </cell>
          <cell r="AU2135" t="str">
            <v>QA89BRWA000000000100002911259</v>
          </cell>
          <cell r="AV2135" t="str">
            <v>WPS bank transfer</v>
          </cell>
          <cell r="AW2135" t="str">
            <v>Ready</v>
          </cell>
          <cell r="AX2135">
            <v>21</v>
          </cell>
          <cell r="AY2135" t="str">
            <v>EVERY TWO YEARS</v>
          </cell>
          <cell r="AZ2135">
            <v>0.5</v>
          </cell>
          <cell r="BA2135" t="str">
            <v>DIRECT - LOCAL</v>
          </cell>
          <cell r="BB2135">
            <v>50048604</v>
          </cell>
          <cell r="BC2135" t="str">
            <v/>
          </cell>
          <cell r="BD2135" t="str">
            <v/>
          </cell>
          <cell r="BE2135" t="str">
            <v/>
          </cell>
          <cell r="BF2135" t="str">
            <v/>
          </cell>
          <cell r="BG2135" t="str">
            <v>bowetrevar100@gmail.com</v>
          </cell>
          <cell r="BH2135" t="str">
            <v>CHRISTIAN</v>
          </cell>
          <cell r="BI2135" t="str">
            <v/>
          </cell>
          <cell r="BJ2135" t="str">
            <v/>
          </cell>
          <cell r="BK2135" t="str">
            <v/>
          </cell>
          <cell r="BL2135"/>
          <cell r="BM2135" t="str">
            <v/>
          </cell>
          <cell r="BN2135" t="str">
            <v/>
          </cell>
          <cell r="BO2135" t="str">
            <v/>
          </cell>
          <cell r="BP2135"/>
        </row>
        <row r="2136">
          <cell r="D2136" t="str">
            <v>002134</v>
          </cell>
          <cell r="E2136" t="str">
            <v>ACTIVE</v>
          </cell>
          <cell r="F2136" t="str">
            <v>ARTHUR IAN MBIGO MWAURA</v>
          </cell>
          <cell r="G2136" t="str">
            <v>CLEANER - STATION</v>
          </cell>
          <cell r="H2136" t="str">
            <v>SOFT SERVICES</v>
          </cell>
          <cell r="I2136" t="str">
            <v/>
          </cell>
          <cell r="J2136" t="str">
            <v/>
          </cell>
          <cell r="K2136" t="str">
            <v/>
          </cell>
          <cell r="L2136" t="str">
            <v/>
          </cell>
          <cell r="M2136" t="str">
            <v/>
          </cell>
          <cell r="N2136" t="str">
            <v/>
          </cell>
          <cell r="O2136" t="str">
            <v>CLEANER</v>
          </cell>
          <cell r="P2136" t="str">
            <v>OPERATIONS AND LABOUR</v>
          </cell>
          <cell r="Q2136">
            <v>45425</v>
          </cell>
          <cell r="R2136" t="str">
            <v>T1</v>
          </cell>
          <cell r="S2136" t="str">
            <v>MALE</v>
          </cell>
          <cell r="T2136">
            <v>45425</v>
          </cell>
          <cell r="U2136">
            <v>45609</v>
          </cell>
          <cell r="V2136" t="str">
            <v>SINGLE</v>
          </cell>
          <cell r="W2136" t="str">
            <v>SINGLE</v>
          </cell>
          <cell r="X2136">
            <v>1000</v>
          </cell>
          <cell r="Y2136" t="str">
            <v>Company provided</v>
          </cell>
          <cell r="Z2136" t="str">
            <v>Company provided</v>
          </cell>
          <cell r="AA2136" t="str">
            <v>Company provided</v>
          </cell>
          <cell r="AB2136" t="str">
            <v/>
          </cell>
          <cell r="AC2136" t="str">
            <v/>
          </cell>
          <cell r="AD2136">
            <v>1000</v>
          </cell>
          <cell r="AE2136" t="str">
            <v>YES</v>
          </cell>
          <cell r="AF2136" t="str">
            <v>METRO</v>
          </cell>
          <cell r="AG2136" t="str">
            <v>KENYA</v>
          </cell>
          <cell r="AH2136">
            <v>34969</v>
          </cell>
          <cell r="AI2136">
            <v>29</v>
          </cell>
          <cell r="AJ2136" t="str">
            <v>ACIFM</v>
          </cell>
          <cell r="AK2136">
            <v>29540404274</v>
          </cell>
          <cell r="AL2136">
            <v>45789</v>
          </cell>
          <cell r="AM2136" t="str">
            <v>AK0934547</v>
          </cell>
          <cell r="AN2136">
            <v>44329</v>
          </cell>
          <cell r="AO2136">
            <v>47980</v>
          </cell>
          <cell r="AP2136" t="str">
            <v/>
          </cell>
          <cell r="AQ2136" t="str">
            <v/>
          </cell>
          <cell r="AR2136" t="str">
            <v>Dukhan Bank</v>
          </cell>
          <cell r="AS2136">
            <v>326986</v>
          </cell>
          <cell r="AT2136">
            <v>100002878525</v>
          </cell>
          <cell r="AU2136" t="str">
            <v>QA43BRWA000000000100002878525</v>
          </cell>
          <cell r="AV2136" t="str">
            <v>WPS Bank Transfer</v>
          </cell>
          <cell r="AW2136" t="str">
            <v>Ready</v>
          </cell>
          <cell r="AX2136">
            <v>21</v>
          </cell>
          <cell r="AY2136" t="str">
            <v>EVERY TWO YEARS</v>
          </cell>
          <cell r="AZ2136">
            <v>0.5</v>
          </cell>
          <cell r="BA2136" t="str">
            <v>DIRECT - OVERSEAS</v>
          </cell>
          <cell r="BB2136">
            <v>33913481</v>
          </cell>
          <cell r="BC2136" t="str">
            <v/>
          </cell>
          <cell r="BD2136" t="str">
            <v>50433100</v>
          </cell>
          <cell r="BE2136" t="str">
            <v/>
          </cell>
          <cell r="BF2136" t="str">
            <v>SISTER</v>
          </cell>
          <cell r="BG2136" t="str">
            <v>arthurianmbigo@gmail.com</v>
          </cell>
          <cell r="BH2136" t="str">
            <v>CHRISTIAN</v>
          </cell>
          <cell r="BI2136" t="str">
            <v/>
          </cell>
          <cell r="BJ2136" t="str">
            <v/>
          </cell>
          <cell r="BK2136" t="str">
            <v/>
          </cell>
          <cell r="BL2136"/>
          <cell r="BM2136" t="str">
            <v/>
          </cell>
          <cell r="BN2136" t="str">
            <v/>
          </cell>
          <cell r="BO2136" t="str">
            <v/>
          </cell>
          <cell r="BP2136"/>
        </row>
        <row r="2137">
          <cell r="D2137" t="str">
            <v>002135</v>
          </cell>
          <cell r="E2137" t="str">
            <v>INACTIVE</v>
          </cell>
          <cell r="F2137" t="str">
            <v>ONGERI MICHIEKA NYAMWANGE</v>
          </cell>
          <cell r="G2137" t="str">
            <v>CLEANER - STATION</v>
          </cell>
          <cell r="H2137" t="str">
            <v>SOFT SERVICES</v>
          </cell>
          <cell r="I2137" t="str">
            <v/>
          </cell>
          <cell r="J2137" t="str">
            <v/>
          </cell>
          <cell r="K2137" t="str">
            <v/>
          </cell>
          <cell r="L2137" t="str">
            <v/>
          </cell>
          <cell r="M2137" t="str">
            <v/>
          </cell>
          <cell r="N2137" t="str">
            <v/>
          </cell>
          <cell r="O2137" t="str">
            <v>CLEANER</v>
          </cell>
          <cell r="P2137" t="str">
            <v>OPERATIONS AND LABOUR</v>
          </cell>
          <cell r="Q2137">
            <v>45425</v>
          </cell>
          <cell r="R2137" t="str">
            <v>T1</v>
          </cell>
          <cell r="S2137" t="str">
            <v>MALE</v>
          </cell>
          <cell r="T2137">
            <v>45425</v>
          </cell>
          <cell r="U2137">
            <v>45609</v>
          </cell>
          <cell r="V2137" t="str">
            <v>SINGLE</v>
          </cell>
          <cell r="W2137" t="str">
            <v>SINGLE</v>
          </cell>
          <cell r="X2137">
            <v>1000</v>
          </cell>
          <cell r="Y2137" t="str">
            <v>Company provided</v>
          </cell>
          <cell r="Z2137" t="str">
            <v>Company provided</v>
          </cell>
          <cell r="AA2137" t="str">
            <v>Company provided</v>
          </cell>
          <cell r="AB2137" t="str">
            <v/>
          </cell>
          <cell r="AC2137" t="str">
            <v/>
          </cell>
          <cell r="AD2137">
            <v>1000</v>
          </cell>
          <cell r="AE2137" t="str">
            <v>YES</v>
          </cell>
          <cell r="AF2137" t="str">
            <v>METRO</v>
          </cell>
          <cell r="AG2137" t="str">
            <v>KENYA</v>
          </cell>
          <cell r="AH2137">
            <v>33152</v>
          </cell>
          <cell r="AI2137">
            <v>34</v>
          </cell>
          <cell r="AJ2137" t="str">
            <v>INACTIVE</v>
          </cell>
          <cell r="AK2137">
            <v>29040405220</v>
          </cell>
          <cell r="AL2137">
            <v>45790</v>
          </cell>
          <cell r="AM2137" t="str">
            <v>AK0189644</v>
          </cell>
          <cell r="AN2137">
            <v>43353</v>
          </cell>
          <cell r="AO2137">
            <v>47005</v>
          </cell>
          <cell r="AP2137" t="str">
            <v/>
          </cell>
          <cell r="AQ2137" t="str">
            <v/>
          </cell>
          <cell r="AR2137" t="str">
            <v>Dukhan Bank</v>
          </cell>
          <cell r="AS2137">
            <v>326987</v>
          </cell>
          <cell r="AT2137">
            <v>100002878538</v>
          </cell>
          <cell r="AU2137" t="str">
            <v>QA80BRWA000000000100002878538</v>
          </cell>
          <cell r="AV2137" t="str">
            <v>WPS Bank Transfer</v>
          </cell>
          <cell r="AW2137" t="str">
            <v>Ready</v>
          </cell>
          <cell r="AX2137">
            <v>21</v>
          </cell>
          <cell r="AY2137" t="str">
            <v>EVERY TWO YEARS</v>
          </cell>
          <cell r="AZ2137">
            <v>0.5</v>
          </cell>
          <cell r="BA2137" t="str">
            <v>DIRECT - OVERSEAS</v>
          </cell>
          <cell r="BB2137">
            <v>31401854</v>
          </cell>
          <cell r="BC2137" t="str">
            <v/>
          </cell>
          <cell r="BD2137" t="str">
            <v/>
          </cell>
          <cell r="BE2137" t="str">
            <v>+254720563016</v>
          </cell>
          <cell r="BF2137" t="str">
            <v>MOTHER</v>
          </cell>
          <cell r="BG2137" t="str">
            <v>ongierimichieka1@gmail.com</v>
          </cell>
          <cell r="BH2137" t="str">
            <v>CHRISTIAN</v>
          </cell>
          <cell r="BI2137" t="str">
            <v/>
          </cell>
          <cell r="BJ2137" t="str">
            <v/>
          </cell>
          <cell r="BK2137" t="str">
            <v/>
          </cell>
          <cell r="BL2137">
            <v>45481</v>
          </cell>
          <cell r="BM2137" t="str">
            <v>NOT JOINED</v>
          </cell>
          <cell r="BN2137" t="str">
            <v>ON BOARDING ISSUE</v>
          </cell>
          <cell r="BO2137" t="str">
            <v>MEDICAL REASON</v>
          </cell>
          <cell r="BP2137"/>
        </row>
        <row r="2138">
          <cell r="D2138" t="str">
            <v>002136</v>
          </cell>
          <cell r="E2138" t="str">
            <v>ACTIVE</v>
          </cell>
          <cell r="F2138" t="str">
            <v>SAIFULLAH SAIF KHAN</v>
          </cell>
          <cell r="G2138" t="str">
            <v>ASSISTANT ELECTRICAL TECHNICIAN</v>
          </cell>
          <cell r="H2138" t="str">
            <v>MEP</v>
          </cell>
          <cell r="I2138" t="str">
            <v/>
          </cell>
          <cell r="J2138" t="str">
            <v/>
          </cell>
          <cell r="K2138" t="str">
            <v/>
          </cell>
          <cell r="L2138" t="str">
            <v/>
          </cell>
          <cell r="M2138" t="str">
            <v/>
          </cell>
          <cell r="N2138" t="str">
            <v/>
          </cell>
          <cell r="O2138" t="str">
            <v>TECHNICIAN</v>
          </cell>
          <cell r="P2138" t="str">
            <v>OPERATIONS AND LABOUR</v>
          </cell>
          <cell r="Q2138">
            <v>45438</v>
          </cell>
          <cell r="R2138" t="str">
            <v>T1</v>
          </cell>
          <cell r="S2138" t="str">
            <v>MALE</v>
          </cell>
          <cell r="T2138">
            <v>45438</v>
          </cell>
          <cell r="U2138">
            <v>45622</v>
          </cell>
          <cell r="V2138" t="str">
            <v>SINGLE</v>
          </cell>
          <cell r="W2138" t="str">
            <v>SINGLE</v>
          </cell>
          <cell r="X2138">
            <v>1000</v>
          </cell>
          <cell r="Y2138" t="str">
            <v>Company provided</v>
          </cell>
          <cell r="Z2138" t="str">
            <v>Company provided</v>
          </cell>
          <cell r="AA2138" t="str">
            <v>Company provided</v>
          </cell>
          <cell r="AB2138" t="str">
            <v/>
          </cell>
          <cell r="AC2138" t="str">
            <v/>
          </cell>
          <cell r="AD2138">
            <v>1000</v>
          </cell>
          <cell r="AE2138" t="str">
            <v>YES</v>
          </cell>
          <cell r="AF2138" t="str">
            <v>METRO</v>
          </cell>
          <cell r="AG2138" t="str">
            <v>PAKISTAN</v>
          </cell>
          <cell r="AH2138">
            <v>35864</v>
          </cell>
          <cell r="AI2138">
            <v>26</v>
          </cell>
          <cell r="AJ2138" t="str">
            <v>ACIFM</v>
          </cell>
          <cell r="AK2138">
            <v>29858609146</v>
          </cell>
          <cell r="AL2138">
            <v>45667</v>
          </cell>
          <cell r="AM2138" t="str">
            <v>DS5988161</v>
          </cell>
          <cell r="AN2138">
            <v>44616</v>
          </cell>
          <cell r="AO2138">
            <v>48267</v>
          </cell>
          <cell r="AP2138" t="str">
            <v/>
          </cell>
          <cell r="AQ2138" t="str">
            <v/>
          </cell>
          <cell r="AR2138" t="str">
            <v>Dukhan Bank</v>
          </cell>
          <cell r="AS2138" t="str">
            <v>328155</v>
          </cell>
          <cell r="AT2138" t="str">
            <v>100002888366</v>
          </cell>
          <cell r="AU2138" t="str">
            <v>QA19BRWA000000000100002888366</v>
          </cell>
          <cell r="AV2138" t="str">
            <v>WPS Bank Transfer</v>
          </cell>
          <cell r="AW2138" t="str">
            <v>Ready</v>
          </cell>
          <cell r="AX2138">
            <v>21</v>
          </cell>
          <cell r="AY2138" t="str">
            <v>EVERY TWO YEARS</v>
          </cell>
          <cell r="AZ2138">
            <v>0.5</v>
          </cell>
          <cell r="BA2138" t="str">
            <v>DIRECT - LOCAL</v>
          </cell>
          <cell r="BB2138">
            <v>77125387</v>
          </cell>
          <cell r="BC2138" t="str">
            <v/>
          </cell>
          <cell r="BD2138" t="str">
            <v/>
          </cell>
          <cell r="BE2138" t="str">
            <v/>
          </cell>
          <cell r="BF2138" t="str">
            <v/>
          </cell>
          <cell r="BG2138" t="str">
            <v>saifullahsaifkhan196@gmail.com</v>
          </cell>
          <cell r="BH2138" t="str">
            <v>MUSLIM</v>
          </cell>
          <cell r="BI2138" t="str">
            <v/>
          </cell>
          <cell r="BJ2138" t="str">
            <v/>
          </cell>
          <cell r="BK2138" t="str">
            <v/>
          </cell>
          <cell r="BL2138"/>
          <cell r="BM2138" t="str">
            <v/>
          </cell>
          <cell r="BN2138" t="str">
            <v/>
          </cell>
          <cell r="BO2138" t="str">
            <v/>
          </cell>
          <cell r="BP2138"/>
        </row>
        <row r="2139">
          <cell r="D2139" t="str">
            <v>002137</v>
          </cell>
          <cell r="E2139" t="str">
            <v>ACTIVE</v>
          </cell>
          <cell r="F2139" t="str">
            <v>HERBERT MUKUNGU</v>
          </cell>
          <cell r="G2139" t="str">
            <v>SENIOR CIVIL TECHNICIAN</v>
          </cell>
          <cell r="H2139" t="str">
            <v>ARCHITECTURAL FINISHINGS</v>
          </cell>
          <cell r="I2139" t="str">
            <v/>
          </cell>
          <cell r="J2139" t="str">
            <v/>
          </cell>
          <cell r="K2139" t="str">
            <v/>
          </cell>
          <cell r="L2139" t="str">
            <v/>
          </cell>
          <cell r="M2139" t="str">
            <v/>
          </cell>
          <cell r="N2139" t="str">
            <v/>
          </cell>
          <cell r="O2139" t="str">
            <v>SENIOR TECHNICIAN</v>
          </cell>
          <cell r="P2139" t="str">
            <v>OPERATIONS AND LABOUR</v>
          </cell>
          <cell r="Q2139">
            <v>45442</v>
          </cell>
          <cell r="R2139" t="str">
            <v>T3</v>
          </cell>
          <cell r="S2139" t="str">
            <v>MALE</v>
          </cell>
          <cell r="T2139">
            <v>45442</v>
          </cell>
          <cell r="U2139">
            <v>45626</v>
          </cell>
          <cell r="V2139" t="str">
            <v>MARRIED</v>
          </cell>
          <cell r="W2139" t="str">
            <v>SINGLE</v>
          </cell>
          <cell r="X2139">
            <v>2500</v>
          </cell>
          <cell r="Y2139" t="str">
            <v>Company provided</v>
          </cell>
          <cell r="Z2139" t="str">
            <v>Company provided</v>
          </cell>
          <cell r="AA2139" t="str">
            <v>Company provided</v>
          </cell>
          <cell r="AB2139" t="str">
            <v/>
          </cell>
          <cell r="AC2139" t="str">
            <v/>
          </cell>
          <cell r="AD2139">
            <v>2500</v>
          </cell>
          <cell r="AE2139" t="str">
            <v>YES</v>
          </cell>
          <cell r="AF2139" t="str">
            <v>METRO</v>
          </cell>
          <cell r="AG2139" t="str">
            <v>UGANDA</v>
          </cell>
          <cell r="AH2139">
            <v>32433</v>
          </cell>
          <cell r="AI2139">
            <v>36</v>
          </cell>
          <cell r="AJ2139" t="str">
            <v>ACIFM</v>
          </cell>
          <cell r="AK2139">
            <v>28880000022</v>
          </cell>
          <cell r="AL2139">
            <v>45738</v>
          </cell>
          <cell r="AM2139" t="str">
            <v>B00271891</v>
          </cell>
          <cell r="AN2139">
            <v>45333</v>
          </cell>
          <cell r="AO2139">
            <v>48985</v>
          </cell>
          <cell r="AP2139" t="str">
            <v>HC03257320</v>
          </cell>
          <cell r="AQ2139" t="str">
            <v/>
          </cell>
          <cell r="AR2139" t="str">
            <v>Dukhan Bank</v>
          </cell>
          <cell r="AS2139" t="str">
            <v>329525</v>
          </cell>
          <cell r="AT2139" t="str">
            <v>100002900024</v>
          </cell>
          <cell r="AU2139" t="str">
            <v>QA18BRWA000000000100002900024</v>
          </cell>
          <cell r="AV2139" t="str">
            <v>WPS bank transfer</v>
          </cell>
          <cell r="AW2139" t="str">
            <v>Ready</v>
          </cell>
          <cell r="AX2139">
            <v>21</v>
          </cell>
          <cell r="AY2139" t="str">
            <v>EVERY TWO YEARS</v>
          </cell>
          <cell r="AZ2139">
            <v>0.5</v>
          </cell>
          <cell r="BA2139" t="str">
            <v>DIRECT - LOCAL</v>
          </cell>
          <cell r="BB2139">
            <v>66420614</v>
          </cell>
          <cell r="BC2139" t="str">
            <v/>
          </cell>
          <cell r="BD2139" t="str">
            <v/>
          </cell>
          <cell r="BE2139" t="str">
            <v>+256777439243</v>
          </cell>
          <cell r="BF2139" t="str">
            <v>WIFE</v>
          </cell>
          <cell r="BG2139" t="str">
            <v>herbertmukungu198@gmail.com</v>
          </cell>
          <cell r="BH2139" t="str">
            <v>CHRISTIAN</v>
          </cell>
          <cell r="BI2139" t="str">
            <v/>
          </cell>
          <cell r="BJ2139" t="str">
            <v/>
          </cell>
          <cell r="BK2139" t="str">
            <v/>
          </cell>
          <cell r="BL2139"/>
          <cell r="BM2139" t="str">
            <v/>
          </cell>
          <cell r="BN2139" t="str">
            <v/>
          </cell>
          <cell r="BO2139" t="str">
            <v/>
          </cell>
          <cell r="BP2139"/>
        </row>
        <row r="2140">
          <cell r="D2140" t="str">
            <v>002138</v>
          </cell>
          <cell r="E2140" t="str">
            <v>ACTIVE</v>
          </cell>
          <cell r="F2140" t="str">
            <v>SALMAN LATIEF LATIEF AHMAD</v>
          </cell>
          <cell r="G2140" t="str">
            <v>SENIOR MECHANICAL TECHNICIAN</v>
          </cell>
          <cell r="H2140" t="str">
            <v>MEP</v>
          </cell>
          <cell r="I2140" t="str">
            <v/>
          </cell>
          <cell r="J2140" t="str">
            <v/>
          </cell>
          <cell r="K2140" t="str">
            <v/>
          </cell>
          <cell r="L2140" t="str">
            <v/>
          </cell>
          <cell r="M2140" t="str">
            <v/>
          </cell>
          <cell r="N2140" t="str">
            <v/>
          </cell>
          <cell r="O2140" t="str">
            <v>SENIOR TECHNICIAN</v>
          </cell>
          <cell r="P2140" t="str">
            <v>OPERATIONS AND LABOUR</v>
          </cell>
          <cell r="Q2140">
            <v>45445</v>
          </cell>
          <cell r="R2140" t="str">
            <v>T3</v>
          </cell>
          <cell r="S2140" t="str">
            <v>MALE</v>
          </cell>
          <cell r="T2140">
            <v>45445</v>
          </cell>
          <cell r="U2140">
            <v>45628</v>
          </cell>
          <cell r="V2140" t="str">
            <v>MARRIED</v>
          </cell>
          <cell r="W2140" t="str">
            <v>SINGLE</v>
          </cell>
          <cell r="X2140">
            <v>2000</v>
          </cell>
          <cell r="Y2140" t="str">
            <v>Company provided</v>
          </cell>
          <cell r="Z2140" t="str">
            <v>Company provided</v>
          </cell>
          <cell r="AA2140" t="str">
            <v>Company provided</v>
          </cell>
          <cell r="AB2140" t="str">
            <v/>
          </cell>
          <cell r="AC2140" t="str">
            <v/>
          </cell>
          <cell r="AD2140">
            <v>2000</v>
          </cell>
          <cell r="AE2140" t="str">
            <v>YES</v>
          </cell>
          <cell r="AF2140" t="str">
            <v>METRO</v>
          </cell>
          <cell r="AG2140" t="str">
            <v>PAKISTAN</v>
          </cell>
          <cell r="AH2140">
            <v>32606</v>
          </cell>
          <cell r="AI2140">
            <v>35</v>
          </cell>
          <cell r="AJ2140" t="str">
            <v>ACIFM</v>
          </cell>
          <cell r="AK2140">
            <v>28958611656</v>
          </cell>
          <cell r="AL2140">
            <v>45702</v>
          </cell>
          <cell r="AM2140" t="str">
            <v>AE8491023</v>
          </cell>
          <cell r="AN2140">
            <v>44824</v>
          </cell>
          <cell r="AO2140">
            <v>46649</v>
          </cell>
          <cell r="AP2140" t="str">
            <v/>
          </cell>
          <cell r="AQ2140" t="str">
            <v/>
          </cell>
          <cell r="AR2140" t="str">
            <v>Dukhan Bank</v>
          </cell>
          <cell r="AS2140">
            <v>327485</v>
          </cell>
          <cell r="AT2140">
            <v>100002882689</v>
          </cell>
          <cell r="AU2140" t="str">
            <v>QA38BRWA000000000100002882689</v>
          </cell>
          <cell r="AV2140" t="str">
            <v>WPS Bank Transfer</v>
          </cell>
          <cell r="AW2140" t="str">
            <v>Ready</v>
          </cell>
          <cell r="AX2140">
            <v>21</v>
          </cell>
          <cell r="AY2140" t="str">
            <v>EVERY TWO YEARS</v>
          </cell>
          <cell r="AZ2140">
            <v>0.5</v>
          </cell>
          <cell r="BA2140" t="str">
            <v>DIRECT - LOCAL</v>
          </cell>
          <cell r="BB2140">
            <v>52091941</v>
          </cell>
          <cell r="BC2140" t="str">
            <v/>
          </cell>
          <cell r="BD2140" t="str">
            <v/>
          </cell>
          <cell r="BE2140" t="str">
            <v>+923494538781</v>
          </cell>
          <cell r="BF2140" t="str">
            <v>WIFE</v>
          </cell>
          <cell r="BG2140" t="str">
            <v>salmanlatief786@gmail.com</v>
          </cell>
          <cell r="BH2140" t="str">
            <v>MUSLIM</v>
          </cell>
          <cell r="BI2140" t="str">
            <v/>
          </cell>
          <cell r="BJ2140" t="str">
            <v/>
          </cell>
          <cell r="BK2140" t="str">
            <v/>
          </cell>
          <cell r="BL2140"/>
          <cell r="BM2140" t="str">
            <v/>
          </cell>
          <cell r="BN2140" t="str">
            <v/>
          </cell>
          <cell r="BO2140" t="str">
            <v/>
          </cell>
          <cell r="BP2140"/>
        </row>
        <row r="2141">
          <cell r="D2141" t="str">
            <v>002139</v>
          </cell>
          <cell r="E2141" t="str">
            <v>ACTIVE</v>
          </cell>
          <cell r="F2141" t="str">
            <v>ASIF CHOWDHURY AZIZUL HOQUE</v>
          </cell>
          <cell r="G2141" t="str">
            <v>ASSISTANT MECHANICAL TECHNICIAN</v>
          </cell>
          <cell r="H2141" t="str">
            <v>MEP</v>
          </cell>
          <cell r="I2141" t="str">
            <v/>
          </cell>
          <cell r="J2141" t="str">
            <v/>
          </cell>
          <cell r="K2141" t="str">
            <v/>
          </cell>
          <cell r="L2141" t="str">
            <v/>
          </cell>
          <cell r="M2141" t="str">
            <v/>
          </cell>
          <cell r="N2141" t="str">
            <v/>
          </cell>
          <cell r="O2141" t="str">
            <v>MECHANICAL TECHNICIAN</v>
          </cell>
          <cell r="P2141" t="str">
            <v>OPERATIONS AND LABOUR</v>
          </cell>
          <cell r="Q2141">
            <v>45451</v>
          </cell>
          <cell r="R2141" t="str">
            <v>T1</v>
          </cell>
          <cell r="S2141" t="str">
            <v>MALE</v>
          </cell>
          <cell r="T2141">
            <v>45451</v>
          </cell>
          <cell r="U2141">
            <v>45634</v>
          </cell>
          <cell r="V2141" t="str">
            <v>SINGLE</v>
          </cell>
          <cell r="W2141" t="str">
            <v>SINGLE</v>
          </cell>
          <cell r="X2141">
            <v>1000</v>
          </cell>
          <cell r="Y2141" t="str">
            <v>Company provided</v>
          </cell>
          <cell r="Z2141" t="str">
            <v>Company provided</v>
          </cell>
          <cell r="AA2141" t="str">
            <v>Company provided</v>
          </cell>
          <cell r="AB2141" t="str">
            <v/>
          </cell>
          <cell r="AC2141" t="str">
            <v/>
          </cell>
          <cell r="AD2141">
            <v>1000</v>
          </cell>
          <cell r="AE2141" t="str">
            <v>YES</v>
          </cell>
          <cell r="AF2141" t="str">
            <v>METRO</v>
          </cell>
          <cell r="AG2141" t="str">
            <v>BANGLADESH</v>
          </cell>
          <cell r="AH2141">
            <v>37970</v>
          </cell>
          <cell r="AI2141">
            <v>20</v>
          </cell>
          <cell r="AJ2141" t="str">
            <v>ACIFM</v>
          </cell>
          <cell r="AK2141">
            <v>30305003682</v>
          </cell>
          <cell r="AL2141">
            <v>45572</v>
          </cell>
          <cell r="AM2141" t="str">
            <v>A11074843</v>
          </cell>
          <cell r="AN2141">
            <v>45095</v>
          </cell>
          <cell r="AO2141">
            <v>48747</v>
          </cell>
          <cell r="AP2141" t="str">
            <v/>
          </cell>
          <cell r="AQ2141" t="str">
            <v/>
          </cell>
          <cell r="AR2141" t="str">
            <v>Dukhan Bank</v>
          </cell>
          <cell r="AS2141" t="str">
            <v>328156</v>
          </cell>
          <cell r="AT2141" t="str">
            <v>100002888379</v>
          </cell>
          <cell r="AU2141" t="str">
            <v>QA56BRWA000000000100002888379</v>
          </cell>
          <cell r="AV2141" t="str">
            <v>WPS Bank Transfer</v>
          </cell>
          <cell r="AW2141" t="str">
            <v>Ready</v>
          </cell>
          <cell r="AX2141">
            <v>21</v>
          </cell>
          <cell r="AY2141" t="str">
            <v>EVERY TWO YEARS</v>
          </cell>
          <cell r="AZ2141">
            <v>0.5</v>
          </cell>
          <cell r="BA2141" t="str">
            <v>DIRECT - LOCAL</v>
          </cell>
          <cell r="BB2141">
            <v>31207728</v>
          </cell>
          <cell r="BC2141" t="str">
            <v/>
          </cell>
          <cell r="BD2141" t="str">
            <v/>
          </cell>
          <cell r="BE2141" t="str">
            <v/>
          </cell>
          <cell r="BF2141" t="str">
            <v/>
          </cell>
          <cell r="BG2141" t="str">
            <v>ariyanasif2003@gmail.com</v>
          </cell>
          <cell r="BH2141" t="str">
            <v>MUSLIM</v>
          </cell>
          <cell r="BI2141" t="str">
            <v/>
          </cell>
          <cell r="BJ2141" t="str">
            <v/>
          </cell>
          <cell r="BK2141" t="str">
            <v/>
          </cell>
          <cell r="BL2141"/>
          <cell r="BM2141" t="str">
            <v/>
          </cell>
          <cell r="BN2141" t="str">
            <v/>
          </cell>
          <cell r="BO2141" t="str">
            <v/>
          </cell>
          <cell r="BP2141"/>
        </row>
        <row r="2142">
          <cell r="D2142" t="str">
            <v>002140</v>
          </cell>
          <cell r="E2142" t="str">
            <v>ACTIVE</v>
          </cell>
          <cell r="F2142" t="str">
            <v>ABDUL RASHEED ENDHAMULLAM ABBU</v>
          </cell>
          <cell r="G2142" t="str">
            <v>CIVIL TECHNICIAN</v>
          </cell>
          <cell r="H2142" t="str">
            <v>ARCHITECTURAL FINISHINGS</v>
          </cell>
          <cell r="I2142" t="str">
            <v/>
          </cell>
          <cell r="J2142" t="str">
            <v/>
          </cell>
          <cell r="K2142" t="str">
            <v/>
          </cell>
          <cell r="L2142" t="str">
            <v/>
          </cell>
          <cell r="M2142" t="str">
            <v/>
          </cell>
          <cell r="N2142" t="str">
            <v/>
          </cell>
          <cell r="O2142" t="str">
            <v>CIVIL TECHNICIAN</v>
          </cell>
          <cell r="P2142" t="str">
            <v>OPERATIONS AND LABOUR</v>
          </cell>
          <cell r="Q2142">
            <v>45451</v>
          </cell>
          <cell r="R2142" t="str">
            <v>T2</v>
          </cell>
          <cell r="S2142" t="str">
            <v>MALE</v>
          </cell>
          <cell r="T2142">
            <v>45451</v>
          </cell>
          <cell r="U2142">
            <v>45634</v>
          </cell>
          <cell r="V2142" t="str">
            <v>SINGLE</v>
          </cell>
          <cell r="W2142" t="str">
            <v>SINGLE</v>
          </cell>
          <cell r="X2142">
            <v>1600</v>
          </cell>
          <cell r="Y2142" t="str">
            <v>Company provided</v>
          </cell>
          <cell r="Z2142" t="str">
            <v>Company provided</v>
          </cell>
          <cell r="AA2142" t="str">
            <v>Company provided</v>
          </cell>
          <cell r="AB2142" t="str">
            <v/>
          </cell>
          <cell r="AC2142" t="str">
            <v/>
          </cell>
          <cell r="AD2142">
            <v>1600</v>
          </cell>
          <cell r="AE2142" t="str">
            <v>YES</v>
          </cell>
          <cell r="AF2142" t="str">
            <v>METRO</v>
          </cell>
          <cell r="AG2142" t="str">
            <v>INDIA</v>
          </cell>
          <cell r="AH2142">
            <v>32675</v>
          </cell>
          <cell r="AI2142">
            <v>35</v>
          </cell>
          <cell r="AJ2142" t="str">
            <v>ACIFM</v>
          </cell>
          <cell r="AK2142">
            <v>28935659967</v>
          </cell>
          <cell r="AL2142">
            <v>45611</v>
          </cell>
          <cell r="AM2142" t="str">
            <v>V3027715</v>
          </cell>
          <cell r="AN2142">
            <v>44468</v>
          </cell>
          <cell r="AO2142">
            <v>48119</v>
          </cell>
          <cell r="AP2142" t="str">
            <v/>
          </cell>
          <cell r="AQ2142" t="str">
            <v/>
          </cell>
          <cell r="AR2142" t="str">
            <v>Dukhan Bank</v>
          </cell>
          <cell r="AS2142">
            <v>331622</v>
          </cell>
          <cell r="AT2142">
            <v>100002918430</v>
          </cell>
          <cell r="AU2142" t="str">
            <v>QA84BRWA000000000100002918430</v>
          </cell>
          <cell r="AV2142" t="str">
            <v>WPS Bank Transfer</v>
          </cell>
          <cell r="AW2142" t="str">
            <v>Ready</v>
          </cell>
          <cell r="AX2142">
            <v>21</v>
          </cell>
          <cell r="AY2142" t="str">
            <v>EVERY TWO YEARS</v>
          </cell>
          <cell r="AZ2142">
            <v>0.5</v>
          </cell>
          <cell r="BA2142" t="str">
            <v>DIRECT - LOCAL</v>
          </cell>
          <cell r="BB2142">
            <v>74491768</v>
          </cell>
          <cell r="BC2142" t="str">
            <v/>
          </cell>
          <cell r="BD2142" t="str">
            <v/>
          </cell>
          <cell r="BE2142" t="str">
            <v/>
          </cell>
          <cell r="BF2142" t="str">
            <v/>
          </cell>
          <cell r="BG2142" t="str">
            <v>rasheedab459@gmail.com</v>
          </cell>
          <cell r="BH2142" t="str">
            <v>MUSLIM</v>
          </cell>
          <cell r="BI2142" t="str">
            <v/>
          </cell>
          <cell r="BJ2142" t="str">
            <v/>
          </cell>
          <cell r="BK2142" t="str">
            <v/>
          </cell>
          <cell r="BL2142"/>
          <cell r="BM2142" t="str">
            <v/>
          </cell>
          <cell r="BN2142" t="str">
            <v/>
          </cell>
          <cell r="BO2142" t="str">
            <v/>
          </cell>
          <cell r="BP2142"/>
        </row>
        <row r="2143">
          <cell r="D2143" t="str">
            <v>002141</v>
          </cell>
          <cell r="E2143" t="str">
            <v>ACTIVE</v>
          </cell>
          <cell r="F2143" t="str">
            <v>ZAMEER SHAIKH HAMEED SHAIKH</v>
          </cell>
          <cell r="G2143" t="str">
            <v>SENIOR HVAC TECHNICIAN</v>
          </cell>
          <cell r="H2143" t="str">
            <v>MEP</v>
          </cell>
          <cell r="I2143" t="str">
            <v/>
          </cell>
          <cell r="J2143" t="str">
            <v/>
          </cell>
          <cell r="K2143" t="str">
            <v/>
          </cell>
          <cell r="L2143" t="str">
            <v/>
          </cell>
          <cell r="M2143" t="str">
            <v/>
          </cell>
          <cell r="N2143" t="str">
            <v/>
          </cell>
          <cell r="O2143" t="str">
            <v>SENIOR TECHNICIAN</v>
          </cell>
          <cell r="P2143" t="str">
            <v>OPERATIONS AND LABOUR</v>
          </cell>
          <cell r="Q2143">
            <v>45467</v>
          </cell>
          <cell r="R2143" t="str">
            <v>T3</v>
          </cell>
          <cell r="S2143" t="str">
            <v>MALE</v>
          </cell>
          <cell r="T2143">
            <v>45467</v>
          </cell>
          <cell r="U2143">
            <v>45650</v>
          </cell>
          <cell r="V2143" t="str">
            <v>MARRIED</v>
          </cell>
          <cell r="W2143" t="str">
            <v>SINGLE</v>
          </cell>
          <cell r="X2143">
            <v>2500</v>
          </cell>
          <cell r="Y2143" t="str">
            <v>Company provided</v>
          </cell>
          <cell r="Z2143" t="str">
            <v>Company provided</v>
          </cell>
          <cell r="AA2143" t="str">
            <v>Company provided</v>
          </cell>
          <cell r="AB2143" t="str">
            <v/>
          </cell>
          <cell r="AC2143" t="str">
            <v/>
          </cell>
          <cell r="AD2143">
            <v>2500</v>
          </cell>
          <cell r="AE2143" t="str">
            <v>YES</v>
          </cell>
          <cell r="AF2143" t="str">
            <v>TRAM</v>
          </cell>
          <cell r="AG2143" t="str">
            <v>INDIA</v>
          </cell>
          <cell r="AH2143">
            <v>33425</v>
          </cell>
          <cell r="AI2143">
            <v>33</v>
          </cell>
          <cell r="AJ2143" t="str">
            <v>ACIFM</v>
          </cell>
          <cell r="AK2143">
            <v>29135651847</v>
          </cell>
          <cell r="AL2143">
            <v>45716</v>
          </cell>
          <cell r="AM2143" t="str">
            <v>P7556294</v>
          </cell>
          <cell r="AN2143">
            <v>42772</v>
          </cell>
          <cell r="AO2143">
            <v>46423</v>
          </cell>
          <cell r="AP2143" t="str">
            <v>HC08807169</v>
          </cell>
          <cell r="AQ2143" t="str">
            <v/>
          </cell>
          <cell r="AR2143" t="str">
            <v>Dukhan Bank</v>
          </cell>
          <cell r="AS2143" t="str">
            <v>328157</v>
          </cell>
          <cell r="AT2143" t="str">
            <v>100002888382</v>
          </cell>
          <cell r="AU2143" t="str">
            <v>QA72BRWA000000000100002888382</v>
          </cell>
          <cell r="AV2143" t="str">
            <v>WPS Bank Transfer</v>
          </cell>
          <cell r="AW2143" t="str">
            <v>Ready</v>
          </cell>
          <cell r="AX2143">
            <v>21</v>
          </cell>
          <cell r="AY2143" t="str">
            <v>EVERY TWO YEARS</v>
          </cell>
          <cell r="AZ2143">
            <v>0.5</v>
          </cell>
          <cell r="BA2143" t="str">
            <v>DIRECT - LOCAL</v>
          </cell>
          <cell r="BB2143">
            <v>77574018</v>
          </cell>
          <cell r="BC2143" t="str">
            <v/>
          </cell>
          <cell r="BD2143" t="str">
            <v/>
          </cell>
          <cell r="BE2143" t="str">
            <v>+919359056657</v>
          </cell>
          <cell r="BF2143" t="str">
            <v>BROTHER</v>
          </cell>
          <cell r="BG2143" t="str">
            <v>zameerzmr36@gmail.com</v>
          </cell>
          <cell r="BH2143" t="str">
            <v>MUSLIM</v>
          </cell>
          <cell r="BI2143" t="str">
            <v/>
          </cell>
          <cell r="BJ2143" t="str">
            <v/>
          </cell>
          <cell r="BK2143" t="str">
            <v/>
          </cell>
          <cell r="BL2143"/>
          <cell r="BM2143" t="str">
            <v/>
          </cell>
          <cell r="BN2143" t="str">
            <v/>
          </cell>
          <cell r="BO2143" t="str">
            <v/>
          </cell>
          <cell r="BP2143"/>
        </row>
        <row r="2144">
          <cell r="D2144" t="str">
            <v>002142</v>
          </cell>
          <cell r="E2144" t="str">
            <v>ACTIVE</v>
          </cell>
          <cell r="F2144" t="str">
            <v>SYED SHAHBAZ MIYAN</v>
          </cell>
          <cell r="G2144" t="str">
            <v>ASSISTANT MECHANICAL TECHNICIAN</v>
          </cell>
          <cell r="H2144" t="str">
            <v>MEP</v>
          </cell>
          <cell r="I2144" t="str">
            <v/>
          </cell>
          <cell r="J2144" t="str">
            <v/>
          </cell>
          <cell r="K2144" t="str">
            <v/>
          </cell>
          <cell r="L2144" t="str">
            <v/>
          </cell>
          <cell r="M2144" t="str">
            <v/>
          </cell>
          <cell r="N2144" t="str">
            <v/>
          </cell>
          <cell r="O2144" t="str">
            <v>TECHNICIAN</v>
          </cell>
          <cell r="P2144" t="str">
            <v>OPERATIONS AND LABOUR</v>
          </cell>
          <cell r="Q2144">
            <v>45480</v>
          </cell>
          <cell r="R2144" t="str">
            <v>T1</v>
          </cell>
          <cell r="S2144" t="str">
            <v>MALE</v>
          </cell>
          <cell r="T2144">
            <v>45480</v>
          </cell>
          <cell r="U2144">
            <v>45664</v>
          </cell>
          <cell r="V2144" t="str">
            <v>SINGLE</v>
          </cell>
          <cell r="W2144" t="str">
            <v>SINGLE</v>
          </cell>
          <cell r="X2144">
            <v>1100</v>
          </cell>
          <cell r="Y2144" t="str">
            <v>Company provided</v>
          </cell>
          <cell r="Z2144" t="str">
            <v>Company provided</v>
          </cell>
          <cell r="AA2144" t="str">
            <v>Company provided</v>
          </cell>
          <cell r="AB2144" t="str">
            <v/>
          </cell>
          <cell r="AC2144" t="str">
            <v/>
          </cell>
          <cell r="AD2144">
            <v>1100</v>
          </cell>
          <cell r="AE2144" t="str">
            <v>YES</v>
          </cell>
          <cell r="AF2144" t="str">
            <v>TRAM</v>
          </cell>
          <cell r="AG2144" t="str">
            <v>INDIA</v>
          </cell>
          <cell r="AH2144">
            <v>35954</v>
          </cell>
          <cell r="AI2144">
            <v>26</v>
          </cell>
          <cell r="AJ2144" t="str">
            <v>ACIFM</v>
          </cell>
          <cell r="AK2144">
            <v>29835627116</v>
          </cell>
          <cell r="AL2144">
            <v>45534</v>
          </cell>
          <cell r="AM2144" t="str">
            <v>S2881764</v>
          </cell>
          <cell r="AN2144">
            <v>43486</v>
          </cell>
          <cell r="AO2144">
            <v>47138</v>
          </cell>
          <cell r="AP2144" t="str">
            <v/>
          </cell>
          <cell r="AQ2144" t="str">
            <v/>
          </cell>
          <cell r="AR2144" t="str">
            <v>Dukhan Bank</v>
          </cell>
          <cell r="AS2144">
            <v>328664</v>
          </cell>
          <cell r="AT2144">
            <v>100002892718</v>
          </cell>
          <cell r="AU2144" t="str">
            <v>QA79BRWA000000000100002892718</v>
          </cell>
          <cell r="AV2144" t="str">
            <v>WPS Bank Transfer</v>
          </cell>
          <cell r="AW2144" t="str">
            <v>Ready</v>
          </cell>
          <cell r="AX2144">
            <v>21</v>
          </cell>
          <cell r="AY2144" t="str">
            <v>EVERY TWO YEARS</v>
          </cell>
          <cell r="AZ2144">
            <v>0.5</v>
          </cell>
          <cell r="BA2144" t="str">
            <v>DIRECT - LOCAL</v>
          </cell>
          <cell r="BB2144">
            <v>71762699</v>
          </cell>
          <cell r="BC2144" t="str">
            <v/>
          </cell>
          <cell r="BD2144" t="str">
            <v/>
          </cell>
          <cell r="BE2144" t="str">
            <v/>
          </cell>
          <cell r="BF2144" t="str">
            <v/>
          </cell>
          <cell r="BG2144" t="str">
            <v>shahbaz21421310@gmail.com</v>
          </cell>
          <cell r="BH2144" t="str">
            <v>MUSLIM</v>
          </cell>
          <cell r="BI2144" t="str">
            <v/>
          </cell>
          <cell r="BJ2144" t="str">
            <v/>
          </cell>
          <cell r="BK2144" t="str">
            <v/>
          </cell>
          <cell r="BL2144"/>
          <cell r="BM2144" t="str">
            <v/>
          </cell>
          <cell r="BN2144" t="str">
            <v/>
          </cell>
          <cell r="BO2144" t="str">
            <v/>
          </cell>
          <cell r="BP2144"/>
        </row>
        <row r="2145">
          <cell r="D2145" t="str">
            <v>002143</v>
          </cell>
          <cell r="E2145" t="str">
            <v>ACTIVE</v>
          </cell>
          <cell r="F2145" t="str">
            <v>KELVIN KIHU GATHURA</v>
          </cell>
          <cell r="G2145" t="str">
            <v>ASSISTANT HVAC TECHNICIAN</v>
          </cell>
          <cell r="H2145" t="str">
            <v>MEP</v>
          </cell>
          <cell r="I2145" t="str">
            <v/>
          </cell>
          <cell r="J2145" t="str">
            <v/>
          </cell>
          <cell r="K2145" t="str">
            <v/>
          </cell>
          <cell r="L2145" t="str">
            <v/>
          </cell>
          <cell r="M2145" t="str">
            <v/>
          </cell>
          <cell r="N2145" t="str">
            <v/>
          </cell>
          <cell r="O2145" t="str">
            <v>TECHNICIAN</v>
          </cell>
          <cell r="P2145" t="str">
            <v>OPERATIONS AND LABOUR</v>
          </cell>
          <cell r="Q2145">
            <v>45481</v>
          </cell>
          <cell r="R2145" t="str">
            <v>T1</v>
          </cell>
          <cell r="S2145" t="str">
            <v>MALE</v>
          </cell>
          <cell r="T2145">
            <v>45481</v>
          </cell>
          <cell r="U2145">
            <v>45665</v>
          </cell>
          <cell r="V2145" t="str">
            <v>MARRIED</v>
          </cell>
          <cell r="W2145" t="str">
            <v>SINGLE</v>
          </cell>
          <cell r="X2145">
            <v>1000</v>
          </cell>
          <cell r="Y2145" t="str">
            <v>Company provided</v>
          </cell>
          <cell r="Z2145" t="str">
            <v>Company provided</v>
          </cell>
          <cell r="AA2145" t="str">
            <v>Company provided</v>
          </cell>
          <cell r="AB2145" t="str">
            <v/>
          </cell>
          <cell r="AC2145" t="str">
            <v/>
          </cell>
          <cell r="AD2145">
            <v>1000</v>
          </cell>
          <cell r="AE2145" t="str">
            <v>YES</v>
          </cell>
          <cell r="AF2145" t="str">
            <v>TRAM</v>
          </cell>
          <cell r="AG2145" t="str">
            <v>KENYA</v>
          </cell>
          <cell r="AH2145">
            <v>32541</v>
          </cell>
          <cell r="AI2145">
            <v>35</v>
          </cell>
          <cell r="AJ2145" t="str">
            <v>ACIFM</v>
          </cell>
          <cell r="AK2145">
            <v>28940405989</v>
          </cell>
          <cell r="AL2145">
            <v>45563</v>
          </cell>
          <cell r="AM2145" t="str">
            <v>AK1456025</v>
          </cell>
          <cell r="AN2145">
            <v>45176</v>
          </cell>
          <cell r="AO2145">
            <v>48828</v>
          </cell>
          <cell r="AP2145" t="str">
            <v/>
          </cell>
          <cell r="AQ2145" t="str">
            <v/>
          </cell>
          <cell r="AR2145" t="str">
            <v>Dukhan Bank</v>
          </cell>
          <cell r="AS2145">
            <v>328966</v>
          </cell>
          <cell r="AT2145">
            <v>100002895207</v>
          </cell>
          <cell r="AU2145" t="str">
            <v>QA97BRWA000000000100002895207</v>
          </cell>
          <cell r="AV2145" t="str">
            <v>WPS Bank Transfer</v>
          </cell>
          <cell r="AW2145" t="str">
            <v>Ready</v>
          </cell>
          <cell r="AX2145">
            <v>21</v>
          </cell>
          <cell r="AY2145" t="str">
            <v>EVERY TWO YEARS</v>
          </cell>
          <cell r="AZ2145">
            <v>0.5</v>
          </cell>
          <cell r="BA2145" t="str">
            <v>DIRECT - LOCAL</v>
          </cell>
          <cell r="BB2145">
            <v>70317707</v>
          </cell>
          <cell r="BC2145" t="str">
            <v/>
          </cell>
          <cell r="BD2145" t="str">
            <v>31574318</v>
          </cell>
          <cell r="BE2145" t="str">
            <v/>
          </cell>
          <cell r="BF2145" t="str">
            <v>FRIEND</v>
          </cell>
          <cell r="BG2145" t="str">
            <v>kelvinkihu6@gmail.com</v>
          </cell>
          <cell r="BH2145" t="str">
            <v>CHRISTIAN</v>
          </cell>
          <cell r="BI2145" t="str">
            <v/>
          </cell>
          <cell r="BJ2145" t="str">
            <v/>
          </cell>
          <cell r="BK2145" t="str">
            <v/>
          </cell>
          <cell r="BL2145"/>
          <cell r="BM2145" t="str">
            <v/>
          </cell>
          <cell r="BN2145" t="str">
            <v/>
          </cell>
          <cell r="BO2145" t="str">
            <v/>
          </cell>
          <cell r="BP2145"/>
        </row>
        <row r="2146">
          <cell r="D2146" t="str">
            <v>002144</v>
          </cell>
          <cell r="E2146" t="str">
            <v>ACTIVE</v>
          </cell>
          <cell r="F2146" t="str">
            <v>NANFUKA DAPHINE</v>
          </cell>
          <cell r="G2146" t="str">
            <v>CLEANER - STATION</v>
          </cell>
          <cell r="H2146" t="str">
            <v>SOFT SERVICES</v>
          </cell>
          <cell r="I2146" t="str">
            <v/>
          </cell>
          <cell r="J2146" t="str">
            <v/>
          </cell>
          <cell r="K2146" t="str">
            <v/>
          </cell>
          <cell r="L2146" t="str">
            <v/>
          </cell>
          <cell r="M2146" t="str">
            <v/>
          </cell>
          <cell r="N2146" t="str">
            <v/>
          </cell>
          <cell r="O2146" t="str">
            <v>CLEANER</v>
          </cell>
          <cell r="P2146" t="str">
            <v>OPERATIONS AND LABOUR</v>
          </cell>
          <cell r="Q2146">
            <v>45498</v>
          </cell>
          <cell r="R2146" t="str">
            <v>T1</v>
          </cell>
          <cell r="S2146" t="str">
            <v>FEMALE</v>
          </cell>
          <cell r="T2146">
            <v>45498</v>
          </cell>
          <cell r="U2146">
            <v>45682</v>
          </cell>
          <cell r="V2146" t="str">
            <v>SINGLE</v>
          </cell>
          <cell r="W2146" t="str">
            <v>SINGLE</v>
          </cell>
          <cell r="X2146">
            <v>1000</v>
          </cell>
          <cell r="Y2146" t="str">
            <v>Company provided</v>
          </cell>
          <cell r="Z2146" t="str">
            <v>Company provided</v>
          </cell>
          <cell r="AA2146" t="str">
            <v>Company provided</v>
          </cell>
          <cell r="AB2146" t="str">
            <v/>
          </cell>
          <cell r="AC2146" t="str">
            <v/>
          </cell>
          <cell r="AD2146">
            <v>1000</v>
          </cell>
          <cell r="AE2146" t="str">
            <v>YES</v>
          </cell>
          <cell r="AF2146" t="str">
            <v>METRO</v>
          </cell>
          <cell r="AG2146" t="str">
            <v>UGANDA</v>
          </cell>
          <cell r="AH2146">
            <v>36194</v>
          </cell>
          <cell r="AI2146">
            <v>25</v>
          </cell>
          <cell r="AJ2146" t="str">
            <v>ACIFM</v>
          </cell>
          <cell r="AK2146">
            <v>29980001027</v>
          </cell>
          <cell r="AL2146">
            <v>45457</v>
          </cell>
          <cell r="AM2146" t="str">
            <v>A00559052</v>
          </cell>
          <cell r="AN2146">
            <v>44533</v>
          </cell>
          <cell r="AO2146">
            <v>48184</v>
          </cell>
          <cell r="AP2146" t="str">
            <v/>
          </cell>
          <cell r="AQ2146" t="str">
            <v/>
          </cell>
          <cell r="AR2146" t="str">
            <v>Dukhan Bank</v>
          </cell>
          <cell r="AS2146">
            <v>330287</v>
          </cell>
          <cell r="AT2146">
            <v>100002906578</v>
          </cell>
          <cell r="AU2146" t="str">
            <v>QA85BRWA000000000100002906578</v>
          </cell>
          <cell r="AV2146" t="str">
            <v>WPS bank transfer</v>
          </cell>
          <cell r="AW2146" t="str">
            <v>Ready</v>
          </cell>
          <cell r="AX2146">
            <v>21</v>
          </cell>
          <cell r="AY2146" t="str">
            <v>EVERY TWO YEARS</v>
          </cell>
          <cell r="AZ2146">
            <v>0.5</v>
          </cell>
          <cell r="BA2146" t="str">
            <v>DIRECT - LOCAL</v>
          </cell>
          <cell r="BB2146">
            <v>71057347</v>
          </cell>
          <cell r="BC2146" t="str">
            <v/>
          </cell>
          <cell r="BD2146" t="str">
            <v/>
          </cell>
          <cell r="BE2146" t="str">
            <v/>
          </cell>
          <cell r="BF2146" t="str">
            <v/>
          </cell>
          <cell r="BG2146" t="str">
            <v>muteteridaphine274@gmail.com</v>
          </cell>
          <cell r="BH2146" t="str">
            <v>CHRISTIAN</v>
          </cell>
          <cell r="BI2146" t="str">
            <v/>
          </cell>
          <cell r="BJ2146" t="str">
            <v/>
          </cell>
          <cell r="BK2146" t="str">
            <v/>
          </cell>
          <cell r="BL2146"/>
          <cell r="BM2146" t="str">
            <v/>
          </cell>
          <cell r="BN2146" t="str">
            <v/>
          </cell>
          <cell r="BO2146" t="str">
            <v/>
          </cell>
          <cell r="BP2146"/>
        </row>
        <row r="2147">
          <cell r="D2147" t="str">
            <v>002145</v>
          </cell>
          <cell r="E2147" t="str">
            <v>INACTIVE</v>
          </cell>
          <cell r="F2147" t="str">
            <v>FOUAD MURR</v>
          </cell>
          <cell r="G2147" t="str">
            <v>STEERING COMMITTEE MEMBER &amp; BOARD MEMBER</v>
          </cell>
          <cell r="H2147" t="str">
            <v/>
          </cell>
          <cell r="I2147" t="str">
            <v/>
          </cell>
          <cell r="J2147" t="str">
            <v/>
          </cell>
          <cell r="K2147" t="str">
            <v/>
          </cell>
          <cell r="L2147" t="str">
            <v/>
          </cell>
          <cell r="M2147" t="str">
            <v/>
          </cell>
          <cell r="N2147" t="str">
            <v/>
          </cell>
          <cell r="O2147" t="str">
            <v/>
          </cell>
          <cell r="P2147" t="str">
            <v>MANAGEMENT &amp; ADMIN</v>
          </cell>
          <cell r="Q2147">
            <v>45498</v>
          </cell>
          <cell r="R2147" t="str">
            <v>M4</v>
          </cell>
          <cell r="S2147" t="str">
            <v>MALE</v>
          </cell>
          <cell r="T2147">
            <v>45498</v>
          </cell>
          <cell r="U2147">
            <v>45682</v>
          </cell>
          <cell r="V2147" t="str">
            <v>MARRIED</v>
          </cell>
          <cell r="W2147" t="str">
            <v>SINGLE</v>
          </cell>
          <cell r="X2147" t="str">
            <v/>
          </cell>
          <cell r="Y2147" t="str">
            <v/>
          </cell>
          <cell r="Z2147" t="str">
            <v/>
          </cell>
          <cell r="AA2147" t="str">
            <v/>
          </cell>
          <cell r="AB2147" t="str">
            <v/>
          </cell>
          <cell r="AC2147" t="str">
            <v/>
          </cell>
          <cell r="AD2147" t="str">
            <v/>
          </cell>
          <cell r="AE2147" t="str">
            <v>NO</v>
          </cell>
          <cell r="AF2147" t="str">
            <v>METRO</v>
          </cell>
          <cell r="AG2147" t="str">
            <v>LEBANON</v>
          </cell>
          <cell r="AH2147">
            <v>30935</v>
          </cell>
          <cell r="AI2147">
            <v>40</v>
          </cell>
          <cell r="AJ2147" t="str">
            <v>INACTIVE</v>
          </cell>
          <cell r="AK2147">
            <v>28442201471</v>
          </cell>
          <cell r="AL2147">
            <v>46439</v>
          </cell>
          <cell r="AM2147" t="str">
            <v>RL4066696</v>
          </cell>
          <cell r="AN2147" t="str">
            <v/>
          </cell>
          <cell r="AO2147">
            <v>45945</v>
          </cell>
          <cell r="AP2147" t="str">
            <v/>
          </cell>
          <cell r="AQ2147" t="str">
            <v/>
          </cell>
          <cell r="AR2147" t="str">
            <v/>
          </cell>
          <cell r="AS2147" t="str">
            <v/>
          </cell>
          <cell r="AT2147" t="str">
            <v/>
          </cell>
          <cell r="AU2147" t="str">
            <v/>
          </cell>
          <cell r="AV2147" t="str">
            <v/>
          </cell>
          <cell r="AW2147" t="str">
            <v>Not Ready</v>
          </cell>
          <cell r="AX2147" t="str">
            <v/>
          </cell>
          <cell r="AY2147" t="str">
            <v/>
          </cell>
          <cell r="AZ2147" t="str">
            <v/>
          </cell>
          <cell r="BA2147" t="str">
            <v/>
          </cell>
          <cell r="BB2147" t="str">
            <v/>
          </cell>
          <cell r="BC2147" t="str">
            <v/>
          </cell>
          <cell r="BD2147" t="str">
            <v/>
          </cell>
          <cell r="BE2147" t="str">
            <v/>
          </cell>
          <cell r="BF2147" t="str">
            <v/>
          </cell>
          <cell r="BG2147" t="str">
            <v/>
          </cell>
          <cell r="BH2147" t="str">
            <v/>
          </cell>
          <cell r="BI2147" t="str">
            <v/>
          </cell>
          <cell r="BJ2147" t="str">
            <v/>
          </cell>
          <cell r="BK2147" t="str">
            <v/>
          </cell>
          <cell r="BL2147"/>
          <cell r="BM2147" t="str">
            <v>NOT JOINED</v>
          </cell>
          <cell r="BN2147" t="str">
            <v/>
          </cell>
          <cell r="BO2147" t="str">
            <v>Not Joined -  Used ACIFM ID Only</v>
          </cell>
          <cell r="BP2147"/>
        </row>
        <row r="2148">
          <cell r="D2148" t="str">
            <v>002146</v>
          </cell>
          <cell r="E2148" t="str">
            <v>ACTIVE</v>
          </cell>
          <cell r="F2148" t="str">
            <v>WABO RAMADHANI</v>
          </cell>
          <cell r="G2148" t="str">
            <v>MECHANICAL TECHNICIAN</v>
          </cell>
          <cell r="H2148" t="str">
            <v>MEP</v>
          </cell>
          <cell r="I2148" t="str">
            <v/>
          </cell>
          <cell r="J2148" t="str">
            <v/>
          </cell>
          <cell r="K2148" t="str">
            <v/>
          </cell>
          <cell r="L2148" t="str">
            <v/>
          </cell>
          <cell r="M2148" t="str">
            <v/>
          </cell>
          <cell r="N2148" t="str">
            <v/>
          </cell>
          <cell r="O2148" t="str">
            <v>TECHNICIAN</v>
          </cell>
          <cell r="P2148" t="str">
            <v>OPERATIONS AND LABOUR</v>
          </cell>
          <cell r="Q2148">
            <v>45501</v>
          </cell>
          <cell r="R2148" t="str">
            <v>T2</v>
          </cell>
          <cell r="S2148" t="str">
            <v>MALE</v>
          </cell>
          <cell r="T2148">
            <v>45501</v>
          </cell>
          <cell r="U2148">
            <v>45685</v>
          </cell>
          <cell r="V2148" t="str">
            <v>MARRIED</v>
          </cell>
          <cell r="W2148" t="str">
            <v>SINGLE</v>
          </cell>
          <cell r="X2148">
            <v>1500</v>
          </cell>
          <cell r="Y2148" t="str">
            <v>Company provided</v>
          </cell>
          <cell r="Z2148" t="str">
            <v>Company provided</v>
          </cell>
          <cell r="AA2148" t="str">
            <v>Company provided</v>
          </cell>
          <cell r="AB2148" t="str">
            <v/>
          </cell>
          <cell r="AC2148" t="str">
            <v/>
          </cell>
          <cell r="AD2148">
            <v>1500</v>
          </cell>
          <cell r="AE2148" t="str">
            <v>YES</v>
          </cell>
          <cell r="AF2148" t="str">
            <v>TRAM</v>
          </cell>
          <cell r="AG2148" t="str">
            <v>BURUNDI</v>
          </cell>
          <cell r="AH2148">
            <v>30065</v>
          </cell>
          <cell r="AI2148">
            <v>42</v>
          </cell>
          <cell r="AJ2148" t="str">
            <v>ACIFM</v>
          </cell>
          <cell r="AK2148">
            <v>28210800003</v>
          </cell>
          <cell r="AL2148">
            <v>44952</v>
          </cell>
          <cell r="AM2148" t="str">
            <v>OP0325619</v>
          </cell>
          <cell r="AN2148">
            <v>44569</v>
          </cell>
          <cell r="AO2148">
            <v>44934</v>
          </cell>
          <cell r="AP2148" t="str">
            <v/>
          </cell>
          <cell r="AQ2148" t="str">
            <v/>
          </cell>
          <cell r="AR2148" t="str">
            <v>Dukhan Bank</v>
          </cell>
          <cell r="AS2148">
            <v>330836</v>
          </cell>
          <cell r="AT2148">
            <v>100002911246</v>
          </cell>
          <cell r="AU2148" t="str">
            <v>QA52BRWA000000000100002911246</v>
          </cell>
          <cell r="AV2148" t="str">
            <v>WPS bank transfer</v>
          </cell>
          <cell r="AW2148" t="str">
            <v>Ready</v>
          </cell>
          <cell r="AX2148">
            <v>21</v>
          </cell>
          <cell r="AY2148" t="str">
            <v>EVERY TWO YEARS</v>
          </cell>
          <cell r="AZ2148">
            <v>0.5</v>
          </cell>
          <cell r="BA2148" t="str">
            <v>DIRECT - LOCAL</v>
          </cell>
          <cell r="BB2148">
            <v>30384757</v>
          </cell>
          <cell r="BC2148" t="str">
            <v/>
          </cell>
          <cell r="BD2148" t="str">
            <v>50436021</v>
          </cell>
          <cell r="BE2148" t="str">
            <v/>
          </cell>
          <cell r="BF2148" t="str">
            <v>BURINDIA REPRESENTATIVE</v>
          </cell>
          <cell r="BG2148" t="str">
            <v>rusizi2buja@gmail.com</v>
          </cell>
          <cell r="BH2148" t="str">
            <v>MUSLIM</v>
          </cell>
          <cell r="BI2148" t="str">
            <v/>
          </cell>
          <cell r="BJ2148" t="str">
            <v/>
          </cell>
          <cell r="BK2148" t="str">
            <v/>
          </cell>
          <cell r="BL2148"/>
          <cell r="BM2148" t="str">
            <v/>
          </cell>
          <cell r="BN2148" t="str">
            <v/>
          </cell>
          <cell r="BO2148" t="str">
            <v/>
          </cell>
          <cell r="BP2148"/>
        </row>
        <row r="2149">
          <cell r="D2149" t="str">
            <v>002147</v>
          </cell>
          <cell r="E2149" t="str">
            <v>ACTIVE</v>
          </cell>
          <cell r="F2149" t="str">
            <v>ANDREW LUKYAMUZI</v>
          </cell>
          <cell r="G2149" t="str">
            <v>CLEANER - STATION</v>
          </cell>
          <cell r="H2149" t="str">
            <v>SOFT SERVICES</v>
          </cell>
          <cell r="I2149" t="str">
            <v/>
          </cell>
          <cell r="J2149" t="str">
            <v/>
          </cell>
          <cell r="K2149" t="str">
            <v/>
          </cell>
          <cell r="L2149" t="str">
            <v/>
          </cell>
          <cell r="M2149" t="str">
            <v/>
          </cell>
          <cell r="N2149" t="str">
            <v/>
          </cell>
          <cell r="O2149" t="str">
            <v>CLEANER</v>
          </cell>
          <cell r="P2149" t="str">
            <v>OPERATIONS AND LABOUR</v>
          </cell>
          <cell r="Q2149">
            <v>45502</v>
          </cell>
          <cell r="R2149" t="str">
            <v>T1</v>
          </cell>
          <cell r="S2149" t="str">
            <v>MALE</v>
          </cell>
          <cell r="T2149">
            <v>45502</v>
          </cell>
          <cell r="U2149">
            <v>45686</v>
          </cell>
          <cell r="V2149" t="str">
            <v>SINGLE</v>
          </cell>
          <cell r="W2149" t="str">
            <v>SINGLE</v>
          </cell>
          <cell r="X2149">
            <v>1000</v>
          </cell>
          <cell r="Y2149" t="str">
            <v>Company provided</v>
          </cell>
          <cell r="Z2149" t="str">
            <v>Company provided</v>
          </cell>
          <cell r="AA2149" t="str">
            <v>Company provided</v>
          </cell>
          <cell r="AB2149" t="str">
            <v/>
          </cell>
          <cell r="AC2149" t="str">
            <v/>
          </cell>
          <cell r="AD2149">
            <v>1000</v>
          </cell>
          <cell r="AE2149" t="str">
            <v>YES</v>
          </cell>
          <cell r="AF2149" t="str">
            <v>METRO</v>
          </cell>
          <cell r="AG2149" t="str">
            <v>UGANDA</v>
          </cell>
          <cell r="AH2149">
            <v>34367</v>
          </cell>
          <cell r="AI2149">
            <v>30</v>
          </cell>
          <cell r="AJ2149" t="str">
            <v>ACIFM</v>
          </cell>
          <cell r="AK2149">
            <v>29480002499</v>
          </cell>
          <cell r="AL2149">
            <v>45475</v>
          </cell>
          <cell r="AM2149" t="str">
            <v>A00966492</v>
          </cell>
          <cell r="AN2149">
            <v>44883</v>
          </cell>
          <cell r="AO2149">
            <v>48535</v>
          </cell>
          <cell r="AP2149" t="str">
            <v/>
          </cell>
          <cell r="AQ2149" t="str">
            <v/>
          </cell>
          <cell r="AR2149" t="str">
            <v>Dukhan Bank</v>
          </cell>
          <cell r="AS2149">
            <v>330288</v>
          </cell>
          <cell r="AT2149">
            <v>100002906581</v>
          </cell>
          <cell r="AU2149" t="str">
            <v>QA04BRWA000000000100002906581</v>
          </cell>
          <cell r="AV2149" t="str">
            <v>WPS bank transfer</v>
          </cell>
          <cell r="AW2149" t="str">
            <v>Ready</v>
          </cell>
          <cell r="AX2149">
            <v>21</v>
          </cell>
          <cell r="AY2149" t="str">
            <v>EVERY TWO YEARS</v>
          </cell>
          <cell r="AZ2149">
            <v>0.5</v>
          </cell>
          <cell r="BA2149" t="str">
            <v>DIRECT - LOCAL</v>
          </cell>
          <cell r="BB2149">
            <v>71185286</v>
          </cell>
          <cell r="BC2149" t="str">
            <v/>
          </cell>
          <cell r="BD2149" t="str">
            <v/>
          </cell>
          <cell r="BE2149" t="str">
            <v>+256752719338</v>
          </cell>
          <cell r="BF2149" t="str">
            <v>MOTHER</v>
          </cell>
          <cell r="BG2149" t="str">
            <v>andrewlukyamuzi9636@gmail.com</v>
          </cell>
          <cell r="BH2149" t="str">
            <v>CHRISTIAN</v>
          </cell>
          <cell r="BI2149" t="str">
            <v/>
          </cell>
          <cell r="BJ2149" t="str">
            <v/>
          </cell>
          <cell r="BK2149" t="str">
            <v/>
          </cell>
          <cell r="BL2149"/>
          <cell r="BM2149" t="str">
            <v/>
          </cell>
          <cell r="BN2149" t="str">
            <v/>
          </cell>
          <cell r="BO2149" t="str">
            <v/>
          </cell>
          <cell r="BP2149"/>
        </row>
        <row r="2150">
          <cell r="D2150" t="str">
            <v>002148</v>
          </cell>
          <cell r="E2150" t="str">
            <v>ACTIVE</v>
          </cell>
          <cell r="F2150" t="str">
            <v>LINEESH KUPPADAKATH VEETTIL</v>
          </cell>
          <cell r="G2150" t="str">
            <v>MMS OFFICER</v>
          </cell>
          <cell r="H2150" t="str">
            <v>ASSETS &amp; PERFORMANCE</v>
          </cell>
          <cell r="I2150" t="str">
            <v/>
          </cell>
          <cell r="J2150" t="str">
            <v/>
          </cell>
          <cell r="K2150" t="str">
            <v/>
          </cell>
          <cell r="L2150" t="str">
            <v/>
          </cell>
          <cell r="M2150" t="str">
            <v/>
          </cell>
          <cell r="N2150" t="str">
            <v/>
          </cell>
          <cell r="O2150" t="str">
            <v>SUPPORT FUNCTION OFFICER</v>
          </cell>
          <cell r="P2150" t="str">
            <v>MANAGEMENT &amp; ADMIN</v>
          </cell>
          <cell r="Q2150">
            <v>45508</v>
          </cell>
          <cell r="R2150" t="str">
            <v>S3</v>
          </cell>
          <cell r="S2150" t="str">
            <v>MALE</v>
          </cell>
          <cell r="T2150">
            <v>45508</v>
          </cell>
          <cell r="U2150">
            <v>45692</v>
          </cell>
          <cell r="V2150" t="str">
            <v>MARRIED</v>
          </cell>
          <cell r="W2150" t="str">
            <v>SINGLE</v>
          </cell>
          <cell r="X2150">
            <v>3300</v>
          </cell>
          <cell r="Y2150">
            <v>1200</v>
          </cell>
          <cell r="Z2150">
            <v>1000</v>
          </cell>
          <cell r="AA2150" t="str">
            <v/>
          </cell>
          <cell r="AB2150" t="str">
            <v/>
          </cell>
          <cell r="AC2150" t="str">
            <v/>
          </cell>
          <cell r="AD2150">
            <v>5500</v>
          </cell>
          <cell r="AE2150" t="str">
            <v>NO</v>
          </cell>
          <cell r="AF2150" t="str">
            <v>METRO</v>
          </cell>
          <cell r="AG2150" t="str">
            <v>INDIAN</v>
          </cell>
          <cell r="AH2150">
            <v>32958</v>
          </cell>
          <cell r="AI2150">
            <v>34</v>
          </cell>
          <cell r="AJ2150" t="str">
            <v>ACIFM</v>
          </cell>
          <cell r="AK2150">
            <v>29035616453</v>
          </cell>
          <cell r="AL2150">
            <v>45648</v>
          </cell>
          <cell r="AM2150" t="str">
            <v>B6128190</v>
          </cell>
          <cell r="AN2150">
            <v>45220</v>
          </cell>
          <cell r="AO2150">
            <v>48878</v>
          </cell>
          <cell r="AP2150" t="str">
            <v/>
          </cell>
          <cell r="AQ2150" t="str">
            <v/>
          </cell>
          <cell r="AR2150" t="str">
            <v>Commercial Bank of Qatar</v>
          </cell>
          <cell r="AS2150" t="str">
            <v/>
          </cell>
          <cell r="AT2150">
            <v>4530528849001</v>
          </cell>
          <cell r="AU2150" t="str">
            <v>QA60CBQA000000004530528849001</v>
          </cell>
          <cell r="AV2150" t="str">
            <v>WPS bank transfer</v>
          </cell>
          <cell r="AW2150" t="str">
            <v>Ready</v>
          </cell>
          <cell r="AX2150">
            <v>21</v>
          </cell>
          <cell r="AY2150" t="str">
            <v>EVERY YEAR</v>
          </cell>
          <cell r="AZ2150">
            <v>1</v>
          </cell>
          <cell r="BA2150" t="str">
            <v>DIRECT - LOCAL</v>
          </cell>
          <cell r="BB2150">
            <v>70321058</v>
          </cell>
          <cell r="BC2150" t="str">
            <v>Lineesh.Veettil@acintercityfm.com</v>
          </cell>
          <cell r="BD2150" t="str">
            <v/>
          </cell>
          <cell r="BE2150" t="str">
            <v>9847656481</v>
          </cell>
          <cell r="BF2150" t="str">
            <v>WIFE</v>
          </cell>
          <cell r="BG2150" t="str">
            <v>manasakulappuram1996@gmail.com</v>
          </cell>
          <cell r="BH2150" t="str">
            <v>HINDU</v>
          </cell>
          <cell r="BI2150" t="str">
            <v/>
          </cell>
          <cell r="BJ2150" t="str">
            <v/>
          </cell>
          <cell r="BK2150" t="str">
            <v/>
          </cell>
          <cell r="BL2150"/>
          <cell r="BM2150" t="str">
            <v/>
          </cell>
          <cell r="BN2150" t="str">
            <v/>
          </cell>
          <cell r="BO2150" t="str">
            <v/>
          </cell>
          <cell r="BP2150"/>
        </row>
        <row r="2151">
          <cell r="D2151" t="str">
            <v>002149</v>
          </cell>
          <cell r="E2151" t="str">
            <v>ACTIVE</v>
          </cell>
          <cell r="F2151" t="str">
            <v>MD RIYAZ MD ILYAS</v>
          </cell>
          <cell r="G2151" t="str">
            <v>ASSISTANT MECHANICAL TECHNICIAN</v>
          </cell>
          <cell r="H2151" t="str">
            <v>MEP</v>
          </cell>
          <cell r="I2151" t="str">
            <v/>
          </cell>
          <cell r="J2151" t="str">
            <v/>
          </cell>
          <cell r="K2151" t="str">
            <v/>
          </cell>
          <cell r="L2151" t="str">
            <v/>
          </cell>
          <cell r="M2151" t="str">
            <v/>
          </cell>
          <cell r="N2151" t="str">
            <v/>
          </cell>
          <cell r="O2151" t="str">
            <v>TECHNICIAN</v>
          </cell>
          <cell r="P2151" t="str">
            <v xml:space="preserve">OPERATIONS AND LABOUR </v>
          </cell>
          <cell r="Q2151">
            <v>45505</v>
          </cell>
          <cell r="R2151" t="str">
            <v>T1</v>
          </cell>
          <cell r="S2151" t="str">
            <v>MALE</v>
          </cell>
          <cell r="T2151">
            <v>45505</v>
          </cell>
          <cell r="U2151">
            <v>45689</v>
          </cell>
          <cell r="V2151" t="str">
            <v>SINGLE</v>
          </cell>
          <cell r="W2151" t="str">
            <v>SINGLE</v>
          </cell>
          <cell r="X2151">
            <v>1200</v>
          </cell>
          <cell r="Y2151" t="str">
            <v>Company Provided</v>
          </cell>
          <cell r="Z2151" t="str">
            <v>Compnay Provided</v>
          </cell>
          <cell r="AA2151" t="str">
            <v>Company Provided</v>
          </cell>
          <cell r="AB2151" t="str">
            <v/>
          </cell>
          <cell r="AC2151" t="str">
            <v/>
          </cell>
          <cell r="AD2151">
            <v>1200</v>
          </cell>
          <cell r="AE2151" t="str">
            <v>YES</v>
          </cell>
          <cell r="AF2151" t="str">
            <v/>
          </cell>
          <cell r="AG2151" t="str">
            <v>INDIAN</v>
          </cell>
          <cell r="AH2151">
            <v>37622</v>
          </cell>
          <cell r="AI2151">
            <v>21</v>
          </cell>
          <cell r="AJ2151" t="str">
            <v>ACIFM</v>
          </cell>
          <cell r="AK2151">
            <v>30335609332</v>
          </cell>
          <cell r="AL2151">
            <v>45870</v>
          </cell>
          <cell r="AM2151" t="str">
            <v>V7546452</v>
          </cell>
          <cell r="AN2151">
            <v>44756</v>
          </cell>
          <cell r="AO2151">
            <v>48408</v>
          </cell>
          <cell r="AP2151" t="str">
            <v/>
          </cell>
          <cell r="AQ2151" t="str">
            <v/>
          </cell>
          <cell r="AR2151" t="str">
            <v>Dukhan Bank</v>
          </cell>
          <cell r="AS2151" t="str">
            <v>330521</v>
          </cell>
          <cell r="AT2151" t="str">
            <v>100002908482</v>
          </cell>
          <cell r="AU2151" t="str">
            <v>QA87BRWA000000000100002908482</v>
          </cell>
          <cell r="AV2151" t="str">
            <v>WPS bank transfer</v>
          </cell>
          <cell r="AW2151" t="str">
            <v>Ready</v>
          </cell>
          <cell r="AX2151">
            <v>21</v>
          </cell>
          <cell r="AY2151" t="str">
            <v>EVERY TWO YEARS</v>
          </cell>
          <cell r="AZ2151">
            <v>0.5</v>
          </cell>
          <cell r="BA2151" t="str">
            <v>DIRECT - OVERSEAS</v>
          </cell>
          <cell r="BB2151">
            <v>70575026</v>
          </cell>
          <cell r="BC2151" t="str">
            <v/>
          </cell>
          <cell r="BD2151" t="str">
            <v/>
          </cell>
          <cell r="BE2151" t="str">
            <v>7209290564</v>
          </cell>
          <cell r="BF2151" t="str">
            <v xml:space="preserve">FATHER </v>
          </cell>
          <cell r="BG2151" t="str">
            <v/>
          </cell>
          <cell r="BH2151" t="str">
            <v>MUSLIM</v>
          </cell>
          <cell r="BI2151" t="str">
            <v/>
          </cell>
          <cell r="BJ2151" t="str">
            <v/>
          </cell>
          <cell r="BK2151" t="str">
            <v/>
          </cell>
          <cell r="BL2151"/>
          <cell r="BM2151" t="str">
            <v/>
          </cell>
          <cell r="BN2151" t="str">
            <v/>
          </cell>
          <cell r="BO2151" t="str">
            <v/>
          </cell>
          <cell r="BP2151"/>
        </row>
        <row r="2152">
          <cell r="D2152" t="str">
            <v>002150</v>
          </cell>
          <cell r="E2152" t="str">
            <v>INACTIVE</v>
          </cell>
          <cell r="F2152" t="str">
            <v>MOHAMMAD SHAHID ANSARI</v>
          </cell>
          <cell r="G2152" t="str">
            <v>ELECTRICAL TECHNICIAN</v>
          </cell>
          <cell r="H2152" t="str">
            <v>MEP</v>
          </cell>
          <cell r="I2152" t="str">
            <v/>
          </cell>
          <cell r="J2152" t="str">
            <v/>
          </cell>
          <cell r="K2152" t="str">
            <v/>
          </cell>
          <cell r="L2152" t="str">
            <v/>
          </cell>
          <cell r="M2152" t="str">
            <v/>
          </cell>
          <cell r="N2152" t="str">
            <v/>
          </cell>
          <cell r="O2152" t="str">
            <v>TECHNICIAN</v>
          </cell>
          <cell r="P2152" t="str">
            <v>OPERATIONS AND LABOR</v>
          </cell>
          <cell r="Q2152">
            <v>45505</v>
          </cell>
          <cell r="R2152" t="str">
            <v>T2</v>
          </cell>
          <cell r="S2152" t="str">
            <v>MALE</v>
          </cell>
          <cell r="T2152">
            <v>45505</v>
          </cell>
          <cell r="U2152">
            <v>45689</v>
          </cell>
          <cell r="V2152" t="str">
            <v>SINGLE</v>
          </cell>
          <cell r="W2152" t="str">
            <v>SINGLE</v>
          </cell>
          <cell r="X2152">
            <v>1500</v>
          </cell>
          <cell r="Y2152" t="str">
            <v>Company Provided</v>
          </cell>
          <cell r="Z2152" t="str">
            <v>Company Provided</v>
          </cell>
          <cell r="AA2152" t="str">
            <v>Company Provided</v>
          </cell>
          <cell r="AB2152" t="str">
            <v/>
          </cell>
          <cell r="AC2152" t="str">
            <v/>
          </cell>
          <cell r="AD2152">
            <v>1500</v>
          </cell>
          <cell r="AE2152" t="str">
            <v>YES</v>
          </cell>
          <cell r="AF2152" t="str">
            <v/>
          </cell>
          <cell r="AG2152" t="str">
            <v>INDIAN</v>
          </cell>
          <cell r="AH2152">
            <v>35892</v>
          </cell>
          <cell r="AI2152">
            <v>26</v>
          </cell>
          <cell r="AJ2152" t="str">
            <v>ACIFM</v>
          </cell>
          <cell r="AK2152">
            <v>29835632190</v>
          </cell>
          <cell r="AL2152">
            <v>45877</v>
          </cell>
          <cell r="AM2152" t="str">
            <v>S2071508</v>
          </cell>
          <cell r="AN2152">
            <v>43305</v>
          </cell>
          <cell r="AO2152">
            <v>46957</v>
          </cell>
          <cell r="AP2152" t="str">
            <v/>
          </cell>
          <cell r="AQ2152" t="str">
            <v/>
          </cell>
          <cell r="AR2152" t="str">
            <v>Dukhan Bank</v>
          </cell>
          <cell r="AS2152">
            <v>331619</v>
          </cell>
          <cell r="AT2152">
            <v>100002918401</v>
          </cell>
          <cell r="AU2152" t="str">
            <v>QA91BRWA000000000100002918401</v>
          </cell>
          <cell r="AV2152" t="str">
            <v>WPS Bank Transfer</v>
          </cell>
          <cell r="AW2152" t="str">
            <v>Ready</v>
          </cell>
          <cell r="AX2152">
            <v>21</v>
          </cell>
          <cell r="AY2152" t="str">
            <v>EVERY TWO YEARS</v>
          </cell>
          <cell r="AZ2152">
            <v>0.5</v>
          </cell>
          <cell r="BA2152" t="str">
            <v>DIRECT - OVERSEAS</v>
          </cell>
          <cell r="BB2152">
            <v>71631699</v>
          </cell>
          <cell r="BC2152" t="str">
            <v/>
          </cell>
          <cell r="BD2152" t="str">
            <v/>
          </cell>
          <cell r="BE2152" t="str">
            <v>8873713612</v>
          </cell>
          <cell r="BF2152" t="str">
            <v xml:space="preserve">FATHER </v>
          </cell>
          <cell r="BG2152" t="str">
            <v>sha060349@gmail.com</v>
          </cell>
          <cell r="BH2152" t="str">
            <v>MUSLIM</v>
          </cell>
          <cell r="BI2152" t="str">
            <v/>
          </cell>
          <cell r="BJ2152" t="str">
            <v/>
          </cell>
          <cell r="BK2152" t="str">
            <v/>
          </cell>
          <cell r="BL2152">
            <v>45614</v>
          </cell>
          <cell r="BM2152" t="str">
            <v>RESIGNATION</v>
          </cell>
          <cell r="BN2152" t="str">
            <v>OUTSIDE QATAR</v>
          </cell>
          <cell r="BO2152" t="str">
            <v/>
          </cell>
          <cell r="BP2152"/>
        </row>
        <row r="2153">
          <cell r="D2153" t="str">
            <v>002151</v>
          </cell>
          <cell r="E2153" t="str">
            <v>ACTIVE</v>
          </cell>
          <cell r="F2153" t="str">
            <v>DILNAWAZ AHMAD</v>
          </cell>
          <cell r="G2153" t="str">
            <v>SENIOR ELECTRICAL TECHNICIAN</v>
          </cell>
          <cell r="H2153" t="str">
            <v>MEP</v>
          </cell>
          <cell r="I2153" t="str">
            <v/>
          </cell>
          <cell r="J2153" t="str">
            <v/>
          </cell>
          <cell r="K2153" t="str">
            <v/>
          </cell>
          <cell r="L2153" t="str">
            <v/>
          </cell>
          <cell r="M2153" t="str">
            <v/>
          </cell>
          <cell r="N2153" t="str">
            <v/>
          </cell>
          <cell r="O2153" t="str">
            <v>SENIOR TECHNICIAN</v>
          </cell>
          <cell r="P2153" t="str">
            <v>OPERATIONS AND LABOR</v>
          </cell>
          <cell r="Q2153">
            <v>45505</v>
          </cell>
          <cell r="R2153" t="str">
            <v>T3</v>
          </cell>
          <cell r="S2153" t="str">
            <v>MALE</v>
          </cell>
          <cell r="T2153">
            <v>45505</v>
          </cell>
          <cell r="U2153">
            <v>45688</v>
          </cell>
          <cell r="V2153" t="str">
            <v>SINGLE</v>
          </cell>
          <cell r="W2153" t="str">
            <v>SINGLE</v>
          </cell>
          <cell r="X2153">
            <v>2300</v>
          </cell>
          <cell r="Y2153" t="str">
            <v>Company Provided</v>
          </cell>
          <cell r="Z2153" t="str">
            <v>Company Provided</v>
          </cell>
          <cell r="AA2153" t="str">
            <v>Company Provided</v>
          </cell>
          <cell r="AB2153" t="str">
            <v/>
          </cell>
          <cell r="AC2153" t="str">
            <v/>
          </cell>
          <cell r="AD2153">
            <v>2300</v>
          </cell>
          <cell r="AE2153" t="str">
            <v>YES</v>
          </cell>
          <cell r="AF2153" t="str">
            <v/>
          </cell>
          <cell r="AG2153" t="str">
            <v>INDIAN</v>
          </cell>
          <cell r="AH2153">
            <v>34923</v>
          </cell>
          <cell r="AI2153">
            <v>29</v>
          </cell>
          <cell r="AJ2153" t="str">
            <v>ACIFM</v>
          </cell>
          <cell r="AK2153">
            <v>29535648670</v>
          </cell>
          <cell r="AL2153">
            <v>45869</v>
          </cell>
          <cell r="AM2153" t="str">
            <v>S9348538</v>
          </cell>
          <cell r="AN2153">
            <v>43423</v>
          </cell>
          <cell r="AO2153">
            <v>47075</v>
          </cell>
          <cell r="AP2153" t="str">
            <v/>
          </cell>
          <cell r="AQ2153" t="str">
            <v/>
          </cell>
          <cell r="AR2153" t="str">
            <v>Dukhan Bank</v>
          </cell>
          <cell r="AS2153" t="str">
            <v>330522</v>
          </cell>
          <cell r="AT2153" t="str">
            <v>100002908495</v>
          </cell>
          <cell r="AU2153" t="str">
            <v>QA27BRWA000000000100002908495</v>
          </cell>
          <cell r="AV2153" t="str">
            <v>WPS bank transfer</v>
          </cell>
          <cell r="AW2153" t="str">
            <v>Ready</v>
          </cell>
          <cell r="AX2153">
            <v>21</v>
          </cell>
          <cell r="AY2153" t="str">
            <v>EVERY TWO YEARS</v>
          </cell>
          <cell r="AZ2153">
            <v>0.5</v>
          </cell>
          <cell r="BA2153" t="str">
            <v>DIRECT - OVERSEAS</v>
          </cell>
          <cell r="BB2153">
            <v>70577584</v>
          </cell>
          <cell r="BC2153" t="str">
            <v/>
          </cell>
          <cell r="BD2153" t="str">
            <v/>
          </cell>
          <cell r="BE2153" t="str">
            <v>+919006858604</v>
          </cell>
          <cell r="BF2153" t="str">
            <v>BROTHER</v>
          </cell>
          <cell r="BG2153" t="str">
            <v>dilnawazahmad972@gmail.com</v>
          </cell>
          <cell r="BH2153" t="str">
            <v>MUSLIM</v>
          </cell>
          <cell r="BI2153" t="str">
            <v/>
          </cell>
          <cell r="BJ2153" t="str">
            <v/>
          </cell>
          <cell r="BK2153" t="str">
            <v/>
          </cell>
          <cell r="BL2153"/>
          <cell r="BM2153" t="str">
            <v/>
          </cell>
          <cell r="BN2153" t="str">
            <v/>
          </cell>
          <cell r="BO2153" t="str">
            <v/>
          </cell>
          <cell r="BP2153"/>
        </row>
        <row r="2154">
          <cell r="D2154" t="str">
            <v>002152</v>
          </cell>
          <cell r="E2154" t="str">
            <v>ACTIVE</v>
          </cell>
          <cell r="F2154" t="str">
            <v>SAHABAJ ALAM</v>
          </cell>
          <cell r="G2154" t="str">
            <v>HVAC TECHNICIAN</v>
          </cell>
          <cell r="H2154" t="str">
            <v>MEP</v>
          </cell>
          <cell r="I2154" t="str">
            <v/>
          </cell>
          <cell r="J2154" t="str">
            <v/>
          </cell>
          <cell r="K2154" t="str">
            <v/>
          </cell>
          <cell r="L2154" t="str">
            <v/>
          </cell>
          <cell r="M2154" t="str">
            <v/>
          </cell>
          <cell r="N2154" t="str">
            <v/>
          </cell>
          <cell r="O2154" t="str">
            <v>TECHNICIAN</v>
          </cell>
          <cell r="P2154" t="str">
            <v>OPERATIONS AND LABOR</v>
          </cell>
          <cell r="Q2154">
            <v>45505</v>
          </cell>
          <cell r="R2154" t="str">
            <v>T2</v>
          </cell>
          <cell r="S2154" t="str">
            <v>MALE</v>
          </cell>
          <cell r="T2154">
            <v>45505</v>
          </cell>
          <cell r="U2154">
            <v>45689</v>
          </cell>
          <cell r="V2154" t="str">
            <v>SINGLE</v>
          </cell>
          <cell r="W2154" t="str">
            <v>SINGLE</v>
          </cell>
          <cell r="X2154">
            <v>1550</v>
          </cell>
          <cell r="Y2154" t="str">
            <v>Company Provided</v>
          </cell>
          <cell r="Z2154" t="str">
            <v>Company Provided</v>
          </cell>
          <cell r="AA2154" t="str">
            <v>Company Provided</v>
          </cell>
          <cell r="AB2154" t="str">
            <v/>
          </cell>
          <cell r="AC2154" t="str">
            <v/>
          </cell>
          <cell r="AD2154">
            <v>1550</v>
          </cell>
          <cell r="AE2154" t="str">
            <v>YES</v>
          </cell>
          <cell r="AF2154" t="str">
            <v>TRAM</v>
          </cell>
          <cell r="AG2154" t="str">
            <v>INDIAN</v>
          </cell>
          <cell r="AH2154">
            <v>37015</v>
          </cell>
          <cell r="AI2154">
            <v>23</v>
          </cell>
          <cell r="AJ2154" t="str">
            <v>ACIFM</v>
          </cell>
          <cell r="AK2154">
            <v>30135616122</v>
          </cell>
          <cell r="AL2154">
            <v>45871</v>
          </cell>
          <cell r="AM2154" t="str">
            <v>U9827883</v>
          </cell>
          <cell r="AN2154">
            <v>44322</v>
          </cell>
          <cell r="AO2154">
            <v>47973</v>
          </cell>
          <cell r="AP2154" t="str">
            <v/>
          </cell>
          <cell r="AQ2154" t="str">
            <v/>
          </cell>
          <cell r="AR2154" t="str">
            <v>Dukhan Bank</v>
          </cell>
          <cell r="AS2154">
            <v>331620</v>
          </cell>
          <cell r="AT2154">
            <v>100002918414</v>
          </cell>
          <cell r="AU2154" t="str">
            <v>QA31BRWA000000000100002918414</v>
          </cell>
          <cell r="AV2154" t="str">
            <v>WPS Bank Transfer</v>
          </cell>
          <cell r="AW2154" t="str">
            <v>Ready</v>
          </cell>
          <cell r="AX2154">
            <v>21</v>
          </cell>
          <cell r="AY2154" t="str">
            <v>EVERY TWO YEARS</v>
          </cell>
          <cell r="AZ2154">
            <v>0.5</v>
          </cell>
          <cell r="BA2154" t="str">
            <v>DIRECT - OVERSEAS</v>
          </cell>
          <cell r="BB2154">
            <v>71626028</v>
          </cell>
          <cell r="BC2154" t="str">
            <v/>
          </cell>
          <cell r="BD2154" t="str">
            <v/>
          </cell>
          <cell r="BE2154" t="str">
            <v>+919934780862</v>
          </cell>
          <cell r="BF2154" t="str">
            <v xml:space="preserve">FATHER </v>
          </cell>
          <cell r="BG2154" t="str">
            <v>sahabajalam4362@gmail.com</v>
          </cell>
          <cell r="BH2154" t="str">
            <v>MUSLIM</v>
          </cell>
          <cell r="BI2154" t="str">
            <v/>
          </cell>
          <cell r="BJ2154" t="str">
            <v/>
          </cell>
          <cell r="BK2154" t="str">
            <v/>
          </cell>
          <cell r="BL2154"/>
          <cell r="BM2154" t="str">
            <v/>
          </cell>
          <cell r="BN2154" t="str">
            <v/>
          </cell>
          <cell r="BO2154" t="str">
            <v/>
          </cell>
          <cell r="BP2154"/>
        </row>
        <row r="2155">
          <cell r="D2155" t="str">
            <v>002153</v>
          </cell>
          <cell r="E2155" t="str">
            <v>ACTIVE</v>
          </cell>
          <cell r="F2155" t="str">
            <v>SADDAM HUSSAIN ALI AKBAR</v>
          </cell>
          <cell r="G2155" t="str">
            <v xml:space="preserve">HVAC TECHNICIAN </v>
          </cell>
          <cell r="H2155" t="str">
            <v>MEP</v>
          </cell>
          <cell r="I2155" t="str">
            <v/>
          </cell>
          <cell r="J2155" t="str">
            <v/>
          </cell>
          <cell r="K2155" t="str">
            <v/>
          </cell>
          <cell r="L2155" t="str">
            <v/>
          </cell>
          <cell r="M2155" t="str">
            <v/>
          </cell>
          <cell r="N2155" t="str">
            <v/>
          </cell>
          <cell r="O2155" t="str">
            <v>TECHNICIAN</v>
          </cell>
          <cell r="P2155" t="str">
            <v>OPERATIONS AND LABOR</v>
          </cell>
          <cell r="Q2155">
            <v>45504</v>
          </cell>
          <cell r="R2155" t="str">
            <v>T2</v>
          </cell>
          <cell r="S2155" t="str">
            <v>MALE</v>
          </cell>
          <cell r="T2155">
            <v>45504</v>
          </cell>
          <cell r="U2155">
            <v>45688</v>
          </cell>
          <cell r="V2155" t="str">
            <v>SINGLE</v>
          </cell>
          <cell r="W2155" t="str">
            <v>SINGLE</v>
          </cell>
          <cell r="X2155">
            <v>1700</v>
          </cell>
          <cell r="Y2155" t="str">
            <v>Company Provided</v>
          </cell>
          <cell r="Z2155" t="str">
            <v>Company Provided</v>
          </cell>
          <cell r="AA2155" t="str">
            <v>Company Provided</v>
          </cell>
          <cell r="AB2155" t="str">
            <v/>
          </cell>
          <cell r="AC2155" t="str">
            <v/>
          </cell>
          <cell r="AD2155">
            <v>1700</v>
          </cell>
          <cell r="AE2155" t="str">
            <v>YES</v>
          </cell>
          <cell r="AF2155" t="str">
            <v>METRO</v>
          </cell>
          <cell r="AG2155" t="str">
            <v>INDIAN</v>
          </cell>
          <cell r="AH2155">
            <v>34694</v>
          </cell>
          <cell r="AI2155">
            <v>29</v>
          </cell>
          <cell r="AJ2155" t="str">
            <v>ACIFM</v>
          </cell>
          <cell r="AK2155">
            <v>29435651775</v>
          </cell>
          <cell r="AL2155">
            <v>45869</v>
          </cell>
          <cell r="AM2155" t="str">
            <v>U7110621</v>
          </cell>
          <cell r="AN2155">
            <v>43943</v>
          </cell>
          <cell r="AO2155">
            <v>47594</v>
          </cell>
          <cell r="AP2155" t="str">
            <v/>
          </cell>
          <cell r="AQ2155" t="str">
            <v/>
          </cell>
          <cell r="AR2155" t="str">
            <v>Dukhan Bank</v>
          </cell>
          <cell r="AS2155" t="str">
            <v>330523</v>
          </cell>
          <cell r="AT2155" t="str">
            <v>100002908505</v>
          </cell>
          <cell r="AU2155" t="str">
            <v>QA48BRWA000000000100002908505</v>
          </cell>
          <cell r="AV2155" t="str">
            <v>WPS bank transfer</v>
          </cell>
          <cell r="AW2155" t="str">
            <v>Ready</v>
          </cell>
          <cell r="AX2155">
            <v>21</v>
          </cell>
          <cell r="AY2155" t="str">
            <v>EVERY TWO YEARS</v>
          </cell>
          <cell r="AZ2155">
            <v>0.5</v>
          </cell>
          <cell r="BA2155" t="str">
            <v>DIRECT - OVERSEAS</v>
          </cell>
          <cell r="BB2155">
            <v>70565269</v>
          </cell>
          <cell r="BC2155" t="str">
            <v/>
          </cell>
          <cell r="BD2155" t="str">
            <v/>
          </cell>
          <cell r="BE2155" t="str">
            <v>+9386787485</v>
          </cell>
          <cell r="BF2155" t="str">
            <v xml:space="preserve">FATHER </v>
          </cell>
          <cell r="BG2155" t="str">
            <v>saddam4240@gmail.com</v>
          </cell>
          <cell r="BH2155" t="str">
            <v>MUSLIM</v>
          </cell>
          <cell r="BI2155" t="str">
            <v/>
          </cell>
          <cell r="BJ2155" t="str">
            <v/>
          </cell>
          <cell r="BK2155" t="str">
            <v/>
          </cell>
          <cell r="BL2155"/>
          <cell r="BM2155" t="str">
            <v/>
          </cell>
          <cell r="BN2155" t="str">
            <v/>
          </cell>
          <cell r="BO2155" t="str">
            <v/>
          </cell>
          <cell r="BP2155"/>
        </row>
        <row r="2156">
          <cell r="D2156" t="str">
            <v>002154</v>
          </cell>
          <cell r="E2156" t="str">
            <v>ACTIVE</v>
          </cell>
          <cell r="F2156" t="str">
            <v>MUNTAZIR ANSARI KABIR ANSARI</v>
          </cell>
          <cell r="G2156" t="str">
            <v>SENIOR ELECTRICAL TECHNICIAN</v>
          </cell>
          <cell r="H2156" t="str">
            <v>MEP</v>
          </cell>
          <cell r="I2156" t="str">
            <v/>
          </cell>
          <cell r="J2156" t="str">
            <v/>
          </cell>
          <cell r="K2156" t="str">
            <v/>
          </cell>
          <cell r="L2156" t="str">
            <v/>
          </cell>
          <cell r="M2156" t="str">
            <v/>
          </cell>
          <cell r="N2156" t="str">
            <v/>
          </cell>
          <cell r="O2156" t="str">
            <v>SENIOR TECHNICIAN</v>
          </cell>
          <cell r="P2156" t="str">
            <v>OPERATIONS AND LABOR</v>
          </cell>
          <cell r="Q2156">
            <v>45504</v>
          </cell>
          <cell r="R2156" t="str">
            <v>T3</v>
          </cell>
          <cell r="S2156" t="str">
            <v>MALE</v>
          </cell>
          <cell r="T2156">
            <v>45504</v>
          </cell>
          <cell r="U2156">
            <v>45688</v>
          </cell>
          <cell r="V2156" t="str">
            <v>SINGLE</v>
          </cell>
          <cell r="W2156" t="str">
            <v>SINGLE</v>
          </cell>
          <cell r="X2156">
            <v>2300</v>
          </cell>
          <cell r="Y2156" t="str">
            <v>Company Provided</v>
          </cell>
          <cell r="Z2156" t="str">
            <v>Company Provided</v>
          </cell>
          <cell r="AA2156" t="str">
            <v>Company Provided</v>
          </cell>
          <cell r="AB2156" t="str">
            <v/>
          </cell>
          <cell r="AC2156" t="str">
            <v/>
          </cell>
          <cell r="AD2156">
            <v>2300</v>
          </cell>
          <cell r="AE2156" t="str">
            <v>YES</v>
          </cell>
          <cell r="AF2156" t="str">
            <v>METRO</v>
          </cell>
          <cell r="AG2156" t="str">
            <v>INDIAN</v>
          </cell>
          <cell r="AH2156">
            <v>34966</v>
          </cell>
          <cell r="AI2156">
            <v>29</v>
          </cell>
          <cell r="AJ2156" t="str">
            <v>ACIFM</v>
          </cell>
          <cell r="AK2156">
            <v>29535648671</v>
          </cell>
          <cell r="AL2156">
            <v>45869</v>
          </cell>
          <cell r="AM2156" t="str">
            <v>R9469438</v>
          </cell>
          <cell r="AN2156">
            <v>43159</v>
          </cell>
          <cell r="AO2156">
            <v>46810</v>
          </cell>
          <cell r="AP2156" t="str">
            <v/>
          </cell>
          <cell r="AQ2156" t="str">
            <v/>
          </cell>
          <cell r="AR2156" t="str">
            <v>Dukhan Bank</v>
          </cell>
          <cell r="AS2156">
            <v>331621</v>
          </cell>
          <cell r="AT2156">
            <v>100002918427</v>
          </cell>
          <cell r="AU2156" t="str">
            <v>QA68BRWA000000000100002918427</v>
          </cell>
          <cell r="AV2156" t="str">
            <v>WPS Bank Transfer</v>
          </cell>
          <cell r="AW2156" t="str">
            <v>Ready</v>
          </cell>
          <cell r="AX2156">
            <v>21</v>
          </cell>
          <cell r="AY2156" t="str">
            <v>EVERY TWO YEARS</v>
          </cell>
          <cell r="AZ2156">
            <v>0.5</v>
          </cell>
          <cell r="BA2156" t="str">
            <v>DIRECT - OVERSEAS</v>
          </cell>
          <cell r="BB2156">
            <v>70577313</v>
          </cell>
          <cell r="BC2156" t="str">
            <v/>
          </cell>
          <cell r="BD2156" t="str">
            <v/>
          </cell>
          <cell r="BE2156" t="str">
            <v>+918797942445</v>
          </cell>
          <cell r="BF2156" t="str">
            <v xml:space="preserve">FATHER </v>
          </cell>
          <cell r="BG2156" t="str">
            <v>ansarimuntazir256@gmail.com</v>
          </cell>
          <cell r="BH2156" t="str">
            <v>MUSLIM</v>
          </cell>
          <cell r="BI2156" t="str">
            <v/>
          </cell>
          <cell r="BJ2156" t="str">
            <v/>
          </cell>
          <cell r="BK2156" t="str">
            <v/>
          </cell>
          <cell r="BL2156"/>
          <cell r="BM2156" t="str">
            <v/>
          </cell>
          <cell r="BN2156" t="str">
            <v/>
          </cell>
          <cell r="BO2156" t="str">
            <v/>
          </cell>
          <cell r="BP2156"/>
        </row>
        <row r="2157">
          <cell r="D2157" t="str">
            <v>002155</v>
          </cell>
          <cell r="E2157" t="str">
            <v>ACTIVE</v>
          </cell>
          <cell r="F2157" t="str">
            <v>SHABBIR AHMED MANSOOR AHMED</v>
          </cell>
          <cell r="G2157" t="str">
            <v>PLUMBER</v>
          </cell>
          <cell r="H2157" t="str">
            <v>MEP</v>
          </cell>
          <cell r="I2157" t="str">
            <v/>
          </cell>
          <cell r="J2157" t="str">
            <v/>
          </cell>
          <cell r="K2157" t="str">
            <v/>
          </cell>
          <cell r="L2157" t="str">
            <v/>
          </cell>
          <cell r="M2157" t="str">
            <v/>
          </cell>
          <cell r="N2157" t="str">
            <v/>
          </cell>
          <cell r="O2157" t="str">
            <v>TECHNICIAN</v>
          </cell>
          <cell r="P2157" t="str">
            <v>OPERATIONS AND LABOR</v>
          </cell>
          <cell r="Q2157">
            <v>45504</v>
          </cell>
          <cell r="R2157" t="str">
            <v>T2</v>
          </cell>
          <cell r="S2157" t="str">
            <v>MALE</v>
          </cell>
          <cell r="T2157">
            <v>45504</v>
          </cell>
          <cell r="U2157">
            <v>45688</v>
          </cell>
          <cell r="V2157" t="str">
            <v>SINGLE</v>
          </cell>
          <cell r="W2157" t="str">
            <v>SINGLE</v>
          </cell>
          <cell r="X2157">
            <v>1500</v>
          </cell>
          <cell r="Y2157" t="str">
            <v>Company Provided</v>
          </cell>
          <cell r="Z2157" t="str">
            <v>Company Provided</v>
          </cell>
          <cell r="AA2157" t="str">
            <v>Company Provided</v>
          </cell>
          <cell r="AB2157" t="str">
            <v/>
          </cell>
          <cell r="AC2157" t="str">
            <v/>
          </cell>
          <cell r="AD2157">
            <v>1500</v>
          </cell>
          <cell r="AE2157" t="str">
            <v>YES</v>
          </cell>
          <cell r="AF2157" t="str">
            <v>TRAM</v>
          </cell>
          <cell r="AG2157" t="str">
            <v>INDIAN</v>
          </cell>
          <cell r="AH2157">
            <v>34050</v>
          </cell>
          <cell r="AI2157">
            <v>31</v>
          </cell>
          <cell r="AJ2157" t="str">
            <v>ACIFM</v>
          </cell>
          <cell r="AK2157">
            <v>29335654729</v>
          </cell>
          <cell r="AL2157">
            <v>45869</v>
          </cell>
          <cell r="AM2157" t="str">
            <v>N6213932</v>
          </cell>
          <cell r="AN2157">
            <v>42402</v>
          </cell>
          <cell r="AO2157">
            <v>46054</v>
          </cell>
          <cell r="AP2157" t="str">
            <v/>
          </cell>
          <cell r="AQ2157" t="str">
            <v/>
          </cell>
          <cell r="AR2157" t="str">
            <v>Dukhan Bank</v>
          </cell>
          <cell r="AS2157">
            <v>331879</v>
          </cell>
          <cell r="AT2157">
            <v>100002920677</v>
          </cell>
          <cell r="AU2157" t="str">
            <v>QA40BRWA000000000100002920677</v>
          </cell>
          <cell r="AV2157" t="str">
            <v>WPS Bank Transfer</v>
          </cell>
          <cell r="AW2157" t="str">
            <v>Ready</v>
          </cell>
          <cell r="AX2157">
            <v>21</v>
          </cell>
          <cell r="AY2157" t="str">
            <v>EVERY TWO YEARS</v>
          </cell>
          <cell r="AZ2157">
            <v>0.5</v>
          </cell>
          <cell r="BA2157" t="str">
            <v>DIRECT - OVERSEAS</v>
          </cell>
          <cell r="BB2157">
            <v>70577229</v>
          </cell>
          <cell r="BC2157" t="str">
            <v/>
          </cell>
          <cell r="BD2157" t="str">
            <v/>
          </cell>
          <cell r="BE2157" t="str">
            <v>+918210832095</v>
          </cell>
          <cell r="BF2157" t="str">
            <v>MOTHER</v>
          </cell>
          <cell r="BG2157" t="str">
            <v/>
          </cell>
          <cell r="BH2157" t="str">
            <v>MUSLIM</v>
          </cell>
          <cell r="BI2157" t="str">
            <v/>
          </cell>
          <cell r="BJ2157" t="str">
            <v/>
          </cell>
          <cell r="BK2157" t="str">
            <v/>
          </cell>
          <cell r="BL2157"/>
          <cell r="BM2157" t="str">
            <v/>
          </cell>
          <cell r="BN2157" t="str">
            <v/>
          </cell>
          <cell r="BO2157" t="str">
            <v/>
          </cell>
          <cell r="BP2157"/>
        </row>
        <row r="2158">
          <cell r="D2158" t="str">
            <v>002156</v>
          </cell>
          <cell r="E2158" t="str">
            <v>ACTIVE</v>
          </cell>
          <cell r="F2158" t="str">
            <v>SHAHBAZ ALAM</v>
          </cell>
          <cell r="G2158" t="str">
            <v>HVAC TECHNICIAN</v>
          </cell>
          <cell r="H2158" t="str">
            <v>MEP</v>
          </cell>
          <cell r="I2158" t="str">
            <v/>
          </cell>
          <cell r="J2158" t="str">
            <v/>
          </cell>
          <cell r="K2158" t="str">
            <v/>
          </cell>
          <cell r="L2158" t="str">
            <v/>
          </cell>
          <cell r="M2158" t="str">
            <v/>
          </cell>
          <cell r="N2158" t="str">
            <v/>
          </cell>
          <cell r="O2158" t="str">
            <v>TECHNICIAN</v>
          </cell>
          <cell r="P2158" t="str">
            <v>OPERATIONS AND LABOR</v>
          </cell>
          <cell r="Q2158">
            <v>45509</v>
          </cell>
          <cell r="R2158" t="str">
            <v>T2</v>
          </cell>
          <cell r="S2158" t="str">
            <v>MALE</v>
          </cell>
          <cell r="T2158">
            <v>45509</v>
          </cell>
          <cell r="U2158">
            <v>45693</v>
          </cell>
          <cell r="V2158" t="str">
            <v>SINGLE</v>
          </cell>
          <cell r="W2158" t="str">
            <v>SINGLE</v>
          </cell>
          <cell r="X2158">
            <v>1700</v>
          </cell>
          <cell r="Y2158" t="str">
            <v>Company Provided</v>
          </cell>
          <cell r="Z2158" t="str">
            <v>Company Provided</v>
          </cell>
          <cell r="AA2158" t="str">
            <v>Company Provided</v>
          </cell>
          <cell r="AB2158" t="str">
            <v/>
          </cell>
          <cell r="AC2158" t="str">
            <v/>
          </cell>
          <cell r="AD2158">
            <v>1700</v>
          </cell>
          <cell r="AE2158" t="str">
            <v>YES</v>
          </cell>
          <cell r="AF2158" t="str">
            <v>METRO</v>
          </cell>
          <cell r="AG2158" t="str">
            <v>INDIAN</v>
          </cell>
          <cell r="AH2158">
            <v>35866</v>
          </cell>
          <cell r="AI2158">
            <v>26</v>
          </cell>
          <cell r="AJ2158" t="str">
            <v>ACIFM</v>
          </cell>
          <cell r="AK2158">
            <v>29835632222</v>
          </cell>
          <cell r="AL2158">
            <v>45874</v>
          </cell>
          <cell r="AM2158" t="str">
            <v>T2063682</v>
          </cell>
          <cell r="AN2158">
            <v>43664</v>
          </cell>
          <cell r="AO2158">
            <v>47316</v>
          </cell>
          <cell r="AP2158" t="str">
            <v/>
          </cell>
          <cell r="AQ2158" t="str">
            <v/>
          </cell>
          <cell r="AR2158" t="str">
            <v>Dukhan Bank</v>
          </cell>
          <cell r="AS2158">
            <v>331875</v>
          </cell>
          <cell r="AT2158">
            <v>100002920635</v>
          </cell>
          <cell r="AU2158" t="str">
            <v>QA10BRWA000000000100002920635</v>
          </cell>
          <cell r="AV2158" t="str">
            <v>WPS Bank Transfer</v>
          </cell>
          <cell r="AW2158" t="str">
            <v>Ready</v>
          </cell>
          <cell r="AX2158">
            <v>21</v>
          </cell>
          <cell r="AY2158" t="str">
            <v>EVERY TWO YEARS</v>
          </cell>
          <cell r="AZ2158">
            <v>0.5</v>
          </cell>
          <cell r="BA2158" t="str">
            <v>DIRECT - OVERSEAS</v>
          </cell>
          <cell r="BB2158" t="str">
            <v>+913002299981</v>
          </cell>
          <cell r="BC2158" t="str">
            <v/>
          </cell>
          <cell r="BD2158" t="str">
            <v/>
          </cell>
          <cell r="BE2158" t="str">
            <v>+919546738226</v>
          </cell>
          <cell r="BF2158" t="str">
            <v>MOTHER</v>
          </cell>
          <cell r="BG2158" t="str">
            <v xml:space="preserve">sahbajalam@gmail.com </v>
          </cell>
          <cell r="BH2158" t="str">
            <v>MUSLIM</v>
          </cell>
          <cell r="BI2158" t="str">
            <v/>
          </cell>
          <cell r="BJ2158" t="str">
            <v/>
          </cell>
          <cell r="BK2158" t="str">
            <v/>
          </cell>
          <cell r="BL2158"/>
          <cell r="BM2158" t="str">
            <v/>
          </cell>
          <cell r="BN2158" t="str">
            <v/>
          </cell>
          <cell r="BO2158" t="str">
            <v/>
          </cell>
          <cell r="BP2158"/>
        </row>
        <row r="2159">
          <cell r="D2159" t="str">
            <v>002157</v>
          </cell>
          <cell r="E2159" t="str">
            <v>ACTIVE</v>
          </cell>
          <cell r="F2159" t="str">
            <v>SOHEL KHAN</v>
          </cell>
          <cell r="G2159" t="str">
            <v>HVAC TECHNICIAN</v>
          </cell>
          <cell r="H2159" t="str">
            <v>MEP</v>
          </cell>
          <cell r="I2159" t="str">
            <v/>
          </cell>
          <cell r="J2159" t="str">
            <v/>
          </cell>
          <cell r="K2159" t="str">
            <v/>
          </cell>
          <cell r="L2159" t="str">
            <v/>
          </cell>
          <cell r="M2159" t="str">
            <v/>
          </cell>
          <cell r="N2159" t="str">
            <v/>
          </cell>
          <cell r="O2159" t="str">
            <v>TECHNICIAN</v>
          </cell>
          <cell r="P2159" t="str">
            <v>OPERATIONS AND LABOR</v>
          </cell>
          <cell r="Q2159">
            <v>45509</v>
          </cell>
          <cell r="R2159" t="str">
            <v>T2</v>
          </cell>
          <cell r="S2159" t="str">
            <v>MALE</v>
          </cell>
          <cell r="T2159">
            <v>45509</v>
          </cell>
          <cell r="U2159">
            <v>45693</v>
          </cell>
          <cell r="V2159" t="str">
            <v>SINGLE</v>
          </cell>
          <cell r="W2159" t="str">
            <v>SINGLE</v>
          </cell>
          <cell r="X2159">
            <v>1800</v>
          </cell>
          <cell r="Y2159" t="str">
            <v>Company Provided</v>
          </cell>
          <cell r="Z2159" t="str">
            <v>Company Provided</v>
          </cell>
          <cell r="AA2159" t="str">
            <v>Company Provided</v>
          </cell>
          <cell r="AB2159" t="str">
            <v/>
          </cell>
          <cell r="AC2159" t="str">
            <v/>
          </cell>
          <cell r="AD2159">
            <v>1800</v>
          </cell>
          <cell r="AE2159" t="str">
            <v>YES</v>
          </cell>
          <cell r="AF2159" t="str">
            <v>METRO</v>
          </cell>
          <cell r="AG2159" t="str">
            <v>INDIAN</v>
          </cell>
          <cell r="AH2159">
            <v>36656</v>
          </cell>
          <cell r="AI2159">
            <v>24</v>
          </cell>
          <cell r="AJ2159" t="str">
            <v>ACIFM</v>
          </cell>
          <cell r="AK2159">
            <v>30035607295</v>
          </cell>
          <cell r="AL2159">
            <v>45874</v>
          </cell>
          <cell r="AM2159" t="str">
            <v>U25088947</v>
          </cell>
          <cell r="AN2159">
            <v>43857</v>
          </cell>
          <cell r="AO2159">
            <v>44952</v>
          </cell>
          <cell r="AP2159" t="str">
            <v/>
          </cell>
          <cell r="AQ2159" t="str">
            <v/>
          </cell>
          <cell r="AR2159" t="str">
            <v>Dukhan Bank</v>
          </cell>
          <cell r="AS2159">
            <v>331877</v>
          </cell>
          <cell r="AT2159">
            <v>100002920651</v>
          </cell>
          <cell r="AU2159" t="str">
            <v>QA63BRWA000000000100002920651</v>
          </cell>
          <cell r="AV2159" t="str">
            <v>WPS Bank Transfer</v>
          </cell>
          <cell r="AW2159" t="str">
            <v>Ready</v>
          </cell>
          <cell r="AX2159">
            <v>21</v>
          </cell>
          <cell r="AY2159" t="str">
            <v>EVERY TWO YEARS</v>
          </cell>
          <cell r="AZ2159">
            <v>0.5</v>
          </cell>
          <cell r="BA2159" t="str">
            <v>DIRECT - OVERSEAS</v>
          </cell>
          <cell r="BB2159" t="str">
            <v>+916200757043</v>
          </cell>
          <cell r="BC2159" t="str">
            <v/>
          </cell>
          <cell r="BD2159" t="str">
            <v/>
          </cell>
          <cell r="BE2159" t="str">
            <v>+919801347043</v>
          </cell>
          <cell r="BF2159" t="str">
            <v>FATHER</v>
          </cell>
          <cell r="BG2159" t="str">
            <v>sohel7312khan@gmail.com</v>
          </cell>
          <cell r="BH2159" t="str">
            <v>MUSLIM</v>
          </cell>
          <cell r="BI2159" t="str">
            <v/>
          </cell>
          <cell r="BJ2159" t="str">
            <v/>
          </cell>
          <cell r="BK2159" t="str">
            <v/>
          </cell>
          <cell r="BL2159"/>
          <cell r="BM2159" t="str">
            <v/>
          </cell>
          <cell r="BN2159" t="str">
            <v/>
          </cell>
          <cell r="BO2159" t="str">
            <v/>
          </cell>
          <cell r="BP2159"/>
        </row>
        <row r="2160">
          <cell r="D2160" t="str">
            <v>002158</v>
          </cell>
          <cell r="E2160" t="str">
            <v>ACTIVE</v>
          </cell>
          <cell r="F2160" t="str">
            <v>MUSTAFER FAROUQ MULUMBA</v>
          </cell>
          <cell r="G2160" t="str">
            <v>CLEANER - STATION</v>
          </cell>
          <cell r="H2160" t="str">
            <v>SOFT SERVICES</v>
          </cell>
          <cell r="I2160" t="str">
            <v/>
          </cell>
          <cell r="J2160" t="str">
            <v/>
          </cell>
          <cell r="K2160" t="str">
            <v/>
          </cell>
          <cell r="L2160" t="str">
            <v/>
          </cell>
          <cell r="M2160" t="str">
            <v/>
          </cell>
          <cell r="N2160" t="str">
            <v/>
          </cell>
          <cell r="O2160" t="str">
            <v>CLEANER</v>
          </cell>
          <cell r="P2160" t="str">
            <v>OPERATIONS AND LABOUR</v>
          </cell>
          <cell r="Q2160">
            <v>45509</v>
          </cell>
          <cell r="R2160" t="str">
            <v>T1</v>
          </cell>
          <cell r="S2160" t="str">
            <v>MALE</v>
          </cell>
          <cell r="T2160">
            <v>45509</v>
          </cell>
          <cell r="U2160">
            <v>45693</v>
          </cell>
          <cell r="V2160" t="str">
            <v>MARRIED</v>
          </cell>
          <cell r="W2160" t="str">
            <v>SINGLE</v>
          </cell>
          <cell r="X2160">
            <v>1000</v>
          </cell>
          <cell r="Y2160" t="str">
            <v>Company Provided</v>
          </cell>
          <cell r="Z2160" t="str">
            <v>Company Provided</v>
          </cell>
          <cell r="AA2160" t="str">
            <v>Company Provided</v>
          </cell>
          <cell r="AB2160" t="str">
            <v/>
          </cell>
          <cell r="AC2160" t="str">
            <v/>
          </cell>
          <cell r="AD2160">
            <v>1000</v>
          </cell>
          <cell r="AE2160" t="str">
            <v>YES</v>
          </cell>
          <cell r="AF2160" t="str">
            <v>METRO</v>
          </cell>
          <cell r="AG2160" t="str">
            <v>UGANDA</v>
          </cell>
          <cell r="AH2160">
            <v>31526</v>
          </cell>
          <cell r="AI2160">
            <v>38</v>
          </cell>
          <cell r="AJ2160" t="str">
            <v>ACIFM</v>
          </cell>
          <cell r="AK2160">
            <v>28680001429</v>
          </cell>
          <cell r="AL2160">
            <v>45834</v>
          </cell>
          <cell r="AM2160" t="str">
            <v>A00556214</v>
          </cell>
          <cell r="AN2160">
            <v>44531</v>
          </cell>
          <cell r="AO2160">
            <v>48182</v>
          </cell>
          <cell r="AP2160" t="str">
            <v/>
          </cell>
          <cell r="AQ2160" t="str">
            <v/>
          </cell>
          <cell r="AR2160" t="str">
            <v>Dukhan Bank</v>
          </cell>
          <cell r="AS2160">
            <v>331878</v>
          </cell>
          <cell r="AT2160">
            <v>100002920664</v>
          </cell>
          <cell r="AU2160" t="str">
            <v>QA03BRWA000000000100002920664</v>
          </cell>
          <cell r="AV2160" t="str">
            <v>WPS Bank Transfer</v>
          </cell>
          <cell r="AW2160" t="str">
            <v>Ready</v>
          </cell>
          <cell r="AX2160">
            <v>21</v>
          </cell>
          <cell r="AY2160" t="str">
            <v>EVERY TWO YEARS</v>
          </cell>
          <cell r="AZ2160">
            <v>0.5</v>
          </cell>
          <cell r="BA2160" t="str">
            <v>DIRECT - LOCAL</v>
          </cell>
          <cell r="BB2160" t="str">
            <v/>
          </cell>
          <cell r="BC2160" t="str">
            <v/>
          </cell>
          <cell r="BD2160" t="str">
            <v/>
          </cell>
          <cell r="BE2160" t="str">
            <v/>
          </cell>
          <cell r="BF2160" t="str">
            <v/>
          </cell>
          <cell r="BG2160" t="str">
            <v xml:space="preserve">mulumbafarouk1983@gmail.com </v>
          </cell>
          <cell r="BH2160" t="str">
            <v>MUSLIM</v>
          </cell>
          <cell r="BI2160" t="str">
            <v/>
          </cell>
          <cell r="BJ2160" t="str">
            <v/>
          </cell>
          <cell r="BK2160" t="str">
            <v/>
          </cell>
          <cell r="BL2160"/>
          <cell r="BM2160" t="str">
            <v/>
          </cell>
          <cell r="BN2160" t="str">
            <v/>
          </cell>
          <cell r="BO2160" t="str">
            <v/>
          </cell>
          <cell r="BP2160"/>
        </row>
        <row r="2161">
          <cell r="D2161" t="str">
            <v>002159</v>
          </cell>
          <cell r="E2161" t="str">
            <v>ACTIVE</v>
          </cell>
          <cell r="F2161" t="str">
            <v>FAIZ HOSSAIN SYED</v>
          </cell>
          <cell r="G2161" t="str">
            <v>FLS ELECTRICAL TECHNICIAN</v>
          </cell>
          <cell r="H2161" t="str">
            <v>MEP</v>
          </cell>
          <cell r="I2161" t="str">
            <v/>
          </cell>
          <cell r="J2161" t="str">
            <v/>
          </cell>
          <cell r="K2161" t="str">
            <v/>
          </cell>
          <cell r="L2161" t="str">
            <v/>
          </cell>
          <cell r="M2161" t="str">
            <v/>
          </cell>
          <cell r="N2161" t="str">
            <v/>
          </cell>
          <cell r="O2161" t="str">
            <v>TECHNICIAN</v>
          </cell>
          <cell r="P2161" t="str">
            <v>OPERATIONS AND LABOR</v>
          </cell>
          <cell r="Q2161">
            <v>45510</v>
          </cell>
          <cell r="R2161" t="str">
            <v>T2</v>
          </cell>
          <cell r="S2161" t="str">
            <v>MALE</v>
          </cell>
          <cell r="T2161">
            <v>45510</v>
          </cell>
          <cell r="U2161">
            <v>45694</v>
          </cell>
          <cell r="V2161" t="str">
            <v>MARRIED</v>
          </cell>
          <cell r="W2161" t="str">
            <v>SINGLE</v>
          </cell>
          <cell r="X2161">
            <v>1900</v>
          </cell>
          <cell r="Y2161" t="str">
            <v>Company Provided</v>
          </cell>
          <cell r="Z2161" t="str">
            <v>Company Provided</v>
          </cell>
          <cell r="AA2161" t="str">
            <v>Company Provided</v>
          </cell>
          <cell r="AB2161" t="str">
            <v/>
          </cell>
          <cell r="AC2161" t="str">
            <v/>
          </cell>
          <cell r="AD2161">
            <v>1900</v>
          </cell>
          <cell r="AE2161" t="str">
            <v>YES</v>
          </cell>
          <cell r="AF2161" t="str">
            <v>METRO</v>
          </cell>
          <cell r="AG2161" t="str">
            <v>INDIAN</v>
          </cell>
          <cell r="AH2161">
            <v>33628</v>
          </cell>
          <cell r="AI2161">
            <v>32</v>
          </cell>
          <cell r="AJ2161" t="str">
            <v>ACIFM</v>
          </cell>
          <cell r="AK2161">
            <v>29235658811</v>
          </cell>
          <cell r="AL2161">
            <v>45875</v>
          </cell>
          <cell r="AM2161" t="str">
            <v>W7371050</v>
          </cell>
          <cell r="AN2161">
            <v>45127</v>
          </cell>
          <cell r="AO2161">
            <v>48779</v>
          </cell>
          <cell r="AP2161" t="str">
            <v/>
          </cell>
          <cell r="AQ2161" t="str">
            <v/>
          </cell>
          <cell r="AR2161" t="str">
            <v>Dukhan Bank</v>
          </cell>
          <cell r="AS2161">
            <v>331876</v>
          </cell>
          <cell r="AT2161">
            <v>100002920648</v>
          </cell>
          <cell r="AU2161" t="str">
            <v>QA47BRWA000000000100002920648</v>
          </cell>
          <cell r="AV2161" t="str">
            <v>WPS Bank Transfer</v>
          </cell>
          <cell r="AW2161" t="str">
            <v>Ready</v>
          </cell>
          <cell r="AX2161">
            <v>21</v>
          </cell>
          <cell r="AY2161" t="str">
            <v>EVERY TWO YEARS</v>
          </cell>
          <cell r="AZ2161">
            <v>0.5</v>
          </cell>
          <cell r="BA2161" t="str">
            <v>DIRECT - OVERSEAS</v>
          </cell>
          <cell r="BB2161">
            <v>70577035</v>
          </cell>
          <cell r="BC2161" t="str">
            <v/>
          </cell>
          <cell r="BD2161" t="str">
            <v/>
          </cell>
          <cell r="BE2161" t="str">
            <v>+919933794159</v>
          </cell>
          <cell r="BF2161" t="str">
            <v>BROTHER</v>
          </cell>
          <cell r="BG2161" t="str">
            <v>mrfaiz61@gmail.com</v>
          </cell>
          <cell r="BH2161" t="str">
            <v>MUSLIM</v>
          </cell>
          <cell r="BI2161" t="str">
            <v/>
          </cell>
          <cell r="BJ2161" t="str">
            <v/>
          </cell>
          <cell r="BK2161" t="str">
            <v/>
          </cell>
          <cell r="BL2161"/>
          <cell r="BM2161" t="str">
            <v/>
          </cell>
          <cell r="BN2161" t="str">
            <v/>
          </cell>
          <cell r="BO2161" t="str">
            <v/>
          </cell>
          <cell r="BP2161"/>
        </row>
        <row r="2162">
          <cell r="D2162" t="str">
            <v>002160</v>
          </cell>
          <cell r="E2162" t="str">
            <v>ACTIVE</v>
          </cell>
          <cell r="F2162" t="str">
            <v>MD ZEESHAN MD AZAD</v>
          </cell>
          <cell r="G2162" t="str">
            <v>HVAC TECHNICIAN</v>
          </cell>
          <cell r="H2162" t="str">
            <v>MEP</v>
          </cell>
          <cell r="I2162" t="str">
            <v/>
          </cell>
          <cell r="J2162" t="str">
            <v/>
          </cell>
          <cell r="K2162" t="str">
            <v/>
          </cell>
          <cell r="L2162" t="str">
            <v/>
          </cell>
          <cell r="M2162" t="str">
            <v/>
          </cell>
          <cell r="N2162" t="str">
            <v/>
          </cell>
          <cell r="O2162" t="str">
            <v>TECHNICIAN</v>
          </cell>
          <cell r="P2162" t="str">
            <v>OPERATIONS AND LABOR</v>
          </cell>
          <cell r="Q2162">
            <v>45510</v>
          </cell>
          <cell r="R2162" t="str">
            <v>T2</v>
          </cell>
          <cell r="S2162" t="str">
            <v>MALE</v>
          </cell>
          <cell r="T2162">
            <v>45510</v>
          </cell>
          <cell r="U2162">
            <v>45694</v>
          </cell>
          <cell r="V2162" t="str">
            <v>MARRIED</v>
          </cell>
          <cell r="W2162" t="str">
            <v>SINGLE</v>
          </cell>
          <cell r="X2162">
            <v>1800</v>
          </cell>
          <cell r="Y2162" t="str">
            <v>Company Provided</v>
          </cell>
          <cell r="Z2162" t="str">
            <v>Company Provided</v>
          </cell>
          <cell r="AA2162" t="str">
            <v>Company Provided</v>
          </cell>
          <cell r="AB2162" t="str">
            <v/>
          </cell>
          <cell r="AC2162" t="str">
            <v/>
          </cell>
          <cell r="AD2162">
            <v>1800</v>
          </cell>
          <cell r="AE2162" t="str">
            <v>YES</v>
          </cell>
          <cell r="AF2162" t="str">
            <v>METRO</v>
          </cell>
          <cell r="AG2162" t="str">
            <v>INDIAN</v>
          </cell>
          <cell r="AH2162">
            <v>36121</v>
          </cell>
          <cell r="AI2162">
            <v>26</v>
          </cell>
          <cell r="AJ2162" t="str">
            <v>ACIFM</v>
          </cell>
          <cell r="AK2162">
            <v>29835632223</v>
          </cell>
          <cell r="AL2162">
            <v>45875</v>
          </cell>
          <cell r="AM2162" t="str">
            <v>R8355953</v>
          </cell>
          <cell r="AN2162">
            <v>43138</v>
          </cell>
          <cell r="AO2162">
            <v>46789</v>
          </cell>
          <cell r="AP2162" t="str">
            <v/>
          </cell>
          <cell r="AQ2162" t="str">
            <v/>
          </cell>
          <cell r="AR2162" t="str">
            <v>Dukhan Bank</v>
          </cell>
          <cell r="AS2162">
            <v>331880</v>
          </cell>
          <cell r="AT2162">
            <v>100002920680</v>
          </cell>
          <cell r="AU2162" t="str">
            <v>QA56BRWA000000000100002920680</v>
          </cell>
          <cell r="AV2162" t="str">
            <v>WPS Bank Transfer</v>
          </cell>
          <cell r="AW2162" t="str">
            <v>Ready</v>
          </cell>
          <cell r="AX2162">
            <v>21</v>
          </cell>
          <cell r="AY2162" t="str">
            <v>EVERY TWO YEARS</v>
          </cell>
          <cell r="AZ2162">
            <v>0.5</v>
          </cell>
          <cell r="BA2162" t="str">
            <v>DIRECT - OVERSEAS</v>
          </cell>
          <cell r="BB2162">
            <v>70106682</v>
          </cell>
          <cell r="BC2162" t="str">
            <v/>
          </cell>
          <cell r="BD2162" t="str">
            <v/>
          </cell>
          <cell r="BE2162" t="str">
            <v>+918709313977</v>
          </cell>
          <cell r="BF2162" t="str">
            <v xml:space="preserve">FATHER </v>
          </cell>
          <cell r="BG2162" t="str">
            <v>ilovemymomdad5@gmail.com</v>
          </cell>
          <cell r="BH2162" t="str">
            <v>MUSLIM</v>
          </cell>
          <cell r="BI2162" t="str">
            <v/>
          </cell>
          <cell r="BJ2162" t="str">
            <v/>
          </cell>
          <cell r="BK2162" t="str">
            <v/>
          </cell>
          <cell r="BL2162"/>
          <cell r="BM2162" t="str">
            <v/>
          </cell>
          <cell r="BN2162" t="str">
            <v/>
          </cell>
          <cell r="BO2162" t="str">
            <v/>
          </cell>
          <cell r="BP2162"/>
        </row>
        <row r="2163">
          <cell r="D2163" t="str">
            <v>002161</v>
          </cell>
          <cell r="E2163" t="str">
            <v>ACTIVE</v>
          </cell>
          <cell r="F2163" t="str">
            <v>MUHAMMAD ZOHAIB RIFFAT MEHMOOD</v>
          </cell>
          <cell r="G2163" t="str">
            <v>ASSISTANT HVAC TECHNICIAN</v>
          </cell>
          <cell r="H2163" t="str">
            <v>MEP</v>
          </cell>
          <cell r="I2163" t="str">
            <v/>
          </cell>
          <cell r="J2163" t="str">
            <v/>
          </cell>
          <cell r="K2163" t="str">
            <v/>
          </cell>
          <cell r="L2163" t="str">
            <v/>
          </cell>
          <cell r="M2163" t="str">
            <v/>
          </cell>
          <cell r="N2163" t="str">
            <v/>
          </cell>
          <cell r="O2163" t="str">
            <v>TECHNICIAN</v>
          </cell>
          <cell r="P2163" t="str">
            <v>OPERATIONS AND LABOR</v>
          </cell>
          <cell r="Q2163">
            <v>45511</v>
          </cell>
          <cell r="R2163" t="str">
            <v>T1</v>
          </cell>
          <cell r="S2163" t="str">
            <v>MALE</v>
          </cell>
          <cell r="T2163">
            <v>45511</v>
          </cell>
          <cell r="U2163">
            <v>45695</v>
          </cell>
          <cell r="V2163" t="str">
            <v>SINGLE</v>
          </cell>
          <cell r="W2163" t="str">
            <v>SINGLE</v>
          </cell>
          <cell r="X2163">
            <v>1000</v>
          </cell>
          <cell r="Y2163" t="str">
            <v>Company Provided</v>
          </cell>
          <cell r="Z2163" t="str">
            <v>Company Provided</v>
          </cell>
          <cell r="AA2163" t="str">
            <v>Company Provided</v>
          </cell>
          <cell r="AB2163" t="str">
            <v/>
          </cell>
          <cell r="AC2163" t="str">
            <v/>
          </cell>
          <cell r="AD2163">
            <v>1000</v>
          </cell>
          <cell r="AE2163" t="str">
            <v>YES</v>
          </cell>
          <cell r="AF2163" t="str">
            <v>METRO</v>
          </cell>
          <cell r="AG2163" t="str">
            <v>PAKISTAN</v>
          </cell>
          <cell r="AH2163">
            <v>38288</v>
          </cell>
          <cell r="AI2163">
            <v>20</v>
          </cell>
          <cell r="AJ2163" t="str">
            <v>ACIFM</v>
          </cell>
          <cell r="AK2163">
            <v>30458605490</v>
          </cell>
          <cell r="AL2163">
            <v>45757</v>
          </cell>
          <cell r="AM2163" t="str">
            <v>QY5194831</v>
          </cell>
          <cell r="AN2163">
            <v>45308</v>
          </cell>
          <cell r="AO2163">
            <v>47133</v>
          </cell>
          <cell r="AP2163" t="str">
            <v/>
          </cell>
          <cell r="AQ2163" t="str">
            <v/>
          </cell>
          <cell r="AR2163" t="str">
            <v>Dukhan Bank</v>
          </cell>
          <cell r="AS2163" t="str">
            <v>330524</v>
          </cell>
          <cell r="AT2163" t="str">
            <v>100002908518</v>
          </cell>
          <cell r="AU2163" t="str">
            <v>QA85BRWA000000000100002908518</v>
          </cell>
          <cell r="AV2163" t="str">
            <v>WPS bank transfer</v>
          </cell>
          <cell r="AW2163" t="str">
            <v>Ready</v>
          </cell>
          <cell r="AX2163">
            <v>21</v>
          </cell>
          <cell r="AY2163" t="str">
            <v>EVERY TWO YEARS</v>
          </cell>
          <cell r="AZ2163">
            <v>0.5</v>
          </cell>
          <cell r="BA2163" t="str">
            <v>DIRECT-LOCAL</v>
          </cell>
          <cell r="BB2163">
            <v>77221863</v>
          </cell>
          <cell r="BC2163" t="str">
            <v/>
          </cell>
          <cell r="BD2163" t="str">
            <v>33130170</v>
          </cell>
          <cell r="BE2163" t="str">
            <v/>
          </cell>
          <cell r="BF2163" t="str">
            <v>BROTHER</v>
          </cell>
          <cell r="BG2163" t="str">
            <v>malikzohaibgk124@gmail.com</v>
          </cell>
          <cell r="BH2163" t="str">
            <v>MUSLIM</v>
          </cell>
          <cell r="BI2163" t="str">
            <v/>
          </cell>
          <cell r="BJ2163" t="str">
            <v/>
          </cell>
          <cell r="BK2163" t="str">
            <v/>
          </cell>
          <cell r="BL2163"/>
          <cell r="BM2163" t="str">
            <v/>
          </cell>
          <cell r="BN2163" t="str">
            <v/>
          </cell>
          <cell r="BO2163" t="str">
            <v/>
          </cell>
          <cell r="BP2163"/>
        </row>
        <row r="2164">
          <cell r="D2164" t="str">
            <v>002162</v>
          </cell>
          <cell r="E2164" t="str">
            <v>ACTIVE</v>
          </cell>
          <cell r="F2164" t="str">
            <v>MUOHAMMAD MUSTAK</v>
          </cell>
          <cell r="G2164" t="str">
            <v>SENIOR HVAC TECHNICIAN</v>
          </cell>
          <cell r="H2164" t="str">
            <v>MEP</v>
          </cell>
          <cell r="I2164" t="str">
            <v/>
          </cell>
          <cell r="J2164" t="str">
            <v/>
          </cell>
          <cell r="K2164" t="str">
            <v/>
          </cell>
          <cell r="L2164" t="str">
            <v/>
          </cell>
          <cell r="M2164" t="str">
            <v/>
          </cell>
          <cell r="N2164" t="str">
            <v/>
          </cell>
          <cell r="O2164" t="str">
            <v>SENIOR TECHNICIAN</v>
          </cell>
          <cell r="P2164" t="str">
            <v>OPERATIONS AND LABOR</v>
          </cell>
          <cell r="Q2164">
            <v>45511</v>
          </cell>
          <cell r="R2164" t="str">
            <v>T3</v>
          </cell>
          <cell r="S2164" t="str">
            <v>MALE</v>
          </cell>
          <cell r="T2164">
            <v>45511</v>
          </cell>
          <cell r="U2164">
            <v>45695</v>
          </cell>
          <cell r="V2164" t="str">
            <v>MARRIED</v>
          </cell>
          <cell r="W2164" t="str">
            <v>SINGLE</v>
          </cell>
          <cell r="X2164">
            <v>2500</v>
          </cell>
          <cell r="Y2164" t="str">
            <v>Company Provided</v>
          </cell>
          <cell r="Z2164" t="str">
            <v>Company Provided</v>
          </cell>
          <cell r="AA2164" t="str">
            <v>Company Provided</v>
          </cell>
          <cell r="AB2164" t="str">
            <v/>
          </cell>
          <cell r="AC2164" t="str">
            <v/>
          </cell>
          <cell r="AD2164">
            <v>2500</v>
          </cell>
          <cell r="AE2164" t="str">
            <v>YES</v>
          </cell>
          <cell r="AF2164" t="str">
            <v>METRO</v>
          </cell>
          <cell r="AG2164" t="str">
            <v>INDIAN</v>
          </cell>
          <cell r="AH2164">
            <v>29961</v>
          </cell>
          <cell r="AI2164">
            <v>42</v>
          </cell>
          <cell r="AJ2164" t="str">
            <v>ACIFM</v>
          </cell>
          <cell r="AK2164">
            <v>28235667461</v>
          </cell>
          <cell r="AL2164">
            <v>45549</v>
          </cell>
          <cell r="AM2164" t="str">
            <v>M1341517</v>
          </cell>
          <cell r="AN2164">
            <v>41897</v>
          </cell>
          <cell r="AO2164">
            <v>45549</v>
          </cell>
          <cell r="AP2164" t="str">
            <v>HC06005138</v>
          </cell>
          <cell r="AQ2164" t="str">
            <v/>
          </cell>
          <cell r="AR2164" t="str">
            <v>Dukhan Bank</v>
          </cell>
          <cell r="AS2164" t="str">
            <v>330528</v>
          </cell>
          <cell r="AT2164" t="str">
            <v>100002908547</v>
          </cell>
          <cell r="AU2164" t="str">
            <v>QA78BRWA000000000100002908547</v>
          </cell>
          <cell r="AV2164" t="str">
            <v>WPS bank transfer</v>
          </cell>
          <cell r="AW2164" t="str">
            <v>Ready</v>
          </cell>
          <cell r="AX2164">
            <v>21</v>
          </cell>
          <cell r="AY2164" t="str">
            <v>EVERY TWO YEARS</v>
          </cell>
          <cell r="AZ2164">
            <v>0.5</v>
          </cell>
          <cell r="BA2164" t="str">
            <v>DIRECT-LOCAL</v>
          </cell>
          <cell r="BB2164">
            <v>77735801</v>
          </cell>
          <cell r="BC2164" t="str">
            <v/>
          </cell>
          <cell r="BD2164" t="str">
            <v/>
          </cell>
          <cell r="BE2164" t="str">
            <v>+919113416037</v>
          </cell>
          <cell r="BF2164" t="str">
            <v>WIFE</v>
          </cell>
          <cell r="BG2164" t="str">
            <v>mustakkarim04@gmail.com</v>
          </cell>
          <cell r="BH2164" t="str">
            <v>MUSLIM</v>
          </cell>
          <cell r="BI2164" t="str">
            <v/>
          </cell>
          <cell r="BJ2164" t="str">
            <v/>
          </cell>
          <cell r="BK2164" t="str">
            <v/>
          </cell>
          <cell r="BL2164"/>
          <cell r="BM2164" t="str">
            <v/>
          </cell>
          <cell r="BN2164" t="str">
            <v/>
          </cell>
          <cell r="BO2164" t="str">
            <v/>
          </cell>
          <cell r="BP2164"/>
        </row>
        <row r="2165">
          <cell r="D2165" t="str">
            <v>002163</v>
          </cell>
          <cell r="E2165" t="str">
            <v>ACTIVE</v>
          </cell>
          <cell r="F2165" t="str">
            <v>ANGELI FRANCHESKA MARASIGAN GUITO</v>
          </cell>
          <cell r="G2165" t="str">
            <v>ACCOUNTANT</v>
          </cell>
          <cell r="H2165" t="str">
            <v>FINANCE</v>
          </cell>
          <cell r="I2165" t="str">
            <v/>
          </cell>
          <cell r="J2165" t="str">
            <v/>
          </cell>
          <cell r="K2165" t="str">
            <v/>
          </cell>
          <cell r="L2165" t="str">
            <v/>
          </cell>
          <cell r="M2165" t="str">
            <v/>
          </cell>
          <cell r="N2165" t="str">
            <v/>
          </cell>
          <cell r="O2165" t="str">
            <v>SUPPORT FUNCTION OFFICER</v>
          </cell>
          <cell r="P2165" t="str">
            <v>MANAGEMENT &amp; ADMIN</v>
          </cell>
          <cell r="Q2165">
            <v>45515</v>
          </cell>
          <cell r="R2165" t="str">
            <v>S3</v>
          </cell>
          <cell r="S2165" t="str">
            <v>FEMALE</v>
          </cell>
          <cell r="T2165">
            <v>45515</v>
          </cell>
          <cell r="U2165">
            <v>45699</v>
          </cell>
          <cell r="V2165" t="str">
            <v>MARRIED</v>
          </cell>
          <cell r="W2165" t="str">
            <v>SINGLE</v>
          </cell>
          <cell r="X2165">
            <v>4200</v>
          </cell>
          <cell r="Y2165">
            <v>2000</v>
          </cell>
          <cell r="Z2165">
            <v>800</v>
          </cell>
          <cell r="AA2165" t="str">
            <v/>
          </cell>
          <cell r="AB2165" t="str">
            <v/>
          </cell>
          <cell r="AC2165" t="str">
            <v/>
          </cell>
          <cell r="AD2165">
            <v>7000</v>
          </cell>
          <cell r="AE2165" t="str">
            <v>NO</v>
          </cell>
          <cell r="AF2165" t="str">
            <v>METRO</v>
          </cell>
          <cell r="AG2165" t="str">
            <v>PHILIPPINES</v>
          </cell>
          <cell r="AH2165">
            <v>32545</v>
          </cell>
          <cell r="AI2165">
            <v>35</v>
          </cell>
          <cell r="AJ2165" t="str">
            <v>WORK PERMIT</v>
          </cell>
          <cell r="AK2165">
            <v>28960801159</v>
          </cell>
          <cell r="AL2165">
            <v>45925</v>
          </cell>
          <cell r="AM2165" t="str">
            <v>P6477518B</v>
          </cell>
          <cell r="AN2165">
            <v>44267</v>
          </cell>
          <cell r="AO2165">
            <v>44266</v>
          </cell>
          <cell r="AP2165" t="str">
            <v>HC05731744</v>
          </cell>
          <cell r="AQ2165" t="str">
            <v/>
          </cell>
          <cell r="AR2165" t="str">
            <v>Commercial Bank</v>
          </cell>
          <cell r="AS2165" t="str">
            <v/>
          </cell>
          <cell r="AT2165">
            <v>4710492252001</v>
          </cell>
          <cell r="AU2165" t="str">
            <v>QA90CBQA000000004710492252001</v>
          </cell>
          <cell r="AV2165" t="str">
            <v>WPS bank transfer</v>
          </cell>
          <cell r="AW2165" t="str">
            <v>Ready</v>
          </cell>
          <cell r="AX2165">
            <v>21</v>
          </cell>
          <cell r="AY2165" t="str">
            <v>EVERY YEAR</v>
          </cell>
          <cell r="AZ2165">
            <v>1</v>
          </cell>
          <cell r="BA2165" t="str">
            <v>DIRECT-LOCAL</v>
          </cell>
          <cell r="BB2165">
            <v>66892945</v>
          </cell>
          <cell r="BC2165" t="str">
            <v>Angeli.Guinto@acintercityfm.com</v>
          </cell>
          <cell r="BD2165" t="str">
            <v>33155306</v>
          </cell>
          <cell r="BE2165" t="str">
            <v/>
          </cell>
          <cell r="BF2165" t="str">
            <v>HUSBAND</v>
          </cell>
          <cell r="BG2165" t="str">
            <v>gelaiguinto@yahoo.com</v>
          </cell>
          <cell r="BH2165" t="str">
            <v>CHRISTIAN</v>
          </cell>
          <cell r="BI2165" t="str">
            <v/>
          </cell>
          <cell r="BJ2165" t="str">
            <v/>
          </cell>
          <cell r="BK2165" t="str">
            <v/>
          </cell>
          <cell r="BL2165"/>
          <cell r="BM2165" t="str">
            <v/>
          </cell>
          <cell r="BN2165" t="str">
            <v/>
          </cell>
          <cell r="BO2165" t="str">
            <v/>
          </cell>
          <cell r="BP2165"/>
        </row>
        <row r="2166">
          <cell r="D2166" t="str">
            <v>002164</v>
          </cell>
          <cell r="E2166" t="str">
            <v>ACTIVE</v>
          </cell>
          <cell r="F2166" t="str">
            <v>MOHAMMAD ZEYAUDDIN MOHAMMAD ASHRAF CHISHTI</v>
          </cell>
          <cell r="G2166" t="str">
            <v>HVAC TECHNICIAN</v>
          </cell>
          <cell r="H2166" t="str">
            <v>MEP</v>
          </cell>
          <cell r="I2166" t="str">
            <v/>
          </cell>
          <cell r="J2166" t="str">
            <v/>
          </cell>
          <cell r="K2166" t="str">
            <v/>
          </cell>
          <cell r="L2166" t="str">
            <v/>
          </cell>
          <cell r="M2166" t="str">
            <v/>
          </cell>
          <cell r="N2166" t="str">
            <v/>
          </cell>
          <cell r="O2166" t="str">
            <v>TECHNICIAN</v>
          </cell>
          <cell r="P2166" t="str">
            <v>OPERATIONS AND LABOR</v>
          </cell>
          <cell r="Q2166">
            <v>45517</v>
          </cell>
          <cell r="R2166" t="str">
            <v>T2</v>
          </cell>
          <cell r="S2166" t="str">
            <v>MALE</v>
          </cell>
          <cell r="T2166">
            <v>45517</v>
          </cell>
          <cell r="U2166">
            <v>45701</v>
          </cell>
          <cell r="V2166" t="str">
            <v>SINGLE</v>
          </cell>
          <cell r="W2166" t="str">
            <v>SINGLE</v>
          </cell>
          <cell r="X2166">
            <v>1850</v>
          </cell>
          <cell r="Y2166" t="str">
            <v>Company Provided</v>
          </cell>
          <cell r="Z2166" t="str">
            <v>Company Provided</v>
          </cell>
          <cell r="AA2166" t="str">
            <v>Company Provided</v>
          </cell>
          <cell r="AB2166" t="str">
            <v/>
          </cell>
          <cell r="AC2166" t="str">
            <v/>
          </cell>
          <cell r="AD2166">
            <v>1850</v>
          </cell>
          <cell r="AE2166" t="str">
            <v>YES</v>
          </cell>
          <cell r="AF2166" t="str">
            <v>METRO</v>
          </cell>
          <cell r="AG2166" t="str">
            <v>INDIAN</v>
          </cell>
          <cell r="AH2166">
            <v>35586</v>
          </cell>
          <cell r="AI2166">
            <v>27</v>
          </cell>
          <cell r="AJ2166" t="str">
            <v>ACIFM</v>
          </cell>
          <cell r="AK2166">
            <v>29735637266</v>
          </cell>
          <cell r="AL2166">
            <v>45882</v>
          </cell>
          <cell r="AM2166" t="str">
            <v>T7114123</v>
          </cell>
          <cell r="AN2166">
            <v>43780</v>
          </cell>
          <cell r="AO2166">
            <v>47432</v>
          </cell>
          <cell r="AP2166" t="str">
            <v/>
          </cell>
          <cell r="AQ2166" t="str">
            <v/>
          </cell>
          <cell r="AR2166" t="str">
            <v>Dukhan Bank</v>
          </cell>
          <cell r="AS2166">
            <v>331881</v>
          </cell>
          <cell r="AT2166">
            <v>100002920693</v>
          </cell>
          <cell r="AU2166" t="str">
            <v>QA93BRWA000000000100002920693</v>
          </cell>
          <cell r="AV2166" t="str">
            <v>WPS Bank Transfer</v>
          </cell>
          <cell r="AW2166" t="str">
            <v>Ready</v>
          </cell>
          <cell r="AX2166">
            <v>21</v>
          </cell>
          <cell r="AY2166" t="str">
            <v>EVERY TWO YEARS</v>
          </cell>
          <cell r="AZ2166">
            <v>0.5</v>
          </cell>
          <cell r="BA2166" t="str">
            <v>DIRECT - OVERSEAS</v>
          </cell>
          <cell r="BB2166">
            <v>70577191</v>
          </cell>
          <cell r="BC2166" t="str">
            <v/>
          </cell>
          <cell r="BD2166" t="str">
            <v/>
          </cell>
          <cell r="BE2166" t="str">
            <v>+919430638714</v>
          </cell>
          <cell r="BF2166" t="str">
            <v xml:space="preserve">FATHER </v>
          </cell>
          <cell r="BG2166" t="str">
            <v>mzeyauddin71@gmail.com</v>
          </cell>
          <cell r="BH2166" t="str">
            <v>MUSLIM</v>
          </cell>
          <cell r="BI2166" t="str">
            <v/>
          </cell>
          <cell r="BJ2166" t="str">
            <v/>
          </cell>
          <cell r="BK2166" t="str">
            <v/>
          </cell>
          <cell r="BL2166"/>
          <cell r="BM2166" t="str">
            <v/>
          </cell>
          <cell r="BN2166" t="str">
            <v/>
          </cell>
          <cell r="BO2166" t="str">
            <v/>
          </cell>
          <cell r="BP2166"/>
        </row>
        <row r="2167">
          <cell r="D2167" t="str">
            <v>002165</v>
          </cell>
          <cell r="E2167" t="str">
            <v>ACTIVE</v>
          </cell>
          <cell r="F2167" t="str">
            <v>SHAH SAWAR KHAN ZAHID HUSSAIN</v>
          </cell>
          <cell r="G2167" t="str">
            <v>CLEANER - STATION</v>
          </cell>
          <cell r="H2167" t="str">
            <v>SOFT SERVICES</v>
          </cell>
          <cell r="I2167" t="str">
            <v/>
          </cell>
          <cell r="J2167" t="str">
            <v/>
          </cell>
          <cell r="K2167" t="str">
            <v/>
          </cell>
          <cell r="L2167" t="str">
            <v/>
          </cell>
          <cell r="M2167" t="str">
            <v/>
          </cell>
          <cell r="N2167" t="str">
            <v/>
          </cell>
          <cell r="O2167" t="str">
            <v>CLEANER</v>
          </cell>
          <cell r="P2167" t="str">
            <v>OPERATIONS AND LABOUR</v>
          </cell>
          <cell r="Q2167">
            <v>45518</v>
          </cell>
          <cell r="R2167" t="str">
            <v>T1</v>
          </cell>
          <cell r="S2167" t="str">
            <v>MALE</v>
          </cell>
          <cell r="T2167">
            <v>45518</v>
          </cell>
          <cell r="U2167">
            <v>45702</v>
          </cell>
          <cell r="V2167" t="str">
            <v>SINGLE</v>
          </cell>
          <cell r="W2167" t="str">
            <v>SINGLE</v>
          </cell>
          <cell r="X2167">
            <v>1000</v>
          </cell>
          <cell r="Y2167" t="str">
            <v>Company Provided</v>
          </cell>
          <cell r="Z2167" t="str">
            <v>Company Provided</v>
          </cell>
          <cell r="AA2167" t="str">
            <v>Company Provided</v>
          </cell>
          <cell r="AB2167" t="str">
            <v/>
          </cell>
          <cell r="AC2167" t="str">
            <v/>
          </cell>
          <cell r="AD2167">
            <v>1000</v>
          </cell>
          <cell r="AE2167" t="str">
            <v>YES</v>
          </cell>
          <cell r="AF2167" t="str">
            <v>METRO</v>
          </cell>
          <cell r="AG2167" t="str">
            <v>PAKISTAN</v>
          </cell>
          <cell r="AH2167">
            <v>37521</v>
          </cell>
          <cell r="AI2167">
            <v>22</v>
          </cell>
          <cell r="AJ2167" t="str">
            <v>ACIFM</v>
          </cell>
          <cell r="AK2167">
            <v>30258605399</v>
          </cell>
          <cell r="AL2167">
            <v>45866</v>
          </cell>
          <cell r="AM2167" t="str">
            <v>FN4150221</v>
          </cell>
          <cell r="AN2167">
            <v>44600</v>
          </cell>
          <cell r="AO2167">
            <v>46425</v>
          </cell>
          <cell r="AP2167" t="str">
            <v/>
          </cell>
          <cell r="AQ2167" t="str">
            <v/>
          </cell>
          <cell r="AR2167" t="str">
            <v>Dukhan Bank</v>
          </cell>
          <cell r="AS2167">
            <v>332192</v>
          </cell>
          <cell r="AT2167">
            <v>100002923603</v>
          </cell>
          <cell r="AU2167" t="str">
            <v>QA93BRWA000000000100002923603</v>
          </cell>
          <cell r="AV2167" t="str">
            <v>WPS Bank Transfer</v>
          </cell>
          <cell r="AW2167" t="str">
            <v>Ready</v>
          </cell>
          <cell r="AX2167">
            <v>21</v>
          </cell>
          <cell r="AY2167" t="str">
            <v>EVERY TWO YEARS</v>
          </cell>
          <cell r="AZ2167">
            <v>0.5</v>
          </cell>
          <cell r="BA2167" t="str">
            <v>DIRECT-LOCAL</v>
          </cell>
          <cell r="BB2167">
            <v>30598763</v>
          </cell>
          <cell r="BC2167" t="str">
            <v/>
          </cell>
          <cell r="BD2167" t="str">
            <v/>
          </cell>
          <cell r="BE2167" t="str">
            <v>+923104973423</v>
          </cell>
          <cell r="BF2167" t="str">
            <v>BROTHER</v>
          </cell>
          <cell r="BG2167" t="str">
            <v>shah26326@gmail.com</v>
          </cell>
          <cell r="BH2167" t="str">
            <v>MUSLIM</v>
          </cell>
          <cell r="BI2167" t="str">
            <v/>
          </cell>
          <cell r="BJ2167" t="str">
            <v/>
          </cell>
          <cell r="BK2167" t="str">
            <v/>
          </cell>
          <cell r="BL2167"/>
          <cell r="BM2167" t="str">
            <v/>
          </cell>
          <cell r="BN2167" t="str">
            <v/>
          </cell>
          <cell r="BO2167" t="str">
            <v/>
          </cell>
          <cell r="BP2167"/>
        </row>
        <row r="2168">
          <cell r="D2168" t="str">
            <v>002166</v>
          </cell>
          <cell r="E2168" t="str">
            <v>ACTIVE</v>
          </cell>
          <cell r="F2168" t="str">
            <v>NAJIM UDDIN MOHAMMED YOUSUF</v>
          </cell>
          <cell r="G2168" t="str">
            <v>ELECTRICAL TECHNICIAN</v>
          </cell>
          <cell r="H2168" t="str">
            <v>MEP</v>
          </cell>
          <cell r="I2168" t="str">
            <v/>
          </cell>
          <cell r="J2168" t="str">
            <v/>
          </cell>
          <cell r="K2168" t="str">
            <v/>
          </cell>
          <cell r="L2168" t="str">
            <v/>
          </cell>
          <cell r="M2168" t="str">
            <v/>
          </cell>
          <cell r="N2168" t="str">
            <v/>
          </cell>
          <cell r="O2168" t="str">
            <v>TECHNICIAN</v>
          </cell>
          <cell r="P2168" t="str">
            <v>OPERATIONS AND LABOUR</v>
          </cell>
          <cell r="Q2168">
            <v>45524</v>
          </cell>
          <cell r="R2168" t="str">
            <v>T2</v>
          </cell>
          <cell r="S2168" t="str">
            <v>MALE</v>
          </cell>
          <cell r="T2168">
            <v>45524</v>
          </cell>
          <cell r="U2168">
            <v>45708</v>
          </cell>
          <cell r="V2168" t="str">
            <v>MARRIED</v>
          </cell>
          <cell r="W2168" t="str">
            <v>SINGLE</v>
          </cell>
          <cell r="X2168">
            <v>1500</v>
          </cell>
          <cell r="Y2168" t="str">
            <v>Company Provided</v>
          </cell>
          <cell r="Z2168" t="str">
            <v>Company Provided</v>
          </cell>
          <cell r="AA2168" t="str">
            <v>Company Provided</v>
          </cell>
          <cell r="AB2168" t="str">
            <v/>
          </cell>
          <cell r="AC2168" t="str">
            <v/>
          </cell>
          <cell r="AD2168">
            <v>1500</v>
          </cell>
          <cell r="AE2168" t="str">
            <v>YES</v>
          </cell>
          <cell r="AF2168" t="str">
            <v>METRO</v>
          </cell>
          <cell r="AG2168" t="str">
            <v>BANGLADESH</v>
          </cell>
          <cell r="AH2168">
            <v>30195</v>
          </cell>
          <cell r="AI2168">
            <v>42</v>
          </cell>
          <cell r="AJ2168" t="str">
            <v>ACIFM</v>
          </cell>
          <cell r="AK2168">
            <v>28205033642</v>
          </cell>
          <cell r="AL2168">
            <v>45798</v>
          </cell>
          <cell r="AM2168" t="str">
            <v>EE0998399</v>
          </cell>
          <cell r="AN2168">
            <v>43802</v>
          </cell>
          <cell r="AO2168">
            <v>45628</v>
          </cell>
          <cell r="AP2168" t="str">
            <v/>
          </cell>
          <cell r="AQ2168" t="str">
            <v/>
          </cell>
          <cell r="AR2168" t="str">
            <v>Dukhan Bank</v>
          </cell>
          <cell r="AS2168">
            <v>331883</v>
          </cell>
          <cell r="AT2168">
            <v>100002920716</v>
          </cell>
          <cell r="AU2168" t="str">
            <v>QA54BRWA000000000100002920716</v>
          </cell>
          <cell r="AV2168" t="str">
            <v>WPS Bank Transfer</v>
          </cell>
          <cell r="AW2168" t="str">
            <v>Ready</v>
          </cell>
          <cell r="AX2168">
            <v>21</v>
          </cell>
          <cell r="AY2168" t="str">
            <v>EVERY TWO YEARS</v>
          </cell>
          <cell r="AZ2168">
            <v>0.5</v>
          </cell>
          <cell r="BA2168" t="str">
            <v>DIRECT-LOCAL</v>
          </cell>
          <cell r="BB2168">
            <v>55064747</v>
          </cell>
          <cell r="BC2168" t="str">
            <v/>
          </cell>
          <cell r="BD2168" t="str">
            <v>70773202</v>
          </cell>
          <cell r="BE2168" t="str">
            <v/>
          </cell>
          <cell r="BF2168" t="str">
            <v>DAUGHTER-IN-LAW</v>
          </cell>
          <cell r="BG2168" t="str">
            <v>mdsumonkhan667755@gmail.com</v>
          </cell>
          <cell r="BH2168" t="str">
            <v>MUSLIM</v>
          </cell>
          <cell r="BI2168" t="str">
            <v/>
          </cell>
          <cell r="BJ2168" t="str">
            <v/>
          </cell>
          <cell r="BK2168" t="str">
            <v/>
          </cell>
          <cell r="BL2168"/>
          <cell r="BM2168" t="str">
            <v/>
          </cell>
          <cell r="BN2168" t="str">
            <v/>
          </cell>
          <cell r="BO2168" t="str">
            <v/>
          </cell>
          <cell r="BP2168"/>
        </row>
        <row r="2169">
          <cell r="D2169" t="str">
            <v>002167</v>
          </cell>
          <cell r="E2169" t="str">
            <v>ACTIVE</v>
          </cell>
          <cell r="F2169" t="str">
            <v>ABDUL BASIT ASHIQ HUSSAIN</v>
          </cell>
          <cell r="G2169" t="str">
            <v>ELECTRICAL TECHNICIAN</v>
          </cell>
          <cell r="H2169" t="str">
            <v>MEP</v>
          </cell>
          <cell r="I2169" t="str">
            <v/>
          </cell>
          <cell r="J2169" t="str">
            <v/>
          </cell>
          <cell r="K2169" t="str">
            <v/>
          </cell>
          <cell r="L2169" t="str">
            <v/>
          </cell>
          <cell r="M2169" t="str">
            <v/>
          </cell>
          <cell r="N2169" t="str">
            <v/>
          </cell>
          <cell r="O2169" t="str">
            <v>TECHNICIAN</v>
          </cell>
          <cell r="P2169" t="str">
            <v>OPERATIONS AND LABOUR</v>
          </cell>
          <cell r="Q2169">
            <v>45524</v>
          </cell>
          <cell r="R2169" t="str">
            <v>T2</v>
          </cell>
          <cell r="S2169" t="str">
            <v>MALE</v>
          </cell>
          <cell r="T2169">
            <v>45524</v>
          </cell>
          <cell r="U2169">
            <v>45708</v>
          </cell>
          <cell r="V2169" t="str">
            <v>MARRIED</v>
          </cell>
          <cell r="W2169" t="str">
            <v>SINGLE</v>
          </cell>
          <cell r="X2169">
            <v>1500</v>
          </cell>
          <cell r="Y2169" t="str">
            <v>Company Provided</v>
          </cell>
          <cell r="Z2169" t="str">
            <v>Company Provided</v>
          </cell>
          <cell r="AA2169" t="str">
            <v>Company Provided</v>
          </cell>
          <cell r="AB2169" t="str">
            <v/>
          </cell>
          <cell r="AC2169" t="str">
            <v/>
          </cell>
          <cell r="AD2169">
            <v>1500</v>
          </cell>
          <cell r="AE2169" t="str">
            <v>YES</v>
          </cell>
          <cell r="AF2169" t="str">
            <v>LRT</v>
          </cell>
          <cell r="AG2169" t="str">
            <v>PAKISTAN</v>
          </cell>
          <cell r="AH2169">
            <v>32528</v>
          </cell>
          <cell r="AI2169">
            <v>35</v>
          </cell>
          <cell r="AJ2169" t="str">
            <v>ACIFM</v>
          </cell>
          <cell r="AK2169">
            <v>28958611651</v>
          </cell>
          <cell r="AL2169">
            <v>45729</v>
          </cell>
          <cell r="AM2169" t="str">
            <v>AN3870582</v>
          </cell>
          <cell r="AN2169">
            <v>45061</v>
          </cell>
          <cell r="AO2169">
            <v>48713</v>
          </cell>
          <cell r="AP2169" t="str">
            <v/>
          </cell>
          <cell r="AQ2169" t="str">
            <v/>
          </cell>
          <cell r="AR2169" t="str">
            <v>Dukhan Bank</v>
          </cell>
          <cell r="AS2169">
            <v>332189</v>
          </cell>
          <cell r="AT2169">
            <v>100002923593</v>
          </cell>
          <cell r="AU2169" t="str">
            <v>QA72BRWA000000000100002923593</v>
          </cell>
          <cell r="AV2169" t="str">
            <v>WPS Bank Transfer</v>
          </cell>
          <cell r="AW2169" t="str">
            <v>Ready</v>
          </cell>
          <cell r="AX2169">
            <v>21</v>
          </cell>
          <cell r="AY2169" t="str">
            <v>EVERY TWO YEARS</v>
          </cell>
          <cell r="AZ2169">
            <v>0.5</v>
          </cell>
          <cell r="BA2169" t="str">
            <v>DIRECT-LOCAL</v>
          </cell>
          <cell r="BB2169">
            <v>77190313</v>
          </cell>
          <cell r="BC2169" t="str">
            <v/>
          </cell>
          <cell r="BD2169" t="str">
            <v/>
          </cell>
          <cell r="BE2169" t="str">
            <v/>
          </cell>
          <cell r="BF2169" t="str">
            <v/>
          </cell>
          <cell r="BG2169" t="str">
            <v>abdulbasitqtr0@gmail.com</v>
          </cell>
          <cell r="BH2169" t="str">
            <v>MUSLIM</v>
          </cell>
          <cell r="BI2169" t="str">
            <v/>
          </cell>
          <cell r="BJ2169" t="str">
            <v/>
          </cell>
          <cell r="BK2169" t="str">
            <v/>
          </cell>
          <cell r="BL2169"/>
          <cell r="BM2169" t="str">
            <v/>
          </cell>
          <cell r="BN2169" t="str">
            <v/>
          </cell>
          <cell r="BO2169" t="str">
            <v/>
          </cell>
          <cell r="BP2169"/>
        </row>
        <row r="2170">
          <cell r="D2170" t="str">
            <v>002168</v>
          </cell>
          <cell r="E2170" t="str">
            <v>ACTIVE</v>
          </cell>
          <cell r="F2170" t="str">
            <v>JAVED IQBAL</v>
          </cell>
          <cell r="G2170" t="str">
            <v>CLEANER - STATION</v>
          </cell>
          <cell r="H2170" t="str">
            <v>SOFT SERVICES</v>
          </cell>
          <cell r="I2170" t="str">
            <v/>
          </cell>
          <cell r="J2170" t="str">
            <v/>
          </cell>
          <cell r="K2170" t="str">
            <v/>
          </cell>
          <cell r="L2170" t="str">
            <v/>
          </cell>
          <cell r="M2170" t="str">
            <v/>
          </cell>
          <cell r="N2170" t="str">
            <v/>
          </cell>
          <cell r="O2170" t="str">
            <v>CLEANER</v>
          </cell>
          <cell r="P2170" t="str">
            <v>OPERATIONS AND LABOUR</v>
          </cell>
          <cell r="Q2170">
            <v>45524</v>
          </cell>
          <cell r="R2170" t="str">
            <v>T1</v>
          </cell>
          <cell r="S2170" t="str">
            <v>MALE</v>
          </cell>
          <cell r="T2170">
            <v>45524</v>
          </cell>
          <cell r="U2170">
            <v>45708</v>
          </cell>
          <cell r="V2170" t="str">
            <v>SINGLE</v>
          </cell>
          <cell r="W2170" t="str">
            <v>SINGLE</v>
          </cell>
          <cell r="X2170">
            <v>1000</v>
          </cell>
          <cell r="Y2170" t="str">
            <v>Company Provided</v>
          </cell>
          <cell r="Z2170" t="str">
            <v>Company Provided</v>
          </cell>
          <cell r="AA2170" t="str">
            <v>Company Provided</v>
          </cell>
          <cell r="AB2170" t="str">
            <v/>
          </cell>
          <cell r="AC2170" t="str">
            <v/>
          </cell>
          <cell r="AD2170">
            <v>1000</v>
          </cell>
          <cell r="AE2170" t="str">
            <v>YES</v>
          </cell>
          <cell r="AF2170" t="str">
            <v>METRO</v>
          </cell>
          <cell r="AG2170" t="str">
            <v>PAKISTAN</v>
          </cell>
          <cell r="AH2170">
            <v>34942</v>
          </cell>
          <cell r="AI2170">
            <v>29</v>
          </cell>
          <cell r="AJ2170" t="str">
            <v>ACIFM</v>
          </cell>
          <cell r="AK2170">
            <v>29558605882</v>
          </cell>
          <cell r="AL2170">
            <v>45802</v>
          </cell>
          <cell r="AM2170" t="str">
            <v>PH1332943</v>
          </cell>
          <cell r="AN2170">
            <v>45189</v>
          </cell>
          <cell r="AO2170">
            <v>50669</v>
          </cell>
          <cell r="AP2170" t="str">
            <v>HC08925193</v>
          </cell>
          <cell r="AQ2170">
            <v>44855</v>
          </cell>
          <cell r="AR2170" t="str">
            <v>Dukhan Bank</v>
          </cell>
          <cell r="AS2170">
            <v>331884</v>
          </cell>
          <cell r="AT2170">
            <v>100002920729</v>
          </cell>
          <cell r="AU2170" t="str">
            <v>QA91BRWA000000000100002920729</v>
          </cell>
          <cell r="AV2170" t="str">
            <v>WPS Bank Transfer</v>
          </cell>
          <cell r="AW2170" t="str">
            <v>Ready</v>
          </cell>
          <cell r="AX2170">
            <v>21</v>
          </cell>
          <cell r="AY2170" t="str">
            <v>EVERY TWO YEARS</v>
          </cell>
          <cell r="AZ2170">
            <v>0.5</v>
          </cell>
          <cell r="BA2170" t="str">
            <v>DIRECT-LOCAL</v>
          </cell>
          <cell r="BB2170">
            <v>51108456</v>
          </cell>
          <cell r="BC2170" t="str">
            <v/>
          </cell>
          <cell r="BD2170" t="str">
            <v/>
          </cell>
          <cell r="BE2170" t="str">
            <v>+913212345625</v>
          </cell>
          <cell r="BF2170" t="str">
            <v>FATHER</v>
          </cell>
          <cell r="BG2170" t="str">
            <v>hayjade26@gmail.com</v>
          </cell>
          <cell r="BH2170" t="str">
            <v>MUSLIM</v>
          </cell>
          <cell r="BI2170" t="str">
            <v/>
          </cell>
          <cell r="BJ2170" t="str">
            <v/>
          </cell>
          <cell r="BK2170" t="str">
            <v/>
          </cell>
          <cell r="BL2170"/>
          <cell r="BM2170" t="str">
            <v/>
          </cell>
          <cell r="BN2170" t="str">
            <v/>
          </cell>
          <cell r="BO2170" t="str">
            <v/>
          </cell>
          <cell r="BP2170"/>
        </row>
        <row r="2171">
          <cell r="D2171" t="str">
            <v>002169</v>
          </cell>
          <cell r="E2171" t="str">
            <v>ACTIVE</v>
          </cell>
          <cell r="F2171" t="str">
            <v>RIMA KHOUZAI MOUKHEIBER</v>
          </cell>
          <cell r="G2171" t="str">
            <v>HR &amp; ADMIN DIRECTOR</v>
          </cell>
          <cell r="H2171" t="str">
            <v>HR &amp; ADMIN</v>
          </cell>
          <cell r="I2171" t="str">
            <v/>
          </cell>
          <cell r="J2171" t="str">
            <v/>
          </cell>
          <cell r="K2171" t="str">
            <v/>
          </cell>
          <cell r="L2171" t="str">
            <v/>
          </cell>
          <cell r="M2171" t="str">
            <v/>
          </cell>
          <cell r="N2171" t="str">
            <v/>
          </cell>
          <cell r="O2171" t="str">
            <v>SUPPORT FUNCTION SENIOR MANAGER</v>
          </cell>
          <cell r="P2171" t="str">
            <v>MANAGEMENT &amp; ADMIN</v>
          </cell>
          <cell r="Q2171">
            <v>45524</v>
          </cell>
          <cell r="R2171" t="str">
            <v>M2B</v>
          </cell>
          <cell r="S2171" t="str">
            <v>FEMALE</v>
          </cell>
          <cell r="T2171">
            <v>45524</v>
          </cell>
          <cell r="U2171">
            <v>45708</v>
          </cell>
          <cell r="V2171" t="str">
            <v>MARRIED</v>
          </cell>
          <cell r="W2171" t="str">
            <v xml:space="preserve">FAMILY </v>
          </cell>
          <cell r="X2171">
            <v>21500</v>
          </cell>
          <cell r="Y2171">
            <v>8000</v>
          </cell>
          <cell r="Z2171">
            <v>2000</v>
          </cell>
          <cell r="AA2171" t="str">
            <v/>
          </cell>
          <cell r="AB2171">
            <v>500</v>
          </cell>
          <cell r="AC2171" t="str">
            <v/>
          </cell>
          <cell r="AD2171">
            <v>32000</v>
          </cell>
          <cell r="AE2171" t="str">
            <v>NO</v>
          </cell>
          <cell r="AF2171" t="str">
            <v>COMBINED</v>
          </cell>
          <cell r="AG2171" t="str">
            <v>LEBANON</v>
          </cell>
          <cell r="AH2171">
            <v>29714</v>
          </cell>
          <cell r="AI2171">
            <v>43</v>
          </cell>
          <cell r="AJ2171" t="str">
            <v>WORK PERMIT</v>
          </cell>
          <cell r="AK2171">
            <v>28142200707</v>
          </cell>
          <cell r="AL2171">
            <v>45666</v>
          </cell>
          <cell r="AM2171" t="str">
            <v>LR2496029</v>
          </cell>
          <cell r="AN2171">
            <v>44558</v>
          </cell>
          <cell r="AO2171">
            <v>48209</v>
          </cell>
          <cell r="AP2171" t="str">
            <v>HC01179057</v>
          </cell>
          <cell r="AQ2171" t="str">
            <v/>
          </cell>
          <cell r="AR2171" t="str">
            <v>Commercial Bank</v>
          </cell>
          <cell r="AS2171" t="str">
            <v/>
          </cell>
          <cell r="AT2171">
            <v>4630490582101</v>
          </cell>
          <cell r="AU2171" t="str">
            <v>QA55CBQA000000004630490582101</v>
          </cell>
          <cell r="AV2171" t="str">
            <v>WPS bank transfer</v>
          </cell>
          <cell r="AW2171" t="str">
            <v>Ready</v>
          </cell>
          <cell r="AX2171">
            <v>26</v>
          </cell>
          <cell r="AY2171" t="str">
            <v>2 TICKETS PER YEAR</v>
          </cell>
          <cell r="AZ2171">
            <v>8</v>
          </cell>
          <cell r="BA2171" t="str">
            <v>DIRECT-LOCAL</v>
          </cell>
          <cell r="BB2171">
            <v>55836701</v>
          </cell>
          <cell r="BC2171" t="str">
            <v>Rima.Moukheiber@acintercityfm.com</v>
          </cell>
          <cell r="BD2171" t="str">
            <v>66886806 (Friend)</v>
          </cell>
          <cell r="BE2171" t="str">
            <v>+9613974823</v>
          </cell>
          <cell r="BF2171" t="str">
            <v>SISTER</v>
          </cell>
          <cell r="BG2171" t="str">
            <v>rima.moukheiber@gmail.com</v>
          </cell>
          <cell r="BH2171" t="str">
            <v>CHRISTIAN</v>
          </cell>
          <cell r="BI2171" t="str">
            <v/>
          </cell>
          <cell r="BJ2171" t="str">
            <v/>
          </cell>
          <cell r="BK2171" t="str">
            <v/>
          </cell>
          <cell r="BL2171"/>
          <cell r="BM2171" t="str">
            <v/>
          </cell>
          <cell r="BN2171" t="str">
            <v/>
          </cell>
          <cell r="BO2171" t="str">
            <v/>
          </cell>
          <cell r="BP2171"/>
        </row>
        <row r="2172">
          <cell r="D2172" t="str">
            <v>002170</v>
          </cell>
          <cell r="E2172" t="str">
            <v>ACTIVE</v>
          </cell>
          <cell r="F2172" t="str">
            <v>MUHAMMAD NOUMAN ELAHI ALLAH BAKHSH</v>
          </cell>
          <cell r="G2172" t="str">
            <v>SENIOR ELECTRICAL TECHNICIAN</v>
          </cell>
          <cell r="H2172" t="str">
            <v>MEP</v>
          </cell>
          <cell r="I2172" t="str">
            <v/>
          </cell>
          <cell r="J2172" t="str">
            <v/>
          </cell>
          <cell r="K2172" t="str">
            <v/>
          </cell>
          <cell r="L2172" t="str">
            <v/>
          </cell>
          <cell r="M2172" t="str">
            <v/>
          </cell>
          <cell r="N2172" t="str">
            <v/>
          </cell>
          <cell r="O2172" t="str">
            <v>SENIOR TECHNICIAN</v>
          </cell>
          <cell r="P2172" t="str">
            <v>OPERATIONS AND LABOUR</v>
          </cell>
          <cell r="Q2172">
            <v>45529</v>
          </cell>
          <cell r="R2172" t="str">
            <v>T3</v>
          </cell>
          <cell r="S2172" t="str">
            <v>MALE</v>
          </cell>
          <cell r="T2172">
            <v>45529</v>
          </cell>
          <cell r="U2172">
            <v>45713</v>
          </cell>
          <cell r="V2172" t="str">
            <v>SINGLE</v>
          </cell>
          <cell r="W2172" t="str">
            <v>SINGLE</v>
          </cell>
          <cell r="X2172">
            <v>2500</v>
          </cell>
          <cell r="Y2172" t="str">
            <v>Company Provided</v>
          </cell>
          <cell r="Z2172" t="str">
            <v>Company Provided</v>
          </cell>
          <cell r="AA2172" t="str">
            <v>Company Provided</v>
          </cell>
          <cell r="AB2172" t="str">
            <v/>
          </cell>
          <cell r="AC2172" t="str">
            <v/>
          </cell>
          <cell r="AD2172">
            <v>2500</v>
          </cell>
          <cell r="AE2172" t="str">
            <v>YES</v>
          </cell>
          <cell r="AF2172" t="str">
            <v>METRO</v>
          </cell>
          <cell r="AG2172" t="str">
            <v>PAKISTAN</v>
          </cell>
          <cell r="AH2172">
            <v>34167</v>
          </cell>
          <cell r="AI2172">
            <v>31</v>
          </cell>
          <cell r="AJ2172" t="str">
            <v>ACIFM</v>
          </cell>
          <cell r="AK2172">
            <v>29358610878</v>
          </cell>
          <cell r="AL2172">
            <v>45674</v>
          </cell>
          <cell r="AM2172" t="str">
            <v>FG1749112</v>
          </cell>
          <cell r="AN2172">
            <v>44440</v>
          </cell>
          <cell r="AO2172">
            <v>48092</v>
          </cell>
          <cell r="AP2172" t="str">
            <v/>
          </cell>
          <cell r="AQ2172" t="str">
            <v/>
          </cell>
          <cell r="AR2172" t="str">
            <v>Dukhan Bank</v>
          </cell>
          <cell r="AS2172">
            <v>335059</v>
          </cell>
          <cell r="AT2172">
            <v>100002948439</v>
          </cell>
          <cell r="AU2172" t="str">
            <v>QA82BRWA000000000100002948439</v>
          </cell>
          <cell r="AV2172" t="str">
            <v>WPS bank transfer</v>
          </cell>
          <cell r="AW2172" t="str">
            <v>Ready</v>
          </cell>
          <cell r="AX2172">
            <v>21</v>
          </cell>
          <cell r="AY2172" t="str">
            <v>EVERY TWO YEARS</v>
          </cell>
          <cell r="AZ2172">
            <v>0.5</v>
          </cell>
          <cell r="BA2172" t="str">
            <v>DIRECT-LOCAL</v>
          </cell>
          <cell r="BB2172">
            <v>55797574</v>
          </cell>
          <cell r="BC2172" t="str">
            <v/>
          </cell>
          <cell r="BD2172" t="str">
            <v/>
          </cell>
          <cell r="BE2172" t="str">
            <v>+923465525753</v>
          </cell>
          <cell r="BF2172" t="str">
            <v>FATHER</v>
          </cell>
          <cell r="BG2172" t="str">
            <v>maliknoumanelahi271@gmail.com</v>
          </cell>
          <cell r="BH2172" t="str">
            <v>MUSLIM</v>
          </cell>
          <cell r="BI2172" t="str">
            <v/>
          </cell>
          <cell r="BJ2172" t="str">
            <v/>
          </cell>
          <cell r="BK2172" t="str">
            <v/>
          </cell>
          <cell r="BL2172"/>
          <cell r="BM2172" t="str">
            <v/>
          </cell>
          <cell r="BN2172" t="str">
            <v/>
          </cell>
          <cell r="BO2172" t="str">
            <v/>
          </cell>
          <cell r="BP2172"/>
        </row>
        <row r="2173">
          <cell r="D2173" t="str">
            <v>002171</v>
          </cell>
          <cell r="E2173" t="str">
            <v>ACTIVE</v>
          </cell>
          <cell r="F2173" t="str">
            <v>SUDAIS BUKENYA</v>
          </cell>
          <cell r="G2173" t="str">
            <v>CLEANER</v>
          </cell>
          <cell r="H2173" t="str">
            <v>SOFT SERVICES</v>
          </cell>
          <cell r="I2173" t="str">
            <v/>
          </cell>
          <cell r="J2173" t="str">
            <v/>
          </cell>
          <cell r="K2173" t="str">
            <v/>
          </cell>
          <cell r="L2173" t="str">
            <v/>
          </cell>
          <cell r="M2173" t="str">
            <v/>
          </cell>
          <cell r="N2173" t="str">
            <v/>
          </cell>
          <cell r="O2173" t="str">
            <v>CLEANER</v>
          </cell>
          <cell r="P2173" t="str">
            <v>OPERATIONS AND LABOUR</v>
          </cell>
          <cell r="Q2173">
            <v>45529</v>
          </cell>
          <cell r="R2173" t="str">
            <v>T1</v>
          </cell>
          <cell r="S2173" t="str">
            <v>MALE</v>
          </cell>
          <cell r="T2173">
            <v>45529</v>
          </cell>
          <cell r="U2173">
            <v>45713</v>
          </cell>
          <cell r="V2173" t="str">
            <v>SINGLE</v>
          </cell>
          <cell r="W2173" t="str">
            <v>SINGLE</v>
          </cell>
          <cell r="X2173">
            <v>1000</v>
          </cell>
          <cell r="Y2173" t="str">
            <v>Company Provided</v>
          </cell>
          <cell r="Z2173" t="str">
            <v>Company Provided</v>
          </cell>
          <cell r="AA2173" t="str">
            <v>Company Provided</v>
          </cell>
          <cell r="AB2173" t="str">
            <v/>
          </cell>
          <cell r="AC2173" t="str">
            <v/>
          </cell>
          <cell r="AD2173">
            <v>1000</v>
          </cell>
          <cell r="AE2173" t="str">
            <v>YES</v>
          </cell>
          <cell r="AF2173" t="str">
            <v>METRO</v>
          </cell>
          <cell r="AG2173" t="str">
            <v>UGANDA</v>
          </cell>
          <cell r="AH2173">
            <v>37026</v>
          </cell>
          <cell r="AI2173">
            <v>23</v>
          </cell>
          <cell r="AJ2173" t="str">
            <v>ACIFM</v>
          </cell>
          <cell r="AK2173">
            <v>30180000501</v>
          </cell>
          <cell r="AL2173">
            <v>45820</v>
          </cell>
          <cell r="AM2173" t="str">
            <v>A00803017</v>
          </cell>
          <cell r="AN2173">
            <v>44769</v>
          </cell>
          <cell r="AO2173">
            <v>48421</v>
          </cell>
          <cell r="AP2173" t="str">
            <v/>
          </cell>
          <cell r="AQ2173" t="str">
            <v/>
          </cell>
          <cell r="AR2173" t="str">
            <v>Dukhan Bank</v>
          </cell>
          <cell r="AS2173">
            <v>335060</v>
          </cell>
          <cell r="AT2173">
            <v>100002948442</v>
          </cell>
          <cell r="AU2173" t="str">
            <v>QA98BRWA000000000100002948442</v>
          </cell>
          <cell r="AV2173" t="str">
            <v>WPS bank transfer</v>
          </cell>
          <cell r="AW2173" t="str">
            <v>Ready</v>
          </cell>
          <cell r="AX2173">
            <v>21</v>
          </cell>
          <cell r="AY2173" t="str">
            <v>EVERY TWO YEARS</v>
          </cell>
          <cell r="AZ2173">
            <v>0.5</v>
          </cell>
          <cell r="BA2173" t="str">
            <v>DIRECT-LOCAL</v>
          </cell>
          <cell r="BB2173">
            <v>30797947</v>
          </cell>
          <cell r="BC2173" t="str">
            <v/>
          </cell>
          <cell r="BD2173" t="str">
            <v/>
          </cell>
          <cell r="BE2173" t="str">
            <v>+256773381822</v>
          </cell>
          <cell r="BF2173" t="str">
            <v>BROTHER</v>
          </cell>
          <cell r="BG2173" t="str">
            <v>bukenyasudais33@gmail.com</v>
          </cell>
          <cell r="BH2173" t="str">
            <v>MUSLIM</v>
          </cell>
          <cell r="BI2173" t="str">
            <v/>
          </cell>
          <cell r="BJ2173" t="str">
            <v/>
          </cell>
          <cell r="BK2173" t="str">
            <v/>
          </cell>
          <cell r="BL2173"/>
          <cell r="BM2173" t="str">
            <v/>
          </cell>
          <cell r="BN2173" t="str">
            <v/>
          </cell>
          <cell r="BO2173" t="str">
            <v/>
          </cell>
          <cell r="BP2173"/>
        </row>
        <row r="2174">
          <cell r="D2174" t="str">
            <v>002172</v>
          </cell>
          <cell r="E2174" t="str">
            <v>ACTIVE</v>
          </cell>
          <cell r="F2174" t="str">
            <v>UMAR FARUKH SIDDIQUE HASMUDDIN SIDDIQUE</v>
          </cell>
          <cell r="G2174" t="str">
            <v>CHILLER TECHNICIAN</v>
          </cell>
          <cell r="H2174" t="str">
            <v>MEP</v>
          </cell>
          <cell r="I2174" t="str">
            <v/>
          </cell>
          <cell r="J2174" t="str">
            <v/>
          </cell>
          <cell r="K2174" t="str">
            <v/>
          </cell>
          <cell r="L2174" t="str">
            <v/>
          </cell>
          <cell r="M2174" t="str">
            <v/>
          </cell>
          <cell r="N2174" t="str">
            <v/>
          </cell>
          <cell r="O2174" t="str">
            <v>TECHNICIAN</v>
          </cell>
          <cell r="P2174" t="str">
            <v>OPERATIONS AND LABOUR</v>
          </cell>
          <cell r="Q2174">
            <v>45532</v>
          </cell>
          <cell r="R2174" t="str">
            <v>T2</v>
          </cell>
          <cell r="S2174" t="str">
            <v>MALE</v>
          </cell>
          <cell r="T2174">
            <v>45532</v>
          </cell>
          <cell r="U2174">
            <v>45716</v>
          </cell>
          <cell r="V2174" t="str">
            <v>SINGLE</v>
          </cell>
          <cell r="W2174" t="str">
            <v>SINGLE</v>
          </cell>
          <cell r="X2174">
            <v>1700</v>
          </cell>
          <cell r="Y2174" t="str">
            <v>Company Provided</v>
          </cell>
          <cell r="Z2174" t="str">
            <v>Company Provided</v>
          </cell>
          <cell r="AA2174" t="str">
            <v>Company Provided</v>
          </cell>
          <cell r="AB2174" t="str">
            <v/>
          </cell>
          <cell r="AC2174" t="str">
            <v/>
          </cell>
          <cell r="AD2174">
            <v>1700</v>
          </cell>
          <cell r="AE2174" t="str">
            <v>YES</v>
          </cell>
          <cell r="AF2174" t="str">
            <v>METRO</v>
          </cell>
          <cell r="AG2174" t="str">
            <v>INDIAN</v>
          </cell>
          <cell r="AH2174">
            <v>36734</v>
          </cell>
          <cell r="AI2174">
            <v>24</v>
          </cell>
          <cell r="AJ2174" t="str">
            <v>ACIFM</v>
          </cell>
          <cell r="AK2174">
            <v>30035621618</v>
          </cell>
          <cell r="AL2174">
            <v>45896</v>
          </cell>
          <cell r="AM2174" t="str">
            <v>T2875461</v>
          </cell>
          <cell r="AN2174">
            <v>43690</v>
          </cell>
          <cell r="AO2174">
            <v>47342</v>
          </cell>
          <cell r="AP2174" t="str">
            <v/>
          </cell>
          <cell r="AQ2174" t="str">
            <v/>
          </cell>
          <cell r="AR2174" t="str">
            <v>Dukhan Bank</v>
          </cell>
          <cell r="AS2174">
            <v>332186</v>
          </cell>
          <cell r="AT2174">
            <v>100002923564</v>
          </cell>
          <cell r="AU2174" t="str">
            <v>QA79BRWA000000000100002923564</v>
          </cell>
          <cell r="AV2174" t="str">
            <v>WPS Bank Transfer</v>
          </cell>
          <cell r="AW2174" t="str">
            <v>Ready</v>
          </cell>
          <cell r="AX2174">
            <v>21</v>
          </cell>
          <cell r="AY2174" t="str">
            <v>EVERY TWO YEARS</v>
          </cell>
          <cell r="AZ2174">
            <v>0.5</v>
          </cell>
          <cell r="BA2174" t="str">
            <v>DIRECT - OVERSEAS</v>
          </cell>
          <cell r="BB2174">
            <v>70576671</v>
          </cell>
          <cell r="BC2174" t="str">
            <v/>
          </cell>
          <cell r="BD2174" t="str">
            <v/>
          </cell>
          <cell r="BE2174" t="str">
            <v>+919918093085</v>
          </cell>
          <cell r="BF2174" t="str">
            <v>BROTHER</v>
          </cell>
          <cell r="BG2174" t="str">
            <v>salmansiddique9899@gmail.com</v>
          </cell>
          <cell r="BH2174" t="str">
            <v>MUSLIM</v>
          </cell>
          <cell r="BI2174" t="str">
            <v/>
          </cell>
          <cell r="BJ2174" t="str">
            <v/>
          </cell>
          <cell r="BK2174" t="str">
            <v/>
          </cell>
          <cell r="BL2174"/>
          <cell r="BM2174" t="str">
            <v/>
          </cell>
          <cell r="BN2174" t="str">
            <v/>
          </cell>
          <cell r="BO2174" t="str">
            <v/>
          </cell>
          <cell r="BP2174"/>
        </row>
        <row r="2175">
          <cell r="D2175" t="str">
            <v>002173</v>
          </cell>
          <cell r="E2175" t="str">
            <v>ACTIVE</v>
          </cell>
          <cell r="F2175" t="str">
            <v>SADDIQUE BEG SHAMSHER BEG</v>
          </cell>
          <cell r="G2175" t="str">
            <v>HVAC TECHNICIAN</v>
          </cell>
          <cell r="H2175" t="str">
            <v>MEP</v>
          </cell>
          <cell r="I2175" t="str">
            <v/>
          </cell>
          <cell r="J2175" t="str">
            <v/>
          </cell>
          <cell r="K2175" t="str">
            <v/>
          </cell>
          <cell r="L2175" t="str">
            <v/>
          </cell>
          <cell r="M2175" t="str">
            <v/>
          </cell>
          <cell r="N2175" t="str">
            <v/>
          </cell>
          <cell r="O2175" t="str">
            <v>TECHNICIAN</v>
          </cell>
          <cell r="P2175" t="str">
            <v>OPERATIONS AND LABOUR</v>
          </cell>
          <cell r="Q2175">
            <v>45532</v>
          </cell>
          <cell r="R2175" t="str">
            <v>T2</v>
          </cell>
          <cell r="S2175" t="str">
            <v>MALE</v>
          </cell>
          <cell r="T2175">
            <v>45532</v>
          </cell>
          <cell r="U2175">
            <v>45716</v>
          </cell>
          <cell r="V2175" t="str">
            <v>SINGLE</v>
          </cell>
          <cell r="W2175" t="str">
            <v>SINGLE</v>
          </cell>
          <cell r="X2175">
            <v>1800</v>
          </cell>
          <cell r="Y2175" t="str">
            <v>Company Provided</v>
          </cell>
          <cell r="Z2175" t="str">
            <v>Company Provided</v>
          </cell>
          <cell r="AA2175" t="str">
            <v>Company Provided</v>
          </cell>
          <cell r="AB2175" t="str">
            <v/>
          </cell>
          <cell r="AC2175" t="str">
            <v/>
          </cell>
          <cell r="AD2175">
            <v>1800</v>
          </cell>
          <cell r="AE2175" t="str">
            <v>YES</v>
          </cell>
          <cell r="AF2175" t="str">
            <v>METRO</v>
          </cell>
          <cell r="AG2175" t="str">
            <v>INDIAN</v>
          </cell>
          <cell r="AH2175">
            <v>36298</v>
          </cell>
          <cell r="AI2175">
            <v>25</v>
          </cell>
          <cell r="AJ2175" t="str">
            <v>ACIFM</v>
          </cell>
          <cell r="AK2175">
            <v>29935625809</v>
          </cell>
          <cell r="AL2175">
            <v>45896</v>
          </cell>
          <cell r="AM2175" t="str">
            <v>T9128089</v>
          </cell>
          <cell r="AN2175">
            <v>43791</v>
          </cell>
          <cell r="AO2175">
            <v>47443</v>
          </cell>
          <cell r="AP2175" t="str">
            <v/>
          </cell>
          <cell r="AQ2175" t="str">
            <v/>
          </cell>
          <cell r="AR2175" t="str">
            <v>Dukhan Bank</v>
          </cell>
          <cell r="AS2175">
            <v>332187</v>
          </cell>
          <cell r="AT2175">
            <v>100002923577</v>
          </cell>
          <cell r="AU2175" t="str">
            <v>QA19BRWA000000000100002923577</v>
          </cell>
          <cell r="AV2175" t="str">
            <v>WPS Bank Transfer</v>
          </cell>
          <cell r="AW2175" t="str">
            <v>Ready</v>
          </cell>
          <cell r="AX2175">
            <v>21</v>
          </cell>
          <cell r="AY2175" t="str">
            <v>EVERY TWO YEARS</v>
          </cell>
          <cell r="AZ2175">
            <v>0.5</v>
          </cell>
          <cell r="BA2175" t="str">
            <v>DIRECT - OVERSEAS</v>
          </cell>
          <cell r="BB2175" t="str">
            <v/>
          </cell>
          <cell r="BC2175" t="str">
            <v/>
          </cell>
          <cell r="BD2175" t="str">
            <v/>
          </cell>
          <cell r="BE2175" t="str">
            <v>+919386847394</v>
          </cell>
          <cell r="BF2175" t="str">
            <v>MOTHER</v>
          </cell>
          <cell r="BG2175" t="str">
            <v>saddiquebeg@gmail.com</v>
          </cell>
          <cell r="BH2175" t="str">
            <v>MUSLIM</v>
          </cell>
          <cell r="BI2175" t="str">
            <v/>
          </cell>
          <cell r="BJ2175" t="str">
            <v/>
          </cell>
          <cell r="BK2175" t="str">
            <v/>
          </cell>
          <cell r="BL2175"/>
          <cell r="BM2175" t="str">
            <v/>
          </cell>
          <cell r="BN2175" t="str">
            <v/>
          </cell>
          <cell r="BO2175" t="str">
            <v/>
          </cell>
          <cell r="BP2175"/>
        </row>
        <row r="2176">
          <cell r="D2176" t="str">
            <v>002174</v>
          </cell>
          <cell r="E2176" t="str">
            <v>ACTIVE</v>
          </cell>
          <cell r="F2176" t="str">
            <v>GAZI SALAUDDIN MOHAMMAD SABIR</v>
          </cell>
          <cell r="G2176" t="str">
            <v>SENIOR FLS MECHANICAL TECHNICIAN</v>
          </cell>
          <cell r="H2176" t="str">
            <v>MEP</v>
          </cell>
          <cell r="I2176" t="str">
            <v/>
          </cell>
          <cell r="J2176" t="str">
            <v/>
          </cell>
          <cell r="K2176" t="str">
            <v/>
          </cell>
          <cell r="L2176" t="str">
            <v/>
          </cell>
          <cell r="M2176" t="str">
            <v/>
          </cell>
          <cell r="N2176" t="str">
            <v/>
          </cell>
          <cell r="O2176" t="str">
            <v>SENIOR TECHNICIAN</v>
          </cell>
          <cell r="P2176" t="str">
            <v>OPERATIONS AND LABOUR</v>
          </cell>
          <cell r="Q2176">
            <v>45532</v>
          </cell>
          <cell r="R2176" t="str">
            <v>T3</v>
          </cell>
          <cell r="S2176" t="str">
            <v>MALE</v>
          </cell>
          <cell r="T2176">
            <v>45532</v>
          </cell>
          <cell r="U2176">
            <v>45716</v>
          </cell>
          <cell r="V2176" t="str">
            <v>MARRIED</v>
          </cell>
          <cell r="W2176" t="str">
            <v>SINGLE</v>
          </cell>
          <cell r="X2176">
            <v>2400</v>
          </cell>
          <cell r="Y2176" t="str">
            <v>Company Provided</v>
          </cell>
          <cell r="Z2176" t="str">
            <v>Company Provided</v>
          </cell>
          <cell r="AA2176" t="str">
            <v>Company Provided</v>
          </cell>
          <cell r="AB2176" t="str">
            <v/>
          </cell>
          <cell r="AC2176" t="str">
            <v/>
          </cell>
          <cell r="AD2176">
            <v>2400</v>
          </cell>
          <cell r="AE2176" t="str">
            <v>YES</v>
          </cell>
          <cell r="AF2176" t="str">
            <v>METRO</v>
          </cell>
          <cell r="AG2176" t="str">
            <v>INDIAN</v>
          </cell>
          <cell r="AH2176">
            <v>27152</v>
          </cell>
          <cell r="AI2176">
            <v>50</v>
          </cell>
          <cell r="AJ2176" t="str">
            <v>ACIFM</v>
          </cell>
          <cell r="AK2176">
            <v>27435613026</v>
          </cell>
          <cell r="AL2176">
            <v>45896</v>
          </cell>
          <cell r="AM2176" t="str">
            <v>V7543645</v>
          </cell>
          <cell r="AN2176">
            <v>44747</v>
          </cell>
          <cell r="AO2176">
            <v>48399</v>
          </cell>
          <cell r="AP2176" t="str">
            <v>HC01184966</v>
          </cell>
          <cell r="AQ2176">
            <v>39412</v>
          </cell>
          <cell r="AR2176" t="str">
            <v>Dukhan Bank</v>
          </cell>
          <cell r="AS2176">
            <v>332188</v>
          </cell>
          <cell r="AT2176">
            <v>100002923580</v>
          </cell>
          <cell r="AU2176" t="str">
            <v>QA35BRWA000000000100002923580</v>
          </cell>
          <cell r="AV2176" t="str">
            <v>WPS Bank Transfer</v>
          </cell>
          <cell r="AW2176" t="str">
            <v>Ready</v>
          </cell>
          <cell r="AX2176">
            <v>21</v>
          </cell>
          <cell r="AY2176" t="str">
            <v>EVERY TWO YEARS</v>
          </cell>
          <cell r="AZ2176">
            <v>0.5</v>
          </cell>
          <cell r="BA2176" t="str">
            <v>DIRECT - OVERSEAS</v>
          </cell>
          <cell r="BB2176">
            <v>70565294</v>
          </cell>
          <cell r="BC2176" t="str">
            <v/>
          </cell>
          <cell r="BD2176" t="str">
            <v/>
          </cell>
          <cell r="BE2176" t="str">
            <v>+916206289565</v>
          </cell>
          <cell r="BF2176" t="str">
            <v>FATHER</v>
          </cell>
          <cell r="BG2176" t="str">
            <v>salauddingazi720@gmail.com</v>
          </cell>
          <cell r="BH2176" t="str">
            <v>MUSLIM</v>
          </cell>
          <cell r="BI2176" t="str">
            <v/>
          </cell>
          <cell r="BJ2176" t="str">
            <v/>
          </cell>
          <cell r="BK2176" t="str">
            <v/>
          </cell>
          <cell r="BL2176"/>
          <cell r="BM2176" t="str">
            <v/>
          </cell>
          <cell r="BN2176" t="str">
            <v/>
          </cell>
          <cell r="BO2176" t="str">
            <v/>
          </cell>
          <cell r="BP2176"/>
        </row>
        <row r="2177">
          <cell r="D2177" t="str">
            <v>002175</v>
          </cell>
          <cell r="E2177" t="str">
            <v>ACTIVE</v>
          </cell>
          <cell r="F2177" t="str">
            <v>MD EJAZ MD MANSOOR ALAM</v>
          </cell>
          <cell r="G2177" t="str">
            <v>ASSISTANT ELECTRICAL TECHNICIAN</v>
          </cell>
          <cell r="H2177" t="str">
            <v>MEP</v>
          </cell>
          <cell r="I2177" t="str">
            <v/>
          </cell>
          <cell r="J2177" t="str">
            <v/>
          </cell>
          <cell r="K2177" t="str">
            <v/>
          </cell>
          <cell r="L2177" t="str">
            <v/>
          </cell>
          <cell r="M2177" t="str">
            <v/>
          </cell>
          <cell r="N2177" t="str">
            <v/>
          </cell>
          <cell r="O2177" t="str">
            <v>TECHNICIAN</v>
          </cell>
          <cell r="P2177" t="str">
            <v>OPERATIONS AND LABOUR</v>
          </cell>
          <cell r="Q2177">
            <v>45537</v>
          </cell>
          <cell r="R2177" t="str">
            <v>T1</v>
          </cell>
          <cell r="S2177" t="str">
            <v>MALE</v>
          </cell>
          <cell r="T2177">
            <v>45537</v>
          </cell>
          <cell r="U2177">
            <v>45718</v>
          </cell>
          <cell r="V2177" t="str">
            <v>SINGLE</v>
          </cell>
          <cell r="W2177" t="str">
            <v>SINGLE</v>
          </cell>
          <cell r="X2177">
            <v>1200</v>
          </cell>
          <cell r="Y2177" t="str">
            <v>Company Provided</v>
          </cell>
          <cell r="Z2177" t="str">
            <v>Company Provided</v>
          </cell>
          <cell r="AA2177" t="str">
            <v>Company Provided</v>
          </cell>
          <cell r="AB2177" t="str">
            <v/>
          </cell>
          <cell r="AC2177" t="str">
            <v/>
          </cell>
          <cell r="AD2177">
            <v>1200</v>
          </cell>
          <cell r="AE2177" t="str">
            <v>YES</v>
          </cell>
          <cell r="AF2177" t="str">
            <v>METRO</v>
          </cell>
          <cell r="AG2177" t="str">
            <v>INDIAN</v>
          </cell>
          <cell r="AH2177">
            <v>37176</v>
          </cell>
          <cell r="AI2177">
            <v>23</v>
          </cell>
          <cell r="AJ2177" t="str">
            <v>ACIFM</v>
          </cell>
          <cell r="AK2177">
            <v>30135616365</v>
          </cell>
          <cell r="AL2177">
            <v>45901</v>
          </cell>
          <cell r="AM2177" t="str">
            <v>V9476900</v>
          </cell>
          <cell r="AN2177">
            <v>44702</v>
          </cell>
          <cell r="AO2177">
            <v>48354</v>
          </cell>
          <cell r="AP2177" t="str">
            <v/>
          </cell>
          <cell r="AQ2177" t="str">
            <v/>
          </cell>
          <cell r="AR2177" t="str">
            <v>Dukhan Bank</v>
          </cell>
          <cell r="AS2177">
            <v>332823</v>
          </cell>
          <cell r="AT2177">
            <v>100002928996</v>
          </cell>
          <cell r="AU2177" t="str">
            <v>QA79BRWA000000000100002928996</v>
          </cell>
          <cell r="AV2177" t="str">
            <v>WPS Bank Transfer</v>
          </cell>
          <cell r="AW2177" t="str">
            <v>Ready</v>
          </cell>
          <cell r="AX2177">
            <v>21</v>
          </cell>
          <cell r="AY2177" t="str">
            <v>EVERY TWO YEARS</v>
          </cell>
          <cell r="AZ2177">
            <v>0.5</v>
          </cell>
          <cell r="BA2177" t="str">
            <v>DIRECT - OVERSEAS</v>
          </cell>
          <cell r="BB2177">
            <v>77365329</v>
          </cell>
          <cell r="BC2177" t="str">
            <v/>
          </cell>
          <cell r="BD2177" t="str">
            <v/>
          </cell>
          <cell r="BE2177" t="str">
            <v/>
          </cell>
          <cell r="BF2177" t="str">
            <v/>
          </cell>
          <cell r="BG2177" t="str">
            <v>mdejazb3@gmail.com</v>
          </cell>
          <cell r="BH2177" t="str">
            <v>MUSLIM</v>
          </cell>
          <cell r="BI2177" t="str">
            <v/>
          </cell>
          <cell r="BJ2177" t="str">
            <v/>
          </cell>
          <cell r="BK2177" t="str">
            <v/>
          </cell>
          <cell r="BL2177"/>
          <cell r="BM2177" t="str">
            <v/>
          </cell>
          <cell r="BN2177" t="str">
            <v/>
          </cell>
          <cell r="BO2177" t="str">
            <v/>
          </cell>
          <cell r="BP2177"/>
        </row>
        <row r="2178">
          <cell r="D2178" t="str">
            <v>002176</v>
          </cell>
          <cell r="E2178" t="str">
            <v>ACTIVE</v>
          </cell>
          <cell r="F2178" t="str">
            <v>MUSTHSEN MUKHTAR</v>
          </cell>
          <cell r="G2178" t="str">
            <v>FLS ELECTRICAL ENGINEER</v>
          </cell>
          <cell r="H2178" t="str">
            <v>MEP</v>
          </cell>
          <cell r="I2178" t="str">
            <v/>
          </cell>
          <cell r="J2178" t="str">
            <v/>
          </cell>
          <cell r="K2178" t="str">
            <v/>
          </cell>
          <cell r="L2178" t="str">
            <v/>
          </cell>
          <cell r="M2178" t="str">
            <v/>
          </cell>
          <cell r="N2178" t="str">
            <v/>
          </cell>
          <cell r="O2178" t="str">
            <v>FM SERVICE MANAGER</v>
          </cell>
          <cell r="P2178" t="str">
            <v>MANAGEMENT &amp; ADMIN</v>
          </cell>
          <cell r="Q2178">
            <v>45537</v>
          </cell>
          <cell r="R2178" t="str">
            <v>M1A</v>
          </cell>
          <cell r="S2178" t="str">
            <v>MALE</v>
          </cell>
          <cell r="T2178">
            <v>45537</v>
          </cell>
          <cell r="U2178">
            <v>45718</v>
          </cell>
          <cell r="V2178" t="str">
            <v>MARRIED</v>
          </cell>
          <cell r="W2178" t="str">
            <v xml:space="preserve">FAMILY </v>
          </cell>
          <cell r="X2178">
            <v>8000</v>
          </cell>
          <cell r="Y2178">
            <v>6000</v>
          </cell>
          <cell r="Z2178">
            <v>2000</v>
          </cell>
          <cell r="AA2178" t="str">
            <v/>
          </cell>
          <cell r="AB2178" t="str">
            <v/>
          </cell>
          <cell r="AC2178" t="str">
            <v/>
          </cell>
          <cell r="AD2178">
            <v>16000</v>
          </cell>
          <cell r="AE2178" t="str">
            <v>NO</v>
          </cell>
          <cell r="AF2178" t="str">
            <v>TRAM</v>
          </cell>
          <cell r="AG2178" t="str">
            <v>PAKISTAN</v>
          </cell>
          <cell r="AH2178">
            <v>33708</v>
          </cell>
          <cell r="AI2178">
            <v>32</v>
          </cell>
          <cell r="AJ2178" t="str">
            <v>ACIFM</v>
          </cell>
          <cell r="AK2178">
            <v>29258603874</v>
          </cell>
          <cell r="AL2178">
            <v>45907</v>
          </cell>
          <cell r="AM2178" t="str">
            <v>AU0344782</v>
          </cell>
          <cell r="AN2178">
            <v>44042</v>
          </cell>
          <cell r="AO2178">
            <v>47693</v>
          </cell>
          <cell r="AP2178" t="str">
            <v/>
          </cell>
          <cell r="AQ2178" t="str">
            <v/>
          </cell>
          <cell r="AR2178" t="str">
            <v>Commercial Bank of Qatar</v>
          </cell>
          <cell r="AS2178" t="str">
            <v/>
          </cell>
          <cell r="AT2178">
            <v>4700637080001</v>
          </cell>
          <cell r="AU2178" t="str">
            <v>QA11CBQA000000004700637080001</v>
          </cell>
          <cell r="AV2178" t="str">
            <v>WPS bank transfer</v>
          </cell>
          <cell r="AW2178" t="str">
            <v>Ready</v>
          </cell>
          <cell r="AX2178">
            <v>21</v>
          </cell>
          <cell r="AY2178" t="str">
            <v>EVERY YEAR</v>
          </cell>
          <cell r="AZ2178">
            <v>1</v>
          </cell>
          <cell r="BA2178" t="str">
            <v>DIRECT-LOCAL</v>
          </cell>
          <cell r="BB2178">
            <v>30994835</v>
          </cell>
          <cell r="BC2178" t="str">
            <v>musthsen.mukhtar@acintercityfm.com</v>
          </cell>
          <cell r="BD2178" t="str">
            <v/>
          </cell>
          <cell r="BE2178" t="str">
            <v>+923335104969</v>
          </cell>
          <cell r="BF2178" t="str">
            <v>BROTHER</v>
          </cell>
          <cell r="BG2178" t="str">
            <v>musthsen@gmail.com</v>
          </cell>
          <cell r="BH2178" t="str">
            <v>MUSLIM</v>
          </cell>
          <cell r="BI2178" t="str">
            <v/>
          </cell>
          <cell r="BJ2178" t="str">
            <v/>
          </cell>
          <cell r="BK2178" t="str">
            <v/>
          </cell>
          <cell r="BL2178"/>
          <cell r="BM2178" t="str">
            <v/>
          </cell>
          <cell r="BN2178" t="str">
            <v/>
          </cell>
          <cell r="BO2178" t="str">
            <v/>
          </cell>
          <cell r="BP2178"/>
        </row>
        <row r="2179">
          <cell r="D2179" t="str">
            <v>002177</v>
          </cell>
          <cell r="E2179" t="str">
            <v>ACTIVE</v>
          </cell>
          <cell r="F2179" t="str">
            <v>FRANCIS MUSA</v>
          </cell>
          <cell r="G2179" t="str">
            <v>CLEANER</v>
          </cell>
          <cell r="H2179" t="str">
            <v>SOFT SERVICES</v>
          </cell>
          <cell r="I2179" t="str">
            <v/>
          </cell>
          <cell r="J2179" t="str">
            <v/>
          </cell>
          <cell r="K2179" t="str">
            <v/>
          </cell>
          <cell r="L2179" t="str">
            <v/>
          </cell>
          <cell r="M2179" t="str">
            <v/>
          </cell>
          <cell r="N2179" t="str">
            <v/>
          </cell>
          <cell r="O2179" t="str">
            <v>CLEANER</v>
          </cell>
          <cell r="P2179" t="str">
            <v>OPERATIONS AND LABOUR</v>
          </cell>
          <cell r="Q2179">
            <v>45537</v>
          </cell>
          <cell r="R2179" t="str">
            <v>T1</v>
          </cell>
          <cell r="S2179" t="str">
            <v>MALE</v>
          </cell>
          <cell r="T2179">
            <v>45537</v>
          </cell>
          <cell r="U2179">
            <v>45718</v>
          </cell>
          <cell r="V2179" t="str">
            <v>SINGLE</v>
          </cell>
          <cell r="W2179" t="str">
            <v>SINGLE</v>
          </cell>
          <cell r="X2179">
            <v>1000</v>
          </cell>
          <cell r="Y2179" t="str">
            <v>Company Provided</v>
          </cell>
          <cell r="Z2179" t="str">
            <v>Company Provided</v>
          </cell>
          <cell r="AA2179" t="str">
            <v>Company Provided</v>
          </cell>
          <cell r="AB2179" t="str">
            <v/>
          </cell>
          <cell r="AC2179" t="str">
            <v/>
          </cell>
          <cell r="AD2179">
            <v>1000</v>
          </cell>
          <cell r="AE2179" t="str">
            <v>YES</v>
          </cell>
          <cell r="AF2179" t="str">
            <v>METRO</v>
          </cell>
          <cell r="AG2179" t="str">
            <v>UGANDA</v>
          </cell>
          <cell r="AH2179">
            <v>34479</v>
          </cell>
          <cell r="AI2179">
            <v>30</v>
          </cell>
          <cell r="AJ2179" t="str">
            <v>ACIFM</v>
          </cell>
          <cell r="AK2179">
            <v>29480002793</v>
          </cell>
          <cell r="AL2179">
            <v>45838</v>
          </cell>
          <cell r="AM2179" t="str">
            <v>A00573708</v>
          </cell>
          <cell r="AN2179">
            <v>44546</v>
          </cell>
          <cell r="AO2179">
            <v>48197</v>
          </cell>
          <cell r="AP2179" t="str">
            <v/>
          </cell>
          <cell r="AQ2179" t="str">
            <v/>
          </cell>
          <cell r="AR2179" t="str">
            <v>Dukhan Bank</v>
          </cell>
          <cell r="AS2179">
            <v>333976</v>
          </cell>
          <cell r="AT2179">
            <v>100002939008</v>
          </cell>
          <cell r="AU2179" t="str">
            <v>QA94BRWA000000000100002939008</v>
          </cell>
          <cell r="AV2179" t="str">
            <v>WPS bank transfer</v>
          </cell>
          <cell r="AW2179" t="str">
            <v>Ready</v>
          </cell>
          <cell r="AX2179">
            <v>21</v>
          </cell>
          <cell r="AY2179" t="str">
            <v>EVERY TWO YEARS</v>
          </cell>
          <cell r="AZ2179">
            <v>0.5</v>
          </cell>
          <cell r="BA2179" t="str">
            <v>DIRECT-LOCAL</v>
          </cell>
          <cell r="BB2179">
            <v>77376831</v>
          </cell>
          <cell r="BC2179" t="str">
            <v/>
          </cell>
          <cell r="BD2179" t="str">
            <v/>
          </cell>
          <cell r="BE2179" t="str">
            <v>+25675384050</v>
          </cell>
          <cell r="BF2179" t="str">
            <v>BROTHER</v>
          </cell>
          <cell r="BG2179" t="str">
            <v>musafrancis4@gmail.com</v>
          </cell>
          <cell r="BH2179" t="str">
            <v>CHRISTIAN</v>
          </cell>
          <cell r="BI2179" t="str">
            <v/>
          </cell>
          <cell r="BJ2179" t="str">
            <v/>
          </cell>
          <cell r="BK2179" t="str">
            <v/>
          </cell>
          <cell r="BL2179"/>
          <cell r="BM2179" t="str">
            <v/>
          </cell>
          <cell r="BN2179" t="str">
            <v/>
          </cell>
          <cell r="BO2179" t="str">
            <v/>
          </cell>
          <cell r="BP2179"/>
        </row>
        <row r="2180">
          <cell r="D2180" t="str">
            <v>002178</v>
          </cell>
          <cell r="E2180" t="str">
            <v>ACTIVE</v>
          </cell>
          <cell r="F2180" t="str">
            <v>TOUSIF ANSARI ZAHID ANSARI</v>
          </cell>
          <cell r="G2180" t="str">
            <v>FLS ELECTRICAL TECHNICIAN</v>
          </cell>
          <cell r="H2180" t="str">
            <v>MEP</v>
          </cell>
          <cell r="I2180" t="str">
            <v/>
          </cell>
          <cell r="J2180" t="str">
            <v/>
          </cell>
          <cell r="K2180" t="str">
            <v/>
          </cell>
          <cell r="L2180" t="str">
            <v/>
          </cell>
          <cell r="M2180" t="str">
            <v/>
          </cell>
          <cell r="N2180" t="str">
            <v/>
          </cell>
          <cell r="O2180" t="str">
            <v>TECHNICIAN</v>
          </cell>
          <cell r="P2180" t="str">
            <v>OPERATIONS AND LABOUR</v>
          </cell>
          <cell r="Q2180">
            <v>45537</v>
          </cell>
          <cell r="R2180" t="str">
            <v>T2</v>
          </cell>
          <cell r="S2180" t="str">
            <v>MALE</v>
          </cell>
          <cell r="T2180">
            <v>45537</v>
          </cell>
          <cell r="U2180">
            <v>45718</v>
          </cell>
          <cell r="V2180" t="str">
            <v>SINGLE</v>
          </cell>
          <cell r="W2180" t="str">
            <v>SINGLE</v>
          </cell>
          <cell r="X2180">
            <v>1800</v>
          </cell>
          <cell r="Y2180" t="str">
            <v>Company Provided</v>
          </cell>
          <cell r="Z2180" t="str">
            <v>Company Provided</v>
          </cell>
          <cell r="AA2180" t="str">
            <v>Company Provided</v>
          </cell>
          <cell r="AB2180" t="str">
            <v/>
          </cell>
          <cell r="AC2180" t="str">
            <v/>
          </cell>
          <cell r="AD2180">
            <v>1800</v>
          </cell>
          <cell r="AE2180" t="str">
            <v>YES</v>
          </cell>
          <cell r="AF2180" t="str">
            <v>METRO</v>
          </cell>
          <cell r="AG2180" t="str">
            <v>INDIAN</v>
          </cell>
          <cell r="AH2180">
            <v>36280</v>
          </cell>
          <cell r="AI2180">
            <v>25</v>
          </cell>
          <cell r="AJ2180" t="str">
            <v>ACIFM</v>
          </cell>
          <cell r="AK2180">
            <v>29935625846</v>
          </cell>
          <cell r="AL2180">
            <v>45901</v>
          </cell>
          <cell r="AM2180" t="str">
            <v>T3345468</v>
          </cell>
          <cell r="AN2180">
            <v>43635</v>
          </cell>
          <cell r="AO2180">
            <v>47287</v>
          </cell>
          <cell r="AP2180" t="str">
            <v/>
          </cell>
          <cell r="AQ2180" t="str">
            <v/>
          </cell>
          <cell r="AR2180" t="str">
            <v>Dukhan Bank</v>
          </cell>
          <cell r="AS2180">
            <v>332824</v>
          </cell>
          <cell r="AT2180">
            <v>100002929005</v>
          </cell>
          <cell r="AU2180" t="str">
            <v>QA30BRWA000000000100002929005</v>
          </cell>
          <cell r="AV2180" t="str">
            <v>WPS Bank Transfer</v>
          </cell>
          <cell r="AW2180" t="str">
            <v>Ready</v>
          </cell>
          <cell r="AX2180">
            <v>21</v>
          </cell>
          <cell r="AY2180" t="str">
            <v>EVERY TWO YEARS</v>
          </cell>
          <cell r="AZ2180">
            <v>0.5</v>
          </cell>
          <cell r="BA2180" t="str">
            <v>DIRECT - OVERSEAS</v>
          </cell>
          <cell r="BB2180">
            <v>70577051</v>
          </cell>
          <cell r="BC2180" t="str">
            <v/>
          </cell>
          <cell r="BD2180" t="str">
            <v>70966390 (Shohel)</v>
          </cell>
          <cell r="BE2180" t="str">
            <v/>
          </cell>
          <cell r="BF2180" t="str">
            <v/>
          </cell>
          <cell r="BG2180" t="str">
            <v>tousifansari1244@gmail.com</v>
          </cell>
          <cell r="BH2180" t="str">
            <v>MUSLIM</v>
          </cell>
          <cell r="BI2180" t="str">
            <v/>
          </cell>
          <cell r="BJ2180" t="str">
            <v/>
          </cell>
          <cell r="BK2180" t="str">
            <v/>
          </cell>
          <cell r="BL2180"/>
          <cell r="BM2180" t="str">
            <v/>
          </cell>
          <cell r="BN2180" t="str">
            <v/>
          </cell>
          <cell r="BO2180" t="str">
            <v/>
          </cell>
          <cell r="BP2180"/>
        </row>
        <row r="2181">
          <cell r="D2181" t="str">
            <v>002179</v>
          </cell>
          <cell r="E2181" t="str">
            <v>ACTIVE</v>
          </cell>
          <cell r="F2181" t="str">
            <v>ARSHAD HUSSAIN MOHAMMAD ANWAR</v>
          </cell>
          <cell r="G2181" t="str">
            <v>ASSISTANT MECHANICAL TECHNICIAN</v>
          </cell>
          <cell r="H2181" t="str">
            <v>MEP</v>
          </cell>
          <cell r="I2181" t="str">
            <v/>
          </cell>
          <cell r="J2181" t="str">
            <v/>
          </cell>
          <cell r="K2181" t="str">
            <v/>
          </cell>
          <cell r="L2181" t="str">
            <v/>
          </cell>
          <cell r="M2181" t="str">
            <v/>
          </cell>
          <cell r="N2181" t="str">
            <v/>
          </cell>
          <cell r="O2181" t="str">
            <v>TECHNICIAN</v>
          </cell>
          <cell r="P2181" t="str">
            <v>OPERATIONS AND LABOUR</v>
          </cell>
          <cell r="Q2181">
            <v>45540</v>
          </cell>
          <cell r="R2181" t="str">
            <v>T1</v>
          </cell>
          <cell r="S2181" t="str">
            <v>MALE</v>
          </cell>
          <cell r="T2181">
            <v>45540</v>
          </cell>
          <cell r="U2181">
            <v>45721</v>
          </cell>
          <cell r="V2181" t="str">
            <v>SINGLE</v>
          </cell>
          <cell r="W2181" t="str">
            <v>SINGLE</v>
          </cell>
          <cell r="X2181">
            <v>1200</v>
          </cell>
          <cell r="Y2181" t="str">
            <v>Company Provided</v>
          </cell>
          <cell r="Z2181" t="str">
            <v>Company Provided</v>
          </cell>
          <cell r="AA2181" t="str">
            <v>Company Provided</v>
          </cell>
          <cell r="AB2181" t="str">
            <v/>
          </cell>
          <cell r="AC2181" t="str">
            <v/>
          </cell>
          <cell r="AD2181">
            <v>1200</v>
          </cell>
          <cell r="AE2181" t="str">
            <v>YES</v>
          </cell>
          <cell r="AF2181" t="str">
            <v>METRO</v>
          </cell>
          <cell r="AG2181" t="str">
            <v>INDIAN</v>
          </cell>
          <cell r="AH2181">
            <v>34304</v>
          </cell>
          <cell r="AI2181">
            <v>31</v>
          </cell>
          <cell r="AJ2181" t="str">
            <v>ACIFM</v>
          </cell>
          <cell r="AK2181">
            <v>29335626099</v>
          </cell>
          <cell r="AL2181">
            <v>45905</v>
          </cell>
          <cell r="AM2181" t="str">
            <v>N0505579</v>
          </cell>
          <cell r="AN2181">
            <v>42209</v>
          </cell>
          <cell r="AO2181">
            <v>45861</v>
          </cell>
          <cell r="AP2181" t="str">
            <v/>
          </cell>
          <cell r="AQ2181" t="str">
            <v/>
          </cell>
          <cell r="AR2181" t="str">
            <v>Dukhan Bank</v>
          </cell>
          <cell r="AS2181">
            <v>332825</v>
          </cell>
          <cell r="AT2181">
            <v>100002929018</v>
          </cell>
          <cell r="AU2181" t="str">
            <v>QA67BRWA000000000100002929018</v>
          </cell>
          <cell r="AV2181" t="str">
            <v>WPS Bank Transfer</v>
          </cell>
          <cell r="AW2181" t="str">
            <v>Ready</v>
          </cell>
          <cell r="AX2181">
            <v>21</v>
          </cell>
          <cell r="AY2181" t="str">
            <v>EVERY TWO YEARS</v>
          </cell>
          <cell r="AZ2181">
            <v>0.5</v>
          </cell>
          <cell r="BA2181" t="str">
            <v>DIRECT - OVERSEAS</v>
          </cell>
          <cell r="BB2181">
            <v>70576649</v>
          </cell>
          <cell r="BC2181" t="str">
            <v/>
          </cell>
          <cell r="BD2181" t="str">
            <v/>
          </cell>
          <cell r="BE2181" t="str">
            <v>+918603495583</v>
          </cell>
          <cell r="BF2181" t="str">
            <v>BROTHER</v>
          </cell>
          <cell r="BG2181" t="str">
            <v>mdarshad141@gmail.com</v>
          </cell>
          <cell r="BH2181" t="str">
            <v>MUSLIM</v>
          </cell>
          <cell r="BI2181" t="str">
            <v/>
          </cell>
          <cell r="BJ2181" t="str">
            <v/>
          </cell>
          <cell r="BK2181" t="str">
            <v/>
          </cell>
          <cell r="BL2181"/>
          <cell r="BM2181" t="str">
            <v/>
          </cell>
          <cell r="BN2181" t="str">
            <v/>
          </cell>
          <cell r="BO2181" t="str">
            <v/>
          </cell>
          <cell r="BP2181"/>
        </row>
        <row r="2182">
          <cell r="D2182" t="str">
            <v>002180</v>
          </cell>
          <cell r="E2182" t="str">
            <v>ACTIVE</v>
          </cell>
          <cell r="F2182" t="str">
            <v>TASLIM ARIF KHAN SABIR KHAN</v>
          </cell>
          <cell r="G2182" t="str">
            <v>PLUMBER</v>
          </cell>
          <cell r="H2182" t="str">
            <v>MEP</v>
          </cell>
          <cell r="I2182" t="str">
            <v/>
          </cell>
          <cell r="J2182" t="str">
            <v/>
          </cell>
          <cell r="K2182" t="str">
            <v/>
          </cell>
          <cell r="L2182" t="str">
            <v/>
          </cell>
          <cell r="M2182" t="str">
            <v/>
          </cell>
          <cell r="N2182" t="str">
            <v/>
          </cell>
          <cell r="O2182" t="str">
            <v>TECHNICIAN</v>
          </cell>
          <cell r="P2182" t="str">
            <v>OPERATIONS AND LABOUR</v>
          </cell>
          <cell r="Q2182">
            <v>45540</v>
          </cell>
          <cell r="R2182" t="str">
            <v>T2</v>
          </cell>
          <cell r="S2182" t="str">
            <v>MALE</v>
          </cell>
          <cell r="T2182">
            <v>45540</v>
          </cell>
          <cell r="U2182">
            <v>45721</v>
          </cell>
          <cell r="V2182" t="str">
            <v>MARRIED</v>
          </cell>
          <cell r="W2182" t="str">
            <v>SINGLE</v>
          </cell>
          <cell r="X2182">
            <v>1600</v>
          </cell>
          <cell r="Y2182" t="str">
            <v>Company Provided</v>
          </cell>
          <cell r="Z2182" t="str">
            <v>Company Provided</v>
          </cell>
          <cell r="AA2182" t="str">
            <v>Company Provided</v>
          </cell>
          <cell r="AB2182" t="str">
            <v/>
          </cell>
          <cell r="AC2182" t="str">
            <v/>
          </cell>
          <cell r="AD2182">
            <v>1600</v>
          </cell>
          <cell r="AE2182" t="str">
            <v>YES</v>
          </cell>
          <cell r="AF2182" t="str">
            <v>METRO</v>
          </cell>
          <cell r="AG2182" t="str">
            <v>INDIAN</v>
          </cell>
          <cell r="AH2182">
            <v>31341</v>
          </cell>
          <cell r="AI2182">
            <v>39</v>
          </cell>
          <cell r="AJ2182" t="str">
            <v>ACIFM</v>
          </cell>
          <cell r="AK2182">
            <v>28535688874</v>
          </cell>
          <cell r="AL2182">
            <v>45905</v>
          </cell>
          <cell r="AM2182" t="str">
            <v>T0661338</v>
          </cell>
          <cell r="AN2182">
            <v>43423</v>
          </cell>
          <cell r="AO2182">
            <v>47075</v>
          </cell>
          <cell r="AP2182" t="str">
            <v/>
          </cell>
          <cell r="AQ2182" t="str">
            <v/>
          </cell>
          <cell r="AR2182" t="str">
            <v>Dukhan Bank</v>
          </cell>
          <cell r="AS2182">
            <v>332826</v>
          </cell>
          <cell r="AT2182">
            <v>100002929021</v>
          </cell>
          <cell r="AU2182" t="str">
            <v>QA83BRWA000000000100002929021</v>
          </cell>
          <cell r="AV2182" t="str">
            <v>WPS Bank Transfer</v>
          </cell>
          <cell r="AW2182" t="str">
            <v>Ready</v>
          </cell>
          <cell r="AX2182">
            <v>21</v>
          </cell>
          <cell r="AY2182" t="str">
            <v>EVERY TWO YEARS</v>
          </cell>
          <cell r="AZ2182">
            <v>0.5</v>
          </cell>
          <cell r="BA2182" t="str">
            <v>DIRECT - OVERSEAS</v>
          </cell>
          <cell r="BB2182">
            <v>70578278</v>
          </cell>
          <cell r="BC2182" t="str">
            <v/>
          </cell>
          <cell r="BD2182" t="str">
            <v/>
          </cell>
          <cell r="BE2182" t="str">
            <v>+919123446978</v>
          </cell>
          <cell r="BF2182" t="str">
            <v>WIFE</v>
          </cell>
          <cell r="BG2182" t="str">
            <v>khantaslim78620@gmail.com</v>
          </cell>
          <cell r="BH2182" t="str">
            <v>MUSLIM</v>
          </cell>
          <cell r="BI2182" t="str">
            <v/>
          </cell>
          <cell r="BJ2182" t="str">
            <v/>
          </cell>
          <cell r="BK2182" t="str">
            <v/>
          </cell>
          <cell r="BL2182"/>
          <cell r="BM2182" t="str">
            <v/>
          </cell>
          <cell r="BN2182" t="str">
            <v/>
          </cell>
          <cell r="BO2182" t="str">
            <v/>
          </cell>
          <cell r="BP2182"/>
        </row>
        <row r="2183">
          <cell r="D2183" t="str">
            <v>002181</v>
          </cell>
          <cell r="E2183" t="str">
            <v>ACTIVE</v>
          </cell>
          <cell r="F2183" t="str">
            <v>MOHAMMAD GHAYASULLAH KHAN</v>
          </cell>
          <cell r="G2183" t="str">
            <v>ASSISTANT MECHANICAL TECHNICIAN</v>
          </cell>
          <cell r="H2183" t="str">
            <v>MEP</v>
          </cell>
          <cell r="I2183" t="str">
            <v/>
          </cell>
          <cell r="J2183" t="str">
            <v/>
          </cell>
          <cell r="K2183" t="str">
            <v/>
          </cell>
          <cell r="L2183" t="str">
            <v/>
          </cell>
          <cell r="M2183" t="str">
            <v/>
          </cell>
          <cell r="N2183" t="str">
            <v/>
          </cell>
          <cell r="O2183" t="str">
            <v>TECHNICIAN</v>
          </cell>
          <cell r="P2183" t="str">
            <v>OPERATIONS AND LABOUR</v>
          </cell>
          <cell r="Q2183">
            <v>45540</v>
          </cell>
          <cell r="R2183" t="str">
            <v>T1</v>
          </cell>
          <cell r="S2183" t="str">
            <v>MALE</v>
          </cell>
          <cell r="T2183">
            <v>45540</v>
          </cell>
          <cell r="U2183">
            <v>45721</v>
          </cell>
          <cell r="V2183" t="str">
            <v>SINGLE</v>
          </cell>
          <cell r="W2183" t="str">
            <v>SINGLE</v>
          </cell>
          <cell r="X2183">
            <v>1200</v>
          </cell>
          <cell r="Y2183" t="str">
            <v>Company Provided</v>
          </cell>
          <cell r="Z2183" t="str">
            <v>Company Provided</v>
          </cell>
          <cell r="AA2183" t="str">
            <v>Company Provided</v>
          </cell>
          <cell r="AB2183" t="str">
            <v/>
          </cell>
          <cell r="AC2183" t="str">
            <v/>
          </cell>
          <cell r="AD2183">
            <v>1200</v>
          </cell>
          <cell r="AE2183" t="str">
            <v>YES</v>
          </cell>
          <cell r="AF2183" t="str">
            <v>METRO</v>
          </cell>
          <cell r="AG2183" t="str">
            <v>INDIAN</v>
          </cell>
          <cell r="AH2183">
            <v>37697</v>
          </cell>
          <cell r="AI2183">
            <v>21</v>
          </cell>
          <cell r="AJ2183" t="str">
            <v>ACIFM</v>
          </cell>
          <cell r="AK2183">
            <v>30335609528</v>
          </cell>
          <cell r="AL2183">
            <v>45905</v>
          </cell>
          <cell r="AM2183" t="str">
            <v>U8274364</v>
          </cell>
          <cell r="AN2183">
            <v>44477</v>
          </cell>
          <cell r="AO2183">
            <v>48128</v>
          </cell>
          <cell r="AP2183" t="str">
            <v/>
          </cell>
          <cell r="AQ2183" t="str">
            <v/>
          </cell>
          <cell r="AR2183" t="str">
            <v>Dukhan Bank</v>
          </cell>
          <cell r="AS2183">
            <v>332827</v>
          </cell>
          <cell r="AT2183">
            <v>100002929034</v>
          </cell>
          <cell r="AU2183" t="str">
            <v>QA23BRWA000000000100002929034</v>
          </cell>
          <cell r="AV2183" t="str">
            <v>WPS Bank Transfer</v>
          </cell>
          <cell r="AW2183" t="str">
            <v>Ready</v>
          </cell>
          <cell r="AX2183">
            <v>21</v>
          </cell>
          <cell r="AY2183" t="str">
            <v>EVERY TWO YEARS</v>
          </cell>
          <cell r="AZ2183">
            <v>0.5</v>
          </cell>
          <cell r="BA2183" t="str">
            <v>DIRECT - OVERSEAS</v>
          </cell>
          <cell r="BB2183">
            <v>70575437</v>
          </cell>
          <cell r="BC2183" t="str">
            <v/>
          </cell>
          <cell r="BD2183" t="str">
            <v/>
          </cell>
          <cell r="BE2183" t="str">
            <v>+919204748398</v>
          </cell>
          <cell r="BF2183" t="str">
            <v>FATHER</v>
          </cell>
          <cell r="BG2183" t="str">
            <v>ayan11806@gmail.com</v>
          </cell>
          <cell r="BH2183" t="str">
            <v>MUSLIM</v>
          </cell>
          <cell r="BI2183" t="str">
            <v/>
          </cell>
          <cell r="BJ2183" t="str">
            <v/>
          </cell>
          <cell r="BK2183" t="str">
            <v/>
          </cell>
          <cell r="BL2183">
            <v>45664</v>
          </cell>
          <cell r="BM2183" t="str">
            <v/>
          </cell>
          <cell r="BN2183" t="str">
            <v/>
          </cell>
          <cell r="BO2183" t="str">
            <v/>
          </cell>
          <cell r="BP2183"/>
        </row>
        <row r="2184">
          <cell r="D2184" t="str">
            <v>002182</v>
          </cell>
          <cell r="E2184" t="str">
            <v>ACTIVE</v>
          </cell>
          <cell r="F2184" t="str">
            <v>MOHAMMAD SAJID ABDUL SAKUR</v>
          </cell>
          <cell r="G2184" t="str">
            <v>ASSISTANT MECHANICAL TECHNICIAN</v>
          </cell>
          <cell r="H2184" t="str">
            <v>MEP</v>
          </cell>
          <cell r="I2184" t="str">
            <v/>
          </cell>
          <cell r="J2184" t="str">
            <v/>
          </cell>
          <cell r="K2184" t="str">
            <v/>
          </cell>
          <cell r="L2184" t="str">
            <v/>
          </cell>
          <cell r="M2184" t="str">
            <v/>
          </cell>
          <cell r="N2184" t="str">
            <v/>
          </cell>
          <cell r="O2184" t="str">
            <v>TECHNICIAN</v>
          </cell>
          <cell r="P2184" t="str">
            <v>OPERATIONS AND LABOUR</v>
          </cell>
          <cell r="Q2184">
            <v>45540</v>
          </cell>
          <cell r="R2184" t="str">
            <v>T1</v>
          </cell>
          <cell r="S2184" t="str">
            <v>MALE</v>
          </cell>
          <cell r="T2184">
            <v>45540</v>
          </cell>
          <cell r="U2184">
            <v>45721</v>
          </cell>
          <cell r="V2184" t="str">
            <v>SINGLE</v>
          </cell>
          <cell r="W2184" t="str">
            <v>SINGLE</v>
          </cell>
          <cell r="X2184">
            <v>1200</v>
          </cell>
          <cell r="Y2184" t="str">
            <v>Company Provided</v>
          </cell>
          <cell r="Z2184" t="str">
            <v>Company Provided</v>
          </cell>
          <cell r="AA2184" t="str">
            <v>Company Provided</v>
          </cell>
          <cell r="AB2184" t="str">
            <v/>
          </cell>
          <cell r="AC2184" t="str">
            <v/>
          </cell>
          <cell r="AD2184">
            <v>1200</v>
          </cell>
          <cell r="AE2184" t="str">
            <v>YES</v>
          </cell>
          <cell r="AF2184" t="str">
            <v>METRO</v>
          </cell>
          <cell r="AG2184" t="str">
            <v>INDIAN</v>
          </cell>
          <cell r="AH2184">
            <v>37006</v>
          </cell>
          <cell r="AI2184">
            <v>23</v>
          </cell>
          <cell r="AJ2184" t="str">
            <v>ACIFM</v>
          </cell>
          <cell r="AK2184">
            <v>30135616395</v>
          </cell>
          <cell r="AL2184">
            <v>45905</v>
          </cell>
          <cell r="AM2184" t="str">
            <v>V7262058</v>
          </cell>
          <cell r="AN2184">
            <v>44630</v>
          </cell>
          <cell r="AO2184">
            <v>48282</v>
          </cell>
          <cell r="AP2184" t="str">
            <v/>
          </cell>
          <cell r="AQ2184" t="str">
            <v/>
          </cell>
          <cell r="AR2184" t="str">
            <v>Dukhan Bank</v>
          </cell>
          <cell r="AS2184">
            <v>332838</v>
          </cell>
          <cell r="AT2184">
            <v>100002929212</v>
          </cell>
          <cell r="AU2184" t="str">
            <v>QA67BRWA000000000100002929212</v>
          </cell>
          <cell r="AV2184" t="str">
            <v>WPS Bank Transfer</v>
          </cell>
          <cell r="AW2184" t="str">
            <v>Ready</v>
          </cell>
          <cell r="AX2184">
            <v>21</v>
          </cell>
          <cell r="AY2184" t="str">
            <v>EVERY TWO YEARS</v>
          </cell>
          <cell r="AZ2184">
            <v>0.5</v>
          </cell>
          <cell r="BA2184" t="str">
            <v>DIRECT - OVERSEAS</v>
          </cell>
          <cell r="BB2184">
            <v>70576800</v>
          </cell>
          <cell r="BC2184" t="str">
            <v/>
          </cell>
          <cell r="BD2184" t="str">
            <v/>
          </cell>
          <cell r="BE2184" t="str">
            <v>+919572251843</v>
          </cell>
          <cell r="BF2184" t="str">
            <v>MOTHER</v>
          </cell>
          <cell r="BG2184" t="str">
            <v>mdsajidmuz1912@gmail.com</v>
          </cell>
          <cell r="BH2184" t="str">
            <v>MUSLIM</v>
          </cell>
          <cell r="BI2184" t="str">
            <v/>
          </cell>
          <cell r="BJ2184" t="str">
            <v/>
          </cell>
          <cell r="BK2184" t="str">
            <v/>
          </cell>
          <cell r="BL2184"/>
          <cell r="BM2184" t="str">
            <v/>
          </cell>
          <cell r="BN2184" t="str">
            <v/>
          </cell>
          <cell r="BO2184" t="str">
            <v/>
          </cell>
          <cell r="BP2184"/>
        </row>
        <row r="2185">
          <cell r="D2185" t="str">
            <v>002183</v>
          </cell>
          <cell r="E2185" t="str">
            <v>ACTIVE</v>
          </cell>
          <cell r="F2185" t="str">
            <v>TAIYAB ALAM ABDUL MAJID</v>
          </cell>
          <cell r="G2185" t="str">
            <v>ASSISTANT MECHANICAL TECHNICIAN</v>
          </cell>
          <cell r="H2185" t="str">
            <v>MEP</v>
          </cell>
          <cell r="I2185" t="str">
            <v/>
          </cell>
          <cell r="J2185" t="str">
            <v/>
          </cell>
          <cell r="K2185" t="str">
            <v/>
          </cell>
          <cell r="L2185" t="str">
            <v/>
          </cell>
          <cell r="M2185" t="str">
            <v/>
          </cell>
          <cell r="N2185" t="str">
            <v/>
          </cell>
          <cell r="O2185" t="str">
            <v>TECHNICIAN</v>
          </cell>
          <cell r="P2185" t="str">
            <v>OPERATIONS AND LABOUR</v>
          </cell>
          <cell r="Q2185">
            <v>45540</v>
          </cell>
          <cell r="R2185" t="str">
            <v>T1</v>
          </cell>
          <cell r="S2185" t="str">
            <v>MALE</v>
          </cell>
          <cell r="T2185">
            <v>45540</v>
          </cell>
          <cell r="U2185">
            <v>45721</v>
          </cell>
          <cell r="V2185" t="str">
            <v>SINGLE</v>
          </cell>
          <cell r="W2185" t="str">
            <v>SINGLE</v>
          </cell>
          <cell r="X2185">
            <v>1200</v>
          </cell>
          <cell r="Y2185" t="str">
            <v>Company Provided</v>
          </cell>
          <cell r="Z2185" t="str">
            <v>Company Provided</v>
          </cell>
          <cell r="AA2185" t="str">
            <v>Company Provided</v>
          </cell>
          <cell r="AB2185" t="str">
            <v/>
          </cell>
          <cell r="AC2185" t="str">
            <v/>
          </cell>
          <cell r="AD2185">
            <v>1200</v>
          </cell>
          <cell r="AE2185" t="str">
            <v>YES</v>
          </cell>
          <cell r="AF2185" t="str">
            <v>METRO</v>
          </cell>
          <cell r="AG2185" t="str">
            <v>INDIAN</v>
          </cell>
          <cell r="AH2185">
            <v>37709</v>
          </cell>
          <cell r="AI2185">
            <v>21</v>
          </cell>
          <cell r="AJ2185" t="str">
            <v>ACIFM</v>
          </cell>
          <cell r="AK2185">
            <v>30335609529</v>
          </cell>
          <cell r="AL2185">
            <v>45905</v>
          </cell>
          <cell r="AM2185" t="str">
            <v>Y8146465</v>
          </cell>
          <cell r="AN2185">
            <v>45238</v>
          </cell>
          <cell r="AO2185">
            <v>48890</v>
          </cell>
          <cell r="AP2185" t="str">
            <v/>
          </cell>
          <cell r="AQ2185" t="str">
            <v/>
          </cell>
          <cell r="AR2185" t="str">
            <v>Dukhan Bank</v>
          </cell>
          <cell r="AS2185">
            <v>332845</v>
          </cell>
          <cell r="AT2185">
            <v>100002929283</v>
          </cell>
          <cell r="AU2185" t="str">
            <v>QA90BRWA000000000100002929283</v>
          </cell>
          <cell r="AV2185" t="str">
            <v>WPS Bank Transfer</v>
          </cell>
          <cell r="AW2185" t="str">
            <v>Ready</v>
          </cell>
          <cell r="AX2185">
            <v>21</v>
          </cell>
          <cell r="AY2185" t="str">
            <v>EVERY TWO YEARS</v>
          </cell>
          <cell r="AZ2185">
            <v>0.5</v>
          </cell>
          <cell r="BA2185" t="str">
            <v>DIRECT - OVERSEAS</v>
          </cell>
          <cell r="BB2185">
            <v>70577098</v>
          </cell>
          <cell r="BC2185" t="str">
            <v/>
          </cell>
          <cell r="BD2185" t="str">
            <v/>
          </cell>
          <cell r="BE2185" t="str">
            <v>+917250961962</v>
          </cell>
          <cell r="BF2185" t="str">
            <v>FATHER</v>
          </cell>
          <cell r="BG2185" t="str">
            <v>taiyabalam000777@gmail.com</v>
          </cell>
          <cell r="BH2185" t="str">
            <v>MUSLIM</v>
          </cell>
          <cell r="BI2185" t="str">
            <v/>
          </cell>
          <cell r="BJ2185" t="str">
            <v/>
          </cell>
          <cell r="BK2185" t="str">
            <v/>
          </cell>
          <cell r="BL2185"/>
          <cell r="BM2185" t="str">
            <v/>
          </cell>
          <cell r="BN2185" t="str">
            <v/>
          </cell>
          <cell r="BO2185" t="str">
            <v/>
          </cell>
          <cell r="BP2185"/>
        </row>
        <row r="2186">
          <cell r="D2186" t="str">
            <v>002184</v>
          </cell>
          <cell r="E2186" t="str">
            <v>ACTIVE</v>
          </cell>
          <cell r="F2186" t="str">
            <v>MOHAMMED SHAHBAZ JAMAL MOHAMMED JAMALUDDIN</v>
          </cell>
          <cell r="G2186" t="str">
            <v>ASSISTANT MECHANICAL TECHNICIAN</v>
          </cell>
          <cell r="H2186" t="str">
            <v>MEP</v>
          </cell>
          <cell r="I2186" t="str">
            <v/>
          </cell>
          <cell r="J2186" t="str">
            <v/>
          </cell>
          <cell r="K2186" t="str">
            <v/>
          </cell>
          <cell r="L2186" t="str">
            <v/>
          </cell>
          <cell r="M2186" t="str">
            <v/>
          </cell>
          <cell r="N2186" t="str">
            <v/>
          </cell>
          <cell r="O2186" t="str">
            <v>TECHNICIAN</v>
          </cell>
          <cell r="P2186" t="str">
            <v>OPERATIONS AND LABOUR</v>
          </cell>
          <cell r="Q2186">
            <v>45540</v>
          </cell>
          <cell r="R2186" t="str">
            <v>T1</v>
          </cell>
          <cell r="S2186" t="str">
            <v>MALE</v>
          </cell>
          <cell r="T2186">
            <v>45540</v>
          </cell>
          <cell r="U2186">
            <v>45721</v>
          </cell>
          <cell r="V2186" t="str">
            <v>SINGLE</v>
          </cell>
          <cell r="W2186" t="str">
            <v>SINGLE</v>
          </cell>
          <cell r="X2186">
            <v>1200</v>
          </cell>
          <cell r="Y2186" t="str">
            <v>Company Provided</v>
          </cell>
          <cell r="Z2186" t="str">
            <v>Company Provided</v>
          </cell>
          <cell r="AA2186" t="str">
            <v>Company Provided</v>
          </cell>
          <cell r="AB2186" t="str">
            <v/>
          </cell>
          <cell r="AC2186" t="str">
            <v/>
          </cell>
          <cell r="AD2186">
            <v>1200</v>
          </cell>
          <cell r="AE2186" t="str">
            <v>YES</v>
          </cell>
          <cell r="AF2186" t="str">
            <v/>
          </cell>
          <cell r="AG2186" t="str">
            <v>INDIAN</v>
          </cell>
          <cell r="AH2186">
            <v>35261</v>
          </cell>
          <cell r="AI2186">
            <v>28</v>
          </cell>
          <cell r="AJ2186" t="str">
            <v>ACIFM</v>
          </cell>
          <cell r="AK2186">
            <v>29635643752</v>
          </cell>
          <cell r="AL2186">
            <v>45905</v>
          </cell>
          <cell r="AM2186" t="str">
            <v>R8831644</v>
          </cell>
          <cell r="AN2186">
            <v>43125</v>
          </cell>
          <cell r="AO2186">
            <v>46776</v>
          </cell>
          <cell r="AP2186" t="str">
            <v/>
          </cell>
          <cell r="AQ2186" t="str">
            <v/>
          </cell>
          <cell r="AR2186" t="str">
            <v>Dukhan Bank</v>
          </cell>
          <cell r="AS2186">
            <v>332839</v>
          </cell>
          <cell r="AT2186">
            <v>100002929225</v>
          </cell>
          <cell r="AU2186" t="str">
            <v>QA07BRWA000000000100002929225</v>
          </cell>
          <cell r="AV2186" t="str">
            <v>WPS Bank Transfer</v>
          </cell>
          <cell r="AW2186" t="str">
            <v>Ready</v>
          </cell>
          <cell r="AX2186">
            <v>21</v>
          </cell>
          <cell r="AY2186" t="str">
            <v>EVERY TWO YEARS</v>
          </cell>
          <cell r="AZ2186">
            <v>0.5</v>
          </cell>
          <cell r="BA2186" t="str">
            <v>DIRECT - OVERSEAS</v>
          </cell>
          <cell r="BB2186">
            <v>70578462</v>
          </cell>
          <cell r="BC2186" t="str">
            <v/>
          </cell>
          <cell r="BD2186" t="str">
            <v/>
          </cell>
          <cell r="BE2186" t="str">
            <v>+919038116903</v>
          </cell>
          <cell r="BF2186" t="str">
            <v>MOTHER</v>
          </cell>
          <cell r="BG2186" t="str">
            <v>shahbazjamal116@gmail.com</v>
          </cell>
          <cell r="BH2186" t="str">
            <v>MUSLIM</v>
          </cell>
          <cell r="BI2186" t="str">
            <v/>
          </cell>
          <cell r="BJ2186" t="str">
            <v/>
          </cell>
          <cell r="BK2186" t="str">
            <v/>
          </cell>
          <cell r="BL2186"/>
          <cell r="BM2186" t="str">
            <v/>
          </cell>
          <cell r="BN2186" t="str">
            <v/>
          </cell>
          <cell r="BO2186" t="str">
            <v/>
          </cell>
          <cell r="BP2186"/>
        </row>
        <row r="2187">
          <cell r="D2187" t="str">
            <v>002185</v>
          </cell>
          <cell r="E2187" t="str">
            <v>ACTIVE</v>
          </cell>
          <cell r="F2187" t="str">
            <v>MOHAMMAD NADIM MOHAMMAD SALIM</v>
          </cell>
          <cell r="G2187" t="str">
            <v>HVAC SUPERVISOR</v>
          </cell>
          <cell r="H2187" t="str">
            <v>MEP</v>
          </cell>
          <cell r="I2187" t="str">
            <v/>
          </cell>
          <cell r="J2187" t="str">
            <v/>
          </cell>
          <cell r="K2187" t="str">
            <v/>
          </cell>
          <cell r="L2187" t="str">
            <v/>
          </cell>
          <cell r="M2187" t="str">
            <v/>
          </cell>
          <cell r="N2187" t="str">
            <v/>
          </cell>
          <cell r="O2187" t="str">
            <v>MEP SUPERVISOR</v>
          </cell>
          <cell r="P2187" t="str">
            <v>OPERATIONS AND LABOUR</v>
          </cell>
          <cell r="Q2187">
            <v>45540</v>
          </cell>
          <cell r="R2187" t="str">
            <v>T3</v>
          </cell>
          <cell r="S2187" t="str">
            <v>MALE</v>
          </cell>
          <cell r="T2187">
            <v>45540</v>
          </cell>
          <cell r="U2187">
            <v>45721</v>
          </cell>
          <cell r="V2187" t="str">
            <v>MARRIED</v>
          </cell>
          <cell r="W2187" t="str">
            <v>SINGLE</v>
          </cell>
          <cell r="X2187">
            <v>5500</v>
          </cell>
          <cell r="Y2187" t="str">
            <v>Company Provided</v>
          </cell>
          <cell r="Z2187" t="str">
            <v>Company Provided</v>
          </cell>
          <cell r="AA2187" t="str">
            <v>Company Provided</v>
          </cell>
          <cell r="AB2187" t="str">
            <v/>
          </cell>
          <cell r="AC2187" t="str">
            <v/>
          </cell>
          <cell r="AD2187">
            <v>5500</v>
          </cell>
          <cell r="AE2187" t="str">
            <v>YES</v>
          </cell>
          <cell r="AF2187" t="str">
            <v>METRO</v>
          </cell>
          <cell r="AG2187" t="str">
            <v>INDIAN</v>
          </cell>
          <cell r="AH2187">
            <v>28412</v>
          </cell>
          <cell r="AI2187">
            <v>47</v>
          </cell>
          <cell r="AJ2187" t="str">
            <v>ACIFM</v>
          </cell>
          <cell r="AK2187">
            <v>27735647860</v>
          </cell>
          <cell r="AL2187">
            <v>45905</v>
          </cell>
          <cell r="AM2187" t="str">
            <v>U5510961</v>
          </cell>
          <cell r="AN2187">
            <v>44252</v>
          </cell>
          <cell r="AO2187">
            <v>47903</v>
          </cell>
          <cell r="AP2187" t="str">
            <v/>
          </cell>
          <cell r="AQ2187" t="str">
            <v/>
          </cell>
          <cell r="AR2187" t="str">
            <v>Dukhan Bank</v>
          </cell>
          <cell r="AS2187">
            <v>332828</v>
          </cell>
          <cell r="AT2187">
            <v>100002929047</v>
          </cell>
          <cell r="AU2187" t="str">
            <v>QA60BRWA000000000100002929047</v>
          </cell>
          <cell r="AV2187" t="str">
            <v>WPS Bank Transfer</v>
          </cell>
          <cell r="AW2187" t="str">
            <v>Ready</v>
          </cell>
          <cell r="AX2187">
            <v>21</v>
          </cell>
          <cell r="AY2187" t="str">
            <v>EVERY TWO YEARS</v>
          </cell>
          <cell r="AZ2187">
            <v>0.5</v>
          </cell>
          <cell r="BA2187" t="str">
            <v>DIRECT - OVERSEAS</v>
          </cell>
          <cell r="BB2187">
            <v>70576584</v>
          </cell>
          <cell r="BC2187" t="str">
            <v/>
          </cell>
          <cell r="BD2187" t="str">
            <v/>
          </cell>
          <cell r="BE2187" t="str">
            <v>+919334605528</v>
          </cell>
          <cell r="BF2187" t="str">
            <v>WIFE</v>
          </cell>
          <cell r="BG2187" t="str">
            <v>mohammednadim080@gmail.com</v>
          </cell>
          <cell r="BH2187" t="str">
            <v>MUSLIM</v>
          </cell>
          <cell r="BI2187" t="str">
            <v/>
          </cell>
          <cell r="BJ2187" t="str">
            <v/>
          </cell>
          <cell r="BK2187" t="str">
            <v/>
          </cell>
          <cell r="BL2187"/>
          <cell r="BM2187" t="str">
            <v/>
          </cell>
          <cell r="BN2187" t="str">
            <v/>
          </cell>
          <cell r="BO2187" t="str">
            <v/>
          </cell>
          <cell r="BP2187"/>
        </row>
        <row r="2188">
          <cell r="D2188" t="str">
            <v>002186</v>
          </cell>
          <cell r="E2188" t="str">
            <v>ACTIVE</v>
          </cell>
          <cell r="F2188" t="str">
            <v>MD EHTESHAM ANSARI</v>
          </cell>
          <cell r="G2188" t="str">
            <v>ASSISTANT MECHANICAL TECHNICIAN</v>
          </cell>
          <cell r="H2188" t="str">
            <v>MEP</v>
          </cell>
          <cell r="I2188" t="str">
            <v/>
          </cell>
          <cell r="J2188" t="str">
            <v/>
          </cell>
          <cell r="K2188" t="str">
            <v/>
          </cell>
          <cell r="L2188" t="str">
            <v/>
          </cell>
          <cell r="M2188" t="str">
            <v/>
          </cell>
          <cell r="N2188" t="str">
            <v/>
          </cell>
          <cell r="O2188" t="str">
            <v>TECHNICIAN</v>
          </cell>
          <cell r="P2188" t="str">
            <v>OPERATIONS AND LABOUR</v>
          </cell>
          <cell r="Q2188">
            <v>45540</v>
          </cell>
          <cell r="R2188" t="str">
            <v>T1</v>
          </cell>
          <cell r="S2188" t="str">
            <v>MALE</v>
          </cell>
          <cell r="T2188">
            <v>45540</v>
          </cell>
          <cell r="U2188">
            <v>45721</v>
          </cell>
          <cell r="V2188" t="str">
            <v>SINGLE</v>
          </cell>
          <cell r="W2188" t="str">
            <v>SINGLE</v>
          </cell>
          <cell r="X2188">
            <v>1100</v>
          </cell>
          <cell r="Y2188" t="str">
            <v>Company Provided</v>
          </cell>
          <cell r="Z2188" t="str">
            <v>Company Provided</v>
          </cell>
          <cell r="AA2188" t="str">
            <v>Company Provided</v>
          </cell>
          <cell r="AB2188" t="str">
            <v/>
          </cell>
          <cell r="AC2188" t="str">
            <v/>
          </cell>
          <cell r="AD2188">
            <v>1100</v>
          </cell>
          <cell r="AE2188" t="str">
            <v>YES</v>
          </cell>
          <cell r="AF2188" t="str">
            <v>LRT</v>
          </cell>
          <cell r="AG2188" t="str">
            <v>INDIAN</v>
          </cell>
          <cell r="AH2188">
            <v>36189</v>
          </cell>
          <cell r="AI2188">
            <v>25</v>
          </cell>
          <cell r="AJ2188" t="str">
            <v>ACIFM</v>
          </cell>
          <cell r="AK2188">
            <v>29935625889</v>
          </cell>
          <cell r="AL2188">
            <v>45905</v>
          </cell>
          <cell r="AM2188" t="str">
            <v>T9110245</v>
          </cell>
          <cell r="AN2188">
            <v>43720</v>
          </cell>
          <cell r="AO2188">
            <v>47372</v>
          </cell>
          <cell r="AP2188" t="str">
            <v/>
          </cell>
          <cell r="AQ2188" t="str">
            <v/>
          </cell>
          <cell r="AR2188" t="str">
            <v>Dukhan Bank</v>
          </cell>
          <cell r="AS2188">
            <v>335052</v>
          </cell>
          <cell r="AT2188">
            <v>100002948361</v>
          </cell>
          <cell r="AU2188" t="str">
            <v>QA54BRWA000000000100002948361</v>
          </cell>
          <cell r="AV2188" t="str">
            <v>WPS Bank Transfer</v>
          </cell>
          <cell r="AW2188" t="str">
            <v>Ready</v>
          </cell>
          <cell r="AX2188">
            <v>21</v>
          </cell>
          <cell r="AY2188" t="str">
            <v>EVERY TWO YEARS</v>
          </cell>
          <cell r="AZ2188">
            <v>0.5</v>
          </cell>
          <cell r="BA2188" t="str">
            <v>DIRECT - OVERSEAS</v>
          </cell>
          <cell r="BB2188">
            <v>70578031</v>
          </cell>
          <cell r="BC2188" t="str">
            <v/>
          </cell>
          <cell r="BD2188" t="str">
            <v/>
          </cell>
          <cell r="BE2188" t="str">
            <v>+919334407881</v>
          </cell>
          <cell r="BF2188" t="str">
            <v>BROTHER</v>
          </cell>
          <cell r="BG2188" t="str">
            <v>ehteshamansari700@gmail.com</v>
          </cell>
          <cell r="BH2188" t="str">
            <v>MUSLIM</v>
          </cell>
          <cell r="BI2188" t="str">
            <v/>
          </cell>
          <cell r="BJ2188" t="str">
            <v/>
          </cell>
          <cell r="BK2188" t="str">
            <v/>
          </cell>
          <cell r="BL2188"/>
          <cell r="BM2188" t="str">
            <v/>
          </cell>
          <cell r="BN2188" t="str">
            <v/>
          </cell>
          <cell r="BO2188" t="str">
            <v/>
          </cell>
          <cell r="BP2188"/>
        </row>
        <row r="2189">
          <cell r="D2189" t="str">
            <v>002187</v>
          </cell>
          <cell r="E2189" t="str">
            <v>ACTIVE</v>
          </cell>
          <cell r="F2189" t="str">
            <v>MD ARBAZ MD ENAM</v>
          </cell>
          <cell r="G2189" t="str">
            <v>ASSISTANT MECHANICAL TECHNICIAN</v>
          </cell>
          <cell r="H2189" t="str">
            <v>MEP</v>
          </cell>
          <cell r="I2189" t="str">
            <v/>
          </cell>
          <cell r="J2189" t="str">
            <v/>
          </cell>
          <cell r="K2189" t="str">
            <v/>
          </cell>
          <cell r="L2189" t="str">
            <v/>
          </cell>
          <cell r="M2189" t="str">
            <v/>
          </cell>
          <cell r="N2189" t="str">
            <v/>
          </cell>
          <cell r="O2189" t="str">
            <v>TECHNICIAN</v>
          </cell>
          <cell r="P2189" t="str">
            <v>OPERATIONS AND LABOUR</v>
          </cell>
          <cell r="Q2189">
            <v>45540</v>
          </cell>
          <cell r="R2189" t="str">
            <v>T1</v>
          </cell>
          <cell r="S2189" t="str">
            <v>MALE</v>
          </cell>
          <cell r="T2189">
            <v>45540</v>
          </cell>
          <cell r="U2189">
            <v>45721</v>
          </cell>
          <cell r="V2189" t="str">
            <v>SINGLE</v>
          </cell>
          <cell r="W2189" t="str">
            <v>SINGLE</v>
          </cell>
          <cell r="X2189">
            <v>1100</v>
          </cell>
          <cell r="Y2189" t="str">
            <v>Company Provided</v>
          </cell>
          <cell r="Z2189" t="str">
            <v>Company Provided</v>
          </cell>
          <cell r="AA2189" t="str">
            <v>Company Provided</v>
          </cell>
          <cell r="AB2189" t="str">
            <v/>
          </cell>
          <cell r="AC2189" t="str">
            <v/>
          </cell>
          <cell r="AD2189">
            <v>1100</v>
          </cell>
          <cell r="AE2189" t="str">
            <v>YES</v>
          </cell>
          <cell r="AF2189" t="str">
            <v>METRO</v>
          </cell>
          <cell r="AG2189" t="str">
            <v>INDIAN</v>
          </cell>
          <cell r="AH2189">
            <v>36764</v>
          </cell>
          <cell r="AI2189">
            <v>24</v>
          </cell>
          <cell r="AJ2189" t="str">
            <v>ACIFM</v>
          </cell>
          <cell r="AK2189">
            <v>30035607935</v>
          </cell>
          <cell r="AL2189">
            <v>45905</v>
          </cell>
          <cell r="AM2189" t="str">
            <v>U7111735</v>
          </cell>
          <cell r="AN2189">
            <v>43957</v>
          </cell>
          <cell r="AO2189">
            <v>47608</v>
          </cell>
          <cell r="AP2189" t="str">
            <v/>
          </cell>
          <cell r="AQ2189" t="str">
            <v/>
          </cell>
          <cell r="AR2189" t="str">
            <v>Dukhan Bank</v>
          </cell>
          <cell r="AS2189">
            <v>332840</v>
          </cell>
          <cell r="AT2189">
            <v>100002929238</v>
          </cell>
          <cell r="AU2189" t="str">
            <v>QA44BRWA000000000100002929238</v>
          </cell>
          <cell r="AV2189" t="str">
            <v>WPS Bank Transfer</v>
          </cell>
          <cell r="AW2189" t="str">
            <v>Ready</v>
          </cell>
          <cell r="AX2189">
            <v>21</v>
          </cell>
          <cell r="AY2189" t="str">
            <v>EVERY TWO YEARS</v>
          </cell>
          <cell r="AZ2189">
            <v>0.5</v>
          </cell>
          <cell r="BA2189" t="str">
            <v>DIRECT - OVERSEAS</v>
          </cell>
          <cell r="BB2189">
            <v>31205293</v>
          </cell>
          <cell r="BC2189" t="str">
            <v/>
          </cell>
          <cell r="BD2189" t="str">
            <v/>
          </cell>
          <cell r="BE2189" t="str">
            <v>+917209104695</v>
          </cell>
          <cell r="BF2189" t="str">
            <v>MOTHER</v>
          </cell>
          <cell r="BG2189" t="str">
            <v>mohammadarbazansari408@gmail.com</v>
          </cell>
          <cell r="BH2189" t="str">
            <v>MUSLIM</v>
          </cell>
          <cell r="BI2189" t="str">
            <v/>
          </cell>
          <cell r="BJ2189" t="str">
            <v/>
          </cell>
          <cell r="BK2189" t="str">
            <v/>
          </cell>
          <cell r="BL2189"/>
          <cell r="BM2189" t="str">
            <v/>
          </cell>
          <cell r="BN2189" t="str">
            <v/>
          </cell>
          <cell r="BO2189" t="str">
            <v/>
          </cell>
          <cell r="BP2189"/>
        </row>
        <row r="2190">
          <cell r="D2190" t="str">
            <v>002188</v>
          </cell>
          <cell r="E2190" t="str">
            <v>ACTIVE</v>
          </cell>
          <cell r="F2190" t="str">
            <v>MOHAMMAD RAZA MOHAMMAAD YASIN</v>
          </cell>
          <cell r="G2190" t="str">
            <v>ELECTRICAL TECHNICIAN</v>
          </cell>
          <cell r="H2190" t="str">
            <v>MEP</v>
          </cell>
          <cell r="I2190" t="str">
            <v/>
          </cell>
          <cell r="J2190" t="str">
            <v/>
          </cell>
          <cell r="K2190" t="str">
            <v/>
          </cell>
          <cell r="L2190" t="str">
            <v/>
          </cell>
          <cell r="M2190" t="str">
            <v/>
          </cell>
          <cell r="N2190" t="str">
            <v/>
          </cell>
          <cell r="O2190" t="str">
            <v>TECHNICIAN</v>
          </cell>
          <cell r="P2190" t="str">
            <v>OPERATIONS AND LABOUR</v>
          </cell>
          <cell r="Q2190">
            <v>45540</v>
          </cell>
          <cell r="R2190" t="str">
            <v>T2</v>
          </cell>
          <cell r="S2190" t="str">
            <v>MALE</v>
          </cell>
          <cell r="T2190">
            <v>45540</v>
          </cell>
          <cell r="U2190">
            <v>45721</v>
          </cell>
          <cell r="V2190" t="str">
            <v>MARRIED</v>
          </cell>
          <cell r="W2190" t="str">
            <v>SINGLE</v>
          </cell>
          <cell r="X2190">
            <v>1600</v>
          </cell>
          <cell r="Y2190" t="str">
            <v>Company Provided</v>
          </cell>
          <cell r="Z2190" t="str">
            <v>Company Provided</v>
          </cell>
          <cell r="AA2190" t="str">
            <v>Company Provided</v>
          </cell>
          <cell r="AB2190" t="str">
            <v/>
          </cell>
          <cell r="AC2190" t="str">
            <v/>
          </cell>
          <cell r="AD2190">
            <v>1600</v>
          </cell>
          <cell r="AE2190" t="str">
            <v>YES</v>
          </cell>
          <cell r="AF2190" t="str">
            <v>METRO</v>
          </cell>
          <cell r="AG2190" t="str">
            <v>INDIAN</v>
          </cell>
          <cell r="AH2190">
            <v>32143</v>
          </cell>
          <cell r="AI2190">
            <v>36</v>
          </cell>
          <cell r="AJ2190" t="str">
            <v>ACIFM</v>
          </cell>
          <cell r="AK2190">
            <v>28835655481</v>
          </cell>
          <cell r="AL2190">
            <v>45905</v>
          </cell>
          <cell r="AM2190" t="str">
            <v>U0584636</v>
          </cell>
          <cell r="AN2190">
            <v>43747</v>
          </cell>
          <cell r="AO2190">
            <v>47399</v>
          </cell>
          <cell r="AP2190" t="str">
            <v/>
          </cell>
          <cell r="AQ2190" t="str">
            <v/>
          </cell>
          <cell r="AR2190" t="str">
            <v>Dukhan Bank</v>
          </cell>
          <cell r="AS2190">
            <v>332841</v>
          </cell>
          <cell r="AT2190">
            <v>100002929241</v>
          </cell>
          <cell r="AU2190" t="str">
            <v>QA60BRWA000000000100002929241</v>
          </cell>
          <cell r="AV2190" t="str">
            <v>WPS Bank Transfer</v>
          </cell>
          <cell r="AW2190" t="str">
            <v>Ready</v>
          </cell>
          <cell r="AX2190">
            <v>21</v>
          </cell>
          <cell r="AY2190" t="str">
            <v>EVERY TWO YEARS</v>
          </cell>
          <cell r="AZ2190">
            <v>0.5</v>
          </cell>
          <cell r="BA2190" t="str">
            <v>DIRECT - OVERSEAS</v>
          </cell>
          <cell r="BB2190">
            <v>70575996</v>
          </cell>
          <cell r="BC2190" t="str">
            <v/>
          </cell>
          <cell r="BD2190" t="str">
            <v/>
          </cell>
          <cell r="BE2190" t="str">
            <v>+919546074462</v>
          </cell>
          <cell r="BF2190" t="str">
            <v>FATHER</v>
          </cell>
          <cell r="BG2190" t="str">
            <v>33369132raza@gmail.com</v>
          </cell>
          <cell r="BH2190" t="str">
            <v>MUSLIM</v>
          </cell>
          <cell r="BI2190" t="str">
            <v/>
          </cell>
          <cell r="BJ2190" t="str">
            <v/>
          </cell>
          <cell r="BK2190" t="str">
            <v/>
          </cell>
          <cell r="BL2190"/>
          <cell r="BM2190" t="str">
            <v/>
          </cell>
          <cell r="BN2190" t="str">
            <v/>
          </cell>
          <cell r="BO2190" t="str">
            <v/>
          </cell>
          <cell r="BP2190"/>
        </row>
        <row r="2191">
          <cell r="D2191" t="str">
            <v>002189</v>
          </cell>
          <cell r="E2191" t="str">
            <v>ACTIVE</v>
          </cell>
          <cell r="F2191" t="str">
            <v>FAISAL FARHAN MD SAJID HUSSAIN</v>
          </cell>
          <cell r="G2191" t="str">
            <v>HVAC TECHNICIAN</v>
          </cell>
          <cell r="H2191" t="str">
            <v>MEP</v>
          </cell>
          <cell r="I2191" t="str">
            <v/>
          </cell>
          <cell r="J2191" t="str">
            <v/>
          </cell>
          <cell r="K2191" t="str">
            <v/>
          </cell>
          <cell r="L2191" t="str">
            <v/>
          </cell>
          <cell r="M2191" t="str">
            <v/>
          </cell>
          <cell r="N2191" t="str">
            <v/>
          </cell>
          <cell r="O2191" t="str">
            <v>TECHNICIAN</v>
          </cell>
          <cell r="P2191" t="str">
            <v>OPERATIONS AND LABOUR</v>
          </cell>
          <cell r="Q2191">
            <v>45540</v>
          </cell>
          <cell r="R2191" t="str">
            <v>T2</v>
          </cell>
          <cell r="S2191" t="str">
            <v>MALE</v>
          </cell>
          <cell r="T2191">
            <v>45540</v>
          </cell>
          <cell r="U2191">
            <v>45721</v>
          </cell>
          <cell r="V2191" t="str">
            <v>SINGLE</v>
          </cell>
          <cell r="W2191" t="str">
            <v>SINGLE</v>
          </cell>
          <cell r="X2191">
            <v>1700</v>
          </cell>
          <cell r="Y2191" t="str">
            <v>Company Provided</v>
          </cell>
          <cell r="Z2191" t="str">
            <v>Company Provided</v>
          </cell>
          <cell r="AA2191" t="str">
            <v>Company Provided</v>
          </cell>
          <cell r="AB2191" t="str">
            <v/>
          </cell>
          <cell r="AC2191" t="str">
            <v/>
          </cell>
          <cell r="AD2191">
            <v>1700</v>
          </cell>
          <cell r="AE2191" t="str">
            <v>YES</v>
          </cell>
          <cell r="AF2191" t="str">
            <v>METRO</v>
          </cell>
          <cell r="AG2191" t="str">
            <v>INDIAN</v>
          </cell>
          <cell r="AH2191">
            <v>35077</v>
          </cell>
          <cell r="AI2191">
            <v>28</v>
          </cell>
          <cell r="AJ2191" t="str">
            <v>ACIFM</v>
          </cell>
          <cell r="AK2191">
            <v>29635643753</v>
          </cell>
          <cell r="AL2191">
            <v>45905</v>
          </cell>
          <cell r="AM2191" t="str">
            <v>R8355632</v>
          </cell>
          <cell r="AN2191">
            <v>43136</v>
          </cell>
          <cell r="AO2191">
            <v>46787</v>
          </cell>
          <cell r="AP2191" t="str">
            <v/>
          </cell>
          <cell r="AQ2191" t="str">
            <v/>
          </cell>
          <cell r="AR2191" t="str">
            <v>Dukhan Bank</v>
          </cell>
          <cell r="AS2191">
            <v>332842</v>
          </cell>
          <cell r="AT2191">
            <v>100002929254</v>
          </cell>
          <cell r="AU2191" t="str">
            <v>QA97BRWA000000000100002929254</v>
          </cell>
          <cell r="AV2191" t="str">
            <v>WPS Bank Transfer</v>
          </cell>
          <cell r="AW2191" t="str">
            <v>Ready</v>
          </cell>
          <cell r="AX2191">
            <v>21</v>
          </cell>
          <cell r="AY2191" t="str">
            <v>EVERY TWO YEARS</v>
          </cell>
          <cell r="AZ2191">
            <v>0.5</v>
          </cell>
          <cell r="BA2191" t="str">
            <v>DIRECT - OVERSEAS</v>
          </cell>
          <cell r="BB2191">
            <v>70576921</v>
          </cell>
          <cell r="BC2191" t="str">
            <v/>
          </cell>
          <cell r="BD2191" t="str">
            <v/>
          </cell>
          <cell r="BE2191" t="str">
            <v>+918797936341</v>
          </cell>
          <cell r="BF2191" t="str">
            <v>BROTHER</v>
          </cell>
          <cell r="BG2191" t="str">
            <v>f.farhan1109@gmail.com</v>
          </cell>
          <cell r="BH2191" t="str">
            <v>MUSLIM</v>
          </cell>
          <cell r="BI2191" t="str">
            <v/>
          </cell>
          <cell r="BJ2191" t="str">
            <v/>
          </cell>
          <cell r="BK2191" t="str">
            <v/>
          </cell>
          <cell r="BL2191"/>
          <cell r="BM2191" t="str">
            <v/>
          </cell>
          <cell r="BN2191" t="str">
            <v/>
          </cell>
          <cell r="BO2191" t="str">
            <v/>
          </cell>
          <cell r="BP2191"/>
        </row>
        <row r="2192">
          <cell r="D2192" t="str">
            <v>002190</v>
          </cell>
          <cell r="E2192" t="str">
            <v>ACTIVE</v>
          </cell>
          <cell r="F2192" t="str">
            <v>TABREZ ALAM AWSAR ALAM</v>
          </cell>
          <cell r="G2192" t="str">
            <v>ASSISTANT MECHANICAL TECHNICIAN</v>
          </cell>
          <cell r="H2192" t="str">
            <v>MEP</v>
          </cell>
          <cell r="I2192" t="str">
            <v/>
          </cell>
          <cell r="J2192" t="str">
            <v/>
          </cell>
          <cell r="K2192" t="str">
            <v/>
          </cell>
          <cell r="L2192" t="str">
            <v/>
          </cell>
          <cell r="M2192" t="str">
            <v/>
          </cell>
          <cell r="N2192" t="str">
            <v/>
          </cell>
          <cell r="O2192" t="str">
            <v>TECHNICIAN</v>
          </cell>
          <cell r="P2192" t="str">
            <v>OPERATIONS AND LABOUR</v>
          </cell>
          <cell r="Q2192">
            <v>45542</v>
          </cell>
          <cell r="R2192" t="str">
            <v>T1</v>
          </cell>
          <cell r="S2192" t="str">
            <v>MALE</v>
          </cell>
          <cell r="T2192">
            <v>45542</v>
          </cell>
          <cell r="U2192">
            <v>45723</v>
          </cell>
          <cell r="V2192" t="str">
            <v>SINGLE</v>
          </cell>
          <cell r="W2192" t="str">
            <v>SINGLE</v>
          </cell>
          <cell r="X2192">
            <v>1100</v>
          </cell>
          <cell r="Y2192" t="str">
            <v>Company Provided</v>
          </cell>
          <cell r="Z2192" t="str">
            <v>Company Provided</v>
          </cell>
          <cell r="AA2192" t="str">
            <v>Company Provided</v>
          </cell>
          <cell r="AB2192" t="str">
            <v/>
          </cell>
          <cell r="AC2192" t="str">
            <v/>
          </cell>
          <cell r="AD2192">
            <v>1100</v>
          </cell>
          <cell r="AE2192" t="str">
            <v>YES</v>
          </cell>
          <cell r="AF2192" t="str">
            <v>METRO</v>
          </cell>
          <cell r="AG2192" t="str">
            <v>INDIAN</v>
          </cell>
          <cell r="AH2192">
            <v>38043</v>
          </cell>
          <cell r="AI2192">
            <v>20</v>
          </cell>
          <cell r="AJ2192" t="str">
            <v>ACIFM</v>
          </cell>
          <cell r="AK2192">
            <v>30435607047</v>
          </cell>
          <cell r="AL2192">
            <v>45907</v>
          </cell>
          <cell r="AM2192" t="str">
            <v>X7464875</v>
          </cell>
          <cell r="AN2192">
            <v>45132</v>
          </cell>
          <cell r="AO2192">
            <v>48784</v>
          </cell>
          <cell r="AP2192" t="str">
            <v/>
          </cell>
          <cell r="AQ2192" t="str">
            <v/>
          </cell>
          <cell r="AR2192" t="str">
            <v>Dukhan Bank</v>
          </cell>
          <cell r="AS2192">
            <v>332843</v>
          </cell>
          <cell r="AT2192">
            <v>100002929267</v>
          </cell>
          <cell r="AU2192" t="str">
            <v>QA37BRWA000000000100002929267</v>
          </cell>
          <cell r="AV2192" t="str">
            <v>WPS Bank Transfer</v>
          </cell>
          <cell r="AW2192" t="str">
            <v>Ready</v>
          </cell>
          <cell r="AX2192">
            <v>21</v>
          </cell>
          <cell r="AY2192" t="str">
            <v>EVERY TWO YEARS</v>
          </cell>
          <cell r="AZ2192">
            <v>0.5</v>
          </cell>
          <cell r="BA2192" t="str">
            <v>DIRECT - OVERSEAS</v>
          </cell>
          <cell r="BB2192">
            <v>71671564</v>
          </cell>
          <cell r="BC2192" t="str">
            <v/>
          </cell>
          <cell r="BD2192" t="str">
            <v/>
          </cell>
          <cell r="BE2192" t="str">
            <v>+919933444198</v>
          </cell>
          <cell r="BF2192" t="str">
            <v>FATHER</v>
          </cell>
          <cell r="BG2192" t="str">
            <v>topupforever23@gmail.com</v>
          </cell>
          <cell r="BH2192" t="str">
            <v>MUSLIM</v>
          </cell>
          <cell r="BI2192" t="str">
            <v/>
          </cell>
          <cell r="BJ2192" t="str">
            <v/>
          </cell>
          <cell r="BK2192" t="str">
            <v/>
          </cell>
          <cell r="BL2192"/>
          <cell r="BM2192" t="str">
            <v/>
          </cell>
          <cell r="BN2192" t="str">
            <v/>
          </cell>
          <cell r="BO2192" t="str">
            <v/>
          </cell>
          <cell r="BP2192"/>
        </row>
        <row r="2193">
          <cell r="D2193" t="str">
            <v>002191</v>
          </cell>
          <cell r="E2193" t="str">
            <v>ACTIVE</v>
          </cell>
          <cell r="F2193" t="str">
            <v>SHAHIL KAUSHAR AINULLAH KHAN</v>
          </cell>
          <cell r="G2193" t="str">
            <v>ASSISTANT MECHANICAL TECHNICIAN</v>
          </cell>
          <cell r="H2193" t="str">
            <v>MEP</v>
          </cell>
          <cell r="I2193" t="str">
            <v/>
          </cell>
          <cell r="J2193" t="str">
            <v/>
          </cell>
          <cell r="K2193" t="str">
            <v/>
          </cell>
          <cell r="L2193" t="str">
            <v/>
          </cell>
          <cell r="M2193" t="str">
            <v/>
          </cell>
          <cell r="N2193" t="str">
            <v/>
          </cell>
          <cell r="O2193" t="str">
            <v>TECHNICIAN</v>
          </cell>
          <cell r="P2193" t="str">
            <v>OPERATIONS AND LABOUR</v>
          </cell>
          <cell r="Q2193">
            <v>45543</v>
          </cell>
          <cell r="R2193" t="str">
            <v>T1</v>
          </cell>
          <cell r="S2193" t="str">
            <v>MALE</v>
          </cell>
          <cell r="T2193">
            <v>45543</v>
          </cell>
          <cell r="U2193">
            <v>45724</v>
          </cell>
          <cell r="V2193" t="str">
            <v>SINGLE</v>
          </cell>
          <cell r="W2193" t="str">
            <v>SINGLE</v>
          </cell>
          <cell r="X2193">
            <v>1200</v>
          </cell>
          <cell r="Y2193" t="str">
            <v>Company Provided</v>
          </cell>
          <cell r="Z2193" t="str">
            <v>Company Provided</v>
          </cell>
          <cell r="AA2193" t="str">
            <v>Company Provided</v>
          </cell>
          <cell r="AB2193" t="str">
            <v/>
          </cell>
          <cell r="AC2193" t="str">
            <v/>
          </cell>
          <cell r="AD2193">
            <v>1200</v>
          </cell>
          <cell r="AE2193" t="str">
            <v>YES</v>
          </cell>
          <cell r="AF2193" t="str">
            <v/>
          </cell>
          <cell r="AG2193" t="str">
            <v>INDIAN</v>
          </cell>
          <cell r="AH2193">
            <v>37356</v>
          </cell>
          <cell r="AI2193">
            <v>22</v>
          </cell>
          <cell r="AJ2193" t="str">
            <v>ACIFM</v>
          </cell>
          <cell r="AK2193">
            <v>30235612970</v>
          </cell>
          <cell r="AL2193">
            <v>45908</v>
          </cell>
          <cell r="AM2193" t="str">
            <v>V3135653</v>
          </cell>
          <cell r="AN2193">
            <v>44515</v>
          </cell>
          <cell r="AO2193">
            <v>48166</v>
          </cell>
          <cell r="AP2193" t="str">
            <v/>
          </cell>
          <cell r="AQ2193" t="str">
            <v/>
          </cell>
          <cell r="AR2193" t="str">
            <v>Dukhan Bank</v>
          </cell>
          <cell r="AS2193">
            <v>332844</v>
          </cell>
          <cell r="AT2193">
            <v>100002929270</v>
          </cell>
          <cell r="AU2193" t="str">
            <v>QA53BRWA000000000100002929270</v>
          </cell>
          <cell r="AV2193" t="str">
            <v>WPS Bank Transfer</v>
          </cell>
          <cell r="AW2193" t="str">
            <v>Ready</v>
          </cell>
          <cell r="AX2193">
            <v>21</v>
          </cell>
          <cell r="AY2193" t="str">
            <v>EVERY TWO YEARS</v>
          </cell>
          <cell r="AZ2193">
            <v>0.5</v>
          </cell>
          <cell r="BA2193" t="str">
            <v>DIRECT - OVERSEAS</v>
          </cell>
          <cell r="BB2193">
            <v>71631697</v>
          </cell>
          <cell r="BC2193" t="str">
            <v/>
          </cell>
          <cell r="BD2193" t="str">
            <v/>
          </cell>
          <cell r="BE2193" t="str">
            <v>+917209763181</v>
          </cell>
          <cell r="BF2193" t="str">
            <v>MOTHER</v>
          </cell>
          <cell r="BG2193" t="str">
            <v>shahilkaushar9102611454@gmail.com</v>
          </cell>
          <cell r="BH2193" t="str">
            <v>MUSLIM</v>
          </cell>
          <cell r="BI2193" t="str">
            <v/>
          </cell>
          <cell r="BJ2193" t="str">
            <v/>
          </cell>
          <cell r="BK2193" t="str">
            <v/>
          </cell>
          <cell r="BL2193"/>
          <cell r="BM2193" t="str">
            <v/>
          </cell>
          <cell r="BN2193" t="str">
            <v/>
          </cell>
          <cell r="BO2193" t="str">
            <v/>
          </cell>
          <cell r="BP2193"/>
        </row>
        <row r="2194">
          <cell r="D2194" t="str">
            <v>002192</v>
          </cell>
          <cell r="E2194" t="str">
            <v>ACTIVE</v>
          </cell>
          <cell r="F2194" t="str">
            <v>ALEX KYUSYA KANDIKI</v>
          </cell>
          <cell r="G2194" t="str">
            <v>CLEANER</v>
          </cell>
          <cell r="H2194" t="str">
            <v>SOFT SERVICES</v>
          </cell>
          <cell r="I2194" t="str">
            <v/>
          </cell>
          <cell r="J2194" t="str">
            <v/>
          </cell>
          <cell r="K2194" t="str">
            <v/>
          </cell>
          <cell r="L2194" t="str">
            <v/>
          </cell>
          <cell r="M2194" t="str">
            <v/>
          </cell>
          <cell r="N2194" t="str">
            <v/>
          </cell>
          <cell r="O2194" t="str">
            <v>CLEANER</v>
          </cell>
          <cell r="P2194" t="str">
            <v>OPERATIONS AND LABOUR</v>
          </cell>
          <cell r="Q2194">
            <v>45542</v>
          </cell>
          <cell r="R2194" t="str">
            <v>T1</v>
          </cell>
          <cell r="S2194" t="str">
            <v>MALE</v>
          </cell>
          <cell r="T2194">
            <v>45542</v>
          </cell>
          <cell r="U2194">
            <v>45723</v>
          </cell>
          <cell r="V2194" t="str">
            <v>SINGLE</v>
          </cell>
          <cell r="W2194" t="str">
            <v>SINGLE</v>
          </cell>
          <cell r="X2194">
            <v>1000</v>
          </cell>
          <cell r="Y2194" t="str">
            <v>Company Provided</v>
          </cell>
          <cell r="Z2194" t="str">
            <v>Company Provided</v>
          </cell>
          <cell r="AA2194" t="str">
            <v>Company Provided</v>
          </cell>
          <cell r="AB2194" t="str">
            <v/>
          </cell>
          <cell r="AC2194" t="str">
            <v/>
          </cell>
          <cell r="AD2194">
            <v>1000</v>
          </cell>
          <cell r="AE2194" t="str">
            <v>YES</v>
          </cell>
          <cell r="AF2194" t="str">
            <v>METRO</v>
          </cell>
          <cell r="AG2194" t="str">
            <v>KENYA</v>
          </cell>
          <cell r="AH2194">
            <v>36694</v>
          </cell>
          <cell r="AI2194">
            <v>24</v>
          </cell>
          <cell r="AJ2194" t="str">
            <v>ACIFM</v>
          </cell>
          <cell r="AK2194">
            <v>30040403620</v>
          </cell>
          <cell r="AL2194">
            <v>45907</v>
          </cell>
          <cell r="AM2194" t="str">
            <v>AK1521563</v>
          </cell>
          <cell r="AN2194">
            <v>45212</v>
          </cell>
          <cell r="AO2194">
            <v>48864</v>
          </cell>
          <cell r="AP2194" t="str">
            <v/>
          </cell>
          <cell r="AQ2194" t="str">
            <v/>
          </cell>
          <cell r="AR2194" t="str">
            <v>Dukhan Bank</v>
          </cell>
          <cell r="AS2194">
            <v>336757</v>
          </cell>
          <cell r="AT2194">
            <v>100002963799</v>
          </cell>
          <cell r="AU2194" t="str">
            <v>QA37BRWA000000000100002963799</v>
          </cell>
          <cell r="AV2194" t="str">
            <v>WPS Bank Transfer</v>
          </cell>
          <cell r="AW2194" t="str">
            <v>Ready</v>
          </cell>
          <cell r="AX2194">
            <v>21</v>
          </cell>
          <cell r="AY2194" t="str">
            <v>EVERY TWO YEARS</v>
          </cell>
          <cell r="AZ2194">
            <v>0.5</v>
          </cell>
          <cell r="BA2194" t="str">
            <v>DIRECT - OVERSEAS</v>
          </cell>
          <cell r="BB2194" t="str">
            <v/>
          </cell>
          <cell r="BC2194" t="str">
            <v/>
          </cell>
          <cell r="BD2194" t="str">
            <v/>
          </cell>
          <cell r="BE2194" t="str">
            <v>+254724935493</v>
          </cell>
          <cell r="BF2194" t="str">
            <v>MOTHER</v>
          </cell>
          <cell r="BG2194" t="str">
            <v>qusiaalex7121@gmail.com</v>
          </cell>
          <cell r="BH2194" t="str">
            <v>CHRISTIAN</v>
          </cell>
          <cell r="BI2194" t="str">
            <v/>
          </cell>
          <cell r="BJ2194" t="str">
            <v/>
          </cell>
          <cell r="BK2194" t="str">
            <v/>
          </cell>
          <cell r="BL2194"/>
          <cell r="BM2194" t="str">
            <v/>
          </cell>
          <cell r="BN2194" t="str">
            <v/>
          </cell>
          <cell r="BO2194" t="str">
            <v/>
          </cell>
          <cell r="BP2194"/>
        </row>
        <row r="2195">
          <cell r="D2195" t="str">
            <v>002193</v>
          </cell>
          <cell r="E2195" t="str">
            <v>ACTIVE</v>
          </cell>
          <cell r="F2195" t="str">
            <v>ALEX MUGENDI GITONGA</v>
          </cell>
          <cell r="G2195" t="str">
            <v>CLEANER</v>
          </cell>
          <cell r="H2195" t="str">
            <v>SOFT SERVICES</v>
          </cell>
          <cell r="I2195" t="str">
            <v/>
          </cell>
          <cell r="J2195" t="str">
            <v/>
          </cell>
          <cell r="K2195" t="str">
            <v/>
          </cell>
          <cell r="L2195" t="str">
            <v/>
          </cell>
          <cell r="M2195" t="str">
            <v/>
          </cell>
          <cell r="N2195" t="str">
            <v/>
          </cell>
          <cell r="O2195" t="str">
            <v>CLEANER</v>
          </cell>
          <cell r="P2195" t="str">
            <v>OPERATIONS AND LABOUR</v>
          </cell>
          <cell r="Q2195">
            <v>45542</v>
          </cell>
          <cell r="R2195" t="str">
            <v>T1</v>
          </cell>
          <cell r="S2195" t="str">
            <v>MALE</v>
          </cell>
          <cell r="T2195">
            <v>45542</v>
          </cell>
          <cell r="U2195">
            <v>45723</v>
          </cell>
          <cell r="V2195" t="str">
            <v>SINGLE</v>
          </cell>
          <cell r="W2195" t="str">
            <v>SINGLE</v>
          </cell>
          <cell r="X2195">
            <v>1000</v>
          </cell>
          <cell r="Y2195" t="str">
            <v>Company Provided</v>
          </cell>
          <cell r="Z2195" t="str">
            <v>Company Provided</v>
          </cell>
          <cell r="AA2195" t="str">
            <v>Company Provided</v>
          </cell>
          <cell r="AB2195" t="str">
            <v/>
          </cell>
          <cell r="AC2195" t="str">
            <v/>
          </cell>
          <cell r="AD2195">
            <v>1000</v>
          </cell>
          <cell r="AE2195" t="str">
            <v>YES</v>
          </cell>
          <cell r="AF2195" t="str">
            <v>METRO</v>
          </cell>
          <cell r="AG2195" t="str">
            <v>KENYA</v>
          </cell>
          <cell r="AH2195">
            <v>35568</v>
          </cell>
          <cell r="AI2195">
            <v>27</v>
          </cell>
          <cell r="AJ2195" t="str">
            <v>ACIFM</v>
          </cell>
          <cell r="AK2195">
            <v>29740405633</v>
          </cell>
          <cell r="AL2195">
            <v>45907</v>
          </cell>
          <cell r="AM2195" t="str">
            <v>BK687884</v>
          </cell>
          <cell r="AN2195">
            <v>45401</v>
          </cell>
          <cell r="AO2195">
            <v>49052</v>
          </cell>
          <cell r="AP2195" t="str">
            <v/>
          </cell>
          <cell r="AQ2195" t="str">
            <v/>
          </cell>
          <cell r="AR2195" t="str">
            <v>Dukhan Bank</v>
          </cell>
          <cell r="AS2195">
            <v>336758</v>
          </cell>
          <cell r="AT2195">
            <v>100002963809</v>
          </cell>
          <cell r="AU2195" t="str">
            <v>QA58BRWA000000000100002963809</v>
          </cell>
          <cell r="AV2195" t="str">
            <v>WPS Bank Transfer</v>
          </cell>
          <cell r="AW2195" t="str">
            <v>Ready</v>
          </cell>
          <cell r="AX2195">
            <v>21</v>
          </cell>
          <cell r="AY2195" t="str">
            <v>EVERY TWO YEARS</v>
          </cell>
          <cell r="AZ2195">
            <v>0.5</v>
          </cell>
          <cell r="BA2195" t="str">
            <v>DIRECT - OVERSEAS</v>
          </cell>
          <cell r="BB2195" t="str">
            <v/>
          </cell>
          <cell r="BC2195" t="str">
            <v/>
          </cell>
          <cell r="BD2195" t="str">
            <v/>
          </cell>
          <cell r="BE2195" t="str">
            <v>+254713498681</v>
          </cell>
          <cell r="BF2195" t="str">
            <v>MOTHER</v>
          </cell>
          <cell r="BG2195" t="str">
            <v>mugendialex59@gmail.com</v>
          </cell>
          <cell r="BH2195" t="str">
            <v>CHRISTIAN</v>
          </cell>
          <cell r="BI2195" t="str">
            <v/>
          </cell>
          <cell r="BJ2195" t="str">
            <v/>
          </cell>
          <cell r="BK2195" t="str">
            <v/>
          </cell>
          <cell r="BL2195"/>
          <cell r="BM2195" t="str">
            <v/>
          </cell>
          <cell r="BN2195" t="str">
            <v/>
          </cell>
          <cell r="BO2195" t="str">
            <v/>
          </cell>
          <cell r="BP2195"/>
        </row>
        <row r="2196">
          <cell r="D2196" t="str">
            <v>002194</v>
          </cell>
          <cell r="E2196" t="str">
            <v>ACTIVE</v>
          </cell>
          <cell r="F2196" t="str">
            <v>ALEX NYANDIKA </v>
          </cell>
          <cell r="G2196" t="str">
            <v>CLEANER</v>
          </cell>
          <cell r="H2196" t="str">
            <v>SOFT SERVICES</v>
          </cell>
          <cell r="I2196" t="str">
            <v/>
          </cell>
          <cell r="J2196" t="str">
            <v/>
          </cell>
          <cell r="K2196" t="str">
            <v/>
          </cell>
          <cell r="L2196" t="str">
            <v/>
          </cell>
          <cell r="M2196" t="str">
            <v/>
          </cell>
          <cell r="N2196" t="str">
            <v/>
          </cell>
          <cell r="O2196" t="str">
            <v>CLEANER</v>
          </cell>
          <cell r="P2196" t="str">
            <v>OPERATIONS AND LABOUR</v>
          </cell>
          <cell r="Q2196">
            <v>45542</v>
          </cell>
          <cell r="R2196" t="str">
            <v>T1</v>
          </cell>
          <cell r="S2196" t="str">
            <v>MALE</v>
          </cell>
          <cell r="T2196">
            <v>45542</v>
          </cell>
          <cell r="U2196">
            <v>45723</v>
          </cell>
          <cell r="V2196" t="str">
            <v>SINGLE</v>
          </cell>
          <cell r="W2196" t="str">
            <v>SINGLE</v>
          </cell>
          <cell r="X2196">
            <v>1000</v>
          </cell>
          <cell r="Y2196" t="str">
            <v>Company Provided</v>
          </cell>
          <cell r="Z2196" t="str">
            <v>Company Provided</v>
          </cell>
          <cell r="AA2196" t="str">
            <v>Company Provided</v>
          </cell>
          <cell r="AB2196" t="str">
            <v/>
          </cell>
          <cell r="AC2196" t="str">
            <v/>
          </cell>
          <cell r="AD2196">
            <v>1000</v>
          </cell>
          <cell r="AE2196" t="str">
            <v>YES</v>
          </cell>
          <cell r="AF2196" t="str">
            <v>METRO</v>
          </cell>
          <cell r="AG2196" t="str">
            <v>KENYA</v>
          </cell>
          <cell r="AH2196">
            <v>38115</v>
          </cell>
          <cell r="AI2196">
            <v>20</v>
          </cell>
          <cell r="AJ2196" t="str">
            <v>ACIFM</v>
          </cell>
          <cell r="AK2196">
            <v>30440400174</v>
          </cell>
          <cell r="AL2196">
            <v>45907</v>
          </cell>
          <cell r="AM2196" t="str">
            <v>BK717254</v>
          </cell>
          <cell r="AN2196">
            <v>45451</v>
          </cell>
          <cell r="AO2196">
            <v>49102</v>
          </cell>
          <cell r="AP2196" t="str">
            <v/>
          </cell>
          <cell r="AQ2196" t="str">
            <v/>
          </cell>
          <cell r="AR2196" t="str">
            <v>Dukhan Bank</v>
          </cell>
          <cell r="AS2196">
            <v>336759</v>
          </cell>
          <cell r="AT2196">
            <v>100002963812</v>
          </cell>
          <cell r="AU2196" t="str">
            <v>QA74BRWA000000000100002963812</v>
          </cell>
          <cell r="AV2196" t="str">
            <v>WPS Bank Transfer</v>
          </cell>
          <cell r="AW2196" t="str">
            <v>Ready</v>
          </cell>
          <cell r="AX2196">
            <v>21</v>
          </cell>
          <cell r="AY2196" t="str">
            <v>EVERY TWO YEARS</v>
          </cell>
          <cell r="AZ2196">
            <v>0.5</v>
          </cell>
          <cell r="BA2196" t="str">
            <v>DIRECT - OVERSEAS</v>
          </cell>
          <cell r="BB2196" t="str">
            <v/>
          </cell>
          <cell r="BC2196" t="str">
            <v/>
          </cell>
          <cell r="BD2196" t="str">
            <v/>
          </cell>
          <cell r="BE2196" t="str">
            <v>+254700868768</v>
          </cell>
          <cell r="BF2196" t="str">
            <v>UNCLE</v>
          </cell>
          <cell r="BG2196" t="str">
            <v>alnyandika@gmail.com</v>
          </cell>
          <cell r="BH2196" t="str">
            <v>CHRISTIAN</v>
          </cell>
          <cell r="BI2196" t="str">
            <v/>
          </cell>
          <cell r="BJ2196" t="str">
            <v/>
          </cell>
          <cell r="BK2196" t="str">
            <v/>
          </cell>
          <cell r="BL2196"/>
          <cell r="BM2196" t="str">
            <v/>
          </cell>
          <cell r="BN2196" t="str">
            <v/>
          </cell>
          <cell r="BO2196" t="str">
            <v/>
          </cell>
          <cell r="BP2196"/>
        </row>
        <row r="2197">
          <cell r="D2197" t="str">
            <v>002195</v>
          </cell>
          <cell r="E2197" t="str">
            <v>ACTIVE</v>
          </cell>
          <cell r="F2197" t="str">
            <v>ALEX OBACHI MOGAMBI</v>
          </cell>
          <cell r="G2197" t="str">
            <v>CLEANER</v>
          </cell>
          <cell r="H2197" t="str">
            <v>SOFT SERVICES</v>
          </cell>
          <cell r="I2197" t="str">
            <v/>
          </cell>
          <cell r="J2197" t="str">
            <v/>
          </cell>
          <cell r="K2197" t="str">
            <v/>
          </cell>
          <cell r="L2197" t="str">
            <v/>
          </cell>
          <cell r="M2197" t="str">
            <v/>
          </cell>
          <cell r="N2197" t="str">
            <v/>
          </cell>
          <cell r="O2197" t="str">
            <v>CLEANER</v>
          </cell>
          <cell r="P2197" t="str">
            <v>OPERATIONS AND LABOUR</v>
          </cell>
          <cell r="Q2197">
            <v>45542</v>
          </cell>
          <cell r="R2197" t="str">
            <v>T1</v>
          </cell>
          <cell r="S2197" t="str">
            <v>MALE</v>
          </cell>
          <cell r="T2197">
            <v>45542</v>
          </cell>
          <cell r="U2197">
            <v>45723</v>
          </cell>
          <cell r="V2197" t="str">
            <v>MARRIED</v>
          </cell>
          <cell r="W2197" t="str">
            <v>SINGLE</v>
          </cell>
          <cell r="X2197">
            <v>1000</v>
          </cell>
          <cell r="Y2197" t="str">
            <v>Company Provided</v>
          </cell>
          <cell r="Z2197" t="str">
            <v>Company Provided</v>
          </cell>
          <cell r="AA2197" t="str">
            <v>Company Provided</v>
          </cell>
          <cell r="AB2197" t="str">
            <v/>
          </cell>
          <cell r="AC2197" t="str">
            <v/>
          </cell>
          <cell r="AD2197">
            <v>1000</v>
          </cell>
          <cell r="AE2197" t="str">
            <v>YES</v>
          </cell>
          <cell r="AF2197" t="str">
            <v>METRO</v>
          </cell>
          <cell r="AG2197" t="str">
            <v>KENYA</v>
          </cell>
          <cell r="AH2197">
            <v>34672</v>
          </cell>
          <cell r="AI2197">
            <v>30</v>
          </cell>
          <cell r="AJ2197" t="str">
            <v>ACIFM</v>
          </cell>
          <cell r="AK2197">
            <v>29440407219</v>
          </cell>
          <cell r="AL2197">
            <v>45907</v>
          </cell>
          <cell r="AM2197" t="str">
            <v>AK0920699</v>
          </cell>
          <cell r="AN2197">
            <v>44300</v>
          </cell>
          <cell r="AO2197">
            <v>47951</v>
          </cell>
          <cell r="AP2197" t="str">
            <v/>
          </cell>
          <cell r="AQ2197" t="str">
            <v/>
          </cell>
          <cell r="AR2197" t="str">
            <v>Dukhan Bank</v>
          </cell>
          <cell r="AS2197">
            <v>333977</v>
          </cell>
          <cell r="AT2197">
            <v>100002939011</v>
          </cell>
          <cell r="AU2197" t="str">
            <v>QA13BRWA000000000100002939011</v>
          </cell>
          <cell r="AV2197" t="str">
            <v>WPS bank transfer</v>
          </cell>
          <cell r="AW2197" t="str">
            <v>Ready</v>
          </cell>
          <cell r="AX2197">
            <v>21</v>
          </cell>
          <cell r="AY2197" t="str">
            <v>EVERY TWO YEARS</v>
          </cell>
          <cell r="AZ2197">
            <v>0.5</v>
          </cell>
          <cell r="BA2197" t="str">
            <v>DIRECT - OVERSEAS</v>
          </cell>
          <cell r="BB2197" t="str">
            <v/>
          </cell>
          <cell r="BC2197" t="str">
            <v/>
          </cell>
          <cell r="BD2197" t="str">
            <v/>
          </cell>
          <cell r="BE2197" t="str">
            <v>+254724425693</v>
          </cell>
          <cell r="BF2197" t="str">
            <v>WIFE</v>
          </cell>
          <cell r="BG2197" t="str">
            <v>mogambialex5@gmail.com</v>
          </cell>
          <cell r="BH2197" t="str">
            <v>CHRISTIAN</v>
          </cell>
          <cell r="BI2197" t="str">
            <v/>
          </cell>
          <cell r="BJ2197" t="str">
            <v/>
          </cell>
          <cell r="BK2197" t="str">
            <v/>
          </cell>
          <cell r="BL2197"/>
          <cell r="BM2197" t="str">
            <v/>
          </cell>
          <cell r="BN2197" t="str">
            <v/>
          </cell>
          <cell r="BO2197" t="str">
            <v/>
          </cell>
          <cell r="BP2197"/>
        </row>
        <row r="2198">
          <cell r="D2198" t="str">
            <v>002196</v>
          </cell>
          <cell r="E2198" t="str">
            <v>ACTIVE</v>
          </cell>
          <cell r="F2198" t="str">
            <v>ANTONY MUREITHI IRUNGU</v>
          </cell>
          <cell r="G2198" t="str">
            <v>CLEANER</v>
          </cell>
          <cell r="H2198" t="str">
            <v>SOFT SERVICES</v>
          </cell>
          <cell r="I2198" t="str">
            <v/>
          </cell>
          <cell r="J2198" t="str">
            <v/>
          </cell>
          <cell r="K2198" t="str">
            <v/>
          </cell>
          <cell r="L2198" t="str">
            <v/>
          </cell>
          <cell r="M2198" t="str">
            <v/>
          </cell>
          <cell r="N2198" t="str">
            <v/>
          </cell>
          <cell r="O2198" t="str">
            <v>CLEANER</v>
          </cell>
          <cell r="P2198" t="str">
            <v>OPERATIONS AND LABOUR</v>
          </cell>
          <cell r="Q2198">
            <v>45542</v>
          </cell>
          <cell r="R2198" t="str">
            <v>T1</v>
          </cell>
          <cell r="S2198" t="str">
            <v>MALE</v>
          </cell>
          <cell r="T2198">
            <v>45542</v>
          </cell>
          <cell r="U2198">
            <v>45723</v>
          </cell>
          <cell r="V2198" t="str">
            <v>MARRIED</v>
          </cell>
          <cell r="W2198" t="str">
            <v>SINGLE</v>
          </cell>
          <cell r="X2198">
            <v>1000</v>
          </cell>
          <cell r="Y2198" t="str">
            <v>Company Provided</v>
          </cell>
          <cell r="Z2198" t="str">
            <v>Company Provided</v>
          </cell>
          <cell r="AA2198" t="str">
            <v>Company Provided</v>
          </cell>
          <cell r="AB2198" t="str">
            <v/>
          </cell>
          <cell r="AC2198" t="str">
            <v/>
          </cell>
          <cell r="AD2198">
            <v>1000</v>
          </cell>
          <cell r="AE2198" t="str">
            <v>YES</v>
          </cell>
          <cell r="AF2198" t="str">
            <v>METRO</v>
          </cell>
          <cell r="AG2198" t="str">
            <v>KENYA</v>
          </cell>
          <cell r="AH2198">
            <v>35274</v>
          </cell>
          <cell r="AI2198">
            <v>28</v>
          </cell>
          <cell r="AJ2198" t="str">
            <v>ACIFM</v>
          </cell>
          <cell r="AK2198">
            <v>29640406387</v>
          </cell>
          <cell r="AL2198">
            <v>45907</v>
          </cell>
          <cell r="AM2198" t="str">
            <v>BK665240</v>
          </cell>
          <cell r="AN2198">
            <v>45394</v>
          </cell>
          <cell r="AO2198">
            <v>49045</v>
          </cell>
          <cell r="AP2198" t="str">
            <v/>
          </cell>
          <cell r="AQ2198" t="str">
            <v/>
          </cell>
          <cell r="AR2198" t="str">
            <v>Dukhan Bank</v>
          </cell>
          <cell r="AS2198">
            <v>335053</v>
          </cell>
          <cell r="AT2198">
            <v>100002948374</v>
          </cell>
          <cell r="AU2198" t="str">
            <v>QA91BRWA000000000100002948374</v>
          </cell>
          <cell r="AV2198" t="str">
            <v>WPS bank transfer</v>
          </cell>
          <cell r="AW2198" t="str">
            <v>Ready</v>
          </cell>
          <cell r="AX2198">
            <v>21</v>
          </cell>
          <cell r="AY2198" t="str">
            <v>EVERY TWO YEARS</v>
          </cell>
          <cell r="AZ2198">
            <v>0.5</v>
          </cell>
          <cell r="BA2198" t="str">
            <v>DIRECT - OVERSEAS</v>
          </cell>
          <cell r="BB2198" t="str">
            <v/>
          </cell>
          <cell r="BC2198" t="str">
            <v/>
          </cell>
          <cell r="BD2198" t="str">
            <v/>
          </cell>
          <cell r="BE2198" t="str">
            <v>+254799612594</v>
          </cell>
          <cell r="BF2198" t="str">
            <v>SISTER</v>
          </cell>
          <cell r="BG2198" t="str">
            <v>mureithiantony643@gmail.com</v>
          </cell>
          <cell r="BH2198" t="str">
            <v>CHRISTIAN</v>
          </cell>
          <cell r="BI2198" t="str">
            <v/>
          </cell>
          <cell r="BJ2198" t="str">
            <v/>
          </cell>
          <cell r="BK2198" t="str">
            <v/>
          </cell>
          <cell r="BL2198"/>
          <cell r="BM2198" t="str">
            <v/>
          </cell>
          <cell r="BN2198" t="str">
            <v/>
          </cell>
          <cell r="BO2198" t="str">
            <v/>
          </cell>
          <cell r="BP2198"/>
        </row>
        <row r="2199">
          <cell r="D2199" t="str">
            <v>002197</v>
          </cell>
          <cell r="E2199" t="str">
            <v>ACTIVE</v>
          </cell>
          <cell r="F2199" t="str">
            <v>ANTONY OMBEMBO NGWENA</v>
          </cell>
          <cell r="G2199" t="str">
            <v>CLEANER</v>
          </cell>
          <cell r="H2199" t="str">
            <v>SOFT SERVICES</v>
          </cell>
          <cell r="I2199" t="str">
            <v/>
          </cell>
          <cell r="J2199" t="str">
            <v/>
          </cell>
          <cell r="K2199" t="str">
            <v/>
          </cell>
          <cell r="L2199" t="str">
            <v/>
          </cell>
          <cell r="M2199" t="str">
            <v/>
          </cell>
          <cell r="N2199" t="str">
            <v/>
          </cell>
          <cell r="O2199" t="str">
            <v>CLEANER</v>
          </cell>
          <cell r="P2199" t="str">
            <v>OPERATIONS AND LABOUR</v>
          </cell>
          <cell r="Q2199">
            <v>45542</v>
          </cell>
          <cell r="R2199" t="str">
            <v>T1</v>
          </cell>
          <cell r="S2199" t="str">
            <v>MALE</v>
          </cell>
          <cell r="T2199">
            <v>45542</v>
          </cell>
          <cell r="U2199">
            <v>45723</v>
          </cell>
          <cell r="V2199" t="str">
            <v>SINGLE</v>
          </cell>
          <cell r="W2199" t="str">
            <v>SINGLE</v>
          </cell>
          <cell r="X2199">
            <v>1000</v>
          </cell>
          <cell r="Y2199" t="str">
            <v>Company Provided</v>
          </cell>
          <cell r="Z2199" t="str">
            <v>Company Provided</v>
          </cell>
          <cell r="AA2199" t="str">
            <v>Company Provided</v>
          </cell>
          <cell r="AB2199" t="str">
            <v/>
          </cell>
          <cell r="AC2199" t="str">
            <v/>
          </cell>
          <cell r="AD2199">
            <v>1000</v>
          </cell>
          <cell r="AE2199" t="str">
            <v>YES</v>
          </cell>
          <cell r="AF2199" t="str">
            <v>METRO</v>
          </cell>
          <cell r="AG2199" t="str">
            <v>KENYA</v>
          </cell>
          <cell r="AH2199">
            <v>35256</v>
          </cell>
          <cell r="AI2199">
            <v>28</v>
          </cell>
          <cell r="AJ2199" t="str">
            <v>ACIFM</v>
          </cell>
          <cell r="AK2199">
            <v>29640406388</v>
          </cell>
          <cell r="AL2199">
            <v>45907</v>
          </cell>
          <cell r="AM2199" t="str">
            <v>BK189469</v>
          </cell>
          <cell r="AN2199">
            <v>44442</v>
          </cell>
          <cell r="AO2199">
            <v>48093</v>
          </cell>
          <cell r="AP2199" t="str">
            <v/>
          </cell>
          <cell r="AQ2199" t="str">
            <v/>
          </cell>
          <cell r="AR2199" t="str">
            <v>Dukhan Bank</v>
          </cell>
          <cell r="AS2199">
            <v>335262</v>
          </cell>
          <cell r="AT2199">
            <v>100002950090</v>
          </cell>
          <cell r="AU2199" t="str">
            <v>QA28BRWA000000000100002950090</v>
          </cell>
          <cell r="AV2199" t="str">
            <v>WPS bank transfer</v>
          </cell>
          <cell r="AW2199" t="str">
            <v>Ready</v>
          </cell>
          <cell r="AX2199">
            <v>21</v>
          </cell>
          <cell r="AY2199" t="str">
            <v>EVERY TWO YEARS</v>
          </cell>
          <cell r="AZ2199">
            <v>0.5</v>
          </cell>
          <cell r="BA2199" t="str">
            <v>DIRECT - OVERSEAS</v>
          </cell>
          <cell r="BB2199" t="str">
            <v/>
          </cell>
          <cell r="BC2199" t="str">
            <v/>
          </cell>
          <cell r="BD2199" t="str">
            <v/>
          </cell>
          <cell r="BE2199" t="str">
            <v/>
          </cell>
          <cell r="BF2199" t="str">
            <v/>
          </cell>
          <cell r="BG2199" t="str">
            <v>ombemboantony@gmail.com</v>
          </cell>
          <cell r="BH2199" t="str">
            <v>CHRISTIAN</v>
          </cell>
          <cell r="BI2199" t="str">
            <v/>
          </cell>
          <cell r="BJ2199" t="str">
            <v/>
          </cell>
          <cell r="BK2199" t="str">
            <v/>
          </cell>
          <cell r="BL2199"/>
          <cell r="BM2199" t="str">
            <v/>
          </cell>
          <cell r="BN2199" t="str">
            <v/>
          </cell>
          <cell r="BO2199" t="str">
            <v/>
          </cell>
          <cell r="BP2199"/>
        </row>
        <row r="2200">
          <cell r="D2200" t="str">
            <v>002198</v>
          </cell>
          <cell r="E2200" t="str">
            <v>ACTIVE</v>
          </cell>
          <cell r="F2200" t="str">
            <v>BRIAN GITHUKU IHUGO</v>
          </cell>
          <cell r="G2200" t="str">
            <v>CLEANER</v>
          </cell>
          <cell r="H2200" t="str">
            <v>SOFT SERVICES</v>
          </cell>
          <cell r="I2200" t="str">
            <v/>
          </cell>
          <cell r="J2200" t="str">
            <v/>
          </cell>
          <cell r="K2200" t="str">
            <v/>
          </cell>
          <cell r="L2200" t="str">
            <v/>
          </cell>
          <cell r="M2200" t="str">
            <v/>
          </cell>
          <cell r="N2200" t="str">
            <v/>
          </cell>
          <cell r="O2200" t="str">
            <v>CLEANER</v>
          </cell>
          <cell r="P2200" t="str">
            <v>OPERATIONS AND LABOUR</v>
          </cell>
          <cell r="Q2200">
            <v>45542</v>
          </cell>
          <cell r="R2200" t="str">
            <v>T1</v>
          </cell>
          <cell r="S2200" t="str">
            <v>MALE</v>
          </cell>
          <cell r="T2200">
            <v>45542</v>
          </cell>
          <cell r="U2200">
            <v>45723</v>
          </cell>
          <cell r="V2200" t="str">
            <v>SINGLE</v>
          </cell>
          <cell r="W2200" t="str">
            <v>SINGLE</v>
          </cell>
          <cell r="X2200">
            <v>1000</v>
          </cell>
          <cell r="Y2200" t="str">
            <v>Company Provided</v>
          </cell>
          <cell r="Z2200" t="str">
            <v>Company Provided</v>
          </cell>
          <cell r="AA2200" t="str">
            <v>Company Provided</v>
          </cell>
          <cell r="AB2200" t="str">
            <v/>
          </cell>
          <cell r="AC2200" t="str">
            <v/>
          </cell>
          <cell r="AD2200">
            <v>1000</v>
          </cell>
          <cell r="AE2200" t="str">
            <v>YES</v>
          </cell>
          <cell r="AF2200" t="str">
            <v>METRO</v>
          </cell>
          <cell r="AG2200" t="str">
            <v>KENYA</v>
          </cell>
          <cell r="AH2200">
            <v>37393</v>
          </cell>
          <cell r="AI2200">
            <v>22</v>
          </cell>
          <cell r="AJ2200" t="str">
            <v>ACIFM</v>
          </cell>
          <cell r="AK2200">
            <v>30240401272</v>
          </cell>
          <cell r="AL2200">
            <v>45907</v>
          </cell>
          <cell r="AM2200" t="str">
            <v>AK1509167</v>
          </cell>
          <cell r="AN2200">
            <v>45407</v>
          </cell>
          <cell r="AO2200">
            <v>49058</v>
          </cell>
          <cell r="AP2200" t="str">
            <v/>
          </cell>
          <cell r="AQ2200" t="str">
            <v/>
          </cell>
          <cell r="AR2200" t="str">
            <v>Dukhan Bank</v>
          </cell>
          <cell r="AS2200">
            <v>336761</v>
          </cell>
          <cell r="AT2200">
            <v>100002963838</v>
          </cell>
          <cell r="AU2200" t="str">
            <v>QA51BRWA000000000100002963838</v>
          </cell>
          <cell r="AV2200" t="str">
            <v>WPS Bank Transfer</v>
          </cell>
          <cell r="AW2200" t="str">
            <v>Ready</v>
          </cell>
          <cell r="AX2200">
            <v>21</v>
          </cell>
          <cell r="AY2200" t="str">
            <v>EVERY TWO YEARS</v>
          </cell>
          <cell r="AZ2200">
            <v>0.5</v>
          </cell>
          <cell r="BA2200" t="str">
            <v>DIRECT - OVERSEAS</v>
          </cell>
          <cell r="BB2200" t="str">
            <v/>
          </cell>
          <cell r="BC2200" t="str">
            <v/>
          </cell>
          <cell r="BD2200" t="str">
            <v/>
          </cell>
          <cell r="BE2200" t="str">
            <v>+254723351213</v>
          </cell>
          <cell r="BF2200" t="str">
            <v>MOTHER</v>
          </cell>
          <cell r="BG2200" t="str">
            <v>brianihugo@gmail.com</v>
          </cell>
          <cell r="BH2200" t="str">
            <v>CHRISTIAN</v>
          </cell>
          <cell r="BI2200" t="str">
            <v/>
          </cell>
          <cell r="BJ2200" t="str">
            <v/>
          </cell>
          <cell r="BK2200" t="str">
            <v/>
          </cell>
          <cell r="BL2200"/>
          <cell r="BM2200" t="str">
            <v/>
          </cell>
          <cell r="BN2200" t="str">
            <v/>
          </cell>
          <cell r="BO2200" t="str">
            <v/>
          </cell>
          <cell r="BP2200"/>
        </row>
        <row r="2201">
          <cell r="D2201" t="str">
            <v>002199</v>
          </cell>
          <cell r="E2201" t="str">
            <v>ACTIVE</v>
          </cell>
          <cell r="F2201" t="str">
            <v>CALEB KIPKIRUI</v>
          </cell>
          <cell r="G2201" t="str">
            <v>CLEANER</v>
          </cell>
          <cell r="H2201" t="str">
            <v>SOFT SERVICES</v>
          </cell>
          <cell r="I2201" t="str">
            <v/>
          </cell>
          <cell r="J2201" t="str">
            <v/>
          </cell>
          <cell r="K2201" t="str">
            <v/>
          </cell>
          <cell r="L2201" t="str">
            <v/>
          </cell>
          <cell r="M2201" t="str">
            <v/>
          </cell>
          <cell r="N2201" t="str">
            <v/>
          </cell>
          <cell r="O2201" t="str">
            <v>CLEANER</v>
          </cell>
          <cell r="P2201" t="str">
            <v>OPERATIONS AND LABOUR</v>
          </cell>
          <cell r="Q2201">
            <v>45542</v>
          </cell>
          <cell r="R2201" t="str">
            <v>T1</v>
          </cell>
          <cell r="S2201" t="str">
            <v>MALE</v>
          </cell>
          <cell r="T2201">
            <v>45542</v>
          </cell>
          <cell r="U2201">
            <v>45723</v>
          </cell>
          <cell r="V2201" t="str">
            <v>SINGLE</v>
          </cell>
          <cell r="W2201" t="str">
            <v>SINGLE</v>
          </cell>
          <cell r="X2201">
            <v>1000</v>
          </cell>
          <cell r="Y2201" t="str">
            <v>Company Provided</v>
          </cell>
          <cell r="Z2201" t="str">
            <v>Company Provided</v>
          </cell>
          <cell r="AA2201" t="str">
            <v>Company Provided</v>
          </cell>
          <cell r="AB2201" t="str">
            <v/>
          </cell>
          <cell r="AC2201" t="str">
            <v/>
          </cell>
          <cell r="AD2201">
            <v>1000</v>
          </cell>
          <cell r="AE2201" t="str">
            <v>YES</v>
          </cell>
          <cell r="AF2201" t="str">
            <v>TRAM</v>
          </cell>
          <cell r="AG2201" t="str">
            <v>KENYA</v>
          </cell>
          <cell r="AH2201">
            <v>36172</v>
          </cell>
          <cell r="AI2201">
            <v>25</v>
          </cell>
          <cell r="AJ2201" t="str">
            <v>ACIFM</v>
          </cell>
          <cell r="AK2201">
            <v>29940404736</v>
          </cell>
          <cell r="AL2201">
            <v>45907</v>
          </cell>
          <cell r="AM2201" t="str">
            <v>BK760075</v>
          </cell>
          <cell r="AN2201">
            <v>45451</v>
          </cell>
          <cell r="AO2201">
            <v>49102</v>
          </cell>
          <cell r="AP2201" t="str">
            <v/>
          </cell>
          <cell r="AQ2201" t="str">
            <v/>
          </cell>
          <cell r="AR2201" t="str">
            <v>Dukhan Bank</v>
          </cell>
          <cell r="AS2201">
            <v>335263</v>
          </cell>
          <cell r="AT2201">
            <v>100002950100</v>
          </cell>
          <cell r="AU2201" t="str">
            <v>QA49BRWA000000000100002950100</v>
          </cell>
          <cell r="AV2201" t="str">
            <v>WPS bank transfer</v>
          </cell>
          <cell r="AW2201" t="str">
            <v>Ready</v>
          </cell>
          <cell r="AX2201">
            <v>21</v>
          </cell>
          <cell r="AY2201" t="str">
            <v>EVERY TWO YEARS</v>
          </cell>
          <cell r="AZ2201">
            <v>0.5</v>
          </cell>
          <cell r="BA2201" t="str">
            <v>DIRECT - OVERSEAS</v>
          </cell>
          <cell r="BB2201" t="str">
            <v/>
          </cell>
          <cell r="BC2201" t="str">
            <v/>
          </cell>
          <cell r="BD2201" t="str">
            <v/>
          </cell>
          <cell r="BE2201" t="str">
            <v>+254722255061</v>
          </cell>
          <cell r="BF2201" t="str">
            <v>FATHER</v>
          </cell>
          <cell r="BG2201" t="str">
            <v>calebkositanyn@gmail.com</v>
          </cell>
          <cell r="BH2201" t="str">
            <v>CHRISTIAN</v>
          </cell>
          <cell r="BI2201" t="str">
            <v/>
          </cell>
          <cell r="BJ2201" t="str">
            <v/>
          </cell>
          <cell r="BK2201" t="str">
            <v/>
          </cell>
          <cell r="BL2201"/>
          <cell r="BM2201" t="str">
            <v/>
          </cell>
          <cell r="BN2201" t="str">
            <v/>
          </cell>
          <cell r="BO2201" t="str">
            <v/>
          </cell>
          <cell r="BP2201"/>
        </row>
        <row r="2202">
          <cell r="D2202" t="str">
            <v>002200</v>
          </cell>
          <cell r="E2202" t="str">
            <v>ACTIVE</v>
          </cell>
          <cell r="F2202" t="str">
            <v>CLINTON NYAKWAMA JOSEPH</v>
          </cell>
          <cell r="G2202" t="str">
            <v>CLEANER</v>
          </cell>
          <cell r="H2202" t="str">
            <v>SOFT SERVICES</v>
          </cell>
          <cell r="I2202" t="str">
            <v/>
          </cell>
          <cell r="J2202" t="str">
            <v/>
          </cell>
          <cell r="K2202" t="str">
            <v/>
          </cell>
          <cell r="L2202" t="str">
            <v/>
          </cell>
          <cell r="M2202" t="str">
            <v/>
          </cell>
          <cell r="N2202" t="str">
            <v/>
          </cell>
          <cell r="O2202" t="str">
            <v>CLEANER</v>
          </cell>
          <cell r="P2202" t="str">
            <v>OPERATIONS AND LABOUR</v>
          </cell>
          <cell r="Q2202">
            <v>45542</v>
          </cell>
          <cell r="R2202" t="str">
            <v>T1</v>
          </cell>
          <cell r="S2202" t="str">
            <v>MALE</v>
          </cell>
          <cell r="T2202">
            <v>45542</v>
          </cell>
          <cell r="U2202">
            <v>45723</v>
          </cell>
          <cell r="V2202" t="str">
            <v>SINGLE</v>
          </cell>
          <cell r="W2202" t="str">
            <v>SINGLE</v>
          </cell>
          <cell r="X2202">
            <v>1000</v>
          </cell>
          <cell r="Y2202" t="str">
            <v>Company Provided</v>
          </cell>
          <cell r="Z2202" t="str">
            <v>Company Provided</v>
          </cell>
          <cell r="AA2202" t="str">
            <v>Company Provided</v>
          </cell>
          <cell r="AB2202" t="str">
            <v/>
          </cell>
          <cell r="AC2202" t="str">
            <v/>
          </cell>
          <cell r="AD2202">
            <v>1000</v>
          </cell>
          <cell r="AE2202" t="str">
            <v>YES</v>
          </cell>
          <cell r="AF2202" t="str">
            <v>METRO</v>
          </cell>
          <cell r="AG2202" t="str">
            <v>KENYA</v>
          </cell>
          <cell r="AH2202">
            <v>35867</v>
          </cell>
          <cell r="AI2202">
            <v>26</v>
          </cell>
          <cell r="AJ2202" t="str">
            <v>ACIFM</v>
          </cell>
          <cell r="AK2202">
            <v>29840405476</v>
          </cell>
          <cell r="AL2202">
            <v>45907</v>
          </cell>
          <cell r="AM2202" t="str">
            <v>AK1429879</v>
          </cell>
          <cell r="AN2202">
            <v>45112</v>
          </cell>
          <cell r="AO2202">
            <v>48764</v>
          </cell>
          <cell r="AP2202" t="str">
            <v/>
          </cell>
          <cell r="AQ2202" t="str">
            <v/>
          </cell>
          <cell r="AR2202" t="str">
            <v>Dukhan Bank</v>
          </cell>
          <cell r="AS2202">
            <v>335264</v>
          </cell>
          <cell r="AT2202">
            <v>100002950113</v>
          </cell>
          <cell r="AU2202" t="str">
            <v>QA86BRWA000000000100002950113</v>
          </cell>
          <cell r="AV2202" t="str">
            <v>WPS bank transfer</v>
          </cell>
          <cell r="AW2202" t="str">
            <v>Ready</v>
          </cell>
          <cell r="AX2202">
            <v>21</v>
          </cell>
          <cell r="AY2202" t="str">
            <v>EVERY TWO YEARS</v>
          </cell>
          <cell r="AZ2202">
            <v>0.5</v>
          </cell>
          <cell r="BA2202" t="str">
            <v>DIRECT - OVERSEAS</v>
          </cell>
          <cell r="BB2202" t="str">
            <v/>
          </cell>
          <cell r="BC2202" t="str">
            <v/>
          </cell>
          <cell r="BD2202" t="str">
            <v/>
          </cell>
          <cell r="BE2202" t="str">
            <v>+254711563148</v>
          </cell>
          <cell r="BF2202" t="str">
            <v>MOTHER</v>
          </cell>
          <cell r="BG2202" t="str">
            <v>clintonjoseph921@gmail.com</v>
          </cell>
          <cell r="BH2202" t="str">
            <v>CHRISTIAN</v>
          </cell>
          <cell r="BI2202" t="str">
            <v/>
          </cell>
          <cell r="BJ2202" t="str">
            <v/>
          </cell>
          <cell r="BK2202" t="str">
            <v/>
          </cell>
          <cell r="BL2202"/>
          <cell r="BM2202" t="str">
            <v/>
          </cell>
          <cell r="BN2202" t="str">
            <v/>
          </cell>
          <cell r="BO2202" t="str">
            <v/>
          </cell>
          <cell r="BP2202"/>
        </row>
        <row r="2203">
          <cell r="D2203" t="str">
            <v>002201</v>
          </cell>
          <cell r="E2203" t="str">
            <v>ACTIVE</v>
          </cell>
          <cell r="F2203" t="str">
            <v>DAVID NDERITU WAINAINA</v>
          </cell>
          <cell r="G2203" t="str">
            <v>CLEANER</v>
          </cell>
          <cell r="H2203" t="str">
            <v>SOFT SERVICES</v>
          </cell>
          <cell r="I2203" t="str">
            <v/>
          </cell>
          <cell r="J2203" t="str">
            <v/>
          </cell>
          <cell r="K2203" t="str">
            <v/>
          </cell>
          <cell r="L2203" t="str">
            <v/>
          </cell>
          <cell r="M2203" t="str">
            <v/>
          </cell>
          <cell r="N2203" t="str">
            <v/>
          </cell>
          <cell r="O2203" t="str">
            <v>CLEANER</v>
          </cell>
          <cell r="P2203" t="str">
            <v>OPERATIONS AND LABOUR</v>
          </cell>
          <cell r="Q2203">
            <v>45542</v>
          </cell>
          <cell r="R2203" t="str">
            <v>T1</v>
          </cell>
          <cell r="S2203" t="str">
            <v>MALE</v>
          </cell>
          <cell r="T2203">
            <v>45542</v>
          </cell>
          <cell r="U2203">
            <v>45723</v>
          </cell>
          <cell r="V2203" t="str">
            <v>SINGLE</v>
          </cell>
          <cell r="W2203" t="str">
            <v>SINGLE</v>
          </cell>
          <cell r="X2203">
            <v>1000</v>
          </cell>
          <cell r="Y2203" t="str">
            <v>Company Provided</v>
          </cell>
          <cell r="Z2203" t="str">
            <v>Company Provided</v>
          </cell>
          <cell r="AA2203" t="str">
            <v>Company Provided</v>
          </cell>
          <cell r="AB2203" t="str">
            <v/>
          </cell>
          <cell r="AC2203" t="str">
            <v/>
          </cell>
          <cell r="AD2203">
            <v>1000</v>
          </cell>
          <cell r="AE2203" t="str">
            <v>YES</v>
          </cell>
          <cell r="AF2203" t="str">
            <v>METRO</v>
          </cell>
          <cell r="AG2203" t="str">
            <v>KENYA</v>
          </cell>
          <cell r="AH2203">
            <v>37324</v>
          </cell>
          <cell r="AI2203">
            <v>22</v>
          </cell>
          <cell r="AJ2203" t="str">
            <v>ACIFM</v>
          </cell>
          <cell r="AK2203">
            <v>30240401273</v>
          </cell>
          <cell r="AL2203">
            <v>45907</v>
          </cell>
          <cell r="AM2203" t="str">
            <v>BK625778</v>
          </cell>
          <cell r="AN2203">
            <v>45386</v>
          </cell>
          <cell r="AO2203">
            <v>49037</v>
          </cell>
          <cell r="AP2203" t="str">
            <v/>
          </cell>
          <cell r="AQ2203" t="str">
            <v/>
          </cell>
          <cell r="AR2203" t="str">
            <v>Dukhan Bank</v>
          </cell>
          <cell r="AS2203">
            <v>335265</v>
          </cell>
          <cell r="AT2203">
            <v>100002950126</v>
          </cell>
          <cell r="AU2203" t="str">
            <v>QA26BRWA000000000100002950126</v>
          </cell>
          <cell r="AV2203" t="str">
            <v>WPS bank transfer</v>
          </cell>
          <cell r="AW2203" t="str">
            <v>Ready</v>
          </cell>
          <cell r="AX2203">
            <v>21</v>
          </cell>
          <cell r="AY2203" t="str">
            <v>EVERY TWO YEARS</v>
          </cell>
          <cell r="AZ2203">
            <v>0.5</v>
          </cell>
          <cell r="BA2203" t="str">
            <v>DIRECT - OVERSEAS</v>
          </cell>
          <cell r="BB2203" t="str">
            <v/>
          </cell>
          <cell r="BC2203" t="str">
            <v/>
          </cell>
          <cell r="BD2203" t="str">
            <v/>
          </cell>
          <cell r="BE2203" t="str">
            <v>+254793457533</v>
          </cell>
          <cell r="BF2203" t="str">
            <v>MOTHER</v>
          </cell>
          <cell r="BG2203" t="str">
            <v>k2355238@gmail.com</v>
          </cell>
          <cell r="BH2203" t="str">
            <v>CHRISTIAN</v>
          </cell>
          <cell r="BI2203" t="str">
            <v/>
          </cell>
          <cell r="BJ2203" t="str">
            <v/>
          </cell>
          <cell r="BK2203" t="str">
            <v/>
          </cell>
          <cell r="BL2203"/>
          <cell r="BM2203" t="str">
            <v/>
          </cell>
          <cell r="BN2203" t="str">
            <v/>
          </cell>
          <cell r="BO2203" t="str">
            <v/>
          </cell>
          <cell r="BP2203"/>
        </row>
        <row r="2204">
          <cell r="D2204" t="str">
            <v>002202</v>
          </cell>
          <cell r="E2204" t="str">
            <v>INACTIVE</v>
          </cell>
          <cell r="F2204" t="str">
            <v>DENIS NJOGU MITHAMO</v>
          </cell>
          <cell r="G2204" t="str">
            <v>CLEANER</v>
          </cell>
          <cell r="H2204" t="str">
            <v>SOFT SERVICES</v>
          </cell>
          <cell r="I2204" t="str">
            <v/>
          </cell>
          <cell r="J2204" t="str">
            <v/>
          </cell>
          <cell r="K2204" t="str">
            <v/>
          </cell>
          <cell r="L2204" t="str">
            <v/>
          </cell>
          <cell r="M2204" t="str">
            <v/>
          </cell>
          <cell r="N2204" t="str">
            <v/>
          </cell>
          <cell r="O2204" t="str">
            <v>CLEANER</v>
          </cell>
          <cell r="P2204" t="str">
            <v>OPERATIONS AND LABOUR</v>
          </cell>
          <cell r="Q2204">
            <v>45542</v>
          </cell>
          <cell r="R2204" t="str">
            <v>T1</v>
          </cell>
          <cell r="S2204" t="str">
            <v>MALE</v>
          </cell>
          <cell r="T2204">
            <v>45542</v>
          </cell>
          <cell r="U2204">
            <v>45723</v>
          </cell>
          <cell r="V2204" t="str">
            <v>MARRIED</v>
          </cell>
          <cell r="W2204" t="str">
            <v>SINGLE</v>
          </cell>
          <cell r="X2204">
            <v>1000</v>
          </cell>
          <cell r="Y2204" t="str">
            <v>Company Provided</v>
          </cell>
          <cell r="Z2204" t="str">
            <v>Company Provided</v>
          </cell>
          <cell r="AA2204" t="str">
            <v>Company Provided</v>
          </cell>
          <cell r="AB2204" t="str">
            <v/>
          </cell>
          <cell r="AC2204" t="str">
            <v/>
          </cell>
          <cell r="AD2204">
            <v>1000</v>
          </cell>
          <cell r="AE2204" t="str">
            <v>YES</v>
          </cell>
          <cell r="AF2204" t="str">
            <v>METRO</v>
          </cell>
          <cell r="AG2204" t="str">
            <v>KENYA</v>
          </cell>
          <cell r="AH2204">
            <v>35417</v>
          </cell>
          <cell r="AI2204">
            <v>27</v>
          </cell>
          <cell r="AJ2204" t="str">
            <v>INACTIVE</v>
          </cell>
          <cell r="AK2204" t="str">
            <v/>
          </cell>
          <cell r="AL2204" t="str">
            <v/>
          </cell>
          <cell r="AM2204" t="str">
            <v>AK1552795</v>
          </cell>
          <cell r="AN2204">
            <v>45450</v>
          </cell>
          <cell r="AO2204">
            <v>49101</v>
          </cell>
          <cell r="AP2204" t="str">
            <v/>
          </cell>
          <cell r="AQ2204" t="str">
            <v/>
          </cell>
          <cell r="AR2204" t="str">
            <v/>
          </cell>
          <cell r="AS2204" t="str">
            <v/>
          </cell>
          <cell r="AT2204" t="str">
            <v/>
          </cell>
          <cell r="AU2204" t="str">
            <v/>
          </cell>
          <cell r="AV2204" t="str">
            <v/>
          </cell>
          <cell r="AW2204" t="str">
            <v>Not Ready</v>
          </cell>
          <cell r="AX2204">
            <v>21</v>
          </cell>
          <cell r="AY2204" t="str">
            <v>EVERY TWO YEARS</v>
          </cell>
          <cell r="AZ2204">
            <v>0.5</v>
          </cell>
          <cell r="BA2204" t="str">
            <v>DIRECT - OVERSEAS</v>
          </cell>
          <cell r="BB2204" t="str">
            <v/>
          </cell>
          <cell r="BC2204" t="str">
            <v/>
          </cell>
          <cell r="BD2204" t="str">
            <v/>
          </cell>
          <cell r="BE2204" t="str">
            <v>+254727253627</v>
          </cell>
          <cell r="BF2204" t="str">
            <v>FATHER</v>
          </cell>
          <cell r="BG2204" t="str">
            <v>dennisnjogu510@gmail.com</v>
          </cell>
          <cell r="BH2204" t="str">
            <v>CHRISTIAN</v>
          </cell>
          <cell r="BI2204" t="str">
            <v/>
          </cell>
          <cell r="BJ2204" t="str">
            <v/>
          </cell>
          <cell r="BK2204" t="str">
            <v/>
          </cell>
          <cell r="BL2204">
            <v>45573</v>
          </cell>
          <cell r="BM2204" t="str">
            <v>UNFIT TO WORK</v>
          </cell>
          <cell r="BN2204" t="str">
            <v>FINAL EXIT</v>
          </cell>
          <cell r="BO2204" t="str">
            <v/>
          </cell>
          <cell r="BP2204"/>
        </row>
        <row r="2205">
          <cell r="D2205" t="str">
            <v>002203</v>
          </cell>
          <cell r="E2205" t="str">
            <v>ACTIVE</v>
          </cell>
          <cell r="F2205" t="str">
            <v>FRANKLINE NGOTHO KABERI</v>
          </cell>
          <cell r="G2205" t="str">
            <v>CLEANER</v>
          </cell>
          <cell r="H2205" t="str">
            <v>SOFT SERVICES</v>
          </cell>
          <cell r="I2205" t="str">
            <v/>
          </cell>
          <cell r="J2205" t="str">
            <v/>
          </cell>
          <cell r="K2205" t="str">
            <v/>
          </cell>
          <cell r="L2205" t="str">
            <v/>
          </cell>
          <cell r="M2205" t="str">
            <v/>
          </cell>
          <cell r="N2205" t="str">
            <v/>
          </cell>
          <cell r="O2205" t="str">
            <v>CLEANER</v>
          </cell>
          <cell r="P2205" t="str">
            <v>OPERATIONS AND LABOUR</v>
          </cell>
          <cell r="Q2205">
            <v>45542</v>
          </cell>
          <cell r="R2205" t="str">
            <v>T1</v>
          </cell>
          <cell r="S2205" t="str">
            <v>MALE</v>
          </cell>
          <cell r="T2205">
            <v>45542</v>
          </cell>
          <cell r="U2205">
            <v>45723</v>
          </cell>
          <cell r="V2205" t="str">
            <v>SINGLE</v>
          </cell>
          <cell r="W2205" t="str">
            <v>SINGLE</v>
          </cell>
          <cell r="X2205">
            <v>1000</v>
          </cell>
          <cell r="Y2205" t="str">
            <v>Company Provided</v>
          </cell>
          <cell r="Z2205" t="str">
            <v>Company Provided</v>
          </cell>
          <cell r="AA2205" t="str">
            <v>Company Provided</v>
          </cell>
          <cell r="AB2205" t="str">
            <v/>
          </cell>
          <cell r="AC2205" t="str">
            <v/>
          </cell>
          <cell r="AD2205">
            <v>1000</v>
          </cell>
          <cell r="AE2205" t="str">
            <v>YES</v>
          </cell>
          <cell r="AF2205" t="str">
            <v>METRO</v>
          </cell>
          <cell r="AG2205" t="str">
            <v>KENYA</v>
          </cell>
          <cell r="AH2205">
            <v>37953</v>
          </cell>
          <cell r="AI2205">
            <v>21</v>
          </cell>
          <cell r="AJ2205" t="str">
            <v>ACIFM</v>
          </cell>
          <cell r="AK2205">
            <v>30340400485</v>
          </cell>
          <cell r="AL2205">
            <v>45907</v>
          </cell>
          <cell r="AM2205" t="str">
            <v>BK692759</v>
          </cell>
          <cell r="AN2205">
            <v>45419</v>
          </cell>
          <cell r="AO2205">
            <v>49070</v>
          </cell>
          <cell r="AP2205" t="str">
            <v/>
          </cell>
          <cell r="AQ2205" t="str">
            <v/>
          </cell>
          <cell r="AR2205" t="str">
            <v>Dukhan Bank</v>
          </cell>
          <cell r="AS2205">
            <v>335266</v>
          </cell>
          <cell r="AT2205">
            <v>100002950139</v>
          </cell>
          <cell r="AU2205" t="str">
            <v>QA63BRWA000000000100002950139</v>
          </cell>
          <cell r="AV2205" t="str">
            <v>WPS bank transfer</v>
          </cell>
          <cell r="AW2205" t="str">
            <v>Ready</v>
          </cell>
          <cell r="AX2205">
            <v>21</v>
          </cell>
          <cell r="AY2205" t="str">
            <v>EVERY TWO YEARS</v>
          </cell>
          <cell r="AZ2205">
            <v>0.5</v>
          </cell>
          <cell r="BA2205" t="str">
            <v>DIRECT - OVERSEAS</v>
          </cell>
          <cell r="BB2205" t="str">
            <v/>
          </cell>
          <cell r="BC2205" t="str">
            <v/>
          </cell>
          <cell r="BD2205" t="str">
            <v/>
          </cell>
          <cell r="BE2205" t="str">
            <v>+254722456039</v>
          </cell>
          <cell r="BF2205" t="str">
            <v>FATHER</v>
          </cell>
          <cell r="BG2205" t="str">
            <v>ngothokaberi12@gmail.com</v>
          </cell>
          <cell r="BH2205" t="str">
            <v>CHRISTIAN</v>
          </cell>
          <cell r="BI2205" t="str">
            <v/>
          </cell>
          <cell r="BJ2205" t="str">
            <v/>
          </cell>
          <cell r="BK2205" t="str">
            <v/>
          </cell>
          <cell r="BL2205"/>
          <cell r="BM2205" t="str">
            <v/>
          </cell>
          <cell r="BN2205" t="str">
            <v/>
          </cell>
          <cell r="BO2205" t="str">
            <v/>
          </cell>
          <cell r="BP2205"/>
        </row>
        <row r="2206">
          <cell r="D2206" t="str">
            <v>002204</v>
          </cell>
          <cell r="E2206" t="str">
            <v>ACTIVE</v>
          </cell>
          <cell r="F2206" t="str">
            <v>JACKSON MBUGUA NDUNGU</v>
          </cell>
          <cell r="G2206" t="str">
            <v>CLEANER</v>
          </cell>
          <cell r="H2206" t="str">
            <v>SOFT SERVICES</v>
          </cell>
          <cell r="I2206" t="str">
            <v/>
          </cell>
          <cell r="J2206" t="str">
            <v/>
          </cell>
          <cell r="K2206" t="str">
            <v/>
          </cell>
          <cell r="L2206" t="str">
            <v/>
          </cell>
          <cell r="M2206" t="str">
            <v/>
          </cell>
          <cell r="N2206" t="str">
            <v/>
          </cell>
          <cell r="O2206" t="str">
            <v>CLEANER</v>
          </cell>
          <cell r="P2206" t="str">
            <v>OPERATIONS AND LABOUR</v>
          </cell>
          <cell r="Q2206">
            <v>45542</v>
          </cell>
          <cell r="R2206" t="str">
            <v>T1</v>
          </cell>
          <cell r="S2206" t="str">
            <v>MALE</v>
          </cell>
          <cell r="T2206">
            <v>45542</v>
          </cell>
          <cell r="U2206">
            <v>45723</v>
          </cell>
          <cell r="V2206" t="str">
            <v>SINGLE</v>
          </cell>
          <cell r="W2206" t="str">
            <v>SINGLE</v>
          </cell>
          <cell r="X2206">
            <v>1000</v>
          </cell>
          <cell r="Y2206" t="str">
            <v>Company Provided</v>
          </cell>
          <cell r="Z2206" t="str">
            <v>Company Provided</v>
          </cell>
          <cell r="AA2206" t="str">
            <v>Company Provided</v>
          </cell>
          <cell r="AB2206" t="str">
            <v/>
          </cell>
          <cell r="AC2206" t="str">
            <v/>
          </cell>
          <cell r="AD2206">
            <v>1000</v>
          </cell>
          <cell r="AE2206" t="str">
            <v>YES</v>
          </cell>
          <cell r="AF2206" t="str">
            <v>METRO</v>
          </cell>
          <cell r="AG2206" t="str">
            <v>KENYA</v>
          </cell>
          <cell r="AH2206">
            <v>33514</v>
          </cell>
          <cell r="AI2206">
            <v>33</v>
          </cell>
          <cell r="AJ2206" t="str">
            <v>ACIFM</v>
          </cell>
          <cell r="AK2206">
            <v>29140405820</v>
          </cell>
          <cell r="AL2206">
            <v>45907</v>
          </cell>
          <cell r="AM2206" t="str">
            <v>BK631361</v>
          </cell>
          <cell r="AN2206">
            <v>45385</v>
          </cell>
          <cell r="AO2206">
            <v>49036</v>
          </cell>
          <cell r="AP2206" t="str">
            <v/>
          </cell>
          <cell r="AQ2206" t="str">
            <v/>
          </cell>
          <cell r="AR2206" t="str">
            <v>Dukhan Bank</v>
          </cell>
          <cell r="AS2206">
            <v>336760</v>
          </cell>
          <cell r="AT2206">
            <v>100002963825</v>
          </cell>
          <cell r="AU2206" t="str">
            <v>QA14BRWA000000000100002963825</v>
          </cell>
          <cell r="AV2206" t="str">
            <v>WPS Bank Transfer</v>
          </cell>
          <cell r="AW2206" t="str">
            <v>Ready</v>
          </cell>
          <cell r="AX2206">
            <v>21</v>
          </cell>
          <cell r="AY2206" t="str">
            <v>EVERY TWO YEARS</v>
          </cell>
          <cell r="AZ2206">
            <v>0.5</v>
          </cell>
          <cell r="BA2206" t="str">
            <v>DIRECT - OVERSEAS</v>
          </cell>
          <cell r="BB2206" t="str">
            <v/>
          </cell>
          <cell r="BC2206" t="str">
            <v/>
          </cell>
          <cell r="BD2206" t="str">
            <v/>
          </cell>
          <cell r="BE2206" t="str">
            <v>+254727432875</v>
          </cell>
          <cell r="BF2206" t="str">
            <v>SISTER</v>
          </cell>
          <cell r="BG2206" t="str">
            <v>ndungujacksonmbugua@gmail.com</v>
          </cell>
          <cell r="BH2206" t="str">
            <v>CHRISTIAN</v>
          </cell>
          <cell r="BI2206" t="str">
            <v/>
          </cell>
          <cell r="BJ2206" t="str">
            <v/>
          </cell>
          <cell r="BK2206" t="str">
            <v/>
          </cell>
          <cell r="BL2206"/>
          <cell r="BM2206" t="str">
            <v/>
          </cell>
          <cell r="BN2206" t="str">
            <v/>
          </cell>
          <cell r="BO2206" t="str">
            <v/>
          </cell>
          <cell r="BP2206"/>
        </row>
        <row r="2207">
          <cell r="D2207" t="str">
            <v>002205</v>
          </cell>
          <cell r="E2207" t="str">
            <v>ACTIVE</v>
          </cell>
          <cell r="F2207" t="str">
            <v>JOHN MWANGI MAINA</v>
          </cell>
          <cell r="G2207" t="str">
            <v>CLEANER</v>
          </cell>
          <cell r="H2207" t="str">
            <v>SOFT SERVICES</v>
          </cell>
          <cell r="I2207" t="str">
            <v/>
          </cell>
          <cell r="J2207" t="str">
            <v/>
          </cell>
          <cell r="K2207" t="str">
            <v/>
          </cell>
          <cell r="L2207" t="str">
            <v/>
          </cell>
          <cell r="M2207" t="str">
            <v/>
          </cell>
          <cell r="N2207" t="str">
            <v/>
          </cell>
          <cell r="O2207" t="str">
            <v>CLEANER</v>
          </cell>
          <cell r="P2207" t="str">
            <v>OPERATIONS AND LABOUR</v>
          </cell>
          <cell r="Q2207">
            <v>45542</v>
          </cell>
          <cell r="R2207" t="str">
            <v>T1</v>
          </cell>
          <cell r="S2207" t="str">
            <v>MALE</v>
          </cell>
          <cell r="T2207">
            <v>45542</v>
          </cell>
          <cell r="U2207">
            <v>45723</v>
          </cell>
          <cell r="V2207" t="str">
            <v>SINGLE</v>
          </cell>
          <cell r="W2207" t="str">
            <v>SINGLE</v>
          </cell>
          <cell r="X2207">
            <v>1000</v>
          </cell>
          <cell r="Y2207" t="str">
            <v>Company Provided</v>
          </cell>
          <cell r="Z2207" t="str">
            <v>Company Provided</v>
          </cell>
          <cell r="AA2207" t="str">
            <v>Company Provided</v>
          </cell>
          <cell r="AB2207" t="str">
            <v/>
          </cell>
          <cell r="AC2207" t="str">
            <v/>
          </cell>
          <cell r="AD2207">
            <v>1000</v>
          </cell>
          <cell r="AE2207" t="str">
            <v>YES</v>
          </cell>
          <cell r="AF2207" t="str">
            <v>METRO</v>
          </cell>
          <cell r="AG2207" t="str">
            <v>KENYA</v>
          </cell>
          <cell r="AH2207">
            <v>33192</v>
          </cell>
          <cell r="AI2207">
            <v>34</v>
          </cell>
          <cell r="AJ2207" t="str">
            <v>ACIFM</v>
          </cell>
          <cell r="AK2207">
            <v>29040406319</v>
          </cell>
          <cell r="AL2207">
            <v>45907</v>
          </cell>
          <cell r="AM2207" t="str">
            <v>BK754974</v>
          </cell>
          <cell r="AN2207">
            <v>45451</v>
          </cell>
          <cell r="AO2207">
            <v>49102</v>
          </cell>
          <cell r="AP2207" t="str">
            <v/>
          </cell>
          <cell r="AQ2207" t="str">
            <v/>
          </cell>
          <cell r="AR2207" t="str">
            <v>Dukhan Bank</v>
          </cell>
          <cell r="AS2207">
            <v>333978</v>
          </cell>
          <cell r="AT2207">
            <v>100002939024</v>
          </cell>
          <cell r="AU2207" t="str">
            <v>QA50BRWA000000000100002939024</v>
          </cell>
          <cell r="AV2207" t="str">
            <v>WPS bank transfer</v>
          </cell>
          <cell r="AW2207" t="str">
            <v>Ready</v>
          </cell>
          <cell r="AX2207">
            <v>21</v>
          </cell>
          <cell r="AY2207" t="str">
            <v>EVERY TWO YEARS</v>
          </cell>
          <cell r="AZ2207">
            <v>0.5</v>
          </cell>
          <cell r="BA2207" t="str">
            <v>DIRECT - OVERSEAS</v>
          </cell>
          <cell r="BB2207" t="str">
            <v/>
          </cell>
          <cell r="BC2207" t="str">
            <v/>
          </cell>
          <cell r="BD2207" t="str">
            <v/>
          </cell>
          <cell r="BE2207" t="str">
            <v>+254716447993</v>
          </cell>
          <cell r="BF2207" t="str">
            <v>FATHER</v>
          </cell>
          <cell r="BG2207" t="str">
            <v>mirakelmaina@gmail.com</v>
          </cell>
          <cell r="BH2207" t="str">
            <v>CHRISTIAN</v>
          </cell>
          <cell r="BI2207" t="str">
            <v/>
          </cell>
          <cell r="BJ2207" t="str">
            <v/>
          </cell>
          <cell r="BK2207" t="str">
            <v/>
          </cell>
          <cell r="BL2207"/>
          <cell r="BM2207" t="str">
            <v/>
          </cell>
          <cell r="BN2207" t="str">
            <v/>
          </cell>
          <cell r="BO2207" t="str">
            <v/>
          </cell>
          <cell r="BP2207"/>
        </row>
        <row r="2208">
          <cell r="D2208" t="str">
            <v>002206</v>
          </cell>
          <cell r="E2208" t="str">
            <v>ACTIVE</v>
          </cell>
          <cell r="F2208" t="str">
            <v>JOSEPH NJENGA KAMURA</v>
          </cell>
          <cell r="G2208" t="str">
            <v>CLEANER</v>
          </cell>
          <cell r="H2208" t="str">
            <v>SOFT SERVICES</v>
          </cell>
          <cell r="I2208" t="str">
            <v/>
          </cell>
          <cell r="J2208" t="str">
            <v/>
          </cell>
          <cell r="K2208" t="str">
            <v/>
          </cell>
          <cell r="L2208" t="str">
            <v/>
          </cell>
          <cell r="M2208" t="str">
            <v/>
          </cell>
          <cell r="N2208" t="str">
            <v/>
          </cell>
          <cell r="O2208" t="str">
            <v>CLEANER</v>
          </cell>
          <cell r="P2208" t="str">
            <v>OPERATIONS AND LABOUR</v>
          </cell>
          <cell r="Q2208">
            <v>45542</v>
          </cell>
          <cell r="R2208" t="str">
            <v>T1</v>
          </cell>
          <cell r="S2208" t="str">
            <v>MALE</v>
          </cell>
          <cell r="T2208">
            <v>45542</v>
          </cell>
          <cell r="U2208">
            <v>45723</v>
          </cell>
          <cell r="V2208" t="str">
            <v>SINGLE</v>
          </cell>
          <cell r="W2208" t="str">
            <v>SINGLE</v>
          </cell>
          <cell r="X2208">
            <v>1000</v>
          </cell>
          <cell r="Y2208" t="str">
            <v>Company Provided</v>
          </cell>
          <cell r="Z2208" t="str">
            <v>Company Provided</v>
          </cell>
          <cell r="AA2208" t="str">
            <v>Company Provided</v>
          </cell>
          <cell r="AB2208" t="str">
            <v/>
          </cell>
          <cell r="AC2208" t="str">
            <v/>
          </cell>
          <cell r="AD2208">
            <v>1000</v>
          </cell>
          <cell r="AE2208" t="str">
            <v>YES</v>
          </cell>
          <cell r="AF2208" t="str">
            <v>METRO</v>
          </cell>
          <cell r="AG2208" t="str">
            <v>KENYA</v>
          </cell>
          <cell r="AH2208">
            <v>36904</v>
          </cell>
          <cell r="AI2208">
            <v>23</v>
          </cell>
          <cell r="AJ2208" t="str">
            <v>ACIFM</v>
          </cell>
          <cell r="AK2208">
            <v>30140401958</v>
          </cell>
          <cell r="AL2208">
            <v>45907</v>
          </cell>
          <cell r="AM2208" t="str">
            <v>AK1625363</v>
          </cell>
          <cell r="AN2208">
            <v>45485</v>
          </cell>
          <cell r="AO2208">
            <v>49136</v>
          </cell>
          <cell r="AP2208" t="str">
            <v/>
          </cell>
          <cell r="AQ2208" t="str">
            <v/>
          </cell>
          <cell r="AR2208" t="str">
            <v/>
          </cell>
          <cell r="AS2208" t="str">
            <v/>
          </cell>
          <cell r="AT2208" t="str">
            <v/>
          </cell>
          <cell r="AU2208" t="str">
            <v/>
          </cell>
          <cell r="AV2208" t="str">
            <v/>
          </cell>
          <cell r="AW2208" t="str">
            <v>Not Ready</v>
          </cell>
          <cell r="AX2208">
            <v>21</v>
          </cell>
          <cell r="AY2208" t="str">
            <v>EVERY TWO YEARS</v>
          </cell>
          <cell r="AZ2208">
            <v>0.5</v>
          </cell>
          <cell r="BA2208" t="str">
            <v>DIRECT - OVERSEAS</v>
          </cell>
          <cell r="BB2208" t="str">
            <v/>
          </cell>
          <cell r="BC2208" t="str">
            <v/>
          </cell>
          <cell r="BD2208" t="str">
            <v/>
          </cell>
          <cell r="BE2208" t="str">
            <v>+254729317319</v>
          </cell>
          <cell r="BF2208" t="str">
            <v>FATHER</v>
          </cell>
          <cell r="BG2208" t="str">
            <v>27kamura@gmail.com</v>
          </cell>
          <cell r="BH2208" t="str">
            <v>CHRISTIAN</v>
          </cell>
          <cell r="BI2208" t="str">
            <v/>
          </cell>
          <cell r="BJ2208" t="str">
            <v/>
          </cell>
          <cell r="BK2208" t="str">
            <v/>
          </cell>
          <cell r="BL2208"/>
          <cell r="BM2208" t="str">
            <v/>
          </cell>
          <cell r="BN2208" t="str">
            <v/>
          </cell>
          <cell r="BO2208" t="str">
            <v/>
          </cell>
          <cell r="BP2208"/>
        </row>
        <row r="2209">
          <cell r="D2209" t="str">
            <v>002207</v>
          </cell>
          <cell r="E2209" t="str">
            <v>ACTIVE</v>
          </cell>
          <cell r="F2209" t="str">
            <v>NATHAN ORIANGO ONYANCHA</v>
          </cell>
          <cell r="G2209" t="str">
            <v>CLEANER</v>
          </cell>
          <cell r="H2209" t="str">
            <v>SOFT SERVICES</v>
          </cell>
          <cell r="I2209" t="str">
            <v/>
          </cell>
          <cell r="J2209" t="str">
            <v/>
          </cell>
          <cell r="K2209" t="str">
            <v/>
          </cell>
          <cell r="L2209" t="str">
            <v/>
          </cell>
          <cell r="M2209" t="str">
            <v/>
          </cell>
          <cell r="N2209" t="str">
            <v/>
          </cell>
          <cell r="O2209" t="str">
            <v>CLEANER</v>
          </cell>
          <cell r="P2209" t="str">
            <v>OPERATIONS AND LABOUR</v>
          </cell>
          <cell r="Q2209">
            <v>45542</v>
          </cell>
          <cell r="R2209" t="str">
            <v>T1</v>
          </cell>
          <cell r="S2209" t="str">
            <v>MALE</v>
          </cell>
          <cell r="T2209">
            <v>45542</v>
          </cell>
          <cell r="U2209">
            <v>45723</v>
          </cell>
          <cell r="V2209" t="str">
            <v>SINGLE</v>
          </cell>
          <cell r="W2209" t="str">
            <v>SINGLE</v>
          </cell>
          <cell r="X2209">
            <v>1000</v>
          </cell>
          <cell r="Y2209" t="str">
            <v>Company Provided</v>
          </cell>
          <cell r="Z2209" t="str">
            <v>Company Provided</v>
          </cell>
          <cell r="AA2209" t="str">
            <v>Company Provided</v>
          </cell>
          <cell r="AB2209" t="str">
            <v/>
          </cell>
          <cell r="AC2209" t="str">
            <v/>
          </cell>
          <cell r="AD2209">
            <v>1000</v>
          </cell>
          <cell r="AE2209" t="str">
            <v>YES</v>
          </cell>
          <cell r="AF2209" t="str">
            <v>METRO</v>
          </cell>
          <cell r="AG2209" t="str">
            <v>KENYA</v>
          </cell>
          <cell r="AH2209">
            <v>36750</v>
          </cell>
          <cell r="AI2209">
            <v>24</v>
          </cell>
          <cell r="AJ2209" t="str">
            <v>ACIFM</v>
          </cell>
          <cell r="AK2209">
            <v>30040403622</v>
          </cell>
          <cell r="AL2209">
            <v>45907</v>
          </cell>
          <cell r="AM2209" t="str">
            <v>BK576195</v>
          </cell>
          <cell r="AN2209">
            <v>45353</v>
          </cell>
          <cell r="AO2209">
            <v>49004</v>
          </cell>
          <cell r="AP2209" t="str">
            <v/>
          </cell>
          <cell r="AQ2209" t="str">
            <v/>
          </cell>
          <cell r="AR2209" t="str">
            <v/>
          </cell>
          <cell r="AS2209" t="str">
            <v/>
          </cell>
          <cell r="AT2209" t="str">
            <v/>
          </cell>
          <cell r="AU2209" t="str">
            <v/>
          </cell>
          <cell r="AV2209" t="str">
            <v/>
          </cell>
          <cell r="AW2209" t="str">
            <v>Not Ready</v>
          </cell>
          <cell r="AX2209">
            <v>21</v>
          </cell>
          <cell r="AY2209" t="str">
            <v>EVERY TWO YEARS</v>
          </cell>
          <cell r="AZ2209">
            <v>0.5</v>
          </cell>
          <cell r="BA2209" t="str">
            <v>DIRECT - OVERSEAS</v>
          </cell>
          <cell r="BB2209" t="str">
            <v/>
          </cell>
          <cell r="BC2209" t="str">
            <v/>
          </cell>
          <cell r="BD2209" t="str">
            <v/>
          </cell>
          <cell r="BE2209" t="str">
            <v>+254728243947</v>
          </cell>
          <cell r="BF2209" t="str">
            <v>MOTHER</v>
          </cell>
          <cell r="BG2209" t="str">
            <v>nathanoriango@gmail.com</v>
          </cell>
          <cell r="BH2209" t="str">
            <v>CHRISTIAN</v>
          </cell>
          <cell r="BI2209" t="str">
            <v/>
          </cell>
          <cell r="BJ2209" t="str">
            <v/>
          </cell>
          <cell r="BK2209" t="str">
            <v/>
          </cell>
          <cell r="BL2209"/>
          <cell r="BM2209" t="str">
            <v/>
          </cell>
          <cell r="BN2209" t="str">
            <v/>
          </cell>
          <cell r="BO2209" t="str">
            <v/>
          </cell>
          <cell r="BP2209"/>
        </row>
        <row r="2210">
          <cell r="D2210" t="str">
            <v>002208</v>
          </cell>
          <cell r="E2210" t="str">
            <v>ACTIVE</v>
          </cell>
          <cell r="F2210" t="str">
            <v>NELSON MWANGI WAMUYU</v>
          </cell>
          <cell r="G2210" t="str">
            <v>CLEANER</v>
          </cell>
          <cell r="H2210" t="str">
            <v>SOFT SERVICES</v>
          </cell>
          <cell r="I2210" t="str">
            <v/>
          </cell>
          <cell r="J2210" t="str">
            <v/>
          </cell>
          <cell r="K2210" t="str">
            <v/>
          </cell>
          <cell r="L2210" t="str">
            <v/>
          </cell>
          <cell r="M2210" t="str">
            <v/>
          </cell>
          <cell r="N2210" t="str">
            <v/>
          </cell>
          <cell r="O2210" t="str">
            <v>CLEANER</v>
          </cell>
          <cell r="P2210" t="str">
            <v>OPERATIONS AND LABOUR</v>
          </cell>
          <cell r="Q2210">
            <v>45542</v>
          </cell>
          <cell r="R2210" t="str">
            <v>T1</v>
          </cell>
          <cell r="S2210" t="str">
            <v>MALE</v>
          </cell>
          <cell r="T2210">
            <v>45542</v>
          </cell>
          <cell r="U2210">
            <v>45723</v>
          </cell>
          <cell r="V2210" t="str">
            <v>SINGLE</v>
          </cell>
          <cell r="W2210" t="str">
            <v>SINGLE</v>
          </cell>
          <cell r="X2210">
            <v>1000</v>
          </cell>
          <cell r="Y2210" t="str">
            <v>Company Provided</v>
          </cell>
          <cell r="Z2210" t="str">
            <v>Company Provided</v>
          </cell>
          <cell r="AA2210" t="str">
            <v>Company Provided</v>
          </cell>
          <cell r="AB2210" t="str">
            <v/>
          </cell>
          <cell r="AC2210" t="str">
            <v/>
          </cell>
          <cell r="AD2210">
            <v>1000</v>
          </cell>
          <cell r="AE2210" t="str">
            <v>YES</v>
          </cell>
          <cell r="AF2210" t="str">
            <v>METRO</v>
          </cell>
          <cell r="AG2210" t="str">
            <v>KENYA</v>
          </cell>
          <cell r="AH2210">
            <v>36949</v>
          </cell>
          <cell r="AI2210">
            <v>23</v>
          </cell>
          <cell r="AJ2210" t="str">
            <v>ACIFM</v>
          </cell>
          <cell r="AK2210">
            <v>30140401959</v>
          </cell>
          <cell r="AL2210">
            <v>45907</v>
          </cell>
          <cell r="AM2210" t="str">
            <v>BK385441</v>
          </cell>
          <cell r="AN2210">
            <v>44820</v>
          </cell>
          <cell r="AO2210">
            <v>48472</v>
          </cell>
          <cell r="AP2210" t="str">
            <v/>
          </cell>
          <cell r="AQ2210" t="str">
            <v/>
          </cell>
          <cell r="AR2210" t="str">
            <v/>
          </cell>
          <cell r="AS2210" t="str">
            <v/>
          </cell>
          <cell r="AT2210" t="str">
            <v/>
          </cell>
          <cell r="AU2210" t="str">
            <v/>
          </cell>
          <cell r="AV2210" t="str">
            <v/>
          </cell>
          <cell r="AW2210" t="str">
            <v>Not Ready</v>
          </cell>
          <cell r="AX2210">
            <v>21</v>
          </cell>
          <cell r="AY2210" t="str">
            <v>EVERY TWO YEARS</v>
          </cell>
          <cell r="AZ2210">
            <v>0.5</v>
          </cell>
          <cell r="BA2210" t="str">
            <v>DIRECT - OVERSEAS</v>
          </cell>
          <cell r="BB2210" t="str">
            <v/>
          </cell>
          <cell r="BC2210" t="str">
            <v/>
          </cell>
          <cell r="BD2210" t="str">
            <v/>
          </cell>
          <cell r="BE2210" t="str">
            <v>+254746079944</v>
          </cell>
          <cell r="BF2210" t="str">
            <v>MOTHER</v>
          </cell>
          <cell r="BG2210" t="str">
            <v>neelymwash@gmail.com</v>
          </cell>
          <cell r="BH2210" t="str">
            <v>CHRISTIAN</v>
          </cell>
          <cell r="BI2210" t="str">
            <v/>
          </cell>
          <cell r="BJ2210" t="str">
            <v/>
          </cell>
          <cell r="BK2210" t="str">
            <v/>
          </cell>
          <cell r="BL2210"/>
          <cell r="BM2210" t="str">
            <v/>
          </cell>
          <cell r="BN2210" t="str">
            <v/>
          </cell>
          <cell r="BO2210" t="str">
            <v/>
          </cell>
          <cell r="BP2210"/>
        </row>
        <row r="2211">
          <cell r="D2211" t="str">
            <v>002209</v>
          </cell>
          <cell r="E2211" t="str">
            <v>ACTIVE</v>
          </cell>
          <cell r="F2211" t="str">
            <v>NICHOLAS MULI MUKUVA</v>
          </cell>
          <cell r="G2211" t="str">
            <v>CLEANER</v>
          </cell>
          <cell r="H2211" t="str">
            <v>SOFT SERVICES</v>
          </cell>
          <cell r="I2211" t="str">
            <v/>
          </cell>
          <cell r="J2211" t="str">
            <v/>
          </cell>
          <cell r="K2211" t="str">
            <v/>
          </cell>
          <cell r="L2211" t="str">
            <v/>
          </cell>
          <cell r="M2211" t="str">
            <v/>
          </cell>
          <cell r="N2211" t="str">
            <v/>
          </cell>
          <cell r="O2211" t="str">
            <v>CLEANER</v>
          </cell>
          <cell r="P2211" t="str">
            <v>OPERATIONS AND LABOUR</v>
          </cell>
          <cell r="Q2211">
            <v>45542</v>
          </cell>
          <cell r="R2211" t="str">
            <v>T1</v>
          </cell>
          <cell r="S2211" t="str">
            <v>MALE</v>
          </cell>
          <cell r="T2211">
            <v>45542</v>
          </cell>
          <cell r="U2211">
            <v>45723</v>
          </cell>
          <cell r="V2211" t="str">
            <v>SINGLE</v>
          </cell>
          <cell r="W2211" t="str">
            <v>SINGLE</v>
          </cell>
          <cell r="X2211">
            <v>1000</v>
          </cell>
          <cell r="Y2211" t="str">
            <v>Company Provided</v>
          </cell>
          <cell r="Z2211" t="str">
            <v>Company Provided</v>
          </cell>
          <cell r="AA2211" t="str">
            <v>Company Provided</v>
          </cell>
          <cell r="AB2211" t="str">
            <v/>
          </cell>
          <cell r="AC2211" t="str">
            <v/>
          </cell>
          <cell r="AD2211">
            <v>1000</v>
          </cell>
          <cell r="AE2211" t="str">
            <v>YES</v>
          </cell>
          <cell r="AF2211" t="str">
            <v>METRO</v>
          </cell>
          <cell r="AG2211" t="str">
            <v>KENYA</v>
          </cell>
          <cell r="AH2211">
            <v>36782</v>
          </cell>
          <cell r="AI2211">
            <v>24</v>
          </cell>
          <cell r="AJ2211" t="str">
            <v>ACIFM</v>
          </cell>
          <cell r="AK2211">
            <v>30040403623</v>
          </cell>
          <cell r="AL2211">
            <v>45907</v>
          </cell>
          <cell r="AM2211" t="str">
            <v>BK684537</v>
          </cell>
          <cell r="AN2211">
            <v>45401</v>
          </cell>
          <cell r="AO2211">
            <v>49052</v>
          </cell>
          <cell r="AP2211" t="str">
            <v/>
          </cell>
          <cell r="AQ2211" t="str">
            <v/>
          </cell>
          <cell r="AR2211" t="str">
            <v>Dukhan Bank</v>
          </cell>
          <cell r="AS2211">
            <v>335267</v>
          </cell>
          <cell r="AT2211">
            <v>100002950142</v>
          </cell>
          <cell r="AU2211" t="str">
            <v>QA79BRWA000000000100002950142</v>
          </cell>
          <cell r="AV2211" t="str">
            <v>WPS bank transfer</v>
          </cell>
          <cell r="AW2211" t="str">
            <v>Ready</v>
          </cell>
          <cell r="AX2211">
            <v>21</v>
          </cell>
          <cell r="AY2211" t="str">
            <v>EVERY TWO YEARS</v>
          </cell>
          <cell r="AZ2211">
            <v>0.5</v>
          </cell>
          <cell r="BA2211" t="str">
            <v>DIRECT - OVERSEAS</v>
          </cell>
          <cell r="BB2211" t="str">
            <v/>
          </cell>
          <cell r="BC2211" t="str">
            <v/>
          </cell>
          <cell r="BD2211" t="str">
            <v/>
          </cell>
          <cell r="BE2211" t="str">
            <v>+254794852055</v>
          </cell>
          <cell r="BF2211" t="str">
            <v>BROTHER</v>
          </cell>
          <cell r="BG2211" t="str">
            <v>nicholaekings11@gmail.com</v>
          </cell>
          <cell r="BH2211" t="str">
            <v>CHRISTIAN</v>
          </cell>
          <cell r="BI2211" t="str">
            <v/>
          </cell>
          <cell r="BJ2211" t="str">
            <v/>
          </cell>
          <cell r="BK2211" t="str">
            <v/>
          </cell>
          <cell r="BL2211"/>
          <cell r="BM2211" t="str">
            <v/>
          </cell>
          <cell r="BN2211" t="str">
            <v/>
          </cell>
          <cell r="BO2211" t="str">
            <v/>
          </cell>
          <cell r="BP2211"/>
        </row>
        <row r="2212">
          <cell r="D2212" t="str">
            <v>002210</v>
          </cell>
          <cell r="E2212" t="str">
            <v>ACTIVE</v>
          </cell>
          <cell r="F2212" t="str">
            <v>PATRICK MUTURI KAHAHI</v>
          </cell>
          <cell r="G2212" t="str">
            <v>CLEANER</v>
          </cell>
          <cell r="H2212" t="str">
            <v>SOFT SERVICES</v>
          </cell>
          <cell r="I2212" t="str">
            <v/>
          </cell>
          <cell r="J2212" t="str">
            <v/>
          </cell>
          <cell r="K2212" t="str">
            <v/>
          </cell>
          <cell r="L2212" t="str">
            <v/>
          </cell>
          <cell r="M2212" t="str">
            <v/>
          </cell>
          <cell r="N2212" t="str">
            <v/>
          </cell>
          <cell r="O2212" t="str">
            <v>CLEANER</v>
          </cell>
          <cell r="P2212" t="str">
            <v>OPERATIONS AND LABOUR</v>
          </cell>
          <cell r="Q2212">
            <v>45542</v>
          </cell>
          <cell r="R2212" t="str">
            <v>T1</v>
          </cell>
          <cell r="S2212" t="str">
            <v>MALE</v>
          </cell>
          <cell r="T2212">
            <v>45542</v>
          </cell>
          <cell r="U2212">
            <v>45723</v>
          </cell>
          <cell r="V2212" t="str">
            <v>MARRIED</v>
          </cell>
          <cell r="W2212" t="str">
            <v>SINGLE</v>
          </cell>
          <cell r="X2212">
            <v>1000</v>
          </cell>
          <cell r="Y2212" t="str">
            <v>Company Provided</v>
          </cell>
          <cell r="Z2212" t="str">
            <v>Company Provided</v>
          </cell>
          <cell r="AA2212" t="str">
            <v>Company Provided</v>
          </cell>
          <cell r="AB2212" t="str">
            <v/>
          </cell>
          <cell r="AC2212" t="str">
            <v/>
          </cell>
          <cell r="AD2212">
            <v>1000</v>
          </cell>
          <cell r="AE2212" t="str">
            <v>YES</v>
          </cell>
          <cell r="AF2212" t="str">
            <v>METRO</v>
          </cell>
          <cell r="AG2212" t="str">
            <v>KENYA</v>
          </cell>
          <cell r="AH2212">
            <v>34350</v>
          </cell>
          <cell r="AI2212">
            <v>30</v>
          </cell>
          <cell r="AJ2212" t="str">
            <v>ACIFM</v>
          </cell>
          <cell r="AK2212">
            <v>29440407222</v>
          </cell>
          <cell r="AL2212">
            <v>45907</v>
          </cell>
          <cell r="AM2212" t="str">
            <v>AK1417256</v>
          </cell>
          <cell r="AN2212">
            <v>45112</v>
          </cell>
          <cell r="AO2212">
            <v>48764</v>
          </cell>
          <cell r="AP2212" t="str">
            <v/>
          </cell>
          <cell r="AQ2212" t="str">
            <v/>
          </cell>
          <cell r="AR2212" t="str">
            <v>Dukhan Bank</v>
          </cell>
          <cell r="AS2212">
            <v>335268</v>
          </cell>
          <cell r="AT2212">
            <v>100002950155</v>
          </cell>
          <cell r="AU2212" t="str">
            <v>QA19BRWA000000000100002950155</v>
          </cell>
          <cell r="AV2212" t="str">
            <v>WPS bank transfer</v>
          </cell>
          <cell r="AW2212" t="str">
            <v>Ready</v>
          </cell>
          <cell r="AX2212">
            <v>21</v>
          </cell>
          <cell r="AY2212" t="str">
            <v>EVERY TWO YEARS</v>
          </cell>
          <cell r="AZ2212">
            <v>0.5</v>
          </cell>
          <cell r="BA2212" t="str">
            <v>DIRECT - OVERSEAS</v>
          </cell>
          <cell r="BB2212" t="str">
            <v/>
          </cell>
          <cell r="BC2212" t="str">
            <v/>
          </cell>
          <cell r="BD2212" t="str">
            <v/>
          </cell>
          <cell r="BE2212" t="str">
            <v>+254725281182</v>
          </cell>
          <cell r="BF2212" t="str">
            <v>BROTHER</v>
          </cell>
          <cell r="BG2212" t="str">
            <v>patrickkahahi2017@gmail.com</v>
          </cell>
          <cell r="BH2212" t="str">
            <v>CHRISTIAN</v>
          </cell>
          <cell r="BI2212" t="str">
            <v/>
          </cell>
          <cell r="BJ2212" t="str">
            <v/>
          </cell>
          <cell r="BK2212" t="str">
            <v/>
          </cell>
          <cell r="BL2212"/>
          <cell r="BM2212" t="str">
            <v/>
          </cell>
          <cell r="BN2212" t="str">
            <v/>
          </cell>
          <cell r="BO2212" t="str">
            <v/>
          </cell>
          <cell r="BP2212"/>
        </row>
        <row r="2213">
          <cell r="D2213" t="str">
            <v>002211</v>
          </cell>
          <cell r="E2213" t="str">
            <v>ACTIVE</v>
          </cell>
          <cell r="F2213" t="str">
            <v>PETER KARUNYU MWANIKI</v>
          </cell>
          <cell r="G2213" t="str">
            <v>CLEANER</v>
          </cell>
          <cell r="H2213" t="str">
            <v>SOFT SERVICES</v>
          </cell>
          <cell r="I2213" t="str">
            <v/>
          </cell>
          <cell r="J2213" t="str">
            <v/>
          </cell>
          <cell r="K2213" t="str">
            <v/>
          </cell>
          <cell r="L2213" t="str">
            <v/>
          </cell>
          <cell r="M2213" t="str">
            <v/>
          </cell>
          <cell r="N2213" t="str">
            <v/>
          </cell>
          <cell r="O2213" t="str">
            <v>CLEANER</v>
          </cell>
          <cell r="P2213" t="str">
            <v>OPERATIONS AND LABOUR</v>
          </cell>
          <cell r="Q2213">
            <v>45542</v>
          </cell>
          <cell r="R2213" t="str">
            <v>T1</v>
          </cell>
          <cell r="S2213" t="str">
            <v>MALE</v>
          </cell>
          <cell r="T2213">
            <v>45542</v>
          </cell>
          <cell r="U2213">
            <v>45723</v>
          </cell>
          <cell r="V2213" t="str">
            <v>SINGLE</v>
          </cell>
          <cell r="W2213" t="str">
            <v>SINGLE</v>
          </cell>
          <cell r="X2213">
            <v>1000</v>
          </cell>
          <cell r="Y2213" t="str">
            <v>Company Provided</v>
          </cell>
          <cell r="Z2213" t="str">
            <v>Company Provided</v>
          </cell>
          <cell r="AA2213" t="str">
            <v>Company Provided</v>
          </cell>
          <cell r="AB2213" t="str">
            <v/>
          </cell>
          <cell r="AC2213" t="str">
            <v/>
          </cell>
          <cell r="AD2213">
            <v>1000</v>
          </cell>
          <cell r="AE2213" t="str">
            <v>YES</v>
          </cell>
          <cell r="AF2213" t="str">
            <v>METRO</v>
          </cell>
          <cell r="AG2213" t="str">
            <v>KENYA</v>
          </cell>
          <cell r="AH2213">
            <v>36732</v>
          </cell>
          <cell r="AI2213">
            <v>24</v>
          </cell>
          <cell r="AJ2213" t="str">
            <v>ACIFM</v>
          </cell>
          <cell r="AK2213">
            <v>30040403624</v>
          </cell>
          <cell r="AL2213">
            <v>45907</v>
          </cell>
          <cell r="AM2213" t="str">
            <v>AK1230999</v>
          </cell>
          <cell r="AN2213">
            <v>44785</v>
          </cell>
          <cell r="AO2213">
            <v>48437</v>
          </cell>
          <cell r="AP2213" t="str">
            <v/>
          </cell>
          <cell r="AQ2213" t="str">
            <v/>
          </cell>
          <cell r="AR2213" t="str">
            <v>Dukhan Bank</v>
          </cell>
          <cell r="AS2213">
            <v>333979</v>
          </cell>
          <cell r="AT2213">
            <v>100002939037</v>
          </cell>
          <cell r="AU2213" t="str">
            <v>QA87BRWA000000000100002939037</v>
          </cell>
          <cell r="AV2213" t="str">
            <v>WPS bank transfer</v>
          </cell>
          <cell r="AW2213" t="str">
            <v>Ready</v>
          </cell>
          <cell r="AX2213">
            <v>21</v>
          </cell>
          <cell r="AY2213" t="str">
            <v>EVERY TWO YEARS</v>
          </cell>
          <cell r="AZ2213">
            <v>0.5</v>
          </cell>
          <cell r="BA2213" t="str">
            <v>DIRECT - OVERSEAS</v>
          </cell>
          <cell r="BB2213" t="str">
            <v/>
          </cell>
          <cell r="BC2213" t="str">
            <v/>
          </cell>
          <cell r="BD2213" t="str">
            <v/>
          </cell>
          <cell r="BE2213" t="str">
            <v>+254757782695</v>
          </cell>
          <cell r="BF2213" t="str">
            <v>BROTHER</v>
          </cell>
          <cell r="BG2213" t="str">
            <v>ptahking456@gmail.com</v>
          </cell>
          <cell r="BH2213" t="str">
            <v>CHRISTIAN</v>
          </cell>
          <cell r="BI2213" t="str">
            <v/>
          </cell>
          <cell r="BJ2213" t="str">
            <v/>
          </cell>
          <cell r="BK2213" t="str">
            <v/>
          </cell>
          <cell r="BL2213"/>
          <cell r="BM2213" t="str">
            <v/>
          </cell>
          <cell r="BN2213" t="str">
            <v/>
          </cell>
          <cell r="BO2213" t="str">
            <v/>
          </cell>
          <cell r="BP2213"/>
        </row>
        <row r="2214">
          <cell r="D2214" t="str">
            <v>002212</v>
          </cell>
          <cell r="E2214" t="str">
            <v>ACTIVE</v>
          </cell>
          <cell r="F2214" t="str">
            <v>PETER KINYUA WAHOME</v>
          </cell>
          <cell r="G2214" t="str">
            <v>CLEANER</v>
          </cell>
          <cell r="H2214" t="str">
            <v>SOFT SERVICES</v>
          </cell>
          <cell r="I2214" t="str">
            <v/>
          </cell>
          <cell r="J2214" t="str">
            <v/>
          </cell>
          <cell r="K2214" t="str">
            <v/>
          </cell>
          <cell r="L2214" t="str">
            <v/>
          </cell>
          <cell r="M2214" t="str">
            <v/>
          </cell>
          <cell r="N2214" t="str">
            <v/>
          </cell>
          <cell r="O2214" t="str">
            <v>CLEANER</v>
          </cell>
          <cell r="P2214" t="str">
            <v>OPERATIONS AND LABOUR</v>
          </cell>
          <cell r="Q2214">
            <v>45542</v>
          </cell>
          <cell r="R2214" t="str">
            <v>T1</v>
          </cell>
          <cell r="S2214" t="str">
            <v>MALE</v>
          </cell>
          <cell r="T2214">
            <v>45542</v>
          </cell>
          <cell r="U2214">
            <v>45723</v>
          </cell>
          <cell r="V2214" t="str">
            <v>SINGLE</v>
          </cell>
          <cell r="W2214" t="str">
            <v>SINGLE</v>
          </cell>
          <cell r="X2214">
            <v>1000</v>
          </cell>
          <cell r="Y2214" t="str">
            <v>Company Provided</v>
          </cell>
          <cell r="Z2214" t="str">
            <v>Company Provided</v>
          </cell>
          <cell r="AA2214" t="str">
            <v>Company Provided</v>
          </cell>
          <cell r="AB2214" t="str">
            <v/>
          </cell>
          <cell r="AC2214" t="str">
            <v/>
          </cell>
          <cell r="AD2214">
            <v>1000</v>
          </cell>
          <cell r="AE2214" t="str">
            <v>YES</v>
          </cell>
          <cell r="AF2214" t="str">
            <v>METRO</v>
          </cell>
          <cell r="AG2214" t="str">
            <v>KENYA</v>
          </cell>
          <cell r="AH2214">
            <v>37157</v>
          </cell>
          <cell r="AI2214">
            <v>23</v>
          </cell>
          <cell r="AJ2214" t="str">
            <v>ACIFM</v>
          </cell>
          <cell r="AK2214">
            <v>30140401960</v>
          </cell>
          <cell r="AL2214">
            <v>45907</v>
          </cell>
          <cell r="AM2214" t="str">
            <v>AK1393423</v>
          </cell>
          <cell r="AN2214">
            <v>45048</v>
          </cell>
          <cell r="AO2214">
            <v>48700</v>
          </cell>
          <cell r="AP2214" t="str">
            <v/>
          </cell>
          <cell r="AQ2214" t="str">
            <v/>
          </cell>
          <cell r="AR2214" t="str">
            <v>Dukhan Bank</v>
          </cell>
          <cell r="AS2214">
            <v>336762</v>
          </cell>
          <cell r="AT2214">
            <v>100002963841</v>
          </cell>
          <cell r="AU2214" t="str">
            <v>QA67BRWA000000000100002963841</v>
          </cell>
          <cell r="AV2214" t="str">
            <v>WPS Bank Transfer</v>
          </cell>
          <cell r="AW2214" t="str">
            <v>Ready</v>
          </cell>
          <cell r="AX2214">
            <v>21</v>
          </cell>
          <cell r="AY2214" t="str">
            <v>EVERY TWO YEARS</v>
          </cell>
          <cell r="AZ2214">
            <v>0.5</v>
          </cell>
          <cell r="BA2214" t="str">
            <v>DIRECT - OVERSEAS</v>
          </cell>
          <cell r="BB2214" t="str">
            <v/>
          </cell>
          <cell r="BC2214" t="str">
            <v/>
          </cell>
          <cell r="BD2214" t="str">
            <v/>
          </cell>
          <cell r="BE2214" t="str">
            <v>+254712426396</v>
          </cell>
          <cell r="BF2214" t="str">
            <v>MOTHER</v>
          </cell>
          <cell r="BG2214" t="str">
            <v>arsteria7@gmail.com</v>
          </cell>
          <cell r="BH2214" t="str">
            <v>CHRISTIAN</v>
          </cell>
          <cell r="BI2214" t="str">
            <v/>
          </cell>
          <cell r="BJ2214" t="str">
            <v/>
          </cell>
          <cell r="BK2214" t="str">
            <v/>
          </cell>
          <cell r="BL2214"/>
          <cell r="BM2214" t="str">
            <v/>
          </cell>
          <cell r="BN2214" t="str">
            <v/>
          </cell>
          <cell r="BO2214" t="str">
            <v/>
          </cell>
          <cell r="BP2214"/>
        </row>
        <row r="2215">
          <cell r="D2215" t="str">
            <v>002213</v>
          </cell>
          <cell r="E2215" t="str">
            <v>ACTIVE</v>
          </cell>
          <cell r="F2215" t="str">
            <v>ALIYA AHMED</v>
          </cell>
          <cell r="G2215" t="str">
            <v>ACCOUNTANT</v>
          </cell>
          <cell r="H2215" t="str">
            <v>FINANCE</v>
          </cell>
          <cell r="I2215" t="str">
            <v/>
          </cell>
          <cell r="J2215" t="str">
            <v/>
          </cell>
          <cell r="K2215" t="str">
            <v/>
          </cell>
          <cell r="L2215" t="str">
            <v/>
          </cell>
          <cell r="M2215" t="str">
            <v/>
          </cell>
          <cell r="N2215" t="str">
            <v/>
          </cell>
          <cell r="O2215" t="str">
            <v>SUPPORT FUNCTION OFFICER</v>
          </cell>
          <cell r="P2215" t="str">
            <v>MANAGEMENT &amp; ADMIN</v>
          </cell>
          <cell r="Q2215">
            <v>45546</v>
          </cell>
          <cell r="R2215" t="str">
            <v>S3</v>
          </cell>
          <cell r="S2215" t="str">
            <v>FEMALE</v>
          </cell>
          <cell r="T2215">
            <v>45546</v>
          </cell>
          <cell r="U2215">
            <v>45727</v>
          </cell>
          <cell r="V2215" t="str">
            <v>SINGLE</v>
          </cell>
          <cell r="W2215" t="str">
            <v>SINGLE</v>
          </cell>
          <cell r="X2215">
            <v>4440</v>
          </cell>
          <cell r="Y2215">
            <v>2060</v>
          </cell>
          <cell r="Z2215">
            <v>900</v>
          </cell>
          <cell r="AA2215" t="str">
            <v/>
          </cell>
          <cell r="AB2215" t="str">
            <v/>
          </cell>
          <cell r="AC2215" t="str">
            <v/>
          </cell>
          <cell r="AD2215">
            <v>7400</v>
          </cell>
          <cell r="AE2215" t="str">
            <v>NO</v>
          </cell>
          <cell r="AF2215" t="str">
            <v>METRO</v>
          </cell>
          <cell r="AG2215" t="str">
            <v>INDIAN</v>
          </cell>
          <cell r="AH2215">
            <v>35896</v>
          </cell>
          <cell r="AI2215">
            <v>26</v>
          </cell>
          <cell r="AJ2215" t="str">
            <v>WORK PERMIT</v>
          </cell>
          <cell r="AK2215">
            <v>29858600333</v>
          </cell>
          <cell r="AL2215">
            <v>45793</v>
          </cell>
          <cell r="AM2215" t="str">
            <v>N2784121</v>
          </cell>
          <cell r="AN2215">
            <v>42383</v>
          </cell>
          <cell r="AO2215">
            <v>46035</v>
          </cell>
          <cell r="AP2215" t="str">
            <v>HC00883210</v>
          </cell>
          <cell r="AQ2215" t="str">
            <v/>
          </cell>
          <cell r="AR2215" t="str">
            <v>QNB</v>
          </cell>
          <cell r="AS2215" t="str">
            <v/>
          </cell>
          <cell r="AT2215" t="str">
            <v>0180145372043</v>
          </cell>
          <cell r="AU2215" t="str">
            <v>QA20QNBA000000000180145372043</v>
          </cell>
          <cell r="AV2215" t="str">
            <v>WPS bank transfer</v>
          </cell>
          <cell r="AW2215" t="str">
            <v>Ready</v>
          </cell>
          <cell r="AX2215">
            <v>21</v>
          </cell>
          <cell r="AY2215" t="str">
            <v>EVERY YEAR</v>
          </cell>
          <cell r="AZ2215">
            <v>1</v>
          </cell>
          <cell r="BA2215" t="str">
            <v>DIRECT - LOCAL</v>
          </cell>
          <cell r="BB2215">
            <v>55239991</v>
          </cell>
          <cell r="BC2215" t="str">
            <v>aliya.ahmed@acintercityfm.com</v>
          </cell>
          <cell r="BD2215" t="str">
            <v>66799711 (Ahmed-Friend)</v>
          </cell>
          <cell r="BE2215" t="str">
            <v/>
          </cell>
          <cell r="BF2215" t="str">
            <v/>
          </cell>
          <cell r="BG2215" t="str">
            <v>aliyahahmed1104@gmail.com</v>
          </cell>
          <cell r="BH2215" t="str">
            <v>MUSLIM</v>
          </cell>
          <cell r="BI2215" t="str">
            <v/>
          </cell>
          <cell r="BJ2215" t="str">
            <v/>
          </cell>
          <cell r="BK2215" t="str">
            <v/>
          </cell>
          <cell r="BL2215"/>
          <cell r="BM2215" t="str">
            <v/>
          </cell>
          <cell r="BN2215" t="str">
            <v/>
          </cell>
          <cell r="BO2215" t="str">
            <v/>
          </cell>
          <cell r="BP2215"/>
        </row>
        <row r="2216">
          <cell r="D2216" t="str">
            <v>002214</v>
          </cell>
          <cell r="E2216" t="str">
            <v>ACTIVE</v>
          </cell>
          <cell r="F2216" t="str">
            <v>SHABAN MUSOKE</v>
          </cell>
          <cell r="G2216" t="str">
            <v>CLEANER</v>
          </cell>
          <cell r="H2216" t="str">
            <v>SOFT SERVICES</v>
          </cell>
          <cell r="I2216" t="str">
            <v/>
          </cell>
          <cell r="J2216" t="str">
            <v/>
          </cell>
          <cell r="K2216" t="str">
            <v/>
          </cell>
          <cell r="L2216" t="str">
            <v/>
          </cell>
          <cell r="M2216" t="str">
            <v/>
          </cell>
          <cell r="N2216" t="str">
            <v/>
          </cell>
          <cell r="O2216" t="str">
            <v>CLEANER</v>
          </cell>
          <cell r="P2216" t="str">
            <v>OPERATIONS AND LABOUR</v>
          </cell>
          <cell r="Q2216">
            <v>45558</v>
          </cell>
          <cell r="R2216" t="str">
            <v>T1</v>
          </cell>
          <cell r="S2216" t="str">
            <v>MALE</v>
          </cell>
          <cell r="T2216">
            <v>45558</v>
          </cell>
          <cell r="U2216">
            <v>45739</v>
          </cell>
          <cell r="V2216" t="str">
            <v xml:space="preserve">MARRIED </v>
          </cell>
          <cell r="W2216" t="str">
            <v>SINGLE</v>
          </cell>
          <cell r="X2216">
            <v>1000</v>
          </cell>
          <cell r="Y2216" t="str">
            <v>Company Provided</v>
          </cell>
          <cell r="Z2216" t="str">
            <v>Company Provided</v>
          </cell>
          <cell r="AA2216" t="str">
            <v>Company Provided</v>
          </cell>
          <cell r="AB2216" t="str">
            <v/>
          </cell>
          <cell r="AC2216" t="str">
            <v/>
          </cell>
          <cell r="AD2216">
            <v>1000</v>
          </cell>
          <cell r="AE2216" t="str">
            <v>YES</v>
          </cell>
          <cell r="AF2216" t="str">
            <v>METRO</v>
          </cell>
          <cell r="AG2216" t="str">
            <v>UGANDA</v>
          </cell>
          <cell r="AH2216">
            <v>32783</v>
          </cell>
          <cell r="AI2216">
            <v>35</v>
          </cell>
          <cell r="AJ2216" t="str">
            <v>ACIFM</v>
          </cell>
          <cell r="AK2216">
            <v>28980001916</v>
          </cell>
          <cell r="AL2216">
            <v>45904</v>
          </cell>
          <cell r="AM2216" t="str">
            <v>A00297661</v>
          </cell>
          <cell r="AN2216">
            <v>44154</v>
          </cell>
          <cell r="AO2216">
            <v>48901</v>
          </cell>
          <cell r="AP2216" t="str">
            <v/>
          </cell>
          <cell r="AQ2216" t="str">
            <v/>
          </cell>
          <cell r="AR2216" t="str">
            <v>Dukhan Bank</v>
          </cell>
          <cell r="AS2216">
            <v>335269</v>
          </cell>
          <cell r="AT2216">
            <v>100002950168</v>
          </cell>
          <cell r="AU2216" t="str">
            <v>QA56BRWA000000000100002950168</v>
          </cell>
          <cell r="AV2216" t="str">
            <v>WPS bank transfer</v>
          </cell>
          <cell r="AW2216" t="str">
            <v>Ready</v>
          </cell>
          <cell r="AX2216">
            <v>21</v>
          </cell>
          <cell r="AY2216" t="str">
            <v>EVERY TWO YEARS</v>
          </cell>
          <cell r="AZ2216">
            <v>0.5</v>
          </cell>
          <cell r="BA2216" t="str">
            <v>DIRECT - OVERSEAS</v>
          </cell>
          <cell r="BB2216" t="str">
            <v/>
          </cell>
          <cell r="BC2216" t="str">
            <v/>
          </cell>
          <cell r="BD2216" t="str">
            <v/>
          </cell>
          <cell r="BE2216" t="str">
            <v>+256704090925</v>
          </cell>
          <cell r="BF2216" t="str">
            <v>BROTHER</v>
          </cell>
          <cell r="BG2216" t="str">
            <v>musokenshaban@gmail.com</v>
          </cell>
          <cell r="BH2216" t="str">
            <v>MUSLIM</v>
          </cell>
          <cell r="BI2216" t="str">
            <v/>
          </cell>
          <cell r="BJ2216" t="str">
            <v/>
          </cell>
          <cell r="BK2216" t="str">
            <v/>
          </cell>
          <cell r="BL2216"/>
          <cell r="BM2216" t="str">
            <v/>
          </cell>
          <cell r="BN2216" t="str">
            <v/>
          </cell>
          <cell r="BO2216" t="str">
            <v/>
          </cell>
          <cell r="BP2216"/>
        </row>
        <row r="2217">
          <cell r="D2217" t="str">
            <v>002215</v>
          </cell>
          <cell r="E2217" t="str">
            <v>ACTIVE</v>
          </cell>
          <cell r="F2217" t="str">
            <v>WINSTON SAGINI KIBAGENDI</v>
          </cell>
          <cell r="G2217" t="str">
            <v>CLEANER</v>
          </cell>
          <cell r="H2217" t="str">
            <v>SOFT SERVICES</v>
          </cell>
          <cell r="I2217" t="str">
            <v/>
          </cell>
          <cell r="J2217" t="str">
            <v/>
          </cell>
          <cell r="K2217" t="str">
            <v/>
          </cell>
          <cell r="L2217" t="str">
            <v/>
          </cell>
          <cell r="M2217" t="str">
            <v/>
          </cell>
          <cell r="N2217" t="str">
            <v/>
          </cell>
          <cell r="O2217" t="str">
            <v>CLEANER</v>
          </cell>
          <cell r="P2217" t="str">
            <v>OPERATIONS AND LABOUR</v>
          </cell>
          <cell r="Q2217">
            <v>45558</v>
          </cell>
          <cell r="R2217" t="str">
            <v>T1</v>
          </cell>
          <cell r="S2217" t="str">
            <v>MALE</v>
          </cell>
          <cell r="T2217">
            <v>45558</v>
          </cell>
          <cell r="U2217">
            <v>45739</v>
          </cell>
          <cell r="V2217" t="str">
            <v>SINGLE</v>
          </cell>
          <cell r="W2217" t="str">
            <v>SINGLE</v>
          </cell>
          <cell r="X2217">
            <v>1000</v>
          </cell>
          <cell r="Y2217" t="str">
            <v>Company Provided</v>
          </cell>
          <cell r="Z2217" t="str">
            <v>Company Provided</v>
          </cell>
          <cell r="AA2217" t="str">
            <v>Company Provided</v>
          </cell>
          <cell r="AB2217" t="str">
            <v/>
          </cell>
          <cell r="AC2217" t="str">
            <v/>
          </cell>
          <cell r="AD2217">
            <v>1000</v>
          </cell>
          <cell r="AE2217" t="str">
            <v>YES</v>
          </cell>
          <cell r="AF2217" t="str">
            <v>METRO</v>
          </cell>
          <cell r="AG2217" t="str">
            <v>KENYA</v>
          </cell>
          <cell r="AH2217">
            <v>35798</v>
          </cell>
          <cell r="AI2217">
            <v>26</v>
          </cell>
          <cell r="AJ2217" t="str">
            <v>ACIFM</v>
          </cell>
          <cell r="AK2217">
            <v>29840405504</v>
          </cell>
          <cell r="AL2217">
            <v>45923</v>
          </cell>
          <cell r="AM2217" t="str">
            <v>BK745461</v>
          </cell>
          <cell r="AN2217">
            <v>45451</v>
          </cell>
          <cell r="AO2217">
            <v>49102</v>
          </cell>
          <cell r="AP2217" t="str">
            <v/>
          </cell>
          <cell r="AQ2217" t="str">
            <v/>
          </cell>
          <cell r="AR2217" t="str">
            <v>Dukhan Bank</v>
          </cell>
          <cell r="AS2217">
            <v>335056</v>
          </cell>
          <cell r="AT2217">
            <v>100002948400</v>
          </cell>
          <cell r="AU2217" t="str">
            <v>QA68BRWA000000000100002948400</v>
          </cell>
          <cell r="AV2217" t="str">
            <v>WPS bank transfer</v>
          </cell>
          <cell r="AW2217" t="str">
            <v>Ready</v>
          </cell>
          <cell r="AX2217">
            <v>21</v>
          </cell>
          <cell r="AY2217" t="str">
            <v>EVERY TWO YEARS</v>
          </cell>
          <cell r="AZ2217">
            <v>0.5</v>
          </cell>
          <cell r="BA2217" t="str">
            <v>DIRECT - OVERSEAS</v>
          </cell>
          <cell r="BB2217" t="str">
            <v/>
          </cell>
          <cell r="BC2217" t="str">
            <v/>
          </cell>
          <cell r="BD2217" t="str">
            <v/>
          </cell>
          <cell r="BE2217" t="str">
            <v>+254724241134</v>
          </cell>
          <cell r="BF2217" t="str">
            <v>FATHER</v>
          </cell>
          <cell r="BG2217" t="str">
            <v>kibagendwinston1998@gmail.com</v>
          </cell>
          <cell r="BH2217" t="str">
            <v>CHRISTIAN</v>
          </cell>
          <cell r="BI2217" t="str">
            <v/>
          </cell>
          <cell r="BJ2217" t="str">
            <v/>
          </cell>
          <cell r="BK2217" t="str">
            <v/>
          </cell>
          <cell r="BL2217"/>
          <cell r="BM2217" t="str">
            <v/>
          </cell>
          <cell r="BN2217" t="str">
            <v/>
          </cell>
          <cell r="BO2217" t="str">
            <v/>
          </cell>
          <cell r="BP2217"/>
        </row>
        <row r="2218">
          <cell r="D2218" t="str">
            <v>002216</v>
          </cell>
          <cell r="E2218" t="str">
            <v>ACTIVE</v>
          </cell>
          <cell r="F2218" t="str">
            <v>PETER KIVUVA</v>
          </cell>
          <cell r="G2218" t="str">
            <v>CLEANER</v>
          </cell>
          <cell r="H2218" t="str">
            <v>SOFT SERVICES</v>
          </cell>
          <cell r="I2218" t="str">
            <v/>
          </cell>
          <cell r="J2218" t="str">
            <v/>
          </cell>
          <cell r="K2218" t="str">
            <v/>
          </cell>
          <cell r="L2218" t="str">
            <v/>
          </cell>
          <cell r="M2218" t="str">
            <v/>
          </cell>
          <cell r="N2218" t="str">
            <v/>
          </cell>
          <cell r="O2218" t="str">
            <v>CLEANER</v>
          </cell>
          <cell r="P2218" t="str">
            <v>OPERATIONS AND LABOUR</v>
          </cell>
          <cell r="Q2218">
            <v>45558</v>
          </cell>
          <cell r="R2218" t="str">
            <v>T1</v>
          </cell>
          <cell r="S2218" t="str">
            <v>MALE</v>
          </cell>
          <cell r="T2218">
            <v>45558</v>
          </cell>
          <cell r="U2218">
            <v>45739</v>
          </cell>
          <cell r="V2218" t="str">
            <v>SINGLE</v>
          </cell>
          <cell r="W2218" t="str">
            <v>SINGLE</v>
          </cell>
          <cell r="X2218">
            <v>1000</v>
          </cell>
          <cell r="Y2218" t="str">
            <v>Company Provided</v>
          </cell>
          <cell r="Z2218" t="str">
            <v>Company Provided</v>
          </cell>
          <cell r="AA2218" t="str">
            <v>Company Provided</v>
          </cell>
          <cell r="AB2218" t="str">
            <v/>
          </cell>
          <cell r="AC2218" t="str">
            <v/>
          </cell>
          <cell r="AD2218">
            <v>1000</v>
          </cell>
          <cell r="AE2218" t="str">
            <v>YES</v>
          </cell>
          <cell r="AF2218" t="str">
            <v>METRO</v>
          </cell>
          <cell r="AG2218" t="str">
            <v>KENYA</v>
          </cell>
          <cell r="AH2218">
            <v>36440</v>
          </cell>
          <cell r="AI2218">
            <v>25</v>
          </cell>
          <cell r="AJ2218" t="str">
            <v>ACIFM</v>
          </cell>
          <cell r="AK2218">
            <v>29940404788</v>
          </cell>
          <cell r="AL2218">
            <v>45923</v>
          </cell>
          <cell r="AM2218" t="str">
            <v>AK1410426</v>
          </cell>
          <cell r="AN2218">
            <v>45104</v>
          </cell>
          <cell r="AO2218">
            <v>48756</v>
          </cell>
          <cell r="AP2218" t="str">
            <v/>
          </cell>
          <cell r="AQ2218" t="str">
            <v/>
          </cell>
          <cell r="AR2218" t="str">
            <v>Dukhan Bank</v>
          </cell>
          <cell r="AS2218">
            <v>335057</v>
          </cell>
          <cell r="AT2218">
            <v>100002948413</v>
          </cell>
          <cell r="AU2218" t="str">
            <v>QA08BRWA000000000100002948413</v>
          </cell>
          <cell r="AV2218" t="str">
            <v>WPS bank transfer</v>
          </cell>
          <cell r="AW2218" t="str">
            <v>Ready</v>
          </cell>
          <cell r="AX2218">
            <v>21</v>
          </cell>
          <cell r="AY2218" t="str">
            <v>EVERY TWO YEARS</v>
          </cell>
          <cell r="AZ2218">
            <v>0.5</v>
          </cell>
          <cell r="BA2218" t="str">
            <v>DIRECT - OVERSEAS</v>
          </cell>
          <cell r="BB2218" t="str">
            <v/>
          </cell>
          <cell r="BC2218" t="str">
            <v/>
          </cell>
          <cell r="BD2218" t="str">
            <v/>
          </cell>
          <cell r="BE2218" t="str">
            <v>+254201021019</v>
          </cell>
          <cell r="BF2218" t="str">
            <v>MOTHER</v>
          </cell>
          <cell r="BG2218" t="str">
            <v>peterkivuva99@gmail.com</v>
          </cell>
          <cell r="BH2218" t="str">
            <v>CHRISTIAN</v>
          </cell>
          <cell r="BI2218" t="str">
            <v/>
          </cell>
          <cell r="BJ2218" t="str">
            <v/>
          </cell>
          <cell r="BK2218" t="str">
            <v/>
          </cell>
          <cell r="BL2218"/>
          <cell r="BM2218" t="str">
            <v/>
          </cell>
          <cell r="BN2218" t="str">
            <v/>
          </cell>
          <cell r="BO2218" t="str">
            <v/>
          </cell>
          <cell r="BP2218"/>
        </row>
        <row r="2219">
          <cell r="D2219" t="str">
            <v>002217</v>
          </cell>
          <cell r="E2219" t="str">
            <v>ACTIVE</v>
          </cell>
          <cell r="F2219" t="str">
            <v>STEPHEN ONYANGO ODIWUOR</v>
          </cell>
          <cell r="G2219" t="str">
            <v>CLEANER</v>
          </cell>
          <cell r="H2219" t="str">
            <v>SOFT SERVICES</v>
          </cell>
          <cell r="I2219" t="str">
            <v/>
          </cell>
          <cell r="J2219" t="str">
            <v/>
          </cell>
          <cell r="K2219" t="str">
            <v/>
          </cell>
          <cell r="L2219" t="str">
            <v/>
          </cell>
          <cell r="M2219" t="str">
            <v/>
          </cell>
          <cell r="N2219" t="str">
            <v/>
          </cell>
          <cell r="O2219" t="str">
            <v>CLEANER</v>
          </cell>
          <cell r="P2219" t="str">
            <v>OPERATIONS AND LABOUR</v>
          </cell>
          <cell r="Q2219">
            <v>45558</v>
          </cell>
          <cell r="R2219" t="str">
            <v>T1</v>
          </cell>
          <cell r="S2219" t="str">
            <v>MALE</v>
          </cell>
          <cell r="T2219">
            <v>45558</v>
          </cell>
          <cell r="U2219">
            <v>45739</v>
          </cell>
          <cell r="V2219" t="str">
            <v>SINGLE</v>
          </cell>
          <cell r="W2219" t="str">
            <v>SINGLE</v>
          </cell>
          <cell r="X2219">
            <v>1000</v>
          </cell>
          <cell r="Y2219" t="str">
            <v>Company Provided</v>
          </cell>
          <cell r="Z2219" t="str">
            <v>Company Provided</v>
          </cell>
          <cell r="AA2219" t="str">
            <v>Company Provided</v>
          </cell>
          <cell r="AB2219" t="str">
            <v/>
          </cell>
          <cell r="AC2219" t="str">
            <v/>
          </cell>
          <cell r="AD2219">
            <v>1000</v>
          </cell>
          <cell r="AE2219" t="str">
            <v>YES</v>
          </cell>
          <cell r="AF2219" t="str">
            <v>METRO</v>
          </cell>
          <cell r="AG2219" t="str">
            <v>KENYA</v>
          </cell>
          <cell r="AH2219">
            <v>36161</v>
          </cell>
          <cell r="AI2219">
            <v>25</v>
          </cell>
          <cell r="AJ2219" t="str">
            <v>ACIFM</v>
          </cell>
          <cell r="AK2219">
            <v>29940404789</v>
          </cell>
          <cell r="AL2219">
            <v>45923</v>
          </cell>
          <cell r="AM2219" t="str">
            <v>AK1300919</v>
          </cell>
          <cell r="AN2219">
            <v>45037</v>
          </cell>
          <cell r="AO2219">
            <v>48689</v>
          </cell>
          <cell r="AP2219" t="str">
            <v/>
          </cell>
          <cell r="AQ2219" t="str">
            <v/>
          </cell>
          <cell r="AR2219" t="str">
            <v>Dukhan Bank</v>
          </cell>
          <cell r="AS2219">
            <v>335058</v>
          </cell>
          <cell r="AT2219">
            <v>100002948426</v>
          </cell>
          <cell r="AU2219" t="str">
            <v>QA45BRWA000000000100002948426</v>
          </cell>
          <cell r="AV2219" t="str">
            <v>WPS bank transfer</v>
          </cell>
          <cell r="AW2219" t="str">
            <v>Ready</v>
          </cell>
          <cell r="AX2219">
            <v>21</v>
          </cell>
          <cell r="AY2219" t="str">
            <v>EVERY TWO YEARS</v>
          </cell>
          <cell r="AZ2219">
            <v>0.5</v>
          </cell>
          <cell r="BA2219" t="str">
            <v>DIRECT - OVERSEAS</v>
          </cell>
          <cell r="BB2219" t="str">
            <v/>
          </cell>
          <cell r="BC2219" t="str">
            <v/>
          </cell>
          <cell r="BD2219" t="str">
            <v/>
          </cell>
          <cell r="BE2219" t="str">
            <v>+254748245563</v>
          </cell>
          <cell r="BF2219" t="str">
            <v>MOTHER</v>
          </cell>
          <cell r="BG2219" t="str">
            <v>stevenonyango979@gmail.com</v>
          </cell>
          <cell r="BH2219" t="str">
            <v>CHRISTIAN</v>
          </cell>
          <cell r="BI2219" t="str">
            <v/>
          </cell>
          <cell r="BJ2219" t="str">
            <v/>
          </cell>
          <cell r="BK2219" t="str">
            <v/>
          </cell>
          <cell r="BL2219"/>
          <cell r="BM2219" t="str">
            <v/>
          </cell>
          <cell r="BN2219" t="str">
            <v/>
          </cell>
          <cell r="BO2219" t="str">
            <v/>
          </cell>
          <cell r="BP2219"/>
        </row>
        <row r="2220">
          <cell r="D2220" t="str">
            <v>002218</v>
          </cell>
          <cell r="E2220" t="str">
            <v>ACTIVE</v>
          </cell>
          <cell r="F2220" t="str">
            <v>SAQIB AMIN</v>
          </cell>
          <cell r="G2220" t="str">
            <v>MMS OFFICER</v>
          </cell>
          <cell r="H2220" t="str">
            <v>ASSETS &amp; PERFORMANCE</v>
          </cell>
          <cell r="I2220" t="str">
            <v/>
          </cell>
          <cell r="J2220" t="str">
            <v/>
          </cell>
          <cell r="K2220" t="str">
            <v/>
          </cell>
          <cell r="L2220" t="str">
            <v/>
          </cell>
          <cell r="M2220" t="str">
            <v/>
          </cell>
          <cell r="N2220" t="str">
            <v/>
          </cell>
          <cell r="O2220" t="str">
            <v>SUPPORT FUNCTION OFFICER</v>
          </cell>
          <cell r="P2220" t="str">
            <v>MANAGEMENT &amp; ADMIN</v>
          </cell>
          <cell r="Q2220">
            <v>45559</v>
          </cell>
          <cell r="R2220" t="str">
            <v>S3</v>
          </cell>
          <cell r="S2220" t="str">
            <v>MALE</v>
          </cell>
          <cell r="T2220">
            <v>45559</v>
          </cell>
          <cell r="U2220">
            <v>45740</v>
          </cell>
          <cell r="V2220" t="str">
            <v>MARRIED</v>
          </cell>
          <cell r="W2220" t="str">
            <v>SINGLE</v>
          </cell>
          <cell r="X2220">
            <v>3500</v>
          </cell>
          <cell r="Y2220">
            <v>1600</v>
          </cell>
          <cell r="Z2220">
            <v>800</v>
          </cell>
          <cell r="AA2220" t="str">
            <v/>
          </cell>
          <cell r="AB2220">
            <v>100</v>
          </cell>
          <cell r="AC2220" t="str">
            <v/>
          </cell>
          <cell r="AD2220">
            <v>6000</v>
          </cell>
          <cell r="AE2220" t="str">
            <v>NO</v>
          </cell>
          <cell r="AF2220" t="str">
            <v>METRO</v>
          </cell>
          <cell r="AG2220" t="str">
            <v>PAKISTAN</v>
          </cell>
          <cell r="AH2220">
            <v>33346</v>
          </cell>
          <cell r="AI2220">
            <v>33</v>
          </cell>
          <cell r="AJ2220" t="str">
            <v>ACIFM</v>
          </cell>
          <cell r="AK2220">
            <v>29158602870</v>
          </cell>
          <cell r="AL2220">
            <v>45764</v>
          </cell>
          <cell r="AM2220" t="str">
            <v>BV1206314</v>
          </cell>
          <cell r="AN2220">
            <v>45425</v>
          </cell>
          <cell r="AO2220">
            <v>47251</v>
          </cell>
          <cell r="AP2220" t="str">
            <v/>
          </cell>
          <cell r="AQ2220" t="str">
            <v/>
          </cell>
          <cell r="AR2220" t="str">
            <v>Commercial Bank of Qatar</v>
          </cell>
          <cell r="AS2220" t="str">
            <v/>
          </cell>
          <cell r="AT2220">
            <v>4010473490001</v>
          </cell>
          <cell r="AU2220" t="str">
            <v>QA04CBQA000000004010473490001</v>
          </cell>
          <cell r="AV2220" t="str">
            <v>WPS Bank Transfer</v>
          </cell>
          <cell r="AW2220" t="str">
            <v>Ready</v>
          </cell>
          <cell r="AX2220">
            <v>21</v>
          </cell>
          <cell r="AY2220" t="str">
            <v>EVERY YEAR</v>
          </cell>
          <cell r="AZ2220">
            <v>1</v>
          </cell>
          <cell r="BA2220" t="str">
            <v>DIRECT - LOCAL</v>
          </cell>
          <cell r="BB2220">
            <v>50179279</v>
          </cell>
          <cell r="BC2220" t="str">
            <v>saqib.amin@acintercityfm.com</v>
          </cell>
          <cell r="BD2220" t="str">
            <v>33105087 (Friend)</v>
          </cell>
          <cell r="BE2220" t="str">
            <v/>
          </cell>
          <cell r="BF2220" t="str">
            <v/>
          </cell>
          <cell r="BG2220" t="str">
            <v>saqibamin.s09@gmail.com</v>
          </cell>
          <cell r="BH2220" t="str">
            <v>MUSLIM</v>
          </cell>
          <cell r="BI2220" t="str">
            <v/>
          </cell>
          <cell r="BJ2220" t="str">
            <v/>
          </cell>
          <cell r="BK2220" t="str">
            <v/>
          </cell>
          <cell r="BL2220"/>
          <cell r="BM2220" t="str">
            <v/>
          </cell>
          <cell r="BN2220" t="str">
            <v/>
          </cell>
          <cell r="BO2220" t="str">
            <v/>
          </cell>
          <cell r="BP2220"/>
        </row>
        <row r="2221">
          <cell r="D2221" t="str">
            <v>002219</v>
          </cell>
          <cell r="E2221" t="str">
            <v>ACTIVE</v>
          </cell>
          <cell r="F2221" t="str">
            <v>SAMSHER ANSARI</v>
          </cell>
          <cell r="G2221" t="str">
            <v>FLS ELECTRICAL TECHNICIAN</v>
          </cell>
          <cell r="H2221" t="str">
            <v>MEP</v>
          </cell>
          <cell r="I2221" t="str">
            <v/>
          </cell>
          <cell r="J2221" t="str">
            <v/>
          </cell>
          <cell r="K2221" t="str">
            <v/>
          </cell>
          <cell r="L2221" t="str">
            <v/>
          </cell>
          <cell r="M2221" t="str">
            <v/>
          </cell>
          <cell r="N2221" t="str">
            <v/>
          </cell>
          <cell r="O2221" t="str">
            <v>TECHNICIAN</v>
          </cell>
          <cell r="P2221" t="str">
            <v>OPERATIONS AND LABOUR</v>
          </cell>
          <cell r="Q2221">
            <v>45563</v>
          </cell>
          <cell r="R2221" t="str">
            <v>T2</v>
          </cell>
          <cell r="S2221" t="str">
            <v>MALE</v>
          </cell>
          <cell r="T2221">
            <v>45563</v>
          </cell>
          <cell r="U2221">
            <v>45744</v>
          </cell>
          <cell r="V2221" t="str">
            <v xml:space="preserve">MARRIED </v>
          </cell>
          <cell r="W2221" t="str">
            <v>SINGLE</v>
          </cell>
          <cell r="X2221">
            <v>1800</v>
          </cell>
          <cell r="Y2221" t="str">
            <v>Company Provided</v>
          </cell>
          <cell r="Z2221" t="str">
            <v>Company Provided</v>
          </cell>
          <cell r="AA2221" t="str">
            <v>Company Provided</v>
          </cell>
          <cell r="AB2221" t="str">
            <v/>
          </cell>
          <cell r="AC2221" t="str">
            <v/>
          </cell>
          <cell r="AD2221">
            <v>1800</v>
          </cell>
          <cell r="AE2221" t="str">
            <v>YES</v>
          </cell>
          <cell r="AF2221" t="str">
            <v>METRO</v>
          </cell>
          <cell r="AG2221" t="str">
            <v>INDIA</v>
          </cell>
          <cell r="AH2221">
            <v>37361</v>
          </cell>
          <cell r="AI2221">
            <v>22</v>
          </cell>
          <cell r="AJ2221" t="str">
            <v>ACIFM</v>
          </cell>
          <cell r="AK2221">
            <v>30235613128</v>
          </cell>
          <cell r="AL2221">
            <v>45928</v>
          </cell>
          <cell r="AM2221" t="str">
            <v>V7548106</v>
          </cell>
          <cell r="AN2221">
            <v>44762</v>
          </cell>
          <cell r="AO2221">
            <v>48414</v>
          </cell>
          <cell r="AP2221" t="str">
            <v/>
          </cell>
          <cell r="AQ2221" t="str">
            <v/>
          </cell>
          <cell r="AR2221" t="str">
            <v>Dukhan Bank</v>
          </cell>
          <cell r="AS2221">
            <v>335055</v>
          </cell>
          <cell r="AT2221">
            <v>100002948390</v>
          </cell>
          <cell r="AU2221" t="str">
            <v>QA47BRWA000000000100002948390</v>
          </cell>
          <cell r="AV2221" t="str">
            <v>WPS bank transfer</v>
          </cell>
          <cell r="AW2221" t="str">
            <v>Ready</v>
          </cell>
          <cell r="AX2221">
            <v>21</v>
          </cell>
          <cell r="AY2221" t="str">
            <v>EVERY TWO YEARS</v>
          </cell>
          <cell r="AZ2221">
            <v>0.5</v>
          </cell>
          <cell r="BA2221" t="str">
            <v>DIRECT - OVERSEAS</v>
          </cell>
          <cell r="BB2221" t="str">
            <v/>
          </cell>
          <cell r="BC2221" t="str">
            <v/>
          </cell>
          <cell r="BD2221" t="str">
            <v/>
          </cell>
          <cell r="BE2221" t="str">
            <v>+916299416016</v>
          </cell>
          <cell r="BF2221" t="str">
            <v>WIFE</v>
          </cell>
          <cell r="BG2221" t="str">
            <v>samsher15041999@gmail.com</v>
          </cell>
          <cell r="BH2221" t="str">
            <v>MUSLIM</v>
          </cell>
          <cell r="BI2221" t="str">
            <v/>
          </cell>
          <cell r="BJ2221" t="str">
            <v/>
          </cell>
          <cell r="BK2221" t="str">
            <v/>
          </cell>
          <cell r="BL2221"/>
          <cell r="BM2221" t="str">
            <v/>
          </cell>
          <cell r="BN2221" t="str">
            <v/>
          </cell>
          <cell r="BO2221" t="str">
            <v/>
          </cell>
          <cell r="BP2221"/>
        </row>
        <row r="2222">
          <cell r="D2222" t="str">
            <v>002220</v>
          </cell>
          <cell r="E2222" t="str">
            <v>ACTIVE</v>
          </cell>
          <cell r="F2222" t="str">
            <v>MARICEL EVANGELISTA ESPINO</v>
          </cell>
          <cell r="G2222" t="str">
            <v>CONTRACTS ADMINISTRATOR &amp; COMMERCIAL ASSISTANT</v>
          </cell>
          <cell r="H2222" t="str">
            <v>PROCUREMENT &amp; LOGISTICS</v>
          </cell>
          <cell r="I2222" t="str">
            <v/>
          </cell>
          <cell r="J2222" t="str">
            <v/>
          </cell>
          <cell r="K2222" t="str">
            <v/>
          </cell>
          <cell r="L2222" t="str">
            <v/>
          </cell>
          <cell r="M2222" t="str">
            <v/>
          </cell>
          <cell r="N2222" t="str">
            <v/>
          </cell>
          <cell r="O2222" t="str">
            <v>SUPPORT FUNCTION OFFICER</v>
          </cell>
          <cell r="P2222" t="str">
            <v>MANAGEMENT &amp; ADMIN</v>
          </cell>
          <cell r="Q2222">
            <v>45571</v>
          </cell>
          <cell r="R2222" t="str">
            <v>S3</v>
          </cell>
          <cell r="S2222" t="str">
            <v>FEMALE</v>
          </cell>
          <cell r="T2222">
            <v>45571</v>
          </cell>
          <cell r="U2222">
            <v>45753</v>
          </cell>
          <cell r="V2222" t="str">
            <v xml:space="preserve">MARRIED </v>
          </cell>
          <cell r="W2222" t="str">
            <v>SINGLE</v>
          </cell>
          <cell r="X2222">
            <v>5100</v>
          </cell>
          <cell r="Y2222">
            <v>2300</v>
          </cell>
          <cell r="Z2222">
            <v>1000</v>
          </cell>
          <cell r="AA2222" t="str">
            <v/>
          </cell>
          <cell r="AB2222">
            <v>100</v>
          </cell>
          <cell r="AC2222" t="str">
            <v/>
          </cell>
          <cell r="AD2222">
            <v>8500</v>
          </cell>
          <cell r="AE2222" t="str">
            <v>NO</v>
          </cell>
          <cell r="AF2222" t="str">
            <v>METRO</v>
          </cell>
          <cell r="AG2222" t="str">
            <v>PHILIPPINES</v>
          </cell>
          <cell r="AH2222">
            <v>30838</v>
          </cell>
          <cell r="AI2222">
            <v>40</v>
          </cell>
          <cell r="AJ2222" t="str">
            <v>ACIFM</v>
          </cell>
          <cell r="AK2222">
            <v>28460818831</v>
          </cell>
          <cell r="AL2222">
            <v>45607</v>
          </cell>
          <cell r="AM2222" t="str">
            <v>P8136650A</v>
          </cell>
          <cell r="AN2222">
            <v>43311</v>
          </cell>
          <cell r="AO2222">
            <v>46963</v>
          </cell>
          <cell r="AP2222" t="str">
            <v/>
          </cell>
          <cell r="AQ2222" t="str">
            <v/>
          </cell>
          <cell r="AR2222" t="str">
            <v>HSBC</v>
          </cell>
          <cell r="AS2222" t="str">
            <v/>
          </cell>
          <cell r="AT2222" t="str">
            <v>003245990001</v>
          </cell>
          <cell r="AU2222" t="str">
            <v>QA08BBME000000000003245990001</v>
          </cell>
          <cell r="AV2222" t="str">
            <v>WPS bank transfer</v>
          </cell>
          <cell r="AW2222" t="str">
            <v>Ready</v>
          </cell>
          <cell r="AX2222">
            <v>21</v>
          </cell>
          <cell r="AY2222" t="str">
            <v>EVERY YEAR</v>
          </cell>
          <cell r="AZ2222">
            <v>1</v>
          </cell>
          <cell r="BA2222" t="str">
            <v>DIRECT - LOCAL</v>
          </cell>
          <cell r="BB2222">
            <v>50484679</v>
          </cell>
          <cell r="BC2222" t="str">
            <v/>
          </cell>
          <cell r="BD2222" t="str">
            <v/>
          </cell>
          <cell r="BE2222" t="str">
            <v>+353899705066</v>
          </cell>
          <cell r="BF2222" t="str">
            <v>HUSBAND</v>
          </cell>
          <cell r="BG2222" t="str">
            <v>maricel.espino0605@gmail.com</v>
          </cell>
          <cell r="BH2222" t="str">
            <v>CHRISTIAN</v>
          </cell>
          <cell r="BI2222" t="str">
            <v/>
          </cell>
          <cell r="BJ2222" t="str">
            <v/>
          </cell>
          <cell r="BK2222" t="str">
            <v/>
          </cell>
          <cell r="BL2222"/>
          <cell r="BM2222" t="str">
            <v/>
          </cell>
          <cell r="BN2222" t="str">
            <v/>
          </cell>
          <cell r="BO2222" t="str">
            <v/>
          </cell>
          <cell r="BP2222"/>
        </row>
        <row r="2223">
          <cell r="D2223" t="str">
            <v>002221</v>
          </cell>
          <cell r="E2223" t="str">
            <v>ACTIVE</v>
          </cell>
          <cell r="F2223" t="str">
            <v>DEBORAH NAYIGA</v>
          </cell>
          <cell r="G2223" t="str">
            <v>CLEANER</v>
          </cell>
          <cell r="H2223" t="str">
            <v>SOFT SERVICES</v>
          </cell>
          <cell r="I2223" t="str">
            <v/>
          </cell>
          <cell r="J2223" t="str">
            <v/>
          </cell>
          <cell r="K2223" t="str">
            <v/>
          </cell>
          <cell r="L2223" t="str">
            <v/>
          </cell>
          <cell r="M2223" t="str">
            <v/>
          </cell>
          <cell r="N2223" t="str">
            <v/>
          </cell>
          <cell r="O2223" t="str">
            <v>CLEANER</v>
          </cell>
          <cell r="P2223" t="str">
            <v>OPERATIONS AND LABOUR</v>
          </cell>
          <cell r="Q2223">
            <v>45571</v>
          </cell>
          <cell r="R2223" t="str">
            <v>T1</v>
          </cell>
          <cell r="S2223" t="str">
            <v>FEMALE</v>
          </cell>
          <cell r="T2223">
            <v>45571</v>
          </cell>
          <cell r="U2223">
            <v>45753</v>
          </cell>
          <cell r="V2223" t="str">
            <v>SINGLE</v>
          </cell>
          <cell r="W2223" t="str">
            <v>SINGLE</v>
          </cell>
          <cell r="X2223">
            <v>1000</v>
          </cell>
          <cell r="Y2223" t="str">
            <v>Company Provided</v>
          </cell>
          <cell r="Z2223" t="str">
            <v>Company Provided</v>
          </cell>
          <cell r="AA2223" t="str">
            <v>Company Provided</v>
          </cell>
          <cell r="AB2223" t="str">
            <v/>
          </cell>
          <cell r="AC2223" t="str">
            <v/>
          </cell>
          <cell r="AD2223">
            <v>1000</v>
          </cell>
          <cell r="AE2223" t="str">
            <v>YES</v>
          </cell>
          <cell r="AF2223" t="str">
            <v>METRO</v>
          </cell>
          <cell r="AG2223" t="str">
            <v>UGANDA</v>
          </cell>
          <cell r="AH2223">
            <v>30698</v>
          </cell>
          <cell r="AI2223">
            <v>40</v>
          </cell>
          <cell r="AJ2223" t="str">
            <v>ACIFM</v>
          </cell>
          <cell r="AK2223">
            <v>28480000565</v>
          </cell>
          <cell r="AL2223">
            <v>45718</v>
          </cell>
          <cell r="AM2223" t="str">
            <v>A00715443</v>
          </cell>
          <cell r="AN2223">
            <v>44692</v>
          </cell>
          <cell r="AO2223">
            <v>48344</v>
          </cell>
          <cell r="AP2223" t="str">
            <v/>
          </cell>
          <cell r="AQ2223" t="str">
            <v/>
          </cell>
          <cell r="AR2223" t="str">
            <v/>
          </cell>
          <cell r="AS2223" t="str">
            <v/>
          </cell>
          <cell r="AT2223" t="str">
            <v/>
          </cell>
          <cell r="AU2223" t="str">
            <v/>
          </cell>
          <cell r="AV2223" t="str">
            <v/>
          </cell>
          <cell r="AW2223" t="str">
            <v>Not Ready</v>
          </cell>
          <cell r="AX2223">
            <v>21</v>
          </cell>
          <cell r="AY2223" t="str">
            <v>EVERY TWO YEARS</v>
          </cell>
          <cell r="AZ2223">
            <v>0.5</v>
          </cell>
          <cell r="BA2223" t="str">
            <v>DIRECT - LOCAL</v>
          </cell>
          <cell r="BB2223">
            <v>50779653</v>
          </cell>
          <cell r="BC2223" t="str">
            <v/>
          </cell>
          <cell r="BD2223" t="str">
            <v/>
          </cell>
          <cell r="BE2223" t="str">
            <v>+25674429433</v>
          </cell>
          <cell r="BF2223" t="str">
            <v>BROTHER</v>
          </cell>
          <cell r="BG2223" t="str">
            <v>deborahnayiga9@gmail.com</v>
          </cell>
          <cell r="BH2223" t="str">
            <v>CHRISTIAN</v>
          </cell>
          <cell r="BI2223" t="str">
            <v/>
          </cell>
          <cell r="BJ2223" t="str">
            <v/>
          </cell>
          <cell r="BK2223" t="str">
            <v/>
          </cell>
          <cell r="BL2223"/>
          <cell r="BM2223" t="str">
            <v/>
          </cell>
          <cell r="BN2223" t="str">
            <v/>
          </cell>
          <cell r="BO2223" t="str">
            <v/>
          </cell>
          <cell r="BP2223"/>
        </row>
        <row r="2224">
          <cell r="D2224" t="str">
            <v>002222</v>
          </cell>
          <cell r="E2224" t="str">
            <v>ACTIVE</v>
          </cell>
          <cell r="F2224" t="str">
            <v>MOHAMMAD HASRAT</v>
          </cell>
          <cell r="G2224" t="str">
            <v>ASSISTANT MECHANICAL TECHNICIAN</v>
          </cell>
          <cell r="H2224" t="str">
            <v>MEP</v>
          </cell>
          <cell r="I2224" t="str">
            <v/>
          </cell>
          <cell r="J2224" t="str">
            <v/>
          </cell>
          <cell r="K2224" t="str">
            <v/>
          </cell>
          <cell r="L2224" t="str">
            <v/>
          </cell>
          <cell r="M2224" t="str">
            <v/>
          </cell>
          <cell r="N2224" t="str">
            <v/>
          </cell>
          <cell r="O2224" t="str">
            <v>TECHNICIAN</v>
          </cell>
          <cell r="P2224" t="str">
            <v>OPERATIONS AND LABOUR</v>
          </cell>
          <cell r="Q2224">
            <v>45577</v>
          </cell>
          <cell r="R2224" t="str">
            <v>T1</v>
          </cell>
          <cell r="S2224" t="str">
            <v>MALE</v>
          </cell>
          <cell r="T2224">
            <v>45577</v>
          </cell>
          <cell r="U2224">
            <v>45759</v>
          </cell>
          <cell r="V2224" t="str">
            <v>SINGLE</v>
          </cell>
          <cell r="W2224" t="str">
            <v>SINGLE</v>
          </cell>
          <cell r="X2224">
            <v>1200</v>
          </cell>
          <cell r="Y2224" t="str">
            <v>Company Provided</v>
          </cell>
          <cell r="Z2224" t="str">
            <v>Company Provided</v>
          </cell>
          <cell r="AA2224" t="str">
            <v>Company Provided</v>
          </cell>
          <cell r="AB2224" t="str">
            <v/>
          </cell>
          <cell r="AC2224" t="str">
            <v/>
          </cell>
          <cell r="AD2224">
            <v>1200</v>
          </cell>
          <cell r="AE2224" t="str">
            <v>YES</v>
          </cell>
          <cell r="AF2224" t="str">
            <v>METRO</v>
          </cell>
          <cell r="AG2224" t="str">
            <v>INDIA</v>
          </cell>
          <cell r="AH2224">
            <v>37262</v>
          </cell>
          <cell r="AI2224">
            <v>22</v>
          </cell>
          <cell r="AJ2224" t="str">
            <v>ACIFM</v>
          </cell>
          <cell r="AK2224">
            <v>30235613247</v>
          </cell>
          <cell r="AL2224">
            <v>45942</v>
          </cell>
          <cell r="AM2224" t="str">
            <v>U8271214</v>
          </cell>
          <cell r="AN2224">
            <v>44462</v>
          </cell>
          <cell r="AO2224">
            <v>48113</v>
          </cell>
          <cell r="AP2224" t="str">
            <v/>
          </cell>
          <cell r="AQ2224" t="str">
            <v/>
          </cell>
          <cell r="AR2224" t="str">
            <v>Dukhan Bank</v>
          </cell>
          <cell r="AS2224">
            <v>337417</v>
          </cell>
          <cell r="AT2224">
            <v>100002969816</v>
          </cell>
          <cell r="AU2224" t="str">
            <v>QA53BRWA000000000100002969816</v>
          </cell>
          <cell r="AV2224" t="str">
            <v>WPS Bank Transfer</v>
          </cell>
          <cell r="AW2224" t="str">
            <v>Ready</v>
          </cell>
          <cell r="AX2224">
            <v>21</v>
          </cell>
          <cell r="AY2224" t="str">
            <v>EVERY TWO YEARS</v>
          </cell>
          <cell r="AZ2224">
            <v>0.5</v>
          </cell>
          <cell r="BA2224" t="str">
            <v>DIRECT - OVERSEAS</v>
          </cell>
          <cell r="BB2224" t="str">
            <v/>
          </cell>
          <cell r="BC2224" t="str">
            <v/>
          </cell>
          <cell r="BD2224" t="str">
            <v/>
          </cell>
          <cell r="BE2224" t="str">
            <v>+917319724625</v>
          </cell>
          <cell r="BF2224" t="str">
            <v>BROTHER</v>
          </cell>
          <cell r="BG2224" t="str">
            <v>hasratmd944@gmail.com</v>
          </cell>
          <cell r="BH2224" t="str">
            <v>MUSLIM</v>
          </cell>
          <cell r="BI2224" t="str">
            <v/>
          </cell>
          <cell r="BJ2224" t="str">
            <v/>
          </cell>
          <cell r="BK2224" t="str">
            <v/>
          </cell>
          <cell r="BL2224"/>
          <cell r="BM2224" t="str">
            <v/>
          </cell>
          <cell r="BN2224" t="str">
            <v/>
          </cell>
          <cell r="BO2224" t="str">
            <v/>
          </cell>
          <cell r="BP2224"/>
        </row>
        <row r="2225">
          <cell r="D2225" t="str">
            <v>002223</v>
          </cell>
          <cell r="E2225" t="str">
            <v>ACTIVE</v>
          </cell>
          <cell r="F2225" t="str">
            <v>SYLIVIA NAKALAWA</v>
          </cell>
          <cell r="G2225" t="str">
            <v>CLEANER</v>
          </cell>
          <cell r="H2225" t="str">
            <v>SOFT SERVICES</v>
          </cell>
          <cell r="I2225" t="str">
            <v/>
          </cell>
          <cell r="J2225" t="str">
            <v/>
          </cell>
          <cell r="K2225" t="str">
            <v/>
          </cell>
          <cell r="L2225" t="str">
            <v/>
          </cell>
          <cell r="M2225" t="str">
            <v/>
          </cell>
          <cell r="N2225" t="str">
            <v/>
          </cell>
          <cell r="O2225" t="str">
            <v>CLEANER</v>
          </cell>
          <cell r="P2225" t="str">
            <v>OPERATIONS AND LABOUR</v>
          </cell>
          <cell r="Q2225">
            <v>45578</v>
          </cell>
          <cell r="R2225" t="str">
            <v>T1</v>
          </cell>
          <cell r="S2225" t="str">
            <v>FEMALE</v>
          </cell>
          <cell r="T2225">
            <v>45578</v>
          </cell>
          <cell r="U2225">
            <v>45760</v>
          </cell>
          <cell r="V2225" t="str">
            <v>SINGLE</v>
          </cell>
          <cell r="W2225" t="str">
            <v>SINGLE</v>
          </cell>
          <cell r="X2225">
            <v>1000</v>
          </cell>
          <cell r="Y2225" t="str">
            <v>Company Provided</v>
          </cell>
          <cell r="Z2225" t="str">
            <v>Company Provided</v>
          </cell>
          <cell r="AA2225" t="str">
            <v>Company Provided</v>
          </cell>
          <cell r="AB2225" t="str">
            <v/>
          </cell>
          <cell r="AC2225" t="str">
            <v/>
          </cell>
          <cell r="AD2225">
            <v>1000</v>
          </cell>
          <cell r="AE2225" t="str">
            <v>YES</v>
          </cell>
          <cell r="AF2225" t="str">
            <v>METRO</v>
          </cell>
          <cell r="AG2225" t="str">
            <v>UGANDA</v>
          </cell>
          <cell r="AH2225">
            <v>35776</v>
          </cell>
          <cell r="AI2225">
            <v>27</v>
          </cell>
          <cell r="AJ2225" t="str">
            <v>ACIFM</v>
          </cell>
          <cell r="AK2225">
            <v>29780000337</v>
          </cell>
          <cell r="AL2225">
            <v>45717</v>
          </cell>
          <cell r="AM2225" t="str">
            <v>A00130412</v>
          </cell>
          <cell r="AN2225">
            <v>43689</v>
          </cell>
          <cell r="AO2225">
            <v>47341</v>
          </cell>
          <cell r="AP2225" t="str">
            <v>HC06432743</v>
          </cell>
          <cell r="AQ2225" t="str">
            <v/>
          </cell>
          <cell r="AR2225" t="str">
            <v>Dukhan Bank</v>
          </cell>
          <cell r="AS2225">
            <v>337412</v>
          </cell>
          <cell r="AT2225">
            <v>100002969764</v>
          </cell>
          <cell r="AU2225" t="str">
            <v>QA02BRWA000000000100002969764</v>
          </cell>
          <cell r="AV2225" t="str">
            <v>WPS Bank Transfer</v>
          </cell>
          <cell r="AW2225" t="str">
            <v>Ready</v>
          </cell>
          <cell r="AX2225">
            <v>21</v>
          </cell>
          <cell r="AY2225" t="str">
            <v>EVERY TWO YEARS</v>
          </cell>
          <cell r="AZ2225">
            <v>0.5</v>
          </cell>
          <cell r="BA2225" t="str">
            <v>DIRECT - LOCAL</v>
          </cell>
          <cell r="BB2225">
            <v>66189753</v>
          </cell>
          <cell r="BC2225" t="str">
            <v/>
          </cell>
          <cell r="BD2225" t="str">
            <v/>
          </cell>
          <cell r="BE2225" t="str">
            <v>+256782052891</v>
          </cell>
          <cell r="BF2225" t="str">
            <v>MOTHER</v>
          </cell>
          <cell r="BG2225" t="str">
            <v>nakalawasylivia58@gmail.com</v>
          </cell>
          <cell r="BH2225" t="str">
            <v>CHRISTIAN</v>
          </cell>
          <cell r="BI2225" t="str">
            <v/>
          </cell>
          <cell r="BJ2225" t="str">
            <v/>
          </cell>
          <cell r="BK2225" t="str">
            <v/>
          </cell>
          <cell r="BL2225"/>
          <cell r="BM2225" t="str">
            <v/>
          </cell>
          <cell r="BN2225" t="str">
            <v/>
          </cell>
          <cell r="BO2225" t="str">
            <v/>
          </cell>
          <cell r="BP2225"/>
        </row>
        <row r="2226">
          <cell r="D2226" t="str">
            <v>002224</v>
          </cell>
          <cell r="E2226" t="str">
            <v>ACTIVE</v>
          </cell>
          <cell r="F2226" t="str">
            <v>DANIEL OPOKU</v>
          </cell>
          <cell r="G2226" t="str">
            <v>FLS MECHANICAL TECHNICIAN</v>
          </cell>
          <cell r="H2226" t="str">
            <v>MEP</v>
          </cell>
          <cell r="I2226" t="str">
            <v/>
          </cell>
          <cell r="J2226" t="str">
            <v/>
          </cell>
          <cell r="K2226" t="str">
            <v/>
          </cell>
          <cell r="L2226" t="str">
            <v/>
          </cell>
          <cell r="M2226" t="str">
            <v/>
          </cell>
          <cell r="N2226" t="str">
            <v/>
          </cell>
          <cell r="O2226" t="str">
            <v>TECHNICIAN</v>
          </cell>
          <cell r="P2226" t="str">
            <v>OPERATIONS AND LABOUR</v>
          </cell>
          <cell r="Q2226">
            <v>45586</v>
          </cell>
          <cell r="R2226" t="str">
            <v>T1</v>
          </cell>
          <cell r="S2226" t="str">
            <v>MALE</v>
          </cell>
          <cell r="T2226">
            <v>45586</v>
          </cell>
          <cell r="U2226">
            <v>45768</v>
          </cell>
          <cell r="V2226" t="str">
            <v>SINGLE</v>
          </cell>
          <cell r="W2226" t="str">
            <v>SINGLE</v>
          </cell>
          <cell r="X2226">
            <v>1500</v>
          </cell>
          <cell r="Y2226" t="str">
            <v>Company Provided</v>
          </cell>
          <cell r="Z2226" t="str">
            <v>Company Provided</v>
          </cell>
          <cell r="AA2226" t="str">
            <v>Company Provided</v>
          </cell>
          <cell r="AB2226" t="str">
            <v/>
          </cell>
          <cell r="AC2226" t="str">
            <v/>
          </cell>
          <cell r="AD2226">
            <v>1500</v>
          </cell>
          <cell r="AE2226" t="str">
            <v>YES</v>
          </cell>
          <cell r="AF2226" t="str">
            <v>METRO</v>
          </cell>
          <cell r="AG2226" t="str">
            <v>GHANA</v>
          </cell>
          <cell r="AH2226">
            <v>34999</v>
          </cell>
          <cell r="AI2226">
            <v>29</v>
          </cell>
          <cell r="AJ2226" t="str">
            <v>ACIFM</v>
          </cell>
          <cell r="AK2226">
            <v>29528800259</v>
          </cell>
          <cell r="AL2226">
            <v>45769</v>
          </cell>
          <cell r="AM2226" t="str">
            <v/>
          </cell>
          <cell r="AN2226" t="str">
            <v/>
          </cell>
          <cell r="AO2226" t="str">
            <v/>
          </cell>
          <cell r="AP2226" t="str">
            <v>HC06016843</v>
          </cell>
          <cell r="AQ2226" t="str">
            <v/>
          </cell>
          <cell r="AR2226" t="str">
            <v/>
          </cell>
          <cell r="AS2226" t="str">
            <v/>
          </cell>
          <cell r="AT2226" t="str">
            <v/>
          </cell>
          <cell r="AU2226" t="str">
            <v/>
          </cell>
          <cell r="AV2226" t="str">
            <v/>
          </cell>
          <cell r="AW2226" t="str">
            <v>Not Ready</v>
          </cell>
          <cell r="AX2226">
            <v>21</v>
          </cell>
          <cell r="AY2226" t="str">
            <v>EVERY TWO YEARS</v>
          </cell>
          <cell r="AZ2226">
            <v>0.5</v>
          </cell>
          <cell r="BA2226" t="str">
            <v>DIRECT - LOCAL</v>
          </cell>
          <cell r="BB2226">
            <v>66434330</v>
          </cell>
          <cell r="BC2226" t="str">
            <v/>
          </cell>
          <cell r="BD2226" t="str">
            <v/>
          </cell>
          <cell r="BE2226" t="str">
            <v>+233547736224</v>
          </cell>
          <cell r="BF2226" t="str">
            <v>BROTHER</v>
          </cell>
          <cell r="BG2226" t="str">
            <v>danielsopoku61@gmail.com</v>
          </cell>
          <cell r="BH2226" t="str">
            <v>CHRISTIAN</v>
          </cell>
          <cell r="BI2226" t="str">
            <v/>
          </cell>
          <cell r="BJ2226" t="str">
            <v/>
          </cell>
          <cell r="BK2226" t="str">
            <v/>
          </cell>
          <cell r="BL2226"/>
          <cell r="BM2226" t="str">
            <v/>
          </cell>
          <cell r="BN2226" t="str">
            <v/>
          </cell>
          <cell r="BO2226" t="str">
            <v/>
          </cell>
          <cell r="BP2226"/>
        </row>
        <row r="2227">
          <cell r="D2227" t="str">
            <v>002225</v>
          </cell>
          <cell r="E2227" t="str">
            <v>ACTIVE</v>
          </cell>
          <cell r="F2227" t="str">
            <v>MD SUMON MIAH</v>
          </cell>
          <cell r="G2227" t="str">
            <v>FLS MECHANICAL TECHNICIAN</v>
          </cell>
          <cell r="H2227" t="str">
            <v>MEP</v>
          </cell>
          <cell r="I2227" t="str">
            <v/>
          </cell>
          <cell r="J2227" t="str">
            <v/>
          </cell>
          <cell r="K2227" t="str">
            <v/>
          </cell>
          <cell r="L2227" t="str">
            <v/>
          </cell>
          <cell r="M2227" t="str">
            <v/>
          </cell>
          <cell r="N2227" t="str">
            <v/>
          </cell>
          <cell r="O2227" t="str">
            <v>TECHNICIAN</v>
          </cell>
          <cell r="P2227" t="str">
            <v>OPERATIONS AND LABOUR</v>
          </cell>
          <cell r="Q2227">
            <v>45586</v>
          </cell>
          <cell r="R2227" t="str">
            <v>T1</v>
          </cell>
          <cell r="S2227" t="str">
            <v>MALE</v>
          </cell>
          <cell r="T2227">
            <v>45586</v>
          </cell>
          <cell r="U2227">
            <v>45768</v>
          </cell>
          <cell r="V2227" t="str">
            <v>SINGLE</v>
          </cell>
          <cell r="W2227" t="str">
            <v>SINGLE</v>
          </cell>
          <cell r="X2227">
            <v>1500</v>
          </cell>
          <cell r="Y2227" t="str">
            <v>Company Provided</v>
          </cell>
          <cell r="Z2227" t="str">
            <v>Company Provided</v>
          </cell>
          <cell r="AA2227" t="str">
            <v>Company Provided</v>
          </cell>
          <cell r="AB2227" t="str">
            <v/>
          </cell>
          <cell r="AC2227" t="str">
            <v/>
          </cell>
          <cell r="AD2227">
            <v>1500</v>
          </cell>
          <cell r="AE2227" t="str">
            <v>YES</v>
          </cell>
          <cell r="AF2227" t="str">
            <v>METRO</v>
          </cell>
          <cell r="AG2227" t="str">
            <v>BANGLADESH</v>
          </cell>
          <cell r="AH2227">
            <v>35387</v>
          </cell>
          <cell r="AI2227">
            <v>28</v>
          </cell>
          <cell r="AJ2227" t="str">
            <v>ACIFM</v>
          </cell>
          <cell r="AK2227">
            <v>29605010398</v>
          </cell>
          <cell r="AL2227">
            <v>45629</v>
          </cell>
          <cell r="AM2227" t="str">
            <v>EK0412273</v>
          </cell>
          <cell r="AN2227">
            <v>44654</v>
          </cell>
          <cell r="AO2227">
            <v>46479</v>
          </cell>
          <cell r="AP2227" t="str">
            <v>HC05711103</v>
          </cell>
          <cell r="AQ2227" t="str">
            <v/>
          </cell>
          <cell r="AR2227" t="str">
            <v>Dukhan Bank</v>
          </cell>
          <cell r="AS2227">
            <v>337413</v>
          </cell>
          <cell r="AT2227">
            <v>100002969777</v>
          </cell>
          <cell r="AU2227" t="str">
            <v>QA39BRWA000000000100002969777</v>
          </cell>
          <cell r="AV2227" t="str">
            <v>WPS Bank Transfer</v>
          </cell>
          <cell r="AW2227" t="str">
            <v>Ready</v>
          </cell>
          <cell r="AX2227">
            <v>21</v>
          </cell>
          <cell r="AY2227" t="str">
            <v>EVERY TWO YEARS</v>
          </cell>
          <cell r="AZ2227">
            <v>0.5</v>
          </cell>
          <cell r="BA2227" t="str">
            <v>DIRECT - LOCAL</v>
          </cell>
          <cell r="BB2227">
            <v>30923553</v>
          </cell>
          <cell r="BC2227" t="str">
            <v/>
          </cell>
          <cell r="BD2227" t="str">
            <v/>
          </cell>
          <cell r="BE2227" t="str">
            <v/>
          </cell>
          <cell r="BF2227" t="str">
            <v/>
          </cell>
          <cell r="BG2227" t="str">
            <v>sumonnaffco309@gmail.com</v>
          </cell>
          <cell r="BH2227" t="str">
            <v>MUSLIM</v>
          </cell>
          <cell r="BI2227" t="str">
            <v/>
          </cell>
          <cell r="BJ2227" t="str">
            <v/>
          </cell>
          <cell r="BK2227" t="str">
            <v/>
          </cell>
          <cell r="BL2227"/>
          <cell r="BM2227" t="str">
            <v/>
          </cell>
          <cell r="BN2227" t="str">
            <v/>
          </cell>
          <cell r="BO2227" t="str">
            <v/>
          </cell>
          <cell r="BP2227"/>
        </row>
        <row r="2228">
          <cell r="D2228" t="str">
            <v>002226</v>
          </cell>
          <cell r="E2228" t="str">
            <v>ACTIVE</v>
          </cell>
          <cell r="F2228" t="str">
            <v>MOHAMMAD TARIK MIAH</v>
          </cell>
          <cell r="G2228" t="str">
            <v>FLS MECHANICAL TECHNICIAN</v>
          </cell>
          <cell r="H2228" t="str">
            <v>MEP</v>
          </cell>
          <cell r="I2228" t="str">
            <v/>
          </cell>
          <cell r="J2228" t="str">
            <v/>
          </cell>
          <cell r="K2228" t="str">
            <v/>
          </cell>
          <cell r="L2228" t="str">
            <v/>
          </cell>
          <cell r="M2228" t="str">
            <v/>
          </cell>
          <cell r="N2228" t="str">
            <v/>
          </cell>
          <cell r="O2228" t="str">
            <v>TECHNICIAN</v>
          </cell>
          <cell r="P2228" t="str">
            <v>OPERATIONS AND LABOUR</v>
          </cell>
          <cell r="Q2228">
            <v>45586</v>
          </cell>
          <cell r="R2228" t="str">
            <v>T1</v>
          </cell>
          <cell r="S2228" t="str">
            <v>MALE</v>
          </cell>
          <cell r="T2228">
            <v>45586</v>
          </cell>
          <cell r="U2228">
            <v>45768</v>
          </cell>
          <cell r="V2228" t="str">
            <v>SINGLE</v>
          </cell>
          <cell r="W2228" t="str">
            <v>SINGLE</v>
          </cell>
          <cell r="X2228">
            <v>1500</v>
          </cell>
          <cell r="Y2228" t="str">
            <v>Company Provided</v>
          </cell>
          <cell r="Z2228" t="str">
            <v>Company Provided</v>
          </cell>
          <cell r="AA2228" t="str">
            <v>Company Provided</v>
          </cell>
          <cell r="AB2228" t="str">
            <v/>
          </cell>
          <cell r="AC2228" t="str">
            <v/>
          </cell>
          <cell r="AD2228">
            <v>1500</v>
          </cell>
          <cell r="AE2228" t="str">
            <v>YES</v>
          </cell>
          <cell r="AF2228" t="str">
            <v>METRO</v>
          </cell>
          <cell r="AG2228" t="str">
            <v>BANGLADESH</v>
          </cell>
          <cell r="AH2228">
            <v>35269</v>
          </cell>
          <cell r="AI2228">
            <v>28</v>
          </cell>
          <cell r="AJ2228" t="str">
            <v>ACIFM</v>
          </cell>
          <cell r="AK2228">
            <v>29605010097</v>
          </cell>
          <cell r="AL2228">
            <v>45615</v>
          </cell>
          <cell r="AM2228" t="str">
            <v>EK0656689</v>
          </cell>
          <cell r="AN2228">
            <v>44739</v>
          </cell>
          <cell r="AO2228">
            <v>46564</v>
          </cell>
          <cell r="AP2228" t="str">
            <v>HC05644226</v>
          </cell>
          <cell r="AQ2228" t="str">
            <v/>
          </cell>
          <cell r="AR2228" t="str">
            <v>Dukhan Bank</v>
          </cell>
          <cell r="AS2228">
            <v>337414</v>
          </cell>
          <cell r="AT2228">
            <v>100002969780</v>
          </cell>
          <cell r="AU2228" t="str">
            <v>QA55BRWA000000000100002969780</v>
          </cell>
          <cell r="AV2228" t="str">
            <v>WPS Bank Transfer</v>
          </cell>
          <cell r="AW2228" t="str">
            <v>Ready</v>
          </cell>
          <cell r="AX2228">
            <v>21</v>
          </cell>
          <cell r="AY2228" t="str">
            <v>EVERY TWO YEARS</v>
          </cell>
          <cell r="AZ2228">
            <v>0.5</v>
          </cell>
          <cell r="BA2228" t="str">
            <v>DIRECT - LOCAL</v>
          </cell>
          <cell r="BB2228">
            <v>55785312</v>
          </cell>
          <cell r="BC2228" t="str">
            <v/>
          </cell>
          <cell r="BD2228" t="str">
            <v/>
          </cell>
          <cell r="BE2228" t="str">
            <v/>
          </cell>
          <cell r="BF2228" t="str">
            <v/>
          </cell>
          <cell r="BG2228" t="str">
            <v>md.tariktarik083@gmail.com</v>
          </cell>
          <cell r="BH2228" t="str">
            <v>MUSLIM</v>
          </cell>
          <cell r="BI2228" t="str">
            <v/>
          </cell>
          <cell r="BJ2228" t="str">
            <v/>
          </cell>
          <cell r="BK2228" t="str">
            <v/>
          </cell>
          <cell r="BL2228"/>
          <cell r="BM2228" t="str">
            <v/>
          </cell>
          <cell r="BN2228" t="str">
            <v/>
          </cell>
          <cell r="BO2228" t="str">
            <v/>
          </cell>
          <cell r="BP2228"/>
        </row>
        <row r="2229">
          <cell r="D2229" t="str">
            <v>002227</v>
          </cell>
          <cell r="E2229" t="str">
            <v>ACTIVE</v>
          </cell>
          <cell r="F2229" t="str">
            <v>DINAH NALUBWAMA</v>
          </cell>
          <cell r="G2229" t="str">
            <v>CLEANER</v>
          </cell>
          <cell r="H2229" t="str">
            <v>SOFT SERVICES</v>
          </cell>
          <cell r="I2229" t="str">
            <v/>
          </cell>
          <cell r="J2229" t="str">
            <v/>
          </cell>
          <cell r="K2229" t="str">
            <v/>
          </cell>
          <cell r="L2229" t="str">
            <v/>
          </cell>
          <cell r="M2229" t="str">
            <v/>
          </cell>
          <cell r="N2229" t="str">
            <v/>
          </cell>
          <cell r="O2229" t="str">
            <v>CLEANER</v>
          </cell>
          <cell r="P2229" t="str">
            <v>OPERATIONS AND LABOUR</v>
          </cell>
          <cell r="Q2229">
            <v>45586</v>
          </cell>
          <cell r="R2229" t="str">
            <v>T1</v>
          </cell>
          <cell r="S2229" t="str">
            <v>FEMALE</v>
          </cell>
          <cell r="T2229">
            <v>45586</v>
          </cell>
          <cell r="U2229">
            <v>45768</v>
          </cell>
          <cell r="V2229" t="str">
            <v>SINGLE</v>
          </cell>
          <cell r="W2229" t="str">
            <v>SINGLE</v>
          </cell>
          <cell r="X2229">
            <v>1000</v>
          </cell>
          <cell r="Y2229" t="str">
            <v>Company Provided</v>
          </cell>
          <cell r="Z2229" t="str">
            <v>Company Provided</v>
          </cell>
          <cell r="AA2229" t="str">
            <v>Company Provided</v>
          </cell>
          <cell r="AB2229" t="str">
            <v/>
          </cell>
          <cell r="AC2229" t="str">
            <v/>
          </cell>
          <cell r="AD2229">
            <v>1000</v>
          </cell>
          <cell r="AE2229" t="str">
            <v>YES</v>
          </cell>
          <cell r="AF2229" t="str">
            <v>METRO</v>
          </cell>
          <cell r="AG2229" t="str">
            <v>UGANDA</v>
          </cell>
          <cell r="AH2229">
            <v>35056</v>
          </cell>
          <cell r="AI2229">
            <v>28</v>
          </cell>
          <cell r="AJ2229" t="str">
            <v>ACIFM</v>
          </cell>
          <cell r="AK2229">
            <v>29580002160</v>
          </cell>
          <cell r="AL2229">
            <v>45927</v>
          </cell>
          <cell r="AM2229" t="str">
            <v>A00254670</v>
          </cell>
          <cell r="AN2229">
            <v>43910</v>
          </cell>
          <cell r="AO2229">
            <v>47561</v>
          </cell>
          <cell r="AP2229" t="str">
            <v/>
          </cell>
          <cell r="AQ2229" t="str">
            <v/>
          </cell>
          <cell r="AR2229" t="str">
            <v>Dukhan Bank</v>
          </cell>
          <cell r="AS2229">
            <v>337415</v>
          </cell>
          <cell r="AT2229">
            <v>100002969793</v>
          </cell>
          <cell r="AU2229" t="str">
            <v>QA92BRWA000000000100002969793</v>
          </cell>
          <cell r="AV2229" t="str">
            <v>WPS Bank Transfer</v>
          </cell>
          <cell r="AW2229" t="str">
            <v>Ready</v>
          </cell>
          <cell r="AX2229">
            <v>21</v>
          </cell>
          <cell r="AY2229" t="str">
            <v>EVERY TWO YEARS</v>
          </cell>
          <cell r="AZ2229">
            <v>0.5</v>
          </cell>
          <cell r="BA2229" t="str">
            <v>DIRECT - LOCAL</v>
          </cell>
          <cell r="BB2229">
            <v>55510158</v>
          </cell>
          <cell r="BC2229" t="str">
            <v/>
          </cell>
          <cell r="BD2229" t="str">
            <v>66802811</v>
          </cell>
          <cell r="BE2229" t="str">
            <v/>
          </cell>
          <cell r="BF2229" t="str">
            <v>SISTER</v>
          </cell>
          <cell r="BG2229" t="str">
            <v>danniedaniels@gmail.com</v>
          </cell>
          <cell r="BH2229" t="str">
            <v>CHRISTIAN</v>
          </cell>
          <cell r="BI2229" t="str">
            <v/>
          </cell>
          <cell r="BJ2229" t="str">
            <v/>
          </cell>
          <cell r="BK2229" t="str">
            <v/>
          </cell>
          <cell r="BL2229"/>
          <cell r="BM2229" t="str">
            <v/>
          </cell>
          <cell r="BN2229" t="str">
            <v/>
          </cell>
          <cell r="BO2229" t="str">
            <v/>
          </cell>
          <cell r="BP2229"/>
        </row>
        <row r="2230">
          <cell r="D2230" t="str">
            <v>002228</v>
          </cell>
          <cell r="E2230" t="str">
            <v>ACTIVE</v>
          </cell>
          <cell r="F2230" t="str">
            <v>THOMAS AKWASI MINANOH</v>
          </cell>
          <cell r="G2230" t="str">
            <v>SENIOR FLS MECHANICAL TECHNICIAN</v>
          </cell>
          <cell r="H2230" t="str">
            <v>MEP</v>
          </cell>
          <cell r="I2230" t="str">
            <v/>
          </cell>
          <cell r="J2230" t="str">
            <v/>
          </cell>
          <cell r="K2230" t="str">
            <v/>
          </cell>
          <cell r="L2230" t="str">
            <v/>
          </cell>
          <cell r="M2230" t="str">
            <v/>
          </cell>
          <cell r="N2230" t="str">
            <v/>
          </cell>
          <cell r="O2230" t="str">
            <v>TECHNICIAN</v>
          </cell>
          <cell r="P2230" t="str">
            <v>OPERATIONS AND LABOUR</v>
          </cell>
          <cell r="Q2230">
            <v>45592</v>
          </cell>
          <cell r="R2230" t="str">
            <v>T3</v>
          </cell>
          <cell r="S2230" t="str">
            <v>MALE</v>
          </cell>
          <cell r="T2230">
            <v>45592</v>
          </cell>
          <cell r="U2230">
            <v>45774</v>
          </cell>
          <cell r="V2230" t="str">
            <v xml:space="preserve">MARRIED </v>
          </cell>
          <cell r="W2230" t="str">
            <v>SINGLE</v>
          </cell>
          <cell r="X2230">
            <v>2000</v>
          </cell>
          <cell r="Y2230" t="str">
            <v>Company Provided</v>
          </cell>
          <cell r="Z2230" t="str">
            <v>Company Provided</v>
          </cell>
          <cell r="AA2230" t="str">
            <v>Company Provided</v>
          </cell>
          <cell r="AB2230" t="str">
            <v/>
          </cell>
          <cell r="AC2230" t="str">
            <v/>
          </cell>
          <cell r="AD2230">
            <v>2000</v>
          </cell>
          <cell r="AE2230" t="str">
            <v>YES</v>
          </cell>
          <cell r="AF2230" t="str">
            <v>METRO</v>
          </cell>
          <cell r="AG2230" t="str">
            <v>GHANA</v>
          </cell>
          <cell r="AH2230">
            <v>30807</v>
          </cell>
          <cell r="AI2230">
            <v>40</v>
          </cell>
          <cell r="AJ2230" t="str">
            <v>ACIFM</v>
          </cell>
          <cell r="AK2230">
            <v>28428800528</v>
          </cell>
          <cell r="AL2230">
            <v>45940</v>
          </cell>
          <cell r="AM2230" t="str">
            <v>G3113793</v>
          </cell>
          <cell r="AN2230">
            <v>44244</v>
          </cell>
          <cell r="AO2230">
            <v>47895</v>
          </cell>
          <cell r="AP2230" t="str">
            <v>HC04573253</v>
          </cell>
          <cell r="AQ2230" t="str">
            <v/>
          </cell>
          <cell r="AR2230" t="str">
            <v>Dukhan Bank</v>
          </cell>
          <cell r="AS2230">
            <v>337416</v>
          </cell>
          <cell r="AT2230">
            <v>100002969803</v>
          </cell>
          <cell r="AU2230" t="str">
            <v>QA16BRWA000000000100002969803</v>
          </cell>
          <cell r="AV2230" t="str">
            <v>WPS Bank Transfer</v>
          </cell>
          <cell r="AW2230" t="str">
            <v>Ready</v>
          </cell>
          <cell r="AX2230">
            <v>21</v>
          </cell>
          <cell r="AY2230" t="str">
            <v>EVERY TWO YEARS</v>
          </cell>
          <cell r="AZ2230">
            <v>0.5</v>
          </cell>
          <cell r="BA2230" t="str">
            <v>DIRECT - LOCAL</v>
          </cell>
          <cell r="BB2230">
            <v>70141989</v>
          </cell>
          <cell r="BC2230" t="str">
            <v/>
          </cell>
          <cell r="BD2230" t="str">
            <v/>
          </cell>
          <cell r="BE2230" t="str">
            <v>+233257030995</v>
          </cell>
          <cell r="BF2230" t="str">
            <v>WIFE</v>
          </cell>
          <cell r="BG2230" t="str">
            <v>stonekwazy@icloud.com</v>
          </cell>
          <cell r="BH2230" t="str">
            <v>CHRISTIAN</v>
          </cell>
          <cell r="BI2230" t="str">
            <v/>
          </cell>
          <cell r="BJ2230" t="str">
            <v/>
          </cell>
          <cell r="BK2230" t="str">
            <v/>
          </cell>
          <cell r="BL2230"/>
          <cell r="BM2230" t="str">
            <v/>
          </cell>
          <cell r="BN2230" t="str">
            <v/>
          </cell>
          <cell r="BO2230" t="str">
            <v xml:space="preserve"> </v>
          </cell>
          <cell r="BP2230"/>
        </row>
        <row r="2231">
          <cell r="D2231" t="str">
            <v>002229</v>
          </cell>
          <cell r="E2231" t="str">
            <v>ACTIVE</v>
          </cell>
          <cell r="F2231" t="str">
            <v>BINESH MANAPPURAM VARGHESE</v>
          </cell>
          <cell r="G2231" t="str">
            <v>FLS ELECTRICAL TECHNICIAN</v>
          </cell>
          <cell r="H2231" t="str">
            <v>MEP</v>
          </cell>
          <cell r="I2231" t="str">
            <v/>
          </cell>
          <cell r="J2231" t="str">
            <v/>
          </cell>
          <cell r="K2231" t="str">
            <v/>
          </cell>
          <cell r="L2231" t="str">
            <v/>
          </cell>
          <cell r="M2231" t="str">
            <v/>
          </cell>
          <cell r="N2231" t="str">
            <v/>
          </cell>
          <cell r="O2231" t="str">
            <v>TECHNICIAN</v>
          </cell>
          <cell r="P2231" t="str">
            <v>OPERATIONS AND LABOUR</v>
          </cell>
          <cell r="Q2231">
            <v>45595</v>
          </cell>
          <cell r="R2231" t="str">
            <v>T2</v>
          </cell>
          <cell r="S2231" t="str">
            <v>MALE</v>
          </cell>
          <cell r="T2231">
            <v>45595</v>
          </cell>
          <cell r="U2231">
            <v>45777</v>
          </cell>
          <cell r="V2231" t="str">
            <v xml:space="preserve">MARRIED </v>
          </cell>
          <cell r="W2231" t="str">
            <v>SINGLE</v>
          </cell>
          <cell r="X2231">
            <v>2000</v>
          </cell>
          <cell r="Y2231" t="str">
            <v>Company Provided</v>
          </cell>
          <cell r="Z2231" t="str">
            <v>Company Provided</v>
          </cell>
          <cell r="AA2231" t="str">
            <v>Company Provided</v>
          </cell>
          <cell r="AB2231" t="str">
            <v/>
          </cell>
          <cell r="AC2231" t="str">
            <v/>
          </cell>
          <cell r="AD2231">
            <v>2000</v>
          </cell>
          <cell r="AE2231" t="str">
            <v>YES</v>
          </cell>
          <cell r="AF2231" t="str">
            <v>METRO</v>
          </cell>
          <cell r="AG2231" t="str">
            <v>INDIA</v>
          </cell>
          <cell r="AH2231">
            <v>30390</v>
          </cell>
          <cell r="AI2231">
            <v>41</v>
          </cell>
          <cell r="AJ2231" t="str">
            <v>ACIFM</v>
          </cell>
          <cell r="AK2231">
            <v>28335626029</v>
          </cell>
          <cell r="AL2231">
            <v>45844</v>
          </cell>
          <cell r="AM2231" t="str">
            <v>R9741067</v>
          </cell>
          <cell r="AN2231">
            <v>43158</v>
          </cell>
          <cell r="AO2231">
            <v>46809</v>
          </cell>
          <cell r="AP2231" t="str">
            <v/>
          </cell>
          <cell r="AQ2231" t="str">
            <v/>
          </cell>
          <cell r="AR2231" t="str">
            <v/>
          </cell>
          <cell r="AS2231" t="str">
            <v/>
          </cell>
          <cell r="AT2231" t="str">
            <v/>
          </cell>
          <cell r="AU2231" t="str">
            <v/>
          </cell>
          <cell r="AV2231" t="str">
            <v/>
          </cell>
          <cell r="AW2231" t="str">
            <v>Not Ready</v>
          </cell>
          <cell r="AX2231">
            <v>21</v>
          </cell>
          <cell r="AY2231" t="str">
            <v>EVERY TWO YEARS</v>
          </cell>
          <cell r="AZ2231">
            <v>0.5</v>
          </cell>
          <cell r="BA2231" t="str">
            <v>DIRECT - LOCAL</v>
          </cell>
          <cell r="BB2231">
            <v>70395882</v>
          </cell>
          <cell r="BC2231" t="str">
            <v/>
          </cell>
          <cell r="BD2231" t="str">
            <v>30224718 / 30233115</v>
          </cell>
          <cell r="BE2231" t="str">
            <v/>
          </cell>
          <cell r="BF2231" t="str">
            <v>SISTER</v>
          </cell>
          <cell r="BG2231" t="str">
            <v>gombbinesh@gmail.com</v>
          </cell>
          <cell r="BH2231" t="str">
            <v>CHRISTIAN</v>
          </cell>
          <cell r="BI2231" t="str">
            <v/>
          </cell>
          <cell r="BJ2231" t="str">
            <v/>
          </cell>
          <cell r="BK2231" t="str">
            <v/>
          </cell>
          <cell r="BL2231"/>
          <cell r="BM2231" t="str">
            <v/>
          </cell>
          <cell r="BN2231" t="str">
            <v/>
          </cell>
          <cell r="BO2231" t="str">
            <v/>
          </cell>
          <cell r="BP2231"/>
        </row>
        <row r="2232">
          <cell r="D2232" t="str">
            <v>002230</v>
          </cell>
          <cell r="E2232" t="str">
            <v>ACTIVE</v>
          </cell>
          <cell r="F2232" t="str">
            <v>ROBIUL ALAM ASRAF ALI</v>
          </cell>
          <cell r="G2232" t="str">
            <v>CLEANER</v>
          </cell>
          <cell r="H2232" t="str">
            <v>SOFT SERVICES</v>
          </cell>
          <cell r="I2232" t="str">
            <v/>
          </cell>
          <cell r="J2232" t="str">
            <v/>
          </cell>
          <cell r="K2232" t="str">
            <v/>
          </cell>
          <cell r="L2232" t="str">
            <v/>
          </cell>
          <cell r="M2232" t="str">
            <v/>
          </cell>
          <cell r="N2232" t="str">
            <v/>
          </cell>
          <cell r="O2232" t="str">
            <v>CLEANER</v>
          </cell>
          <cell r="P2232" t="str">
            <v>OPERATIONS AND LABOUR</v>
          </cell>
          <cell r="Q2232">
            <v>45601</v>
          </cell>
          <cell r="R2232" t="str">
            <v>T1</v>
          </cell>
          <cell r="S2232" t="str">
            <v>MALE</v>
          </cell>
          <cell r="T2232">
            <v>45601</v>
          </cell>
          <cell r="U2232">
            <v>45782</v>
          </cell>
          <cell r="V2232" t="str">
            <v>MARRIED</v>
          </cell>
          <cell r="W2232" t="str">
            <v>SINGLE</v>
          </cell>
          <cell r="X2232">
            <v>1000</v>
          </cell>
          <cell r="Y2232" t="str">
            <v>Company Provided</v>
          </cell>
          <cell r="Z2232" t="str">
            <v>Company Provided</v>
          </cell>
          <cell r="AA2232" t="str">
            <v>Company Provided</v>
          </cell>
          <cell r="AB2232" t="str">
            <v/>
          </cell>
          <cell r="AC2232" t="str">
            <v/>
          </cell>
          <cell r="AD2232">
            <v>1000</v>
          </cell>
          <cell r="AE2232" t="str">
            <v>YES</v>
          </cell>
          <cell r="AF2232" t="str">
            <v>METRO</v>
          </cell>
          <cell r="AG2232" t="str">
            <v>BANGLADESH</v>
          </cell>
          <cell r="AH2232">
            <v>31417</v>
          </cell>
          <cell r="AI2232">
            <v>38</v>
          </cell>
          <cell r="AJ2232" t="str">
            <v>ACIFM</v>
          </cell>
          <cell r="AK2232">
            <v>28605026083</v>
          </cell>
          <cell r="AL2232">
            <v>45665</v>
          </cell>
          <cell r="AM2232" t="str">
            <v>EL0836672</v>
          </cell>
          <cell r="AN2232">
            <v>45137</v>
          </cell>
          <cell r="AO2232">
            <v>47693</v>
          </cell>
          <cell r="AP2232" t="str">
            <v/>
          </cell>
          <cell r="AQ2232" t="str">
            <v/>
          </cell>
          <cell r="AR2232" t="str">
            <v/>
          </cell>
          <cell r="AS2232" t="str">
            <v/>
          </cell>
          <cell r="AT2232" t="str">
            <v/>
          </cell>
          <cell r="AU2232" t="str">
            <v/>
          </cell>
          <cell r="AV2232" t="str">
            <v/>
          </cell>
          <cell r="AW2232" t="str">
            <v>Not Ready</v>
          </cell>
          <cell r="AX2232">
            <v>21</v>
          </cell>
          <cell r="AY2232" t="str">
            <v>EVERY TWO YEARS</v>
          </cell>
          <cell r="AZ2232">
            <v>0.5</v>
          </cell>
          <cell r="BA2232" t="str">
            <v>DIRECT - LOCAL</v>
          </cell>
          <cell r="BB2232" t="str">
            <v>33076697 / 31459890</v>
          </cell>
          <cell r="BC2232" t="str">
            <v/>
          </cell>
          <cell r="BD2232" t="str">
            <v/>
          </cell>
          <cell r="BE2232" t="str">
            <v>+88016834964961</v>
          </cell>
          <cell r="BF2232" t="str">
            <v>WIFE</v>
          </cell>
          <cell r="BG2232" t="str">
            <v>alamrobiulabdullharobiu1516@gmail.com</v>
          </cell>
          <cell r="BH2232" t="str">
            <v>MUSLIM</v>
          </cell>
          <cell r="BI2232" t="str">
            <v/>
          </cell>
          <cell r="BJ2232" t="str">
            <v/>
          </cell>
          <cell r="BK2232" t="str">
            <v/>
          </cell>
          <cell r="BL2232"/>
          <cell r="BM2232" t="str">
            <v/>
          </cell>
          <cell r="BN2232" t="str">
            <v/>
          </cell>
          <cell r="BO2232" t="str">
            <v/>
          </cell>
          <cell r="BP2232"/>
        </row>
        <row r="2233">
          <cell r="D2233" t="str">
            <v>002231</v>
          </cell>
          <cell r="E2233" t="str">
            <v>ACTIVE</v>
          </cell>
          <cell r="F2233" t="str">
            <v>STELLA DOREEN NAMATOVU</v>
          </cell>
          <cell r="G2233" t="str">
            <v>CLEANER</v>
          </cell>
          <cell r="H2233" t="str">
            <v>SOFT SERVICES</v>
          </cell>
          <cell r="I2233" t="str">
            <v/>
          </cell>
          <cell r="J2233" t="str">
            <v/>
          </cell>
          <cell r="K2233" t="str">
            <v/>
          </cell>
          <cell r="L2233" t="str">
            <v/>
          </cell>
          <cell r="M2233" t="str">
            <v/>
          </cell>
          <cell r="N2233" t="str">
            <v/>
          </cell>
          <cell r="O2233" t="str">
            <v>CLEANER</v>
          </cell>
          <cell r="P2233" t="str">
            <v>OPERATIONS AND LABOUR</v>
          </cell>
          <cell r="Q2233">
            <v>45613</v>
          </cell>
          <cell r="R2233" t="str">
            <v>T1</v>
          </cell>
          <cell r="S2233" t="str">
            <v>FEMALE</v>
          </cell>
          <cell r="T2233">
            <v>45613</v>
          </cell>
          <cell r="U2233">
            <v>45794</v>
          </cell>
          <cell r="V2233" t="str">
            <v>SINGLE</v>
          </cell>
          <cell r="W2233" t="str">
            <v>SINGLE</v>
          </cell>
          <cell r="X2233">
            <v>1000</v>
          </cell>
          <cell r="Y2233" t="str">
            <v>Company Provided</v>
          </cell>
          <cell r="Z2233" t="str">
            <v>Company Provided</v>
          </cell>
          <cell r="AA2233" t="str">
            <v>Company Provided</v>
          </cell>
          <cell r="AB2233" t="str">
            <v/>
          </cell>
          <cell r="AC2233" t="str">
            <v/>
          </cell>
          <cell r="AD2233">
            <v>1000</v>
          </cell>
          <cell r="AE2233" t="str">
            <v>YES</v>
          </cell>
          <cell r="AF2233" t="str">
            <v>METRO</v>
          </cell>
          <cell r="AG2233" t="str">
            <v>UGANDA</v>
          </cell>
          <cell r="AH2233">
            <v>34981</v>
          </cell>
          <cell r="AI2233">
            <v>29</v>
          </cell>
          <cell r="AJ2233" t="str">
            <v>ACIFM</v>
          </cell>
          <cell r="AK2233">
            <v>29580002171</v>
          </cell>
          <cell r="AL2233">
            <v>45927</v>
          </cell>
          <cell r="AM2233" t="str">
            <v>A00546959</v>
          </cell>
          <cell r="AN2233">
            <v>44526</v>
          </cell>
          <cell r="AO2233">
            <v>48177</v>
          </cell>
          <cell r="AP2233" t="str">
            <v/>
          </cell>
          <cell r="AQ2233" t="str">
            <v/>
          </cell>
          <cell r="AR2233" t="str">
            <v/>
          </cell>
          <cell r="AS2233" t="str">
            <v/>
          </cell>
          <cell r="AT2233" t="str">
            <v/>
          </cell>
          <cell r="AU2233" t="str">
            <v/>
          </cell>
          <cell r="AV2233" t="str">
            <v/>
          </cell>
          <cell r="AW2233" t="str">
            <v>Not Ready</v>
          </cell>
          <cell r="AX2233">
            <v>21</v>
          </cell>
          <cell r="AY2233" t="str">
            <v>EVERY TWO YEARS</v>
          </cell>
          <cell r="AZ2233">
            <v>0.5</v>
          </cell>
          <cell r="BA2233" t="str">
            <v>DIRECT - LOCAL</v>
          </cell>
          <cell r="BB2233">
            <v>55107891</v>
          </cell>
          <cell r="BC2233" t="str">
            <v/>
          </cell>
          <cell r="BD2233" t="str">
            <v/>
          </cell>
          <cell r="BE2233" t="str">
            <v>+2560753386492</v>
          </cell>
          <cell r="BF2233" t="str">
            <v>FATHER</v>
          </cell>
          <cell r="BG2233" t="str">
            <v>stelladoreen31@gmail.com</v>
          </cell>
          <cell r="BH2233" t="str">
            <v>CHRISTIAN</v>
          </cell>
          <cell r="BI2233" t="str">
            <v/>
          </cell>
          <cell r="BJ2233" t="str">
            <v/>
          </cell>
          <cell r="BK2233" t="str">
            <v/>
          </cell>
          <cell r="BL2233"/>
          <cell r="BM2233" t="str">
            <v/>
          </cell>
          <cell r="BN2233" t="str">
            <v/>
          </cell>
          <cell r="BO2233" t="str">
            <v/>
          </cell>
          <cell r="BP2233"/>
        </row>
        <row r="2234">
          <cell r="D2234" t="str">
            <v>002232</v>
          </cell>
          <cell r="E2234" t="str">
            <v>ACTIVE</v>
          </cell>
          <cell r="F2234" t="str">
            <v>KAREEM SYED</v>
          </cell>
          <cell r="G2234" t="str">
            <v>DATA ENTRY CLERK</v>
          </cell>
          <cell r="H2234" t="str">
            <v>HSET</v>
          </cell>
          <cell r="I2234" t="str">
            <v/>
          </cell>
          <cell r="J2234" t="str">
            <v/>
          </cell>
          <cell r="K2234" t="str">
            <v/>
          </cell>
          <cell r="L2234" t="str">
            <v/>
          </cell>
          <cell r="M2234" t="str">
            <v/>
          </cell>
          <cell r="N2234" t="str">
            <v/>
          </cell>
          <cell r="O2234" t="str">
            <v>SUPPORT FUNCTION OFFICER</v>
          </cell>
          <cell r="P2234" t="str">
            <v>MANAGEMENT &amp; ADMIN</v>
          </cell>
          <cell r="Q2234">
            <v>45619</v>
          </cell>
          <cell r="R2234" t="str">
            <v>N/A</v>
          </cell>
          <cell r="S2234" t="str">
            <v>MALE</v>
          </cell>
          <cell r="T2234">
            <v>45619</v>
          </cell>
          <cell r="U2234" t="str">
            <v>N/A</v>
          </cell>
          <cell r="V2234" t="str">
            <v>MARRIED</v>
          </cell>
          <cell r="W2234" t="str">
            <v>SINGLE</v>
          </cell>
          <cell r="X2234">
            <v>2400</v>
          </cell>
          <cell r="Y2234">
            <v>1100</v>
          </cell>
          <cell r="Z2234">
            <v>500</v>
          </cell>
          <cell r="AA2234" t="str">
            <v/>
          </cell>
          <cell r="AB2234" t="str">
            <v/>
          </cell>
          <cell r="AC2234" t="str">
            <v/>
          </cell>
          <cell r="AD2234">
            <v>4000</v>
          </cell>
          <cell r="AE2234" t="str">
            <v>NO</v>
          </cell>
          <cell r="AF2234" t="str">
            <v>METRO</v>
          </cell>
          <cell r="AG2234" t="str">
            <v>INDIA</v>
          </cell>
          <cell r="AH2234">
            <v>34083</v>
          </cell>
          <cell r="AI2234">
            <v>31</v>
          </cell>
          <cell r="AJ2234" t="str">
            <v>SECONDMENT</v>
          </cell>
          <cell r="AK2234">
            <v>29335625083</v>
          </cell>
          <cell r="AL2234">
            <v>45711</v>
          </cell>
          <cell r="AM2234" t="str">
            <v>M9221039</v>
          </cell>
          <cell r="AN2234">
            <v>42145</v>
          </cell>
          <cell r="AO2234">
            <v>45797</v>
          </cell>
          <cell r="AP2234" t="str">
            <v/>
          </cell>
          <cell r="AQ2234" t="str">
            <v/>
          </cell>
          <cell r="AR2234" t="str">
            <v>Commercial Bank of Qatar</v>
          </cell>
          <cell r="AS2234" t="str">
            <v/>
          </cell>
          <cell r="AT2234">
            <v>4700610177001</v>
          </cell>
          <cell r="AU2234" t="str">
            <v>QA03CBQA000000004700610177001</v>
          </cell>
          <cell r="AV2234" t="str">
            <v>WPS Bank Transfer</v>
          </cell>
          <cell r="AW2234" t="str">
            <v>Ready</v>
          </cell>
          <cell r="AX2234" t="str">
            <v>N/A</v>
          </cell>
          <cell r="AY2234" t="str">
            <v>N/A</v>
          </cell>
          <cell r="AZ2234" t="str">
            <v>N/A</v>
          </cell>
          <cell r="BA2234" t="str">
            <v>DIRECT - LOCAL - SECONDMENT</v>
          </cell>
          <cell r="BB2234">
            <v>30912213</v>
          </cell>
          <cell r="BC2234" t="str">
            <v/>
          </cell>
          <cell r="BD2234" t="str">
            <v/>
          </cell>
          <cell r="BE2234" t="str">
            <v>+9177300022221</v>
          </cell>
          <cell r="BF2234" t="str">
            <v>BROTHER</v>
          </cell>
          <cell r="BG2234" t="str">
            <v>kareems509@gmail.com</v>
          </cell>
          <cell r="BH2234" t="str">
            <v>MUSLIM</v>
          </cell>
          <cell r="BI2234" t="str">
            <v/>
          </cell>
          <cell r="BJ2234" t="str">
            <v/>
          </cell>
          <cell r="BK2234" t="str">
            <v/>
          </cell>
          <cell r="BL2234"/>
          <cell r="BM2234" t="str">
            <v/>
          </cell>
          <cell r="BN2234" t="str">
            <v/>
          </cell>
          <cell r="BO2234" t="str">
            <v/>
          </cell>
          <cell r="BP2234"/>
        </row>
        <row r="2235">
          <cell r="D2235" t="str">
            <v>002233</v>
          </cell>
          <cell r="E2235" t="str">
            <v>ACTIVE</v>
          </cell>
          <cell r="F2235" t="str">
            <v>GERARDO MILLIET</v>
          </cell>
          <cell r="G2235" t="str">
            <v>CHILLER TECHNICIAN</v>
          </cell>
          <cell r="H2235" t="str">
            <v>MEP</v>
          </cell>
          <cell r="I2235" t="str">
            <v/>
          </cell>
          <cell r="J2235" t="str">
            <v/>
          </cell>
          <cell r="K2235" t="str">
            <v/>
          </cell>
          <cell r="L2235" t="str">
            <v/>
          </cell>
          <cell r="M2235" t="str">
            <v/>
          </cell>
          <cell r="N2235" t="str">
            <v/>
          </cell>
          <cell r="O2235" t="str">
            <v>TECHNICIAN</v>
          </cell>
          <cell r="P2235" t="str">
            <v>OPERATIONS AND LABOUR</v>
          </cell>
          <cell r="Q2235">
            <v>45622</v>
          </cell>
          <cell r="R2235" t="str">
            <v>T2</v>
          </cell>
          <cell r="S2235" t="str">
            <v>MALE</v>
          </cell>
          <cell r="T2235">
            <v>45622</v>
          </cell>
          <cell r="U2235">
            <v>45803</v>
          </cell>
          <cell r="V2235" t="str">
            <v>SINGLE</v>
          </cell>
          <cell r="W2235" t="str">
            <v>SINGLE</v>
          </cell>
          <cell r="X2235">
            <v>2500</v>
          </cell>
          <cell r="Y2235" t="str">
            <v>Company Provided</v>
          </cell>
          <cell r="Z2235" t="str">
            <v>Company Provided</v>
          </cell>
          <cell r="AA2235" t="str">
            <v>Company Provided</v>
          </cell>
          <cell r="AB2235" t="str">
            <v/>
          </cell>
          <cell r="AC2235" t="str">
            <v/>
          </cell>
          <cell r="AD2235">
            <v>2500</v>
          </cell>
          <cell r="AE2235" t="str">
            <v>YES</v>
          </cell>
          <cell r="AF2235" t="str">
            <v>METRO</v>
          </cell>
          <cell r="AG2235" t="str">
            <v>PHILIPPINES</v>
          </cell>
          <cell r="AH2235">
            <v>31681</v>
          </cell>
          <cell r="AI2235">
            <v>38</v>
          </cell>
          <cell r="AJ2235" t="str">
            <v>ACIFM</v>
          </cell>
          <cell r="AK2235">
            <v>28660823664</v>
          </cell>
          <cell r="AL2235">
            <v>45769</v>
          </cell>
          <cell r="AM2235" t="str">
            <v>P0575045B</v>
          </cell>
          <cell r="AN2235">
            <v>43503</v>
          </cell>
          <cell r="AO2235">
            <v>47155</v>
          </cell>
          <cell r="AP2235" t="str">
            <v/>
          </cell>
          <cell r="AQ2235" t="str">
            <v/>
          </cell>
          <cell r="AR2235" t="str">
            <v/>
          </cell>
          <cell r="AS2235" t="str">
            <v/>
          </cell>
          <cell r="AT2235" t="str">
            <v/>
          </cell>
          <cell r="AU2235" t="str">
            <v/>
          </cell>
          <cell r="AV2235" t="str">
            <v/>
          </cell>
          <cell r="AW2235" t="str">
            <v>Not Ready</v>
          </cell>
          <cell r="AX2235">
            <v>21</v>
          </cell>
          <cell r="AY2235" t="str">
            <v>EVERY TWO YEARS</v>
          </cell>
          <cell r="AZ2235">
            <v>0.5</v>
          </cell>
          <cell r="BA2235" t="str">
            <v>DIRECT - LOCAL</v>
          </cell>
          <cell r="BB2235">
            <v>55327615</v>
          </cell>
          <cell r="BC2235" t="str">
            <v/>
          </cell>
          <cell r="BD2235" t="str">
            <v>66042835</v>
          </cell>
          <cell r="BE2235" t="str">
            <v/>
          </cell>
          <cell r="BF2235" t="str">
            <v>FRIEND</v>
          </cell>
          <cell r="BG2235" t="str">
            <v>gerardomilliet@gmail.com</v>
          </cell>
          <cell r="BH2235" t="str">
            <v>CHRISTIAN</v>
          </cell>
          <cell r="BI2235" t="str">
            <v/>
          </cell>
          <cell r="BJ2235" t="str">
            <v/>
          </cell>
          <cell r="BK2235" t="str">
            <v/>
          </cell>
          <cell r="BL2235"/>
          <cell r="BM2235" t="str">
            <v/>
          </cell>
          <cell r="BN2235" t="str">
            <v/>
          </cell>
          <cell r="BO2235" t="str">
            <v/>
          </cell>
          <cell r="BP2235"/>
        </row>
        <row r="2236">
          <cell r="D2236" t="str">
            <v>002234</v>
          </cell>
          <cell r="E2236" t="str">
            <v>ACTIVE</v>
          </cell>
          <cell r="F2236" t="str">
            <v>GASTAVAS MUWONGE KATO</v>
          </cell>
          <cell r="G2236" t="str">
            <v>CLEANER - STATION</v>
          </cell>
          <cell r="H2236" t="str">
            <v>SOFT SERVICES</v>
          </cell>
          <cell r="I2236" t="str">
            <v/>
          </cell>
          <cell r="J2236" t="str">
            <v/>
          </cell>
          <cell r="K2236" t="str">
            <v/>
          </cell>
          <cell r="L2236" t="str">
            <v/>
          </cell>
          <cell r="M2236" t="str">
            <v/>
          </cell>
          <cell r="N2236" t="str">
            <v/>
          </cell>
          <cell r="O2236" t="str">
            <v>CLEANER</v>
          </cell>
          <cell r="P2236" t="str">
            <v>OPERATIONS AND LABOUR</v>
          </cell>
          <cell r="Q2236">
            <v>45622</v>
          </cell>
          <cell r="R2236" t="str">
            <v>T1</v>
          </cell>
          <cell r="S2236" t="str">
            <v>MALE</v>
          </cell>
          <cell r="T2236">
            <v>45622</v>
          </cell>
          <cell r="U2236">
            <v>45803</v>
          </cell>
          <cell r="V2236" t="str">
            <v>SINGLE</v>
          </cell>
          <cell r="W2236" t="str">
            <v>SINGLE</v>
          </cell>
          <cell r="X2236">
            <v>1000</v>
          </cell>
          <cell r="Y2236" t="str">
            <v>Company Provided</v>
          </cell>
          <cell r="Z2236" t="str">
            <v>Company Provided</v>
          </cell>
          <cell r="AA2236" t="str">
            <v>Company Provided</v>
          </cell>
          <cell r="AB2236" t="str">
            <v/>
          </cell>
          <cell r="AC2236" t="str">
            <v/>
          </cell>
          <cell r="AD2236">
            <v>1000</v>
          </cell>
          <cell r="AE2236" t="str">
            <v>YES</v>
          </cell>
          <cell r="AF2236" t="str">
            <v>METRO</v>
          </cell>
          <cell r="AG2236" t="str">
            <v>UGANDA</v>
          </cell>
          <cell r="AH2236">
            <v>33330</v>
          </cell>
          <cell r="AI2236">
            <v>33</v>
          </cell>
          <cell r="AJ2236" t="str">
            <v>ACIFM</v>
          </cell>
          <cell r="AK2236">
            <v>29180001804</v>
          </cell>
          <cell r="AL2236">
            <v>45947</v>
          </cell>
          <cell r="AM2236" t="str">
            <v>AOO809092</v>
          </cell>
          <cell r="AN2236">
            <v>44778</v>
          </cell>
          <cell r="AO2236">
            <v>48430</v>
          </cell>
          <cell r="AP2236" t="str">
            <v/>
          </cell>
          <cell r="AQ2236" t="str">
            <v/>
          </cell>
          <cell r="AR2236" t="str">
            <v/>
          </cell>
          <cell r="AS2236" t="str">
            <v/>
          </cell>
          <cell r="AT2236" t="str">
            <v/>
          </cell>
          <cell r="AU2236" t="str">
            <v/>
          </cell>
          <cell r="AV2236" t="str">
            <v/>
          </cell>
          <cell r="AW2236" t="str">
            <v>Not Ready</v>
          </cell>
          <cell r="AX2236">
            <v>21</v>
          </cell>
          <cell r="AY2236" t="str">
            <v>EVERY TWO YEARS</v>
          </cell>
          <cell r="AZ2236" t="str">
            <v>0.5</v>
          </cell>
          <cell r="BA2236" t="str">
            <v>DIRECT - LOCAL</v>
          </cell>
          <cell r="BB2236">
            <v>66277935</v>
          </cell>
          <cell r="BC2236" t="str">
            <v/>
          </cell>
          <cell r="BD2236" t="str">
            <v/>
          </cell>
          <cell r="BE2236" t="str">
            <v>0774788863</v>
          </cell>
          <cell r="BF2236" t="str">
            <v>BROTHER</v>
          </cell>
          <cell r="BG2236" t="str">
            <v>katogastavas92@gmail.com</v>
          </cell>
          <cell r="BH2236" t="str">
            <v>CHRISTIAN</v>
          </cell>
          <cell r="BI2236" t="str">
            <v/>
          </cell>
          <cell r="BJ2236" t="str">
            <v/>
          </cell>
          <cell r="BK2236" t="str">
            <v/>
          </cell>
          <cell r="BL2236"/>
          <cell r="BM2236" t="str">
            <v/>
          </cell>
          <cell r="BN2236" t="str">
            <v/>
          </cell>
          <cell r="BO2236" t="str">
            <v/>
          </cell>
          <cell r="BP2236"/>
        </row>
        <row r="2237">
          <cell r="D2237" t="str">
            <v>002235</v>
          </cell>
          <cell r="E2237" t="str">
            <v>ACTIVE</v>
          </cell>
          <cell r="F2237" t="str">
            <v>AHMED ABDELSALAM ELSAYED ELSAYED ALI</v>
          </cell>
          <cell r="G2237" t="str">
            <v>HEAD OF PLANNING &amp; RAMS</v>
          </cell>
          <cell r="H2237" t="str">
            <v>ENGINEERING</v>
          </cell>
          <cell r="I2237" t="str">
            <v/>
          </cell>
          <cell r="J2237" t="str">
            <v/>
          </cell>
          <cell r="K2237" t="str">
            <v/>
          </cell>
          <cell r="L2237" t="str">
            <v/>
          </cell>
          <cell r="M2237" t="str">
            <v/>
          </cell>
          <cell r="N2237" t="str">
            <v/>
          </cell>
          <cell r="O2237" t="str">
            <v>FM SERVICE MANAGER</v>
          </cell>
          <cell r="P2237" t="str">
            <v>MANAGEMENT &amp; ADMIN</v>
          </cell>
          <cell r="Q2237">
            <v>45627</v>
          </cell>
          <cell r="R2237" t="str">
            <v>M2A</v>
          </cell>
          <cell r="S2237" t="str">
            <v>MALE</v>
          </cell>
          <cell r="T2237">
            <v>45627</v>
          </cell>
          <cell r="U2237">
            <v>45809</v>
          </cell>
          <cell r="V2237" t="str">
            <v>SINGLE</v>
          </cell>
          <cell r="W2237" t="str">
            <v>SINGLE</v>
          </cell>
          <cell r="X2237">
            <v>19000</v>
          </cell>
          <cell r="Y2237">
            <v>8000</v>
          </cell>
          <cell r="Z2237">
            <v>2500</v>
          </cell>
          <cell r="AA2237" t="str">
            <v/>
          </cell>
          <cell r="AB2237">
            <v>500</v>
          </cell>
          <cell r="AC2237" t="str">
            <v/>
          </cell>
          <cell r="AD2237">
            <v>30000</v>
          </cell>
          <cell r="AE2237" t="str">
            <v>NO</v>
          </cell>
          <cell r="AF2237" t="str">
            <v>COMBINED</v>
          </cell>
          <cell r="AG2237" t="str">
            <v>EGYPT</v>
          </cell>
          <cell r="AH2237">
            <v>32780</v>
          </cell>
          <cell r="AI2237">
            <v>35</v>
          </cell>
          <cell r="AJ2237" t="str">
            <v>ACIFM</v>
          </cell>
          <cell r="AK2237">
            <v>28981803619</v>
          </cell>
          <cell r="AL2237">
            <v>45902</v>
          </cell>
          <cell r="AM2237" t="str">
            <v>A22654706</v>
          </cell>
          <cell r="AN2237">
            <v>43271</v>
          </cell>
          <cell r="AO2237">
            <v>45827</v>
          </cell>
          <cell r="AP2237" t="str">
            <v/>
          </cell>
          <cell r="AQ2237" t="str">
            <v/>
          </cell>
          <cell r="AR2237" t="str">
            <v>Commercial Bank of Qatar</v>
          </cell>
          <cell r="AS2237" t="str">
            <v/>
          </cell>
          <cell r="AT2237">
            <v>4010318446101</v>
          </cell>
          <cell r="AU2237" t="str">
            <v>QA51CBQA000000004010318446101</v>
          </cell>
          <cell r="AV2237" t="str">
            <v>WPS Bank Transfer</v>
          </cell>
          <cell r="AW2237" t="str">
            <v>Ready</v>
          </cell>
          <cell r="AX2237">
            <v>26</v>
          </cell>
          <cell r="AY2237" t="str">
            <v>EVERY YEAR</v>
          </cell>
          <cell r="AZ2237">
            <v>1</v>
          </cell>
          <cell r="BA2237" t="str">
            <v>DIRECT - LOCAL</v>
          </cell>
          <cell r="BB2237">
            <v>70060250</v>
          </cell>
          <cell r="BC2237" t="str">
            <v/>
          </cell>
          <cell r="BD2237" t="str">
            <v>33313527</v>
          </cell>
          <cell r="BE2237" t="str">
            <v/>
          </cell>
          <cell r="BF2237" t="str">
            <v>FRIEND</v>
          </cell>
          <cell r="BG2237" t="str">
            <v>eng.ahmedabdelslam@gmail.com</v>
          </cell>
          <cell r="BH2237" t="str">
            <v>MUSLIM</v>
          </cell>
          <cell r="BI2237" t="str">
            <v/>
          </cell>
          <cell r="BJ2237" t="str">
            <v/>
          </cell>
          <cell r="BK2237" t="str">
            <v/>
          </cell>
          <cell r="BL2237"/>
          <cell r="BM2237" t="str">
            <v/>
          </cell>
          <cell r="BN2237" t="str">
            <v/>
          </cell>
          <cell r="BO2237" t="str">
            <v/>
          </cell>
          <cell r="BP2237"/>
        </row>
        <row r="2238">
          <cell r="D2238" t="str">
            <v>002238</v>
          </cell>
          <cell r="E2238" t="str">
            <v>ACTIVE</v>
          </cell>
          <cell r="F2238" t="str">
            <v>MASHHOOD AHMED GUL MAST KHAN</v>
          </cell>
          <cell r="G2238" t="str">
            <v>FLS ELECTRICAL TECHNICIAN</v>
          </cell>
          <cell r="H2238" t="str">
            <v>MEP</v>
          </cell>
          <cell r="I2238" t="str">
            <v/>
          </cell>
          <cell r="J2238" t="str">
            <v/>
          </cell>
          <cell r="K2238" t="str">
            <v/>
          </cell>
          <cell r="L2238" t="str">
            <v/>
          </cell>
          <cell r="M2238" t="str">
            <v/>
          </cell>
          <cell r="N2238" t="str">
            <v/>
          </cell>
          <cell r="O2238" t="str">
            <v>TECHNICIAN</v>
          </cell>
          <cell r="P2238" t="str">
            <v>OPERATIONS AND LABOUR</v>
          </cell>
          <cell r="Q2238"/>
          <cell r="R2238"/>
          <cell r="S2238"/>
          <cell r="T2238"/>
          <cell r="U2238"/>
          <cell r="V2238"/>
          <cell r="W2238"/>
          <cell r="X2238"/>
          <cell r="Y2238"/>
          <cell r="Z2238"/>
          <cell r="AA2238"/>
          <cell r="AB2238"/>
          <cell r="AC2238"/>
          <cell r="AD2238"/>
          <cell r="AE2238"/>
          <cell r="AF2238"/>
          <cell r="AG2238"/>
          <cell r="AH2238"/>
          <cell r="AI2238"/>
          <cell r="AJ2238"/>
          <cell r="AK2238"/>
          <cell r="AL2238"/>
          <cell r="AM2238"/>
          <cell r="AN2238"/>
          <cell r="AO2238"/>
          <cell r="AP2238"/>
          <cell r="AQ2238"/>
          <cell r="AR2238"/>
          <cell r="AS2238"/>
          <cell r="AT2238"/>
          <cell r="AU2238"/>
          <cell r="AV2238"/>
          <cell r="AW2238"/>
          <cell r="AX2238"/>
          <cell r="AY2238"/>
          <cell r="AZ2238"/>
          <cell r="BA2238"/>
          <cell r="BB2238"/>
          <cell r="BC2238"/>
          <cell r="BD2238"/>
          <cell r="BE2238"/>
          <cell r="BF2238"/>
          <cell r="BG2238"/>
          <cell r="BH2238"/>
          <cell r="BI2238"/>
          <cell r="BJ2238"/>
          <cell r="BK2238"/>
          <cell r="BL2238"/>
          <cell r="BM2238"/>
          <cell r="BN2238"/>
          <cell r="BO2238"/>
          <cell r="BP2238"/>
        </row>
        <row r="2239">
          <cell r="D2239" t="str">
            <v>002241</v>
          </cell>
          <cell r="E2239" t="str">
            <v>ACTIVE</v>
          </cell>
          <cell r="F2239" t="str">
            <v>SAJJAD ALI</v>
          </cell>
          <cell r="G2239" t="str">
            <v>FLS ELECTRICAL TECHNICIAN</v>
          </cell>
          <cell r="H2239" t="str">
            <v>MEP</v>
          </cell>
          <cell r="I2239" t="str">
            <v/>
          </cell>
          <cell r="J2239" t="str">
            <v/>
          </cell>
          <cell r="K2239" t="str">
            <v/>
          </cell>
          <cell r="L2239" t="str">
            <v/>
          </cell>
          <cell r="M2239" t="str">
            <v/>
          </cell>
          <cell r="N2239" t="str">
            <v/>
          </cell>
          <cell r="O2239" t="str">
            <v>TECHNICIAN</v>
          </cell>
          <cell r="P2239" t="str">
            <v>OPERATIONS AND LABOUR</v>
          </cell>
          <cell r="Q2239"/>
          <cell r="R2239"/>
          <cell r="S2239"/>
          <cell r="T2239"/>
          <cell r="U2239"/>
          <cell r="V2239"/>
          <cell r="W2239"/>
          <cell r="X2239"/>
          <cell r="Y2239"/>
          <cell r="Z2239"/>
          <cell r="AA2239"/>
          <cell r="AB2239"/>
          <cell r="AC2239"/>
          <cell r="AD2239"/>
          <cell r="AE2239"/>
          <cell r="AF2239"/>
          <cell r="AG2239"/>
          <cell r="AH2239"/>
          <cell r="AI2239"/>
          <cell r="AJ2239"/>
          <cell r="AK2239"/>
          <cell r="AL2239"/>
          <cell r="AM2239"/>
          <cell r="AN2239"/>
          <cell r="AO2239"/>
          <cell r="AP2239"/>
          <cell r="AQ2239"/>
          <cell r="AR2239"/>
          <cell r="AS2239"/>
          <cell r="AT2239"/>
          <cell r="AU2239"/>
          <cell r="AV2239"/>
          <cell r="AW2239"/>
          <cell r="AX2239"/>
          <cell r="AY2239"/>
          <cell r="AZ2239"/>
          <cell r="BA2239"/>
          <cell r="BB2239"/>
          <cell r="BC2239"/>
          <cell r="BD2239"/>
          <cell r="BE2239"/>
          <cell r="BF2239"/>
          <cell r="BG2239"/>
          <cell r="BH2239"/>
          <cell r="BI2239"/>
          <cell r="BJ2239"/>
          <cell r="BK2239"/>
          <cell r="BL2239"/>
          <cell r="BM2239"/>
          <cell r="BN2239"/>
          <cell r="BO2239"/>
          <cell r="BP2239"/>
        </row>
        <row r="2240">
          <cell r="D2240" t="str">
            <v>002238</v>
          </cell>
          <cell r="E2240" t="str">
            <v>ACTIVE</v>
          </cell>
          <cell r="F2240" t="str">
            <v>MASHHOOD AHMED GUL MAST KHAN</v>
          </cell>
          <cell r="G2240" t="str">
            <v>FLS ELECTRICAL TECHNICIAN</v>
          </cell>
          <cell r="H2240" t="str">
            <v>MEP</v>
          </cell>
          <cell r="I2240" t="str">
            <v/>
          </cell>
          <cell r="J2240" t="str">
            <v/>
          </cell>
          <cell r="K2240" t="str">
            <v/>
          </cell>
          <cell r="L2240" t="str">
            <v/>
          </cell>
          <cell r="M2240" t="str">
            <v/>
          </cell>
          <cell r="N2240" t="str">
            <v/>
          </cell>
          <cell r="O2240" t="str">
            <v>TECHNICIAN</v>
          </cell>
          <cell r="P2240" t="str">
            <v>OPERATIONS AND LABOUR</v>
          </cell>
          <cell r="Q2240">
            <v>45649</v>
          </cell>
          <cell r="R2240" t="str">
            <v>T2</v>
          </cell>
          <cell r="S2240" t="str">
            <v>MALE</v>
          </cell>
          <cell r="T2240" t="str">
            <v/>
          </cell>
          <cell r="U2240">
            <v>45831</v>
          </cell>
          <cell r="V2240" t="str">
            <v>SINGLE</v>
          </cell>
          <cell r="W2240" t="str">
            <v>SINGLE</v>
          </cell>
          <cell r="X2240">
            <v>2500</v>
          </cell>
          <cell r="Y2240" t="str">
            <v>Company provided</v>
          </cell>
          <cell r="Z2240" t="str">
            <v>Company provided</v>
          </cell>
          <cell r="AA2240" t="str">
            <v>Company provided</v>
          </cell>
          <cell r="AB2240" t="str">
            <v/>
          </cell>
          <cell r="AC2240" t="str">
            <v/>
          </cell>
          <cell r="AD2240">
            <v>2500</v>
          </cell>
          <cell r="AE2240" t="str">
            <v>YES</v>
          </cell>
          <cell r="AF2240" t="str">
            <v>METRO</v>
          </cell>
          <cell r="AG2240" t="str">
            <v>PAKISTAN</v>
          </cell>
          <cell r="AH2240">
            <v>34693</v>
          </cell>
          <cell r="AI2240">
            <v>30</v>
          </cell>
          <cell r="AJ2240" t="str">
            <v>ACIFM</v>
          </cell>
          <cell r="AK2240">
            <v>29458603311</v>
          </cell>
          <cell r="AL2240">
            <v>45684</v>
          </cell>
          <cell r="AM2240" t="str">
            <v>RH1165663</v>
          </cell>
          <cell r="AN2240">
            <v>45422</v>
          </cell>
          <cell r="AO2240">
            <v>47247</v>
          </cell>
          <cell r="AP2240" t="str">
            <v/>
          </cell>
          <cell r="AQ2240" t="str">
            <v/>
          </cell>
          <cell r="AR2240" t="str">
            <v>Dukhan Bank</v>
          </cell>
          <cell r="AS2240">
            <v>309414</v>
          </cell>
          <cell r="AT2240">
            <v>100003009131</v>
          </cell>
          <cell r="AU2240" t="str">
            <v>QA19BRWA000000000100003009131</v>
          </cell>
          <cell r="AV2240" t="str">
            <v>WPS bank transfer</v>
          </cell>
          <cell r="AW2240" t="str">
            <v>Ready</v>
          </cell>
          <cell r="AX2240">
            <v>21</v>
          </cell>
          <cell r="AY2240" t="str">
            <v>EVERY TWO YEARS</v>
          </cell>
          <cell r="AZ2240">
            <v>0.5</v>
          </cell>
          <cell r="BA2240" t="str">
            <v>DIRECT - LOCAL</v>
          </cell>
          <cell r="BB2240">
            <v>50146540</v>
          </cell>
          <cell r="BC2240" t="str">
            <v/>
          </cell>
          <cell r="BD2240" t="str">
            <v/>
          </cell>
          <cell r="BE2240" t="str">
            <v>+9234289852882</v>
          </cell>
          <cell r="BF2240" t="str">
            <v>FATHER</v>
          </cell>
          <cell r="BG2240" t="str">
            <v>ahmedmashhood13@gmail.com</v>
          </cell>
          <cell r="BH2240" t="str">
            <v>MUSLIM</v>
          </cell>
          <cell r="BI2240" t="str">
            <v/>
          </cell>
          <cell r="BJ2240" t="str">
            <v/>
          </cell>
          <cell r="BK2240" t="str">
            <v/>
          </cell>
          <cell r="BL2240" t="str">
            <v/>
          </cell>
          <cell r="BM2240" t="str">
            <v/>
          </cell>
          <cell r="BN2240" t="str">
            <v/>
          </cell>
          <cell r="BO2240" t="str">
            <v/>
          </cell>
          <cell r="BP2240"/>
        </row>
        <row r="2241">
          <cell r="D2241" t="str">
            <v>002239</v>
          </cell>
          <cell r="E2241" t="str">
            <v>ACTIVE</v>
          </cell>
          <cell r="F2241" t="str">
            <v>TARIF HASAN BADARUL ALAM</v>
          </cell>
          <cell r="G2241" t="str">
            <v>CLEANER</v>
          </cell>
          <cell r="H2241" t="str">
            <v>SOFT SERVICES</v>
          </cell>
          <cell r="I2241" t="str">
            <v/>
          </cell>
          <cell r="J2241" t="str">
            <v/>
          </cell>
          <cell r="K2241" t="str">
            <v/>
          </cell>
          <cell r="L2241" t="str">
            <v/>
          </cell>
          <cell r="M2241" t="str">
            <v/>
          </cell>
          <cell r="N2241" t="str">
            <v/>
          </cell>
          <cell r="O2241" t="str">
            <v>CLEANER</v>
          </cell>
          <cell r="P2241" t="str">
            <v>OPERATIONS AND LABOUR</v>
          </cell>
          <cell r="Q2241">
            <v>45649</v>
          </cell>
          <cell r="R2241" t="str">
            <v>T1</v>
          </cell>
          <cell r="S2241" t="str">
            <v>MALE</v>
          </cell>
          <cell r="T2241" t="str">
            <v/>
          </cell>
          <cell r="U2241">
            <v>45831</v>
          </cell>
          <cell r="V2241" t="str">
            <v>SINGLE</v>
          </cell>
          <cell r="W2241" t="str">
            <v>SINGLE</v>
          </cell>
          <cell r="X2241">
            <v>1000</v>
          </cell>
          <cell r="Y2241" t="str">
            <v>Company provided</v>
          </cell>
          <cell r="Z2241" t="str">
            <v>Company provided</v>
          </cell>
          <cell r="AA2241" t="str">
            <v>Company provided</v>
          </cell>
          <cell r="AB2241" t="str">
            <v/>
          </cell>
          <cell r="AC2241" t="str">
            <v/>
          </cell>
          <cell r="AD2241">
            <v>1000</v>
          </cell>
          <cell r="AE2241" t="str">
            <v>YES</v>
          </cell>
          <cell r="AF2241" t="str">
            <v>METRO</v>
          </cell>
          <cell r="AG2241" t="str">
            <v>BANGLADESH</v>
          </cell>
          <cell r="AH2241">
            <v>35496</v>
          </cell>
          <cell r="AI2241">
            <v>27</v>
          </cell>
          <cell r="AJ2241" t="str">
            <v>ACIFM</v>
          </cell>
          <cell r="AK2241">
            <v>29705014676</v>
          </cell>
          <cell r="AL2241">
            <v>45796</v>
          </cell>
          <cell r="AM2241" t="str">
            <v>A14214819</v>
          </cell>
          <cell r="AN2241">
            <v>45350</v>
          </cell>
          <cell r="AO2241">
            <v>49002</v>
          </cell>
          <cell r="AP2241" t="str">
            <v/>
          </cell>
          <cell r="AQ2241" t="str">
            <v/>
          </cell>
          <cell r="AR2241" t="str">
            <v>Dukhan Bank</v>
          </cell>
          <cell r="AS2241">
            <v>340903</v>
          </cell>
          <cell r="AT2241">
            <v>100003009089</v>
          </cell>
          <cell r="AU2241" t="str">
            <v>QA86BRWA000000000100003009089</v>
          </cell>
          <cell r="AV2241" t="str">
            <v>WPS bank transfer</v>
          </cell>
          <cell r="AW2241" t="str">
            <v>Ready</v>
          </cell>
          <cell r="AX2241">
            <v>21</v>
          </cell>
          <cell r="AY2241" t="str">
            <v>EVERY TWO YEARS</v>
          </cell>
          <cell r="AZ2241">
            <v>0.5</v>
          </cell>
          <cell r="BA2241" t="str">
            <v>DIRECT - LOCAL</v>
          </cell>
          <cell r="BB2241">
            <v>77332931</v>
          </cell>
          <cell r="BC2241" t="str">
            <v/>
          </cell>
          <cell r="BD2241" t="str">
            <v/>
          </cell>
          <cell r="BE2241" t="str">
            <v>+8801879080230</v>
          </cell>
          <cell r="BF2241" t="str">
            <v>SISTER</v>
          </cell>
          <cell r="BG2241" t="str">
            <v>mdtarif17841@gmail.com</v>
          </cell>
          <cell r="BH2241" t="str">
            <v>MUSLIM</v>
          </cell>
          <cell r="BI2241" t="str">
            <v/>
          </cell>
          <cell r="BJ2241" t="str">
            <v/>
          </cell>
          <cell r="BK2241" t="str">
            <v/>
          </cell>
          <cell r="BL2241" t="str">
            <v/>
          </cell>
          <cell r="BM2241" t="str">
            <v/>
          </cell>
          <cell r="BN2241" t="str">
            <v/>
          </cell>
          <cell r="BO2241" t="str">
            <v/>
          </cell>
          <cell r="BP2241"/>
        </row>
        <row r="2242">
          <cell r="D2242" t="str">
            <v>002240</v>
          </cell>
          <cell r="E2242" t="str">
            <v>ACTIVE</v>
          </cell>
          <cell r="F2242" t="str">
            <v>MARVIN SSEKAGYA</v>
          </cell>
          <cell r="G2242" t="str">
            <v>CLEANER</v>
          </cell>
          <cell r="H2242" t="str">
            <v>SOFT SERVICES</v>
          </cell>
          <cell r="I2242" t="str">
            <v/>
          </cell>
          <cell r="J2242" t="str">
            <v/>
          </cell>
          <cell r="K2242" t="str">
            <v/>
          </cell>
          <cell r="L2242" t="str">
            <v/>
          </cell>
          <cell r="M2242" t="str">
            <v/>
          </cell>
          <cell r="N2242" t="str">
            <v/>
          </cell>
          <cell r="O2242" t="str">
            <v>CLEANER</v>
          </cell>
          <cell r="P2242" t="str">
            <v>OPERATIONS AND LABOUR</v>
          </cell>
          <cell r="Q2242">
            <v>45654</v>
          </cell>
          <cell r="R2242" t="str">
            <v>T1</v>
          </cell>
          <cell r="S2242" t="str">
            <v>MALE</v>
          </cell>
          <cell r="T2242" t="str">
            <v/>
          </cell>
          <cell r="U2242">
            <v>45836</v>
          </cell>
          <cell r="V2242" t="str">
            <v>SINGLE</v>
          </cell>
          <cell r="W2242" t="str">
            <v>SINGLE</v>
          </cell>
          <cell r="X2242">
            <v>1000</v>
          </cell>
          <cell r="Y2242" t="str">
            <v>Company provided</v>
          </cell>
          <cell r="Z2242" t="str">
            <v>Company provided</v>
          </cell>
          <cell r="AA2242" t="str">
            <v>Company provided</v>
          </cell>
          <cell r="AB2242" t="str">
            <v/>
          </cell>
          <cell r="AC2242" t="str">
            <v/>
          </cell>
          <cell r="AD2242">
            <v>1000</v>
          </cell>
          <cell r="AE2242" t="str">
            <v>YES</v>
          </cell>
          <cell r="AF2242" t="str">
            <v>METRO</v>
          </cell>
          <cell r="AG2242" t="str">
            <v>UGANDA</v>
          </cell>
          <cell r="AH2242">
            <v>36530</v>
          </cell>
          <cell r="AI2242">
            <v>25</v>
          </cell>
          <cell r="AJ2242" t="str">
            <v>ACIFM</v>
          </cell>
          <cell r="AK2242">
            <v>30080000535</v>
          </cell>
          <cell r="AL2242">
            <v>45812</v>
          </cell>
          <cell r="AM2242" t="str">
            <v>A00523153</v>
          </cell>
          <cell r="AN2242">
            <v>44508</v>
          </cell>
          <cell r="AO2242">
            <v>48159</v>
          </cell>
          <cell r="AP2242" t="str">
            <v/>
          </cell>
          <cell r="AQ2242" t="str">
            <v/>
          </cell>
          <cell r="AR2242" t="str">
            <v/>
          </cell>
          <cell r="AS2242" t="str">
            <v/>
          </cell>
          <cell r="AT2242" t="str">
            <v/>
          </cell>
          <cell r="AU2242" t="str">
            <v/>
          </cell>
          <cell r="AV2242" t="str">
            <v/>
          </cell>
          <cell r="AW2242" t="str">
            <v>Not Ready</v>
          </cell>
          <cell r="AX2242">
            <v>21</v>
          </cell>
          <cell r="AY2242" t="str">
            <v>EVERY TWO YEARS</v>
          </cell>
          <cell r="AZ2242">
            <v>0.5</v>
          </cell>
          <cell r="BA2242" t="str">
            <v>DIRECT - LOCAL</v>
          </cell>
          <cell r="BB2242">
            <v>66960528</v>
          </cell>
          <cell r="BC2242" t="str">
            <v/>
          </cell>
          <cell r="BD2242" t="str">
            <v/>
          </cell>
          <cell r="BE2242" t="str">
            <v>+256702436183</v>
          </cell>
          <cell r="BF2242" t="str">
            <v>FATHER</v>
          </cell>
          <cell r="BG2242" t="str">
            <v>ssekagyamavis08@gmail.com</v>
          </cell>
          <cell r="BH2242" t="str">
            <v>CHRISTIAN</v>
          </cell>
          <cell r="BI2242" t="str">
            <v/>
          </cell>
          <cell r="BJ2242" t="str">
            <v/>
          </cell>
          <cell r="BK2242" t="str">
            <v/>
          </cell>
          <cell r="BL2242" t="str">
            <v/>
          </cell>
          <cell r="BM2242" t="str">
            <v/>
          </cell>
          <cell r="BN2242" t="str">
            <v/>
          </cell>
          <cell r="BO2242" t="str">
            <v/>
          </cell>
          <cell r="BP2242"/>
        </row>
        <row r="2243">
          <cell r="D2243" t="str">
            <v>002241</v>
          </cell>
          <cell r="E2243" t="str">
            <v>ACTIVE</v>
          </cell>
          <cell r="F2243" t="str">
            <v>SAJJAD ALI</v>
          </cell>
          <cell r="G2243" t="str">
            <v>FLS ELECTRICAL TECHNICIAN</v>
          </cell>
          <cell r="H2243" t="str">
            <v>MEP</v>
          </cell>
          <cell r="I2243" t="str">
            <v/>
          </cell>
          <cell r="J2243" t="str">
            <v/>
          </cell>
          <cell r="K2243" t="str">
            <v/>
          </cell>
          <cell r="L2243" t="str">
            <v/>
          </cell>
          <cell r="M2243" t="str">
            <v/>
          </cell>
          <cell r="N2243" t="str">
            <v/>
          </cell>
          <cell r="O2243" t="str">
            <v>TECHNICIAN</v>
          </cell>
          <cell r="P2243" t="str">
            <v>OPERATIONS AND LABOUR</v>
          </cell>
          <cell r="Q2243">
            <v>45655</v>
          </cell>
          <cell r="R2243" t="str">
            <v>T2</v>
          </cell>
          <cell r="S2243" t="str">
            <v>MALE</v>
          </cell>
          <cell r="T2243" t="str">
            <v/>
          </cell>
          <cell r="U2243">
            <v>45837</v>
          </cell>
          <cell r="V2243" t="str">
            <v>MARRIED</v>
          </cell>
          <cell r="W2243" t="str">
            <v>SINGLE</v>
          </cell>
          <cell r="X2243">
            <v>2200</v>
          </cell>
          <cell r="Y2243" t="str">
            <v>Company provided</v>
          </cell>
          <cell r="Z2243" t="str">
            <v>Company provided</v>
          </cell>
          <cell r="AA2243" t="str">
            <v>Company provided</v>
          </cell>
          <cell r="AB2243" t="str">
            <v/>
          </cell>
          <cell r="AC2243" t="str">
            <v/>
          </cell>
          <cell r="AD2243">
            <v>2200</v>
          </cell>
          <cell r="AE2243" t="str">
            <v>YES</v>
          </cell>
          <cell r="AF2243" t="str">
            <v>METRO</v>
          </cell>
          <cell r="AG2243" t="str">
            <v>PAKISTAN</v>
          </cell>
          <cell r="AH2243">
            <v>34293</v>
          </cell>
          <cell r="AI2243">
            <v>31</v>
          </cell>
          <cell r="AJ2243" t="str">
            <v>ACIFM</v>
          </cell>
          <cell r="AK2243">
            <v>29358604651</v>
          </cell>
          <cell r="AL2243">
            <v>45775</v>
          </cell>
          <cell r="AM2243" t="str">
            <v>DS1813762</v>
          </cell>
          <cell r="AN2243">
            <v>44095</v>
          </cell>
          <cell r="AO2243">
            <v>45920</v>
          </cell>
          <cell r="AP2243" t="str">
            <v>HC06373857</v>
          </cell>
          <cell r="AQ2243" t="str">
            <v/>
          </cell>
          <cell r="AR2243" t="str">
            <v>Dukhan Bank</v>
          </cell>
          <cell r="AS2243">
            <v>308800</v>
          </cell>
          <cell r="AT2243">
            <v>100003010298</v>
          </cell>
          <cell r="AU2243" t="str">
            <v>QA35BRWA000000000100003010298</v>
          </cell>
          <cell r="AV2243" t="str">
            <v>WPS bank transfer</v>
          </cell>
          <cell r="AW2243" t="str">
            <v>Ready</v>
          </cell>
          <cell r="AX2243">
            <v>21</v>
          </cell>
          <cell r="AY2243" t="str">
            <v>EVERY TWO YEARS</v>
          </cell>
          <cell r="AZ2243">
            <v>0.5</v>
          </cell>
          <cell r="BA2243" t="str">
            <v>DIRECT - LOCAL</v>
          </cell>
          <cell r="BB2243">
            <v>33804784</v>
          </cell>
          <cell r="BC2243" t="str">
            <v/>
          </cell>
          <cell r="BD2243" t="str">
            <v/>
          </cell>
          <cell r="BE2243" t="str">
            <v>+9230989090528</v>
          </cell>
          <cell r="BF2243" t="str">
            <v>BROTHER</v>
          </cell>
          <cell r="BG2243" t="str">
            <v>sajjadliaqat644@gmail.com</v>
          </cell>
          <cell r="BH2243" t="str">
            <v>MUSLIM</v>
          </cell>
          <cell r="BI2243" t="str">
            <v/>
          </cell>
          <cell r="BJ2243" t="str">
            <v/>
          </cell>
          <cell r="BK2243" t="str">
            <v/>
          </cell>
          <cell r="BL2243" t="str">
            <v/>
          </cell>
          <cell r="BM2243" t="str">
            <v/>
          </cell>
          <cell r="BN2243" t="str">
            <v/>
          </cell>
          <cell r="BO2243" t="str">
            <v/>
          </cell>
          <cell r="BP2243"/>
        </row>
        <row r="2244">
          <cell r="D2244" t="str">
            <v>002242</v>
          </cell>
          <cell r="E2244" t="str">
            <v>ACTIVE</v>
          </cell>
          <cell r="F2244" t="str">
            <v>MUHAMMAD KASHIF MUHAMMAD SAEED</v>
          </cell>
          <cell r="G2244" t="str">
            <v>ASSISTANT FLS ELECTRICAL TECHNICIAN</v>
          </cell>
          <cell r="H2244" t="str">
            <v>MEP</v>
          </cell>
          <cell r="I2244" t="str">
            <v/>
          </cell>
          <cell r="J2244" t="str">
            <v/>
          </cell>
          <cell r="K2244" t="str">
            <v/>
          </cell>
          <cell r="L2244" t="str">
            <v/>
          </cell>
          <cell r="M2244" t="str">
            <v/>
          </cell>
          <cell r="N2244" t="str">
            <v/>
          </cell>
          <cell r="O2244" t="str">
            <v>MAINTENANCE ASSISTANT</v>
          </cell>
          <cell r="P2244" t="str">
            <v>OPERATIONS AND LABOUR</v>
          </cell>
          <cell r="Q2244">
            <v>45662</v>
          </cell>
          <cell r="R2244" t="str">
            <v>T1</v>
          </cell>
          <cell r="S2244" t="str">
            <v>MALE</v>
          </cell>
          <cell r="T2244" t="str">
            <v/>
          </cell>
          <cell r="U2244">
            <v>45843</v>
          </cell>
          <cell r="V2244" t="str">
            <v>SINGLE</v>
          </cell>
          <cell r="W2244" t="str">
            <v>SINGLE</v>
          </cell>
          <cell r="X2244">
            <v>1200</v>
          </cell>
          <cell r="Y2244" t="str">
            <v>Company provided</v>
          </cell>
          <cell r="Z2244" t="str">
            <v>Company provided</v>
          </cell>
          <cell r="AA2244" t="str">
            <v>Company provided</v>
          </cell>
          <cell r="AB2244" t="str">
            <v/>
          </cell>
          <cell r="AC2244" t="str">
            <v/>
          </cell>
          <cell r="AD2244">
            <v>1200</v>
          </cell>
          <cell r="AE2244" t="str">
            <v>YES</v>
          </cell>
          <cell r="AF2244" t="str">
            <v>METRO</v>
          </cell>
          <cell r="AG2244" t="str">
            <v>PAKISTAN</v>
          </cell>
          <cell r="AH2244">
            <v>36923</v>
          </cell>
          <cell r="AI2244">
            <v>24</v>
          </cell>
          <cell r="AJ2244" t="str">
            <v>ACIFM</v>
          </cell>
          <cell r="AK2244">
            <v>30158610598</v>
          </cell>
          <cell r="AL2244">
            <v>45989</v>
          </cell>
          <cell r="AM2244" t="str">
            <v>DD4846591</v>
          </cell>
          <cell r="AN2244">
            <v>44904</v>
          </cell>
          <cell r="AO2244">
            <v>48556</v>
          </cell>
          <cell r="AP2244" t="str">
            <v/>
          </cell>
          <cell r="AQ2244" t="str">
            <v/>
          </cell>
          <cell r="AR2244" t="str">
            <v>Dukhan Bank</v>
          </cell>
          <cell r="AS2244">
            <v>341813</v>
          </cell>
          <cell r="AT2244">
            <v>100003016344</v>
          </cell>
          <cell r="AU2244" t="str">
            <v>QA44BRWA000000000100003016344</v>
          </cell>
          <cell r="AV2244" t="str">
            <v>WPS bank transfer</v>
          </cell>
          <cell r="AW2244" t="str">
            <v>Ready</v>
          </cell>
          <cell r="AX2244">
            <v>21</v>
          </cell>
          <cell r="AY2244" t="str">
            <v>EVERY TWO YEARS</v>
          </cell>
          <cell r="AZ2244">
            <v>0.5</v>
          </cell>
          <cell r="BA2244" t="str">
            <v>DIRECT - LOCAL</v>
          </cell>
          <cell r="BB2244">
            <v>77870296</v>
          </cell>
          <cell r="BC2244" t="str">
            <v/>
          </cell>
          <cell r="BD2244" t="str">
            <v>77095531</v>
          </cell>
          <cell r="BE2244" t="str">
            <v/>
          </cell>
          <cell r="BF2244" t="str">
            <v>COUSIN</v>
          </cell>
          <cell r="BG2244" t="str">
            <v>malik483929@gmail.com</v>
          </cell>
          <cell r="BH2244" t="str">
            <v>MUSLIM</v>
          </cell>
          <cell r="BI2244" t="str">
            <v/>
          </cell>
          <cell r="BJ2244" t="str">
            <v/>
          </cell>
          <cell r="BK2244" t="str">
            <v/>
          </cell>
          <cell r="BL2244" t="str">
            <v/>
          </cell>
          <cell r="BM2244" t="str">
            <v/>
          </cell>
          <cell r="BN2244" t="str">
            <v/>
          </cell>
          <cell r="BO2244" t="str">
            <v/>
          </cell>
          <cell r="BP2244"/>
        </row>
        <row r="2245">
          <cell r="D2245" t="str">
            <v>002243</v>
          </cell>
          <cell r="E2245" t="str">
            <v>ACTIVE</v>
          </cell>
          <cell r="F2245" t="str">
            <v>NAOMI WANGUI KAMAU</v>
          </cell>
          <cell r="G2245" t="str">
            <v>CLEANER</v>
          </cell>
          <cell r="H2245" t="str">
            <v>SOFT SERVICES</v>
          </cell>
          <cell r="I2245" t="str">
            <v/>
          </cell>
          <cell r="J2245" t="str">
            <v/>
          </cell>
          <cell r="K2245" t="str">
            <v/>
          </cell>
          <cell r="L2245" t="str">
            <v/>
          </cell>
          <cell r="M2245" t="str">
            <v/>
          </cell>
          <cell r="N2245" t="str">
            <v/>
          </cell>
          <cell r="O2245" t="str">
            <v>CLEANER</v>
          </cell>
          <cell r="P2245" t="str">
            <v>OPERATIONS AND LABOUR</v>
          </cell>
          <cell r="Q2245">
            <v>45662</v>
          </cell>
          <cell r="R2245" t="str">
            <v>T1</v>
          </cell>
          <cell r="S2245" t="str">
            <v>FEMALE</v>
          </cell>
          <cell r="T2245" t="str">
            <v/>
          </cell>
          <cell r="U2245">
            <v>45843</v>
          </cell>
          <cell r="V2245" t="str">
            <v>SINGLE</v>
          </cell>
          <cell r="W2245" t="str">
            <v>SINGLE</v>
          </cell>
          <cell r="X2245">
            <v>1000</v>
          </cell>
          <cell r="Y2245" t="str">
            <v>Company provided</v>
          </cell>
          <cell r="Z2245" t="str">
            <v>Company provided</v>
          </cell>
          <cell r="AA2245" t="str">
            <v>Company provided</v>
          </cell>
          <cell r="AB2245" t="str">
            <v/>
          </cell>
          <cell r="AC2245" t="str">
            <v/>
          </cell>
          <cell r="AD2245">
            <v>1000</v>
          </cell>
          <cell r="AE2245" t="str">
            <v>YES</v>
          </cell>
          <cell r="AF2245" t="str">
            <v>METRO</v>
          </cell>
          <cell r="AG2245" t="str">
            <v>KENYA</v>
          </cell>
          <cell r="AH2245">
            <v>34185</v>
          </cell>
          <cell r="AI2245">
            <v>31</v>
          </cell>
          <cell r="AJ2245" t="str">
            <v>ACIFM</v>
          </cell>
          <cell r="AK2245">
            <v>29340405960</v>
          </cell>
          <cell r="AL2245">
            <v>46023</v>
          </cell>
          <cell r="AM2245" t="str">
            <v>AK1075016</v>
          </cell>
          <cell r="AN2245">
            <v>44663</v>
          </cell>
          <cell r="AO2245">
            <v>48315</v>
          </cell>
          <cell r="AP2245" t="str">
            <v/>
          </cell>
          <cell r="AQ2245" t="str">
            <v/>
          </cell>
          <cell r="AR2245" t="str">
            <v>Dukhan Bank</v>
          </cell>
          <cell r="AS2245">
            <v>342497</v>
          </cell>
          <cell r="AT2245">
            <v>100003021928</v>
          </cell>
          <cell r="AU2245" t="str">
            <v>QA14BRWA000000000100003021928</v>
          </cell>
          <cell r="AV2245" t="str">
            <v>WPS bank transfer</v>
          </cell>
          <cell r="AW2245" t="str">
            <v>Ready</v>
          </cell>
          <cell r="AX2245">
            <v>21</v>
          </cell>
          <cell r="AY2245" t="str">
            <v>EVERY TWO YEARS</v>
          </cell>
          <cell r="AZ2245">
            <v>0.5</v>
          </cell>
          <cell r="BA2245" t="str">
            <v>DIRECT - LOCAL</v>
          </cell>
          <cell r="BB2245">
            <v>74783502</v>
          </cell>
          <cell r="BC2245" t="str">
            <v/>
          </cell>
          <cell r="BD2245" t="str">
            <v/>
          </cell>
          <cell r="BE2245" t="str">
            <v/>
          </cell>
          <cell r="BF2245" t="str">
            <v/>
          </cell>
          <cell r="BG2245" t="str">
            <v>naomikamau2014njoki@gmail.com</v>
          </cell>
          <cell r="BH2245" t="str">
            <v>CHRISTIAN</v>
          </cell>
          <cell r="BI2245" t="str">
            <v/>
          </cell>
          <cell r="BJ2245" t="str">
            <v/>
          </cell>
          <cell r="BK2245" t="str">
            <v/>
          </cell>
          <cell r="BL2245" t="str">
            <v/>
          </cell>
          <cell r="BM2245" t="str">
            <v/>
          </cell>
          <cell r="BN2245" t="str">
            <v/>
          </cell>
          <cell r="BO2245" t="str">
            <v/>
          </cell>
          <cell r="BP2245"/>
        </row>
        <row r="2246">
          <cell r="D2246" t="str">
            <v>002244</v>
          </cell>
          <cell r="E2246" t="str">
            <v>ACTIVE</v>
          </cell>
          <cell r="F2246" t="str">
            <v>IMRAN ANWARULLA PATHAN</v>
          </cell>
          <cell r="G2246" t="str">
            <v>MECHANICAL TECHNICIAN</v>
          </cell>
          <cell r="H2246" t="str">
            <v>MEP</v>
          </cell>
          <cell r="I2246" t="str">
            <v/>
          </cell>
          <cell r="J2246" t="str">
            <v/>
          </cell>
          <cell r="K2246" t="str">
            <v/>
          </cell>
          <cell r="L2246" t="str">
            <v/>
          </cell>
          <cell r="M2246" t="str">
            <v/>
          </cell>
          <cell r="N2246" t="str">
            <v/>
          </cell>
          <cell r="O2246" t="str">
            <v>TECHNICIAN</v>
          </cell>
          <cell r="P2246" t="str">
            <v>OPERATIONS AND LABOUR</v>
          </cell>
          <cell r="Q2246">
            <v>45670</v>
          </cell>
          <cell r="R2246" t="str">
            <v>T2</v>
          </cell>
          <cell r="S2246" t="str">
            <v>MALE</v>
          </cell>
          <cell r="T2246" t="str">
            <v/>
          </cell>
          <cell r="U2246">
            <v>45851</v>
          </cell>
          <cell r="V2246" t="str">
            <v>SINGLE</v>
          </cell>
          <cell r="W2246" t="str">
            <v>SINGLE</v>
          </cell>
          <cell r="X2246">
            <v>1800</v>
          </cell>
          <cell r="Y2246" t="str">
            <v>Company provided</v>
          </cell>
          <cell r="Z2246" t="str">
            <v>Company provided</v>
          </cell>
          <cell r="AA2246" t="str">
            <v>Company provided</v>
          </cell>
          <cell r="AB2246" t="str">
            <v/>
          </cell>
          <cell r="AC2246" t="str">
            <v/>
          </cell>
          <cell r="AD2246">
            <v>1800</v>
          </cell>
          <cell r="AE2246" t="str">
            <v>YES</v>
          </cell>
          <cell r="AF2246" t="str">
            <v>METRO</v>
          </cell>
          <cell r="AG2246" t="str">
            <v>INDIA</v>
          </cell>
          <cell r="AH2246">
            <v>36022</v>
          </cell>
          <cell r="AI2246">
            <v>26</v>
          </cell>
          <cell r="AJ2246" t="str">
            <v>ACIFM</v>
          </cell>
          <cell r="AK2246">
            <v>29835632445</v>
          </cell>
          <cell r="AL2246">
            <v>45879</v>
          </cell>
          <cell r="AM2246" t="str">
            <v>V6919891</v>
          </cell>
          <cell r="AN2246">
            <v>44628</v>
          </cell>
          <cell r="AO2246">
            <v>48280</v>
          </cell>
          <cell r="AP2246" t="str">
            <v/>
          </cell>
          <cell r="AQ2246" t="str">
            <v/>
          </cell>
          <cell r="AR2246" t="str">
            <v>Dukhan Bank</v>
          </cell>
          <cell r="AS2246">
            <v>343103</v>
          </cell>
          <cell r="AT2246">
            <v>100003027443</v>
          </cell>
          <cell r="AU2246" t="str">
            <v>QA04BRWA000000000100003027443</v>
          </cell>
          <cell r="AV2246" t="str">
            <v>WPS bank transfer</v>
          </cell>
          <cell r="AW2246" t="str">
            <v>Ready</v>
          </cell>
          <cell r="AX2246">
            <v>21</v>
          </cell>
          <cell r="AY2246" t="str">
            <v>EVERY TWO YEARS</v>
          </cell>
          <cell r="AZ2246">
            <v>0.5</v>
          </cell>
          <cell r="BA2246" t="str">
            <v>DIRECT - LOCAL</v>
          </cell>
          <cell r="BB2246">
            <v>71464377</v>
          </cell>
          <cell r="BC2246" t="str">
            <v/>
          </cell>
          <cell r="BD2246" t="str">
            <v/>
          </cell>
          <cell r="BE2246" t="str">
            <v/>
          </cell>
          <cell r="BF2246" t="str">
            <v/>
          </cell>
          <cell r="BG2246" t="str">
            <v>imranpathan3336@gmail.com</v>
          </cell>
          <cell r="BH2246" t="str">
            <v>MUSLIM</v>
          </cell>
          <cell r="BI2246" t="str">
            <v/>
          </cell>
          <cell r="BJ2246" t="str">
            <v/>
          </cell>
          <cell r="BK2246" t="str">
            <v/>
          </cell>
          <cell r="BL2246" t="str">
            <v/>
          </cell>
          <cell r="BM2246" t="str">
            <v/>
          </cell>
          <cell r="BN2246" t="str">
            <v/>
          </cell>
          <cell r="BO2246" t="str">
            <v/>
          </cell>
          <cell r="BP2246"/>
        </row>
        <row r="2247">
          <cell r="D2247" t="str">
            <v>002245</v>
          </cell>
          <cell r="E2247" t="str">
            <v>ACTIVE</v>
          </cell>
          <cell r="F2247" t="str">
            <v>MAKSUDUR RAHMAN HOSSAIN ALI</v>
          </cell>
          <cell r="G2247" t="str">
            <v>HVAC TECHNICIAN</v>
          </cell>
          <cell r="H2247" t="str">
            <v>MEP</v>
          </cell>
          <cell r="I2247" t="str">
            <v/>
          </cell>
          <cell r="J2247" t="str">
            <v/>
          </cell>
          <cell r="K2247" t="str">
            <v/>
          </cell>
          <cell r="L2247" t="str">
            <v/>
          </cell>
          <cell r="M2247" t="str">
            <v/>
          </cell>
          <cell r="N2247" t="str">
            <v/>
          </cell>
          <cell r="O2247" t="str">
            <v>TECHNICIAN</v>
          </cell>
          <cell r="P2247" t="str">
            <v>OPERATIONS AND LABOUR</v>
          </cell>
          <cell r="Q2247">
            <v>45670</v>
          </cell>
          <cell r="R2247" t="str">
            <v>T2</v>
          </cell>
          <cell r="S2247" t="str">
            <v>MALE</v>
          </cell>
          <cell r="T2247" t="str">
            <v/>
          </cell>
          <cell r="U2247">
            <v>45851</v>
          </cell>
          <cell r="V2247" t="str">
            <v>MARRIED</v>
          </cell>
          <cell r="W2247" t="str">
            <v>SINGLE</v>
          </cell>
          <cell r="X2247">
            <v>2500</v>
          </cell>
          <cell r="Y2247" t="str">
            <v>Company provided</v>
          </cell>
          <cell r="Z2247" t="str">
            <v>Company provided</v>
          </cell>
          <cell r="AA2247" t="str">
            <v>Company provided</v>
          </cell>
          <cell r="AB2247" t="str">
            <v/>
          </cell>
          <cell r="AC2247" t="str">
            <v/>
          </cell>
          <cell r="AD2247">
            <v>2500</v>
          </cell>
          <cell r="AE2247" t="str">
            <v>YES</v>
          </cell>
          <cell r="AF2247" t="str">
            <v>METRO</v>
          </cell>
          <cell r="AG2247" t="str">
            <v>BANGLADESH</v>
          </cell>
          <cell r="AH2247">
            <v>28382</v>
          </cell>
          <cell r="AI2247">
            <v>47</v>
          </cell>
          <cell r="AJ2247" t="str">
            <v>ACIFM</v>
          </cell>
          <cell r="AK2247">
            <v>27705008133</v>
          </cell>
          <cell r="AL2247">
            <v>45901</v>
          </cell>
          <cell r="AM2247" t="str">
            <v>EL0867844</v>
          </cell>
          <cell r="AN2247">
            <v>45152</v>
          </cell>
          <cell r="AO2247">
            <v>46978</v>
          </cell>
          <cell r="AP2247" t="str">
            <v/>
          </cell>
          <cell r="AQ2247" t="str">
            <v/>
          </cell>
          <cell r="AR2247" t="str">
            <v>Dukhan Bank</v>
          </cell>
          <cell r="AS2247">
            <v>343104</v>
          </cell>
          <cell r="AT2247">
            <v>100003027456</v>
          </cell>
          <cell r="AU2247" t="str">
            <v>QA41BRWA000000000100003027456</v>
          </cell>
          <cell r="AV2247" t="str">
            <v>WPS bank transfer</v>
          </cell>
          <cell r="AW2247" t="str">
            <v>Ready</v>
          </cell>
          <cell r="AX2247">
            <v>21</v>
          </cell>
          <cell r="AY2247" t="str">
            <v>EVERY TWO YEARS</v>
          </cell>
          <cell r="AZ2247">
            <v>0.5</v>
          </cell>
          <cell r="BA2247" t="str">
            <v>DIRECT - LOCAL</v>
          </cell>
          <cell r="BB2247">
            <v>71831502</v>
          </cell>
          <cell r="BC2247" t="str">
            <v/>
          </cell>
          <cell r="BD2247" t="str">
            <v/>
          </cell>
          <cell r="BE2247" t="str">
            <v>+8801774793878</v>
          </cell>
          <cell r="BF2247" t="str">
            <v>WIFE</v>
          </cell>
          <cell r="BG2247" t="str">
            <v>maksudur00@gmail.com</v>
          </cell>
          <cell r="BH2247" t="str">
            <v>MUSLIM</v>
          </cell>
          <cell r="BI2247" t="str">
            <v/>
          </cell>
          <cell r="BJ2247" t="str">
            <v/>
          </cell>
          <cell r="BK2247" t="str">
            <v/>
          </cell>
          <cell r="BL2247" t="str">
            <v/>
          </cell>
          <cell r="BM2247" t="str">
            <v/>
          </cell>
          <cell r="BN2247" t="str">
            <v/>
          </cell>
          <cell r="BO2247" t="str">
            <v/>
          </cell>
          <cell r="BP2247"/>
        </row>
        <row r="2248">
          <cell r="D2248" t="str">
            <v>002246</v>
          </cell>
          <cell r="E2248" t="str">
            <v>ACTIVE</v>
          </cell>
          <cell r="F2248" t="str">
            <v>NAHID PARVEZ MD BELAL</v>
          </cell>
          <cell r="G2248" t="str">
            <v>CLEANER</v>
          </cell>
          <cell r="H2248" t="str">
            <v>SOFT SERVICES</v>
          </cell>
          <cell r="I2248" t="str">
            <v/>
          </cell>
          <cell r="J2248" t="str">
            <v/>
          </cell>
          <cell r="K2248" t="str">
            <v/>
          </cell>
          <cell r="L2248" t="str">
            <v/>
          </cell>
          <cell r="M2248" t="str">
            <v/>
          </cell>
          <cell r="N2248" t="str">
            <v/>
          </cell>
          <cell r="O2248" t="str">
            <v>CLEANER</v>
          </cell>
          <cell r="P2248" t="str">
            <v>OPERATIONS AND LABOUR</v>
          </cell>
          <cell r="Q2248">
            <v>45670</v>
          </cell>
          <cell r="R2248" t="str">
            <v>T1</v>
          </cell>
          <cell r="S2248" t="str">
            <v>MALE</v>
          </cell>
          <cell r="T2248" t="str">
            <v/>
          </cell>
          <cell r="U2248">
            <v>45851</v>
          </cell>
          <cell r="V2248" t="str">
            <v>SINGLE</v>
          </cell>
          <cell r="W2248" t="str">
            <v>SINGLE</v>
          </cell>
          <cell r="X2248">
            <v>1000</v>
          </cell>
          <cell r="Y2248" t="str">
            <v>Company provided</v>
          </cell>
          <cell r="Z2248" t="str">
            <v>Company provided</v>
          </cell>
          <cell r="AA2248" t="str">
            <v>Company provided</v>
          </cell>
          <cell r="AB2248" t="str">
            <v/>
          </cell>
          <cell r="AC2248" t="str">
            <v/>
          </cell>
          <cell r="AD2248">
            <v>1000</v>
          </cell>
          <cell r="AE2248" t="str">
            <v>YES</v>
          </cell>
          <cell r="AF2248" t="str">
            <v>METRO</v>
          </cell>
          <cell r="AG2248" t="str">
            <v>BANGLADESH</v>
          </cell>
          <cell r="AH2248">
            <v>35484</v>
          </cell>
          <cell r="AI2248">
            <v>28</v>
          </cell>
          <cell r="AJ2248" t="str">
            <v>ACIFM</v>
          </cell>
          <cell r="AK2248">
            <v>29705014305</v>
          </cell>
          <cell r="AL2248">
            <v>45759</v>
          </cell>
          <cell r="AM2248" t="str">
            <v>A08594343</v>
          </cell>
          <cell r="AN2248">
            <v>45306</v>
          </cell>
          <cell r="AO2248">
            <v>48958</v>
          </cell>
          <cell r="AP2248" t="str">
            <v/>
          </cell>
          <cell r="AQ2248" t="str">
            <v/>
          </cell>
          <cell r="AR2248" t="str">
            <v>Dukhan Bank</v>
          </cell>
          <cell r="AS2248">
            <v>342498</v>
          </cell>
          <cell r="AT2248">
            <v>100003021931</v>
          </cell>
          <cell r="AU2248" t="str">
            <v>QA30BRWA000000000100003021931</v>
          </cell>
          <cell r="AV2248" t="str">
            <v>WPS bank transfer</v>
          </cell>
          <cell r="AW2248" t="str">
            <v>Ready</v>
          </cell>
          <cell r="AX2248">
            <v>21</v>
          </cell>
          <cell r="AY2248" t="str">
            <v>EVERY TWO YEARS</v>
          </cell>
          <cell r="AZ2248">
            <v>0.5</v>
          </cell>
          <cell r="BA2248" t="str">
            <v>DIRECT - LOCAL</v>
          </cell>
          <cell r="BB2248">
            <v>30482528</v>
          </cell>
          <cell r="BC2248" t="str">
            <v/>
          </cell>
          <cell r="BD2248" t="str">
            <v>31016618</v>
          </cell>
          <cell r="BE2248" t="str">
            <v/>
          </cell>
          <cell r="BF2248" t="str">
            <v>UNCLE</v>
          </cell>
          <cell r="BG2248" t="str">
            <v>nahidparvez630@gmail.com</v>
          </cell>
          <cell r="BH2248" t="str">
            <v>MUSLIM</v>
          </cell>
          <cell r="BI2248" t="str">
            <v/>
          </cell>
          <cell r="BJ2248" t="str">
            <v/>
          </cell>
          <cell r="BK2248" t="str">
            <v/>
          </cell>
          <cell r="BL2248" t="str">
            <v/>
          </cell>
          <cell r="BM2248" t="str">
            <v/>
          </cell>
          <cell r="BN2248" t="str">
            <v/>
          </cell>
          <cell r="BO2248" t="str">
            <v/>
          </cell>
          <cell r="BP2248"/>
        </row>
        <row r="2249">
          <cell r="D2249" t="str">
            <v>002247</v>
          </cell>
          <cell r="E2249" t="str">
            <v>ACTIVE</v>
          </cell>
          <cell r="F2249" t="str">
            <v>MOHAMMED WAJED MOHAMMED YUSUF MOMIN</v>
          </cell>
          <cell r="G2249" t="str">
            <v>CIVIL TECHNICIAN</v>
          </cell>
          <cell r="H2249" t="str">
            <v>ARCHITECTURAL FINISHINGS</v>
          </cell>
          <cell r="I2249" t="str">
            <v/>
          </cell>
          <cell r="J2249" t="str">
            <v/>
          </cell>
          <cell r="K2249" t="str">
            <v/>
          </cell>
          <cell r="L2249" t="str">
            <v/>
          </cell>
          <cell r="M2249" t="str">
            <v/>
          </cell>
          <cell r="N2249" t="str">
            <v/>
          </cell>
          <cell r="O2249" t="str">
            <v>CIVIL TECHNICIAN</v>
          </cell>
          <cell r="P2249" t="str">
            <v>OPERATIONS AND LABOUR</v>
          </cell>
          <cell r="Q2249">
            <v>45677</v>
          </cell>
          <cell r="R2249" t="str">
            <v>T2</v>
          </cell>
          <cell r="S2249" t="str">
            <v>MALE</v>
          </cell>
          <cell r="T2249" t="str">
            <v/>
          </cell>
          <cell r="U2249">
            <v>45858</v>
          </cell>
          <cell r="V2249" t="str">
            <v>SINGLE</v>
          </cell>
          <cell r="W2249" t="str">
            <v>SINGLE</v>
          </cell>
          <cell r="X2249">
            <v>1600</v>
          </cell>
          <cell r="Y2249" t="str">
            <v>Company provided</v>
          </cell>
          <cell r="Z2249" t="str">
            <v>Company provided</v>
          </cell>
          <cell r="AA2249" t="str">
            <v>Company provided</v>
          </cell>
          <cell r="AB2249" t="str">
            <v/>
          </cell>
          <cell r="AC2249" t="str">
            <v/>
          </cell>
          <cell r="AD2249">
            <v>1600</v>
          </cell>
          <cell r="AE2249" t="str">
            <v>YES</v>
          </cell>
          <cell r="AF2249" t="str">
            <v>METRO</v>
          </cell>
          <cell r="AG2249" t="str">
            <v>INDIA</v>
          </cell>
          <cell r="AH2249">
            <v>31502</v>
          </cell>
          <cell r="AI2249">
            <v>38</v>
          </cell>
          <cell r="AJ2249" t="str">
            <v>ACIFM</v>
          </cell>
          <cell r="AK2249">
            <v>28635689902</v>
          </cell>
          <cell r="AL2249">
            <v>46042</v>
          </cell>
          <cell r="AM2249" t="str">
            <v>R0587042</v>
          </cell>
          <cell r="AN2249">
            <v>42872</v>
          </cell>
          <cell r="AO2249">
            <v>46523</v>
          </cell>
          <cell r="AP2249" t="str">
            <v/>
          </cell>
          <cell r="AQ2249" t="str">
            <v/>
          </cell>
          <cell r="AR2249" t="str">
            <v/>
          </cell>
          <cell r="AS2249" t="str">
            <v/>
          </cell>
          <cell r="AT2249" t="str">
            <v/>
          </cell>
          <cell r="AU2249" t="str">
            <v/>
          </cell>
          <cell r="AV2249" t="str">
            <v/>
          </cell>
          <cell r="AW2249" t="str">
            <v>Not Ready</v>
          </cell>
          <cell r="AX2249">
            <v>21</v>
          </cell>
          <cell r="AY2249" t="str">
            <v>EVERY TWO YEARS</v>
          </cell>
          <cell r="AZ2249">
            <v>0.5</v>
          </cell>
          <cell r="BA2249" t="str">
            <v>ARENA</v>
          </cell>
          <cell r="BB2249">
            <v>77860252</v>
          </cell>
          <cell r="BC2249" t="str">
            <v/>
          </cell>
          <cell r="BD2249" t="str">
            <v/>
          </cell>
          <cell r="BE2249" t="str">
            <v/>
          </cell>
          <cell r="BF2249" t="str">
            <v/>
          </cell>
          <cell r="BG2249" t="str">
            <v>m.wajed@gmail.com</v>
          </cell>
          <cell r="BH2249" t="str">
            <v>MUSLIM</v>
          </cell>
          <cell r="BI2249" t="str">
            <v/>
          </cell>
          <cell r="BJ2249" t="str">
            <v/>
          </cell>
          <cell r="BK2249" t="str">
            <v/>
          </cell>
          <cell r="BL2249" t="str">
            <v/>
          </cell>
          <cell r="BM2249" t="str">
            <v/>
          </cell>
          <cell r="BN2249" t="str">
            <v/>
          </cell>
          <cell r="BO2249" t="str">
            <v/>
          </cell>
          <cell r="BP2249"/>
        </row>
        <row r="2250">
          <cell r="D2250" t="str">
            <v>002248</v>
          </cell>
          <cell r="E2250" t="str">
            <v>ACTIVE</v>
          </cell>
          <cell r="F2250" t="str">
            <v>GEORGE NYANZI</v>
          </cell>
          <cell r="G2250" t="str">
            <v>CLEANER</v>
          </cell>
          <cell r="H2250" t="str">
            <v>SOFT SERVICES</v>
          </cell>
          <cell r="I2250" t="str">
            <v/>
          </cell>
          <cell r="J2250" t="str">
            <v/>
          </cell>
          <cell r="K2250" t="str">
            <v/>
          </cell>
          <cell r="L2250" t="str">
            <v/>
          </cell>
          <cell r="M2250" t="str">
            <v/>
          </cell>
          <cell r="N2250" t="str">
            <v/>
          </cell>
          <cell r="O2250" t="str">
            <v>CLEANER</v>
          </cell>
          <cell r="P2250" t="str">
            <v>OPERATIONS AND LABOUR</v>
          </cell>
          <cell r="Q2250">
            <v>45678</v>
          </cell>
          <cell r="R2250" t="str">
            <v>T1</v>
          </cell>
          <cell r="S2250" t="str">
            <v>MALE</v>
          </cell>
          <cell r="T2250" t="str">
            <v/>
          </cell>
          <cell r="U2250">
            <v>45859</v>
          </cell>
          <cell r="V2250" t="str">
            <v>MARRIED</v>
          </cell>
          <cell r="W2250" t="str">
            <v>SINGLE</v>
          </cell>
          <cell r="X2250">
            <v>1000</v>
          </cell>
          <cell r="Y2250" t="str">
            <v>Company provided</v>
          </cell>
          <cell r="Z2250" t="str">
            <v>Company provided</v>
          </cell>
          <cell r="AA2250" t="str">
            <v>Company provided</v>
          </cell>
          <cell r="AB2250" t="str">
            <v/>
          </cell>
          <cell r="AC2250" t="str">
            <v/>
          </cell>
          <cell r="AD2250">
            <v>1000</v>
          </cell>
          <cell r="AE2250" t="str">
            <v>YES</v>
          </cell>
          <cell r="AF2250" t="str">
            <v>METRO</v>
          </cell>
          <cell r="AG2250" t="str">
            <v>UGANDA</v>
          </cell>
          <cell r="AH2250">
            <v>35039</v>
          </cell>
          <cell r="AI2250">
            <v>29</v>
          </cell>
          <cell r="AJ2250" t="str">
            <v>ACIFM</v>
          </cell>
          <cell r="AK2250">
            <v>29580002723</v>
          </cell>
          <cell r="AL2250">
            <v>45940</v>
          </cell>
          <cell r="AM2250" t="str">
            <v>A00744232</v>
          </cell>
          <cell r="AN2250">
            <v>44719</v>
          </cell>
          <cell r="AO2250">
            <v>48371</v>
          </cell>
          <cell r="AP2250" t="str">
            <v/>
          </cell>
          <cell r="AQ2250" t="str">
            <v/>
          </cell>
          <cell r="AR2250" t="str">
            <v/>
          </cell>
          <cell r="AS2250" t="str">
            <v/>
          </cell>
          <cell r="AT2250" t="str">
            <v/>
          </cell>
          <cell r="AU2250" t="str">
            <v/>
          </cell>
          <cell r="AV2250" t="str">
            <v/>
          </cell>
          <cell r="AW2250" t="str">
            <v>Not Ready</v>
          </cell>
          <cell r="AX2250">
            <v>21</v>
          </cell>
          <cell r="AY2250" t="str">
            <v>EVERY TWO YEARS</v>
          </cell>
          <cell r="AZ2250">
            <v>0.5</v>
          </cell>
          <cell r="BA2250" t="str">
            <v>DIRECT - LOCAL</v>
          </cell>
          <cell r="BB2250">
            <v>70301347</v>
          </cell>
          <cell r="BC2250" t="str">
            <v/>
          </cell>
          <cell r="BD2250" t="str">
            <v>50721017</v>
          </cell>
          <cell r="BE2250" t="str">
            <v/>
          </cell>
          <cell r="BF2250" t="str">
            <v>BROTHER</v>
          </cell>
          <cell r="BG2250" t="str">
            <v>nyanzigeorge@gmail.com</v>
          </cell>
          <cell r="BH2250" t="str">
            <v>CHRISTIAN</v>
          </cell>
          <cell r="BI2250" t="str">
            <v/>
          </cell>
          <cell r="BJ2250" t="str">
            <v/>
          </cell>
          <cell r="BK2250" t="str">
            <v/>
          </cell>
          <cell r="BL2250" t="str">
            <v/>
          </cell>
          <cell r="BM2250" t="str">
            <v/>
          </cell>
          <cell r="BN2250" t="str">
            <v/>
          </cell>
          <cell r="BO2250" t="str">
            <v/>
          </cell>
          <cell r="BP2250"/>
        </row>
        <row r="2251">
          <cell r="D2251" t="str">
            <v>002249</v>
          </cell>
          <cell r="E2251" t="str">
            <v>ACTIVE</v>
          </cell>
          <cell r="F2251" t="str">
            <v>BRIAN WAMUKOYA MURUNGA</v>
          </cell>
          <cell r="G2251" t="str">
            <v>FLS ELECTRICAL TECHNICIAN</v>
          </cell>
          <cell r="H2251" t="str">
            <v>MEP</v>
          </cell>
          <cell r="I2251" t="str">
            <v/>
          </cell>
          <cell r="J2251" t="str">
            <v/>
          </cell>
          <cell r="K2251" t="str">
            <v/>
          </cell>
          <cell r="L2251" t="str">
            <v/>
          </cell>
          <cell r="M2251" t="str">
            <v/>
          </cell>
          <cell r="N2251" t="str">
            <v/>
          </cell>
          <cell r="O2251" t="str">
            <v>TECHNICIAN</v>
          </cell>
          <cell r="P2251" t="str">
            <v>OPERATIONS AND LABOUR</v>
          </cell>
          <cell r="Q2251">
            <v>45678</v>
          </cell>
          <cell r="R2251" t="str">
            <v>T2</v>
          </cell>
          <cell r="S2251" t="str">
            <v>MALE</v>
          </cell>
          <cell r="T2251" t="str">
            <v/>
          </cell>
          <cell r="U2251">
            <v>45859</v>
          </cell>
          <cell r="V2251" t="str">
            <v>MARRIED</v>
          </cell>
          <cell r="W2251" t="str">
            <v>SINGLE</v>
          </cell>
          <cell r="X2251">
            <v>2000</v>
          </cell>
          <cell r="Y2251" t="str">
            <v>Company provided</v>
          </cell>
          <cell r="Z2251" t="str">
            <v>Company provided</v>
          </cell>
          <cell r="AA2251" t="str">
            <v>Company provided</v>
          </cell>
          <cell r="AB2251" t="str">
            <v/>
          </cell>
          <cell r="AC2251" t="str">
            <v/>
          </cell>
          <cell r="AD2251">
            <v>2000</v>
          </cell>
          <cell r="AE2251" t="str">
            <v>YES</v>
          </cell>
          <cell r="AF2251" t="str">
            <v>METRO</v>
          </cell>
          <cell r="AG2251" t="str">
            <v>KENYA</v>
          </cell>
          <cell r="AH2251">
            <v>31444</v>
          </cell>
          <cell r="AI2251">
            <v>39</v>
          </cell>
          <cell r="AJ2251" t="str">
            <v>ACIFM</v>
          </cell>
          <cell r="AK2251">
            <v>28640401320</v>
          </cell>
          <cell r="AL2251">
            <v>45850</v>
          </cell>
          <cell r="AM2251" t="str">
            <v>AK0325702</v>
          </cell>
          <cell r="AN2251">
            <v>43544</v>
          </cell>
          <cell r="AO2251">
            <v>47196</v>
          </cell>
          <cell r="AP2251" t="str">
            <v>HC04805553</v>
          </cell>
          <cell r="AQ2251" t="str">
            <v/>
          </cell>
          <cell r="AR2251" t="str">
            <v/>
          </cell>
          <cell r="AS2251" t="str">
            <v/>
          </cell>
          <cell r="AT2251" t="str">
            <v/>
          </cell>
          <cell r="AU2251" t="str">
            <v/>
          </cell>
          <cell r="AV2251" t="str">
            <v/>
          </cell>
          <cell r="AW2251" t="str">
            <v>Not Ready</v>
          </cell>
          <cell r="AX2251">
            <v>21</v>
          </cell>
          <cell r="AY2251" t="str">
            <v>EVERY TWO YEARS</v>
          </cell>
          <cell r="AZ2251">
            <v>0.5</v>
          </cell>
          <cell r="BA2251" t="str">
            <v>DIRECT - LOCAL</v>
          </cell>
          <cell r="BB2251">
            <v>30101948</v>
          </cell>
          <cell r="BC2251" t="str">
            <v/>
          </cell>
          <cell r="BD2251" t="str">
            <v/>
          </cell>
          <cell r="BE2251" t="str">
            <v>+254724402972</v>
          </cell>
          <cell r="BF2251" t="str">
            <v>BROTHER</v>
          </cell>
          <cell r="BG2251" t="str">
            <v>brianwamukoya6@gmail.com</v>
          </cell>
          <cell r="BH2251" t="str">
            <v>CHRISTIAN</v>
          </cell>
          <cell r="BI2251" t="str">
            <v/>
          </cell>
          <cell r="BJ2251" t="str">
            <v/>
          </cell>
          <cell r="BK2251" t="str">
            <v/>
          </cell>
          <cell r="BL2251" t="str">
            <v/>
          </cell>
          <cell r="BM2251" t="str">
            <v/>
          </cell>
          <cell r="BN2251" t="str">
            <v/>
          </cell>
          <cell r="BO2251" t="str">
            <v/>
          </cell>
          <cell r="BP2251"/>
        </row>
        <row r="2252">
          <cell r="D2252" t="str">
            <v>002250</v>
          </cell>
          <cell r="E2252" t="str">
            <v>ACTIVE</v>
          </cell>
          <cell r="F2252" t="str">
            <v>DOREEN SHIKHONYI MACHANJA</v>
          </cell>
          <cell r="G2252" t="str">
            <v>CLEANER</v>
          </cell>
          <cell r="H2252" t="str">
            <v>SOFT SERVICES</v>
          </cell>
          <cell r="I2252" t="str">
            <v/>
          </cell>
          <cell r="J2252" t="str">
            <v/>
          </cell>
          <cell r="K2252" t="str">
            <v/>
          </cell>
          <cell r="L2252" t="str">
            <v/>
          </cell>
          <cell r="M2252" t="str">
            <v/>
          </cell>
          <cell r="N2252" t="str">
            <v/>
          </cell>
          <cell r="O2252" t="str">
            <v>CLEANER</v>
          </cell>
          <cell r="P2252" t="str">
            <v>OPERATIONS AND LABOUR</v>
          </cell>
          <cell r="Q2252">
            <v>45678</v>
          </cell>
          <cell r="R2252" t="str">
            <v>T1</v>
          </cell>
          <cell r="S2252" t="str">
            <v>FEMALE</v>
          </cell>
          <cell r="T2252" t="str">
            <v/>
          </cell>
          <cell r="U2252">
            <v>45859</v>
          </cell>
          <cell r="V2252" t="str">
            <v>SINGLE</v>
          </cell>
          <cell r="W2252" t="str">
            <v>SINGLE</v>
          </cell>
          <cell r="X2252">
            <v>1000</v>
          </cell>
          <cell r="Y2252" t="str">
            <v>Company provided</v>
          </cell>
          <cell r="Z2252" t="str">
            <v>Company provided</v>
          </cell>
          <cell r="AA2252" t="str">
            <v>Company provided</v>
          </cell>
          <cell r="AB2252" t="str">
            <v/>
          </cell>
          <cell r="AC2252" t="str">
            <v/>
          </cell>
          <cell r="AD2252">
            <v>1000</v>
          </cell>
          <cell r="AE2252" t="str">
            <v>YES</v>
          </cell>
          <cell r="AF2252" t="str">
            <v>METRO</v>
          </cell>
          <cell r="AG2252" t="str">
            <v>KENYA</v>
          </cell>
          <cell r="AH2252">
            <v>35607</v>
          </cell>
          <cell r="AI2252">
            <v>27</v>
          </cell>
          <cell r="AJ2252" t="str">
            <v>ACIFM</v>
          </cell>
          <cell r="AK2252">
            <v>29740403890</v>
          </cell>
          <cell r="AL2252">
            <v>45886</v>
          </cell>
          <cell r="AM2252" t="str">
            <v>AK0495037</v>
          </cell>
          <cell r="AN2252">
            <v>43686</v>
          </cell>
          <cell r="AO2252">
            <v>47338</v>
          </cell>
          <cell r="AP2252" t="str">
            <v>HC08288763</v>
          </cell>
          <cell r="AQ2252" t="str">
            <v/>
          </cell>
          <cell r="AR2252" t="str">
            <v/>
          </cell>
          <cell r="AS2252" t="str">
            <v/>
          </cell>
          <cell r="AT2252" t="str">
            <v/>
          </cell>
          <cell r="AU2252" t="str">
            <v/>
          </cell>
          <cell r="AV2252" t="str">
            <v/>
          </cell>
          <cell r="AW2252" t="str">
            <v>Not Ready</v>
          </cell>
          <cell r="AX2252">
            <v>21</v>
          </cell>
          <cell r="AY2252" t="str">
            <v>EVERY TWO YEARS</v>
          </cell>
          <cell r="AZ2252">
            <v>0.5</v>
          </cell>
          <cell r="BA2252" t="str">
            <v>DIRECT - LOCAL</v>
          </cell>
          <cell r="BB2252">
            <v>70134457</v>
          </cell>
          <cell r="BC2252" t="str">
            <v/>
          </cell>
          <cell r="BD2252" t="str">
            <v/>
          </cell>
          <cell r="BE2252" t="str">
            <v>+254799059207</v>
          </cell>
          <cell r="BF2252" t="str">
            <v>PARENTS</v>
          </cell>
          <cell r="BG2252" t="str">
            <v>doreenmajory@gmail.com</v>
          </cell>
          <cell r="BH2252" t="str">
            <v>CHRISTIAN</v>
          </cell>
          <cell r="BI2252" t="str">
            <v/>
          </cell>
          <cell r="BJ2252" t="str">
            <v/>
          </cell>
          <cell r="BK2252" t="str">
            <v/>
          </cell>
          <cell r="BL2252" t="str">
            <v/>
          </cell>
          <cell r="BM2252" t="str">
            <v/>
          </cell>
          <cell r="BN2252" t="str">
            <v/>
          </cell>
          <cell r="BO2252" t="str">
            <v/>
          </cell>
          <cell r="BP2252"/>
        </row>
        <row r="2253">
          <cell r="D2253" t="str">
            <v>002251</v>
          </cell>
          <cell r="E2253" t="str">
            <v>ACTIVE</v>
          </cell>
          <cell r="F2253" t="str">
            <v>KRISHANA BHANDARI</v>
          </cell>
          <cell r="G2253" t="str">
            <v>CLEANER</v>
          </cell>
          <cell r="H2253" t="str">
            <v>SOFT SERVICES</v>
          </cell>
          <cell r="I2253" t="str">
            <v/>
          </cell>
          <cell r="J2253" t="str">
            <v/>
          </cell>
          <cell r="K2253" t="str">
            <v/>
          </cell>
          <cell r="L2253" t="str">
            <v/>
          </cell>
          <cell r="M2253" t="str">
            <v/>
          </cell>
          <cell r="N2253" t="str">
            <v/>
          </cell>
          <cell r="O2253" t="str">
            <v>CLEANER</v>
          </cell>
          <cell r="P2253" t="str">
            <v>OPERATIONS AND LABOUR</v>
          </cell>
          <cell r="Q2253">
            <v>45682</v>
          </cell>
          <cell r="R2253" t="str">
            <v>T1</v>
          </cell>
          <cell r="S2253" t="str">
            <v>MALE</v>
          </cell>
          <cell r="T2253" t="str">
            <v/>
          </cell>
          <cell r="U2253">
            <v>45863</v>
          </cell>
          <cell r="V2253" t="str">
            <v>SINGLE</v>
          </cell>
          <cell r="W2253" t="str">
            <v>SINGLE</v>
          </cell>
          <cell r="X2253">
            <v>1000</v>
          </cell>
          <cell r="Y2253" t="str">
            <v>Company provided</v>
          </cell>
          <cell r="Z2253" t="str">
            <v>Company provided</v>
          </cell>
          <cell r="AA2253" t="str">
            <v>Company provided</v>
          </cell>
          <cell r="AB2253" t="str">
            <v/>
          </cell>
          <cell r="AC2253" t="str">
            <v/>
          </cell>
          <cell r="AD2253">
            <v>1000</v>
          </cell>
          <cell r="AE2253" t="str">
            <v>YES</v>
          </cell>
          <cell r="AF2253" t="str">
            <v>METRO</v>
          </cell>
          <cell r="AG2253" t="str">
            <v>NEPAL</v>
          </cell>
          <cell r="AH2253">
            <v>37435</v>
          </cell>
          <cell r="AI2253">
            <v>22</v>
          </cell>
          <cell r="AJ2253" t="str">
            <v>ACIFM</v>
          </cell>
          <cell r="AK2253">
            <v>30252403900</v>
          </cell>
          <cell r="AL2253">
            <v>46047</v>
          </cell>
          <cell r="AM2253" t="str">
            <v>12144141</v>
          </cell>
          <cell r="AN2253">
            <v>44259</v>
          </cell>
          <cell r="AO2253">
            <v>47910</v>
          </cell>
          <cell r="AP2253" t="str">
            <v/>
          </cell>
          <cell r="AQ2253" t="str">
            <v/>
          </cell>
          <cell r="AR2253" t="str">
            <v/>
          </cell>
          <cell r="AS2253" t="str">
            <v/>
          </cell>
          <cell r="AT2253" t="str">
            <v/>
          </cell>
          <cell r="AU2253" t="str">
            <v/>
          </cell>
          <cell r="AV2253" t="str">
            <v/>
          </cell>
          <cell r="AW2253" t="str">
            <v>Not Ready</v>
          </cell>
          <cell r="AX2253">
            <v>21</v>
          </cell>
          <cell r="AY2253" t="str">
            <v>EVERY TWO YEARS</v>
          </cell>
          <cell r="AZ2253">
            <v>0.5</v>
          </cell>
          <cell r="BA2253" t="str">
            <v>DIRECT - OVERSEAS</v>
          </cell>
          <cell r="BB2253">
            <v>71713511</v>
          </cell>
          <cell r="BC2253" t="str">
            <v/>
          </cell>
          <cell r="BD2253" t="str">
            <v/>
          </cell>
          <cell r="BE2253" t="str">
            <v>+8807687759</v>
          </cell>
          <cell r="BF2253" t="str">
            <v>MOTHER</v>
          </cell>
          <cell r="BG2253" t="str">
            <v/>
          </cell>
          <cell r="BH2253" t="str">
            <v>HINDU</v>
          </cell>
          <cell r="BI2253" t="str">
            <v/>
          </cell>
          <cell r="BJ2253" t="str">
            <v/>
          </cell>
          <cell r="BK2253" t="str">
            <v/>
          </cell>
          <cell r="BL2253" t="str">
            <v/>
          </cell>
          <cell r="BM2253" t="str">
            <v/>
          </cell>
          <cell r="BN2253" t="str">
            <v/>
          </cell>
          <cell r="BO2253" t="str">
            <v/>
          </cell>
          <cell r="BP2253"/>
        </row>
        <row r="2254">
          <cell r="D2254" t="str">
            <v>002252</v>
          </cell>
          <cell r="E2254" t="str">
            <v>ACTIVE</v>
          </cell>
          <cell r="F2254" t="str">
            <v>LAXMI TAMANG</v>
          </cell>
          <cell r="G2254" t="str">
            <v>CLEANER</v>
          </cell>
          <cell r="H2254" t="str">
            <v>SOFT SERVICES</v>
          </cell>
          <cell r="I2254" t="str">
            <v/>
          </cell>
          <cell r="J2254" t="str">
            <v/>
          </cell>
          <cell r="K2254" t="str">
            <v/>
          </cell>
          <cell r="L2254" t="str">
            <v/>
          </cell>
          <cell r="M2254" t="str">
            <v/>
          </cell>
          <cell r="N2254" t="str">
            <v/>
          </cell>
          <cell r="O2254" t="str">
            <v>CLEANER</v>
          </cell>
          <cell r="P2254" t="str">
            <v>OPERATIONS AND LABOUR</v>
          </cell>
          <cell r="Q2254">
            <v>45682</v>
          </cell>
          <cell r="R2254" t="str">
            <v>T1</v>
          </cell>
          <cell r="S2254" t="str">
            <v>FEMALE</v>
          </cell>
          <cell r="T2254" t="str">
            <v/>
          </cell>
          <cell r="U2254">
            <v>45863</v>
          </cell>
          <cell r="V2254" t="str">
            <v>MARRIED</v>
          </cell>
          <cell r="W2254" t="str">
            <v>SINGLE</v>
          </cell>
          <cell r="X2254">
            <v>1000</v>
          </cell>
          <cell r="Y2254" t="str">
            <v>Company provided</v>
          </cell>
          <cell r="Z2254" t="str">
            <v>Company provided</v>
          </cell>
          <cell r="AA2254" t="str">
            <v>Company provided</v>
          </cell>
          <cell r="AB2254" t="str">
            <v/>
          </cell>
          <cell r="AC2254" t="str">
            <v/>
          </cell>
          <cell r="AD2254">
            <v>1000</v>
          </cell>
          <cell r="AE2254" t="str">
            <v>YES</v>
          </cell>
          <cell r="AF2254" t="str">
            <v>METRO</v>
          </cell>
          <cell r="AG2254" t="str">
            <v>NEPAL</v>
          </cell>
          <cell r="AH2254">
            <v>34093</v>
          </cell>
          <cell r="AI2254">
            <v>31</v>
          </cell>
          <cell r="AJ2254" t="str">
            <v>ACIFM</v>
          </cell>
          <cell r="AK2254">
            <v>29352454947</v>
          </cell>
          <cell r="AL2254">
            <v>46047</v>
          </cell>
          <cell r="AM2254" t="str">
            <v>PA2768486</v>
          </cell>
          <cell r="AN2254">
            <v>45425</v>
          </cell>
          <cell r="AO2254">
            <v>49076</v>
          </cell>
          <cell r="AP2254" t="str">
            <v/>
          </cell>
          <cell r="AQ2254" t="str">
            <v/>
          </cell>
          <cell r="AR2254" t="str">
            <v/>
          </cell>
          <cell r="AS2254" t="str">
            <v/>
          </cell>
          <cell r="AT2254" t="str">
            <v/>
          </cell>
          <cell r="AU2254" t="str">
            <v/>
          </cell>
          <cell r="AV2254" t="str">
            <v/>
          </cell>
          <cell r="AW2254" t="str">
            <v>Not Ready</v>
          </cell>
          <cell r="AX2254">
            <v>21</v>
          </cell>
          <cell r="AY2254" t="str">
            <v>EVERY TWO YEARS</v>
          </cell>
          <cell r="AZ2254">
            <v>0.5</v>
          </cell>
          <cell r="BA2254" t="str">
            <v>DIRECT - OVERSEAS</v>
          </cell>
          <cell r="BB2254">
            <v>71713546</v>
          </cell>
          <cell r="BC2254" t="str">
            <v/>
          </cell>
          <cell r="BD2254" t="str">
            <v/>
          </cell>
          <cell r="BE2254" t="str">
            <v>+9824898985</v>
          </cell>
          <cell r="BF2254" t="str">
            <v>MOTHER</v>
          </cell>
          <cell r="BG2254" t="str">
            <v/>
          </cell>
          <cell r="BH2254" t="str">
            <v>HINDU</v>
          </cell>
          <cell r="BI2254" t="str">
            <v/>
          </cell>
          <cell r="BJ2254" t="str">
            <v/>
          </cell>
          <cell r="BK2254" t="str">
            <v/>
          </cell>
          <cell r="BL2254" t="str">
            <v/>
          </cell>
          <cell r="BM2254" t="str">
            <v/>
          </cell>
          <cell r="BN2254" t="str">
            <v/>
          </cell>
          <cell r="BO2254" t="str">
            <v/>
          </cell>
          <cell r="BP2254"/>
        </row>
        <row r="2255">
          <cell r="D2255" t="str">
            <v>002253</v>
          </cell>
          <cell r="E2255" t="str">
            <v>ACTIVE</v>
          </cell>
          <cell r="F2255" t="str">
            <v>MOHAMMAD RIJWAN DHOBI</v>
          </cell>
          <cell r="G2255" t="str">
            <v>CLEANER</v>
          </cell>
          <cell r="H2255" t="str">
            <v>SOFT SERVICES</v>
          </cell>
          <cell r="I2255" t="str">
            <v/>
          </cell>
          <cell r="J2255" t="str">
            <v/>
          </cell>
          <cell r="K2255" t="str">
            <v/>
          </cell>
          <cell r="L2255" t="str">
            <v/>
          </cell>
          <cell r="M2255" t="str">
            <v/>
          </cell>
          <cell r="N2255" t="str">
            <v/>
          </cell>
          <cell r="O2255" t="str">
            <v>CLEANER</v>
          </cell>
          <cell r="P2255" t="str">
            <v>OPERATIONS AND LABOUR</v>
          </cell>
          <cell r="Q2255">
            <v>45682</v>
          </cell>
          <cell r="R2255" t="str">
            <v>T1</v>
          </cell>
          <cell r="S2255" t="str">
            <v xml:space="preserve">MALE </v>
          </cell>
          <cell r="T2255" t="str">
            <v/>
          </cell>
          <cell r="U2255">
            <v>45863</v>
          </cell>
          <cell r="V2255" t="str">
            <v>SINGLE</v>
          </cell>
          <cell r="W2255" t="str">
            <v>SINGLE</v>
          </cell>
          <cell r="X2255">
            <v>1000</v>
          </cell>
          <cell r="Y2255" t="str">
            <v>Company provided</v>
          </cell>
          <cell r="Z2255" t="str">
            <v>Company provided</v>
          </cell>
          <cell r="AA2255" t="str">
            <v>Company provided</v>
          </cell>
          <cell r="AB2255" t="str">
            <v/>
          </cell>
          <cell r="AC2255" t="str">
            <v/>
          </cell>
          <cell r="AD2255">
            <v>1000</v>
          </cell>
          <cell r="AE2255" t="str">
            <v>YES</v>
          </cell>
          <cell r="AF2255" t="str">
            <v>METRO</v>
          </cell>
          <cell r="AG2255" t="str">
            <v>NEPAL</v>
          </cell>
          <cell r="AH2255">
            <v>38312</v>
          </cell>
          <cell r="AI2255">
            <v>20</v>
          </cell>
          <cell r="AJ2255" t="str">
            <v>ACIFM</v>
          </cell>
          <cell r="AK2255">
            <v>30452405086</v>
          </cell>
          <cell r="AL2255">
            <v>46047</v>
          </cell>
          <cell r="AM2255" t="str">
            <v>PA3346301</v>
          </cell>
          <cell r="AN2255">
            <v>45560</v>
          </cell>
          <cell r="AO2255">
            <v>49211</v>
          </cell>
          <cell r="AP2255" t="str">
            <v/>
          </cell>
          <cell r="AQ2255" t="str">
            <v/>
          </cell>
          <cell r="AR2255" t="str">
            <v/>
          </cell>
          <cell r="AS2255" t="str">
            <v/>
          </cell>
          <cell r="AT2255" t="str">
            <v/>
          </cell>
          <cell r="AU2255" t="str">
            <v/>
          </cell>
          <cell r="AV2255" t="str">
            <v/>
          </cell>
          <cell r="AW2255" t="str">
            <v>Not Ready</v>
          </cell>
          <cell r="AX2255">
            <v>21</v>
          </cell>
          <cell r="AY2255" t="str">
            <v>EVERY TWO YEARS</v>
          </cell>
          <cell r="AZ2255">
            <v>0.5</v>
          </cell>
          <cell r="BA2255" t="str">
            <v>DIRECT - OVERSEAS</v>
          </cell>
          <cell r="BB2255">
            <v>71713061</v>
          </cell>
          <cell r="BC2255" t="str">
            <v/>
          </cell>
          <cell r="BD2255" t="str">
            <v/>
          </cell>
          <cell r="BE2255" t="str">
            <v>+9810261618</v>
          </cell>
          <cell r="BF2255" t="str">
            <v>MOTHER</v>
          </cell>
          <cell r="BG2255" t="str">
            <v/>
          </cell>
          <cell r="BH2255" t="str">
            <v>MUSLIM</v>
          </cell>
          <cell r="BI2255" t="str">
            <v/>
          </cell>
          <cell r="BJ2255" t="str">
            <v/>
          </cell>
          <cell r="BK2255" t="str">
            <v/>
          </cell>
          <cell r="BL2255" t="str">
            <v/>
          </cell>
          <cell r="BM2255" t="str">
            <v/>
          </cell>
          <cell r="BN2255" t="str">
            <v/>
          </cell>
          <cell r="BO2255" t="str">
            <v/>
          </cell>
          <cell r="BP2255"/>
        </row>
        <row r="2256">
          <cell r="D2256" t="str">
            <v>002254</v>
          </cell>
          <cell r="E2256" t="str">
            <v>ACTIVE</v>
          </cell>
          <cell r="F2256" t="str">
            <v>SRIJANA KHADKA</v>
          </cell>
          <cell r="G2256" t="str">
            <v>CLEANER</v>
          </cell>
          <cell r="H2256" t="str">
            <v>SOFT SERVICES</v>
          </cell>
          <cell r="I2256" t="str">
            <v/>
          </cell>
          <cell r="J2256" t="str">
            <v/>
          </cell>
          <cell r="K2256" t="str">
            <v/>
          </cell>
          <cell r="L2256" t="str">
            <v/>
          </cell>
          <cell r="M2256" t="str">
            <v/>
          </cell>
          <cell r="N2256" t="str">
            <v/>
          </cell>
          <cell r="O2256" t="str">
            <v>CLEANER</v>
          </cell>
          <cell r="P2256" t="str">
            <v>OPERATIONS AND LABOUR</v>
          </cell>
          <cell r="Q2256">
            <v>45682</v>
          </cell>
          <cell r="R2256" t="str">
            <v>T1</v>
          </cell>
          <cell r="S2256" t="str">
            <v xml:space="preserve">FEMALE </v>
          </cell>
          <cell r="T2256" t="str">
            <v/>
          </cell>
          <cell r="U2256">
            <v>45863</v>
          </cell>
          <cell r="V2256" t="str">
            <v>SINGLE</v>
          </cell>
          <cell r="W2256" t="str">
            <v>SINGLE</v>
          </cell>
          <cell r="X2256">
            <v>1000</v>
          </cell>
          <cell r="Y2256" t="str">
            <v>Company provided</v>
          </cell>
          <cell r="Z2256" t="str">
            <v>Company provided</v>
          </cell>
          <cell r="AA2256" t="str">
            <v>Company provided</v>
          </cell>
          <cell r="AB2256" t="str">
            <v/>
          </cell>
          <cell r="AC2256" t="str">
            <v/>
          </cell>
          <cell r="AD2256">
            <v>1000</v>
          </cell>
          <cell r="AE2256" t="str">
            <v>YES</v>
          </cell>
          <cell r="AF2256" t="str">
            <v>METRO</v>
          </cell>
          <cell r="AG2256" t="str">
            <v>NEPAL</v>
          </cell>
          <cell r="AH2256">
            <v>35650</v>
          </cell>
          <cell r="AI2256">
            <v>27</v>
          </cell>
          <cell r="AJ2256" t="str">
            <v>ACIFM</v>
          </cell>
          <cell r="AK2256">
            <v>29752435931</v>
          </cell>
          <cell r="AL2256">
            <v>46047</v>
          </cell>
          <cell r="AM2256" t="str">
            <v>BA0273707</v>
          </cell>
          <cell r="AN2256">
            <v>45159</v>
          </cell>
          <cell r="AO2256">
            <v>48811</v>
          </cell>
          <cell r="AP2256" t="str">
            <v/>
          </cell>
          <cell r="AQ2256" t="str">
            <v/>
          </cell>
          <cell r="AR2256" t="str">
            <v/>
          </cell>
          <cell r="AS2256" t="str">
            <v/>
          </cell>
          <cell r="AT2256" t="str">
            <v/>
          </cell>
          <cell r="AU2256" t="str">
            <v/>
          </cell>
          <cell r="AV2256" t="str">
            <v/>
          </cell>
          <cell r="AW2256" t="str">
            <v>Not Ready</v>
          </cell>
          <cell r="AX2256">
            <v>21</v>
          </cell>
          <cell r="AY2256" t="str">
            <v>EVERY TWO YEARS</v>
          </cell>
          <cell r="AZ2256">
            <v>0.5</v>
          </cell>
          <cell r="BA2256" t="str">
            <v>DIRECT - OVERSEAS</v>
          </cell>
          <cell r="BB2256">
            <v>71713259</v>
          </cell>
          <cell r="BC2256" t="str">
            <v/>
          </cell>
          <cell r="BD2256" t="str">
            <v/>
          </cell>
          <cell r="BE2256" t="str">
            <v>+9818906477</v>
          </cell>
          <cell r="BF2256" t="str">
            <v>MOTHER</v>
          </cell>
          <cell r="BG2256" t="str">
            <v/>
          </cell>
          <cell r="BH2256" t="str">
            <v>HINDU</v>
          </cell>
          <cell r="BI2256" t="str">
            <v/>
          </cell>
          <cell r="BJ2256" t="str">
            <v/>
          </cell>
          <cell r="BK2256" t="str">
            <v/>
          </cell>
          <cell r="BL2256" t="str">
            <v/>
          </cell>
          <cell r="BM2256" t="str">
            <v/>
          </cell>
          <cell r="BN2256" t="str">
            <v/>
          </cell>
          <cell r="BO2256" t="str">
            <v/>
          </cell>
          <cell r="BP2256"/>
        </row>
        <row r="2257">
          <cell r="D2257" t="str">
            <v>002255</v>
          </cell>
          <cell r="E2257" t="str">
            <v>ACTIVE</v>
          </cell>
          <cell r="F2257" t="str">
            <v>LAXMI RATNA</v>
          </cell>
          <cell r="G2257" t="str">
            <v>CLEANER</v>
          </cell>
          <cell r="H2257" t="str">
            <v>SOFT SERVICES</v>
          </cell>
          <cell r="I2257" t="str">
            <v/>
          </cell>
          <cell r="J2257" t="str">
            <v/>
          </cell>
          <cell r="K2257" t="str">
            <v/>
          </cell>
          <cell r="L2257" t="str">
            <v/>
          </cell>
          <cell r="M2257" t="str">
            <v/>
          </cell>
          <cell r="N2257" t="str">
            <v/>
          </cell>
          <cell r="O2257" t="str">
            <v>CLEANER</v>
          </cell>
          <cell r="P2257" t="str">
            <v>OPERATIONS AND LABOUR</v>
          </cell>
          <cell r="Q2257">
            <v>45682</v>
          </cell>
          <cell r="R2257" t="str">
            <v>T1</v>
          </cell>
          <cell r="S2257" t="str">
            <v>FEMALE</v>
          </cell>
          <cell r="T2257" t="str">
            <v/>
          </cell>
          <cell r="U2257">
            <v>45863</v>
          </cell>
          <cell r="V2257" t="str">
            <v>MARRIED</v>
          </cell>
          <cell r="W2257" t="str">
            <v>SINGLE</v>
          </cell>
          <cell r="X2257">
            <v>1000</v>
          </cell>
          <cell r="Y2257" t="str">
            <v>Company provided</v>
          </cell>
          <cell r="Z2257" t="str">
            <v>Company provided</v>
          </cell>
          <cell r="AA2257" t="str">
            <v>Company provided</v>
          </cell>
          <cell r="AB2257" t="str">
            <v/>
          </cell>
          <cell r="AC2257" t="str">
            <v/>
          </cell>
          <cell r="AD2257">
            <v>1000</v>
          </cell>
          <cell r="AE2257" t="str">
            <v>YES</v>
          </cell>
          <cell r="AF2257" t="str">
            <v>METRO</v>
          </cell>
          <cell r="AG2257" t="str">
            <v>NEPAL</v>
          </cell>
          <cell r="AH2257">
            <v>36297</v>
          </cell>
          <cell r="AI2257">
            <v>25</v>
          </cell>
          <cell r="AJ2257" t="str">
            <v>ACIFM</v>
          </cell>
          <cell r="AK2257">
            <v>29952420909</v>
          </cell>
          <cell r="AL2257">
            <v>46047</v>
          </cell>
          <cell r="AM2257" t="str">
            <v>10612487</v>
          </cell>
          <cell r="AN2257">
            <v>43044</v>
          </cell>
          <cell r="AO2257">
            <v>46695</v>
          </cell>
          <cell r="AP2257" t="str">
            <v/>
          </cell>
          <cell r="AQ2257" t="str">
            <v/>
          </cell>
          <cell r="AR2257" t="str">
            <v/>
          </cell>
          <cell r="AS2257" t="str">
            <v/>
          </cell>
          <cell r="AT2257" t="str">
            <v/>
          </cell>
          <cell r="AU2257" t="str">
            <v/>
          </cell>
          <cell r="AV2257" t="str">
            <v/>
          </cell>
          <cell r="AW2257" t="str">
            <v>Not Ready</v>
          </cell>
          <cell r="AX2257">
            <v>21</v>
          </cell>
          <cell r="AY2257" t="str">
            <v>EVERY TWO YEARS</v>
          </cell>
          <cell r="AZ2257">
            <v>0.5</v>
          </cell>
          <cell r="BA2257" t="str">
            <v>DIRECT - OVERSEAS</v>
          </cell>
          <cell r="BB2257">
            <v>71713554</v>
          </cell>
          <cell r="BC2257" t="str">
            <v/>
          </cell>
          <cell r="BD2257" t="str">
            <v/>
          </cell>
          <cell r="BE2257" t="str">
            <v>+9820337101</v>
          </cell>
          <cell r="BF2257" t="str">
            <v>MOTHER</v>
          </cell>
          <cell r="BG2257" t="str">
            <v/>
          </cell>
          <cell r="BH2257" t="str">
            <v>HINDU</v>
          </cell>
          <cell r="BI2257" t="str">
            <v/>
          </cell>
          <cell r="BJ2257" t="str">
            <v/>
          </cell>
          <cell r="BK2257" t="str">
            <v/>
          </cell>
          <cell r="BL2257" t="str">
            <v/>
          </cell>
          <cell r="BM2257" t="str">
            <v/>
          </cell>
          <cell r="BN2257" t="str">
            <v/>
          </cell>
          <cell r="BO2257" t="str">
            <v/>
          </cell>
          <cell r="BP2257"/>
        </row>
        <row r="2258">
          <cell r="D2258" t="str">
            <v>002256</v>
          </cell>
          <cell r="E2258" t="str">
            <v>ACTIVE</v>
          </cell>
          <cell r="F2258" t="str">
            <v>ASHOK KARKI</v>
          </cell>
          <cell r="G2258" t="str">
            <v>CLEANER</v>
          </cell>
          <cell r="H2258" t="str">
            <v>SOFT SERVICES</v>
          </cell>
          <cell r="I2258" t="str">
            <v/>
          </cell>
          <cell r="J2258" t="str">
            <v/>
          </cell>
          <cell r="K2258" t="str">
            <v/>
          </cell>
          <cell r="L2258" t="str">
            <v/>
          </cell>
          <cell r="M2258" t="str">
            <v/>
          </cell>
          <cell r="N2258" t="str">
            <v/>
          </cell>
          <cell r="O2258" t="str">
            <v>CLEANER</v>
          </cell>
          <cell r="P2258" t="str">
            <v>OPERATIONS AND LABOUR</v>
          </cell>
          <cell r="Q2258">
            <v>45682</v>
          </cell>
          <cell r="R2258" t="str">
            <v>T1</v>
          </cell>
          <cell r="S2258" t="str">
            <v xml:space="preserve">MALE </v>
          </cell>
          <cell r="T2258" t="str">
            <v/>
          </cell>
          <cell r="U2258">
            <v>45863</v>
          </cell>
          <cell r="V2258" t="str">
            <v>SINGLE</v>
          </cell>
          <cell r="W2258" t="str">
            <v>SINGLE</v>
          </cell>
          <cell r="X2258">
            <v>1000</v>
          </cell>
          <cell r="Y2258" t="str">
            <v>Company provided</v>
          </cell>
          <cell r="Z2258" t="str">
            <v>Company provided</v>
          </cell>
          <cell r="AA2258" t="str">
            <v>Company provided</v>
          </cell>
          <cell r="AB2258" t="str">
            <v/>
          </cell>
          <cell r="AC2258" t="str">
            <v/>
          </cell>
          <cell r="AD2258">
            <v>1000</v>
          </cell>
          <cell r="AE2258" t="str">
            <v>YES</v>
          </cell>
          <cell r="AF2258" t="str">
            <v>METRO</v>
          </cell>
          <cell r="AG2258" t="str">
            <v>NEPAL</v>
          </cell>
          <cell r="AH2258">
            <v>38341</v>
          </cell>
          <cell r="AI2258">
            <v>20</v>
          </cell>
          <cell r="AJ2258" t="str">
            <v>ACIFM</v>
          </cell>
          <cell r="AK2258">
            <v>30452405087</v>
          </cell>
          <cell r="AL2258">
            <v>46047</v>
          </cell>
          <cell r="AM2258" t="str">
            <v>PA2938724</v>
          </cell>
          <cell r="AN2258">
            <v>45466</v>
          </cell>
          <cell r="AO2258">
            <v>49117</v>
          </cell>
          <cell r="AP2258" t="str">
            <v/>
          </cell>
          <cell r="AQ2258" t="str">
            <v/>
          </cell>
          <cell r="AR2258" t="str">
            <v/>
          </cell>
          <cell r="AS2258" t="str">
            <v/>
          </cell>
          <cell r="AT2258" t="str">
            <v/>
          </cell>
          <cell r="AU2258" t="str">
            <v/>
          </cell>
          <cell r="AV2258" t="str">
            <v/>
          </cell>
          <cell r="AW2258" t="str">
            <v>Not Ready</v>
          </cell>
          <cell r="AX2258">
            <v>21</v>
          </cell>
          <cell r="AY2258" t="str">
            <v>EVERY TWO YEARS</v>
          </cell>
          <cell r="AZ2258">
            <v>0.5</v>
          </cell>
          <cell r="BA2258" t="str">
            <v>DIRECT - OVERSEAS</v>
          </cell>
          <cell r="BB2258">
            <v>71713250</v>
          </cell>
          <cell r="BC2258" t="str">
            <v/>
          </cell>
          <cell r="BD2258" t="str">
            <v/>
          </cell>
          <cell r="BE2258" t="str">
            <v>+9805351270</v>
          </cell>
          <cell r="BF2258" t="str">
            <v>MOTHER</v>
          </cell>
          <cell r="BG2258" t="str">
            <v/>
          </cell>
          <cell r="BH2258" t="str">
            <v>HINDU</v>
          </cell>
          <cell r="BI2258" t="str">
            <v/>
          </cell>
          <cell r="BJ2258" t="str">
            <v/>
          </cell>
          <cell r="BK2258" t="str">
            <v/>
          </cell>
          <cell r="BL2258" t="str">
            <v/>
          </cell>
          <cell r="BM2258" t="str">
            <v/>
          </cell>
          <cell r="BN2258" t="str">
            <v/>
          </cell>
          <cell r="BO2258" t="str">
            <v/>
          </cell>
          <cell r="BP2258"/>
        </row>
        <row r="2259">
          <cell r="D2259" t="str">
            <v>002257</v>
          </cell>
          <cell r="E2259" t="str">
            <v>ACTIVE</v>
          </cell>
          <cell r="F2259" t="str">
            <v xml:space="preserve">BALBODH RAY </v>
          </cell>
          <cell r="G2259" t="str">
            <v>CLEANER</v>
          </cell>
          <cell r="H2259" t="str">
            <v>SOFT SERVICES</v>
          </cell>
          <cell r="I2259" t="str">
            <v/>
          </cell>
          <cell r="J2259" t="str">
            <v/>
          </cell>
          <cell r="K2259" t="str">
            <v/>
          </cell>
          <cell r="L2259" t="str">
            <v/>
          </cell>
          <cell r="M2259" t="str">
            <v/>
          </cell>
          <cell r="N2259" t="str">
            <v/>
          </cell>
          <cell r="O2259" t="str">
            <v>CLEANER</v>
          </cell>
          <cell r="P2259" t="str">
            <v>OPERATIONS AND LABOUR</v>
          </cell>
          <cell r="Q2259">
            <v>45682</v>
          </cell>
          <cell r="R2259" t="str">
            <v>T1</v>
          </cell>
          <cell r="S2259" t="str">
            <v xml:space="preserve">MALE </v>
          </cell>
          <cell r="T2259" t="str">
            <v/>
          </cell>
          <cell r="U2259">
            <v>45863</v>
          </cell>
          <cell r="V2259" t="str">
            <v>MARRIED</v>
          </cell>
          <cell r="W2259" t="str">
            <v>SINGLE</v>
          </cell>
          <cell r="X2259">
            <v>1000</v>
          </cell>
          <cell r="Y2259" t="str">
            <v>Company provided</v>
          </cell>
          <cell r="Z2259" t="str">
            <v>Company provided</v>
          </cell>
          <cell r="AA2259" t="str">
            <v>Company provided</v>
          </cell>
          <cell r="AB2259" t="str">
            <v/>
          </cell>
          <cell r="AC2259" t="str">
            <v/>
          </cell>
          <cell r="AD2259">
            <v>1000</v>
          </cell>
          <cell r="AE2259" t="str">
            <v>YES</v>
          </cell>
          <cell r="AF2259" t="str">
            <v>METRO</v>
          </cell>
          <cell r="AG2259" t="str">
            <v>NEPAL</v>
          </cell>
          <cell r="AH2259">
            <v>35168</v>
          </cell>
          <cell r="AI2259">
            <v>28</v>
          </cell>
          <cell r="AJ2259" t="str">
            <v>ACIFM</v>
          </cell>
          <cell r="AK2259">
            <v>29652405639</v>
          </cell>
          <cell r="AL2259">
            <v>46047</v>
          </cell>
          <cell r="AM2259" t="str">
            <v>PA2560257</v>
          </cell>
          <cell r="AN2259">
            <v>45366</v>
          </cell>
          <cell r="AO2259">
            <v>49017</v>
          </cell>
          <cell r="AP2259" t="str">
            <v/>
          </cell>
          <cell r="AQ2259" t="str">
            <v/>
          </cell>
          <cell r="AR2259" t="str">
            <v/>
          </cell>
          <cell r="AS2259" t="str">
            <v/>
          </cell>
          <cell r="AT2259" t="str">
            <v/>
          </cell>
          <cell r="AU2259" t="str">
            <v/>
          </cell>
          <cell r="AV2259" t="str">
            <v/>
          </cell>
          <cell r="AW2259" t="str">
            <v>Not Ready</v>
          </cell>
          <cell r="AX2259">
            <v>21</v>
          </cell>
          <cell r="AY2259" t="str">
            <v>EVERY TWO YEARS</v>
          </cell>
          <cell r="AZ2259">
            <v>0.5</v>
          </cell>
          <cell r="BA2259" t="str">
            <v>DIRECT - OVERSEAS</v>
          </cell>
          <cell r="BB2259">
            <v>71713062</v>
          </cell>
          <cell r="BC2259" t="str">
            <v/>
          </cell>
          <cell r="BD2259" t="str">
            <v/>
          </cell>
          <cell r="BE2259" t="str">
            <v>+9819815842</v>
          </cell>
          <cell r="BF2259" t="str">
            <v>WIFE</v>
          </cell>
          <cell r="BG2259" t="str">
            <v/>
          </cell>
          <cell r="BH2259" t="str">
            <v>HINDU</v>
          </cell>
          <cell r="BI2259" t="str">
            <v/>
          </cell>
          <cell r="BJ2259" t="str">
            <v/>
          </cell>
          <cell r="BK2259" t="str">
            <v/>
          </cell>
          <cell r="BL2259" t="str">
            <v/>
          </cell>
          <cell r="BM2259" t="str">
            <v/>
          </cell>
          <cell r="BN2259" t="str">
            <v/>
          </cell>
          <cell r="BO2259" t="str">
            <v/>
          </cell>
          <cell r="BP2259"/>
        </row>
        <row r="2260">
          <cell r="D2260" t="str">
            <v>002258</v>
          </cell>
          <cell r="E2260" t="str">
            <v>ACTIVE</v>
          </cell>
          <cell r="F2260" t="str">
            <v>ALI NTUYO</v>
          </cell>
          <cell r="G2260" t="str">
            <v>CLEANER</v>
          </cell>
          <cell r="H2260" t="str">
            <v>SOFT SERVICES</v>
          </cell>
          <cell r="I2260" t="str">
            <v/>
          </cell>
          <cell r="J2260" t="str">
            <v/>
          </cell>
          <cell r="K2260" t="str">
            <v/>
          </cell>
          <cell r="L2260" t="str">
            <v/>
          </cell>
          <cell r="M2260" t="str">
            <v/>
          </cell>
          <cell r="N2260" t="str">
            <v/>
          </cell>
          <cell r="O2260" t="str">
            <v>CLEANER</v>
          </cell>
          <cell r="P2260" t="str">
            <v>OPERATIONS AND LABOUR</v>
          </cell>
          <cell r="Q2260">
            <v>45683</v>
          </cell>
          <cell r="R2260" t="str">
            <v>T1</v>
          </cell>
          <cell r="S2260" t="str">
            <v>MALE</v>
          </cell>
          <cell r="T2260" t="str">
            <v/>
          </cell>
          <cell r="U2260">
            <v>45864</v>
          </cell>
          <cell r="V2260" t="str">
            <v>SINGLE</v>
          </cell>
          <cell r="W2260" t="str">
            <v>SINGLE</v>
          </cell>
          <cell r="X2260">
            <v>1000</v>
          </cell>
          <cell r="Y2260" t="str">
            <v>Company provided</v>
          </cell>
          <cell r="Z2260" t="str">
            <v>Company provided</v>
          </cell>
          <cell r="AA2260" t="str">
            <v>Company provided</v>
          </cell>
          <cell r="AB2260" t="str">
            <v/>
          </cell>
          <cell r="AC2260" t="str">
            <v/>
          </cell>
          <cell r="AD2260">
            <v>1000</v>
          </cell>
          <cell r="AE2260" t="str">
            <v>YES</v>
          </cell>
          <cell r="AF2260" t="str">
            <v>METRO</v>
          </cell>
          <cell r="AG2260" t="str">
            <v>UGANDA</v>
          </cell>
          <cell r="AH2260">
            <v>37902</v>
          </cell>
          <cell r="AI2260">
            <v>21</v>
          </cell>
          <cell r="AJ2260" t="str">
            <v>ACIFM</v>
          </cell>
          <cell r="AK2260">
            <v>30380000114</v>
          </cell>
          <cell r="AL2260">
            <v>45859</v>
          </cell>
          <cell r="AM2260" t="str">
            <v>A00618753</v>
          </cell>
          <cell r="AN2260">
            <v>44597</v>
          </cell>
          <cell r="AO2260">
            <v>48248</v>
          </cell>
          <cell r="AP2260" t="str">
            <v/>
          </cell>
          <cell r="AQ2260" t="str">
            <v/>
          </cell>
          <cell r="AR2260" t="str">
            <v/>
          </cell>
          <cell r="AS2260" t="str">
            <v/>
          </cell>
          <cell r="AT2260" t="str">
            <v/>
          </cell>
          <cell r="AU2260" t="str">
            <v/>
          </cell>
          <cell r="AV2260" t="str">
            <v/>
          </cell>
          <cell r="AW2260" t="str">
            <v>Not Ready</v>
          </cell>
          <cell r="AX2260">
            <v>21</v>
          </cell>
          <cell r="AY2260" t="str">
            <v>EVERY TWO YEARS</v>
          </cell>
          <cell r="AZ2260">
            <v>0.5</v>
          </cell>
          <cell r="BA2260" t="str">
            <v>DIRECT - LOCAL</v>
          </cell>
          <cell r="BB2260">
            <v>30761250</v>
          </cell>
          <cell r="BC2260" t="str">
            <v/>
          </cell>
          <cell r="BD2260" t="str">
            <v>31157064</v>
          </cell>
          <cell r="BE2260" t="str">
            <v/>
          </cell>
          <cell r="BF2260" t="str">
            <v>SISTER</v>
          </cell>
          <cell r="BG2260" t="str">
            <v>ntuyoali50@gmail.com</v>
          </cell>
          <cell r="BH2260" t="str">
            <v>MUSLIM</v>
          </cell>
          <cell r="BI2260" t="str">
            <v/>
          </cell>
          <cell r="BJ2260" t="str">
            <v/>
          </cell>
          <cell r="BK2260" t="str">
            <v/>
          </cell>
          <cell r="BL2260" t="str">
            <v/>
          </cell>
          <cell r="BM2260" t="str">
            <v/>
          </cell>
          <cell r="BN2260" t="str">
            <v/>
          </cell>
          <cell r="BO2260" t="str">
            <v/>
          </cell>
          <cell r="BP2260"/>
        </row>
        <row r="2261">
          <cell r="D2261" t="str">
            <v>002259</v>
          </cell>
          <cell r="E2261" t="str">
            <v>ACTIVE</v>
          </cell>
          <cell r="F2261" t="str">
            <v>ANEES BILAL HAZRAT BILAL</v>
          </cell>
          <cell r="G2261" t="str">
            <v>CLEANER</v>
          </cell>
          <cell r="H2261" t="str">
            <v>SOFT SERVICES</v>
          </cell>
          <cell r="I2261" t="str">
            <v/>
          </cell>
          <cell r="J2261" t="str">
            <v/>
          </cell>
          <cell r="K2261" t="str">
            <v/>
          </cell>
          <cell r="L2261" t="str">
            <v/>
          </cell>
          <cell r="M2261" t="str">
            <v/>
          </cell>
          <cell r="N2261" t="str">
            <v/>
          </cell>
          <cell r="O2261" t="str">
            <v>CLEANER</v>
          </cell>
          <cell r="P2261" t="str">
            <v>OPERATIONS AND LABOUR</v>
          </cell>
          <cell r="Q2261">
            <v>45683</v>
          </cell>
          <cell r="R2261" t="str">
            <v>T1</v>
          </cell>
          <cell r="S2261" t="str">
            <v>MALE</v>
          </cell>
          <cell r="T2261" t="str">
            <v/>
          </cell>
          <cell r="U2261">
            <v>45864</v>
          </cell>
          <cell r="V2261" t="str">
            <v>SINGLE</v>
          </cell>
          <cell r="W2261" t="str">
            <v>SINGLE</v>
          </cell>
          <cell r="X2261">
            <v>1000</v>
          </cell>
          <cell r="Y2261" t="str">
            <v>Company provided</v>
          </cell>
          <cell r="Z2261" t="str">
            <v>Company provided</v>
          </cell>
          <cell r="AA2261" t="str">
            <v>Company provided</v>
          </cell>
          <cell r="AB2261" t="str">
            <v/>
          </cell>
          <cell r="AC2261" t="str">
            <v/>
          </cell>
          <cell r="AD2261">
            <v>1000</v>
          </cell>
          <cell r="AE2261" t="str">
            <v>YES</v>
          </cell>
          <cell r="AF2261" t="str">
            <v>METRO</v>
          </cell>
          <cell r="AG2261" t="str">
            <v>PAKISTAN</v>
          </cell>
          <cell r="AH2261">
            <v>37879</v>
          </cell>
          <cell r="AI2261">
            <v>21</v>
          </cell>
          <cell r="AJ2261" t="str">
            <v>ACIFM</v>
          </cell>
          <cell r="AK2261">
            <v>30358608144</v>
          </cell>
          <cell r="AL2261">
            <v>45862</v>
          </cell>
          <cell r="AM2261" t="str">
            <v>EV3705311</v>
          </cell>
          <cell r="AN2261">
            <v>45049</v>
          </cell>
          <cell r="AO2261">
            <v>46874</v>
          </cell>
          <cell r="AP2261" t="str">
            <v/>
          </cell>
          <cell r="AQ2261" t="str">
            <v/>
          </cell>
          <cell r="AR2261" t="str">
            <v/>
          </cell>
          <cell r="AS2261" t="str">
            <v/>
          </cell>
          <cell r="AT2261" t="str">
            <v/>
          </cell>
          <cell r="AU2261" t="str">
            <v/>
          </cell>
          <cell r="AV2261" t="str">
            <v/>
          </cell>
          <cell r="AW2261" t="str">
            <v>Not Ready</v>
          </cell>
          <cell r="AX2261">
            <v>21</v>
          </cell>
          <cell r="AY2261" t="str">
            <v>EVERY TWO YEARS</v>
          </cell>
          <cell r="AZ2261">
            <v>0.5</v>
          </cell>
          <cell r="BA2261" t="str">
            <v>DIRECT - LOCAL</v>
          </cell>
          <cell r="BB2261">
            <v>77239053</v>
          </cell>
          <cell r="BC2261" t="str">
            <v/>
          </cell>
          <cell r="BD2261" t="str">
            <v/>
          </cell>
          <cell r="BE2261" t="str">
            <v/>
          </cell>
          <cell r="BF2261" t="str">
            <v/>
          </cell>
          <cell r="BG2261" t="str">
            <v>anees031598@gmail.com</v>
          </cell>
          <cell r="BH2261" t="str">
            <v>MUSLIM</v>
          </cell>
          <cell r="BI2261" t="str">
            <v/>
          </cell>
          <cell r="BJ2261" t="str">
            <v/>
          </cell>
          <cell r="BK2261" t="str">
            <v/>
          </cell>
          <cell r="BL2261" t="str">
            <v/>
          </cell>
          <cell r="BM2261" t="str">
            <v/>
          </cell>
          <cell r="BN2261" t="str">
            <v/>
          </cell>
          <cell r="BO2261" t="str">
            <v/>
          </cell>
          <cell r="BP2261"/>
        </row>
        <row r="2262">
          <cell r="D2262" t="str">
            <v>002260</v>
          </cell>
          <cell r="E2262" t="str">
            <v>ACTIVE</v>
          </cell>
          <cell r="F2262" t="str">
            <v>BENJAMIN FOSU AFRANE</v>
          </cell>
          <cell r="G2262" t="str">
            <v>CLEANER</v>
          </cell>
          <cell r="H2262" t="str">
            <v>SOFT SERVICES</v>
          </cell>
          <cell r="I2262" t="str">
            <v/>
          </cell>
          <cell r="J2262" t="str">
            <v/>
          </cell>
          <cell r="K2262" t="str">
            <v/>
          </cell>
          <cell r="L2262" t="str">
            <v/>
          </cell>
          <cell r="M2262" t="str">
            <v/>
          </cell>
          <cell r="N2262" t="str">
            <v/>
          </cell>
          <cell r="O2262" t="str">
            <v>CLEANER</v>
          </cell>
          <cell r="P2262" t="str">
            <v>OPERATIONS AND LABOUR</v>
          </cell>
          <cell r="Q2262">
            <v>45683</v>
          </cell>
          <cell r="R2262" t="str">
            <v>T1</v>
          </cell>
          <cell r="S2262" t="str">
            <v>MALE</v>
          </cell>
          <cell r="T2262" t="str">
            <v/>
          </cell>
          <cell r="U2262">
            <v>45864</v>
          </cell>
          <cell r="V2262" t="str">
            <v>SINGLE</v>
          </cell>
          <cell r="W2262" t="str">
            <v>SINGLE</v>
          </cell>
          <cell r="X2262">
            <v>1000</v>
          </cell>
          <cell r="Y2262" t="str">
            <v>Company provided</v>
          </cell>
          <cell r="Z2262" t="str">
            <v>Company provided</v>
          </cell>
          <cell r="AA2262" t="str">
            <v>Company provided</v>
          </cell>
          <cell r="AB2262" t="str">
            <v/>
          </cell>
          <cell r="AC2262" t="str">
            <v/>
          </cell>
          <cell r="AD2262">
            <v>1000</v>
          </cell>
          <cell r="AE2262" t="str">
            <v>YES</v>
          </cell>
          <cell r="AF2262" t="str">
            <v>METRO</v>
          </cell>
          <cell r="AG2262" t="str">
            <v>GHANA</v>
          </cell>
          <cell r="AH2262">
            <v>33634</v>
          </cell>
          <cell r="AI2262">
            <v>33</v>
          </cell>
          <cell r="AJ2262" t="str">
            <v>ACIFM</v>
          </cell>
          <cell r="AK2262">
            <v>29228801579</v>
          </cell>
          <cell r="AL2262">
            <v>46005</v>
          </cell>
          <cell r="AM2262" t="str">
            <v>G2430155</v>
          </cell>
          <cell r="AN2262">
            <v>43599</v>
          </cell>
          <cell r="AO2262">
            <v>47251</v>
          </cell>
          <cell r="AP2262" t="str">
            <v/>
          </cell>
          <cell r="AQ2262" t="str">
            <v/>
          </cell>
          <cell r="AR2262" t="str">
            <v/>
          </cell>
          <cell r="AS2262" t="str">
            <v/>
          </cell>
          <cell r="AT2262" t="str">
            <v/>
          </cell>
          <cell r="AU2262" t="str">
            <v/>
          </cell>
          <cell r="AV2262" t="str">
            <v/>
          </cell>
          <cell r="AW2262" t="str">
            <v>Not Ready</v>
          </cell>
          <cell r="AX2262">
            <v>21</v>
          </cell>
          <cell r="AY2262" t="str">
            <v>EVERY TWO YEARS</v>
          </cell>
          <cell r="AZ2262">
            <v>0.5</v>
          </cell>
          <cell r="BA2262" t="str">
            <v>DIRECT - LOCAL</v>
          </cell>
          <cell r="BB2262">
            <v>71928911</v>
          </cell>
          <cell r="BC2262" t="str">
            <v/>
          </cell>
          <cell r="BD2262" t="str">
            <v>66158328</v>
          </cell>
          <cell r="BE2262" t="str">
            <v/>
          </cell>
          <cell r="BF2262" t="str">
            <v>FRIEND</v>
          </cell>
          <cell r="BG2262" t="str">
            <v>afranef78@gmail.com</v>
          </cell>
          <cell r="BH2262" t="str">
            <v>CHRISTIAN</v>
          </cell>
          <cell r="BI2262" t="str">
            <v/>
          </cell>
          <cell r="BJ2262" t="str">
            <v/>
          </cell>
          <cell r="BK2262" t="str">
            <v/>
          </cell>
          <cell r="BL2262" t="str">
            <v/>
          </cell>
          <cell r="BM2262" t="str">
            <v/>
          </cell>
          <cell r="BN2262" t="str">
            <v/>
          </cell>
          <cell r="BO2262" t="str">
            <v/>
          </cell>
          <cell r="BP2262"/>
        </row>
        <row r="2263">
          <cell r="D2263" t="str">
            <v>002261</v>
          </cell>
          <cell r="E2263" t="str">
            <v>ACTIVE</v>
          </cell>
          <cell r="F2263" t="str">
            <v>GERALD KIMANI IRUNGU</v>
          </cell>
          <cell r="G2263" t="str">
            <v>ASSISTANT CIVIL TECHNICIAN</v>
          </cell>
          <cell r="H2263" t="str">
            <v>ARCHITECTURAL FINISHINGS</v>
          </cell>
          <cell r="I2263" t="str">
            <v/>
          </cell>
          <cell r="J2263" t="str">
            <v/>
          </cell>
          <cell r="K2263" t="str">
            <v/>
          </cell>
          <cell r="L2263" t="str">
            <v/>
          </cell>
          <cell r="M2263" t="str">
            <v/>
          </cell>
          <cell r="N2263" t="str">
            <v/>
          </cell>
          <cell r="O2263" t="str">
            <v>TECHNICIAN</v>
          </cell>
          <cell r="P2263" t="str">
            <v>OPERATIONS AND LABOUR</v>
          </cell>
          <cell r="Q2263">
            <v>45683</v>
          </cell>
          <cell r="R2263" t="str">
            <v>T1</v>
          </cell>
          <cell r="S2263" t="str">
            <v>MALE</v>
          </cell>
          <cell r="T2263" t="str">
            <v/>
          </cell>
          <cell r="U2263">
            <v>45864</v>
          </cell>
          <cell r="V2263" t="str">
            <v>SINGLE</v>
          </cell>
          <cell r="W2263" t="str">
            <v>SINGLE</v>
          </cell>
          <cell r="X2263">
            <v>1000</v>
          </cell>
          <cell r="Y2263" t="str">
            <v>Company provided</v>
          </cell>
          <cell r="Z2263" t="str">
            <v>Company provided</v>
          </cell>
          <cell r="AA2263" t="str">
            <v>Company provided</v>
          </cell>
          <cell r="AB2263" t="str">
            <v/>
          </cell>
          <cell r="AC2263" t="str">
            <v/>
          </cell>
          <cell r="AD2263">
            <v>1000</v>
          </cell>
          <cell r="AE2263" t="str">
            <v>YES</v>
          </cell>
          <cell r="AF2263" t="str">
            <v>METRO</v>
          </cell>
          <cell r="AG2263" t="str">
            <v>KENYA</v>
          </cell>
          <cell r="AH2263">
            <v>34118</v>
          </cell>
          <cell r="AI2263">
            <v>31</v>
          </cell>
          <cell r="AJ2263" t="str">
            <v>ACIFM</v>
          </cell>
          <cell r="AK2263">
            <v>29340400151</v>
          </cell>
          <cell r="AL2263">
            <v>46058</v>
          </cell>
          <cell r="AM2263" t="str">
            <v>AK0476209</v>
          </cell>
          <cell r="AN2263">
            <v>43691</v>
          </cell>
          <cell r="AO2263">
            <v>47343</v>
          </cell>
          <cell r="AP2263" t="str">
            <v/>
          </cell>
          <cell r="AQ2263" t="str">
            <v/>
          </cell>
          <cell r="AR2263" t="str">
            <v/>
          </cell>
          <cell r="AS2263" t="str">
            <v/>
          </cell>
          <cell r="AT2263" t="str">
            <v/>
          </cell>
          <cell r="AU2263" t="str">
            <v/>
          </cell>
          <cell r="AV2263" t="str">
            <v/>
          </cell>
          <cell r="AW2263" t="str">
            <v>Not Ready</v>
          </cell>
          <cell r="AX2263">
            <v>21</v>
          </cell>
          <cell r="AY2263" t="str">
            <v>EVERY TWO YEARS</v>
          </cell>
          <cell r="AZ2263">
            <v>0.5</v>
          </cell>
          <cell r="BA2263" t="str">
            <v>DIRECT - LOCAL</v>
          </cell>
          <cell r="BB2263">
            <v>30475658</v>
          </cell>
          <cell r="BC2263" t="str">
            <v/>
          </cell>
          <cell r="BD2263" t="str">
            <v/>
          </cell>
          <cell r="BE2263" t="str">
            <v/>
          </cell>
          <cell r="BF2263" t="str">
            <v/>
          </cell>
          <cell r="BG2263" t="str">
            <v>geraldirungu80@gmail.com</v>
          </cell>
          <cell r="BH2263" t="str">
            <v>CHRISTIAN</v>
          </cell>
          <cell r="BI2263" t="str">
            <v/>
          </cell>
          <cell r="BJ2263" t="str">
            <v/>
          </cell>
          <cell r="BK2263" t="str">
            <v/>
          </cell>
          <cell r="BL2263" t="str">
            <v/>
          </cell>
          <cell r="BM2263" t="str">
            <v/>
          </cell>
          <cell r="BN2263" t="str">
            <v/>
          </cell>
          <cell r="BO2263" t="str">
            <v/>
          </cell>
          <cell r="BP2263"/>
        </row>
        <row r="2264">
          <cell r="D2264" t="str">
            <v>002262</v>
          </cell>
          <cell r="E2264" t="str">
            <v>ACTIVE</v>
          </cell>
          <cell r="F2264" t="str">
            <v>LEONARD DICTO DILAG</v>
          </cell>
          <cell r="G2264" t="str">
            <v>FLS ELECTRICAL SUPERVISOR</v>
          </cell>
          <cell r="H2264" t="str">
            <v>MEP</v>
          </cell>
          <cell r="I2264" t="str">
            <v/>
          </cell>
          <cell r="J2264" t="str">
            <v/>
          </cell>
          <cell r="K2264" t="str">
            <v/>
          </cell>
          <cell r="L2264" t="str">
            <v/>
          </cell>
          <cell r="M2264" t="str">
            <v/>
          </cell>
          <cell r="N2264" t="str">
            <v/>
          </cell>
          <cell r="O2264" t="str">
            <v>MEP SUPERVISOR</v>
          </cell>
          <cell r="P2264" t="str">
            <v>OPERATIONS AND LABOUR</v>
          </cell>
          <cell r="Q2264">
            <v>45683</v>
          </cell>
          <cell r="R2264" t="str">
            <v>T4A</v>
          </cell>
          <cell r="S2264" t="str">
            <v>MALE</v>
          </cell>
          <cell r="T2264" t="str">
            <v/>
          </cell>
          <cell r="U2264">
            <v>45864</v>
          </cell>
          <cell r="V2264" t="str">
            <v>SINGLE</v>
          </cell>
          <cell r="W2264" t="str">
            <v>SINGLE</v>
          </cell>
          <cell r="X2264">
            <v>3500</v>
          </cell>
          <cell r="Y2264">
            <v>1700</v>
          </cell>
          <cell r="Z2264">
            <v>800</v>
          </cell>
          <cell r="AA2264" t="str">
            <v/>
          </cell>
          <cell r="AB2264" t="str">
            <v/>
          </cell>
          <cell r="AC2264" t="str">
            <v/>
          </cell>
          <cell r="AD2264">
            <v>6000</v>
          </cell>
          <cell r="AE2264" t="str">
            <v>YES</v>
          </cell>
          <cell r="AF2264" t="str">
            <v>METRO</v>
          </cell>
          <cell r="AG2264" t="str">
            <v>PHILIPPINES</v>
          </cell>
          <cell r="AH2264">
            <v>33903</v>
          </cell>
          <cell r="AI2264">
            <v>32</v>
          </cell>
          <cell r="AJ2264" t="str">
            <v>ACIFM</v>
          </cell>
          <cell r="AK2264">
            <v>29260801905</v>
          </cell>
          <cell r="AL2264">
            <v>45879</v>
          </cell>
          <cell r="AM2264" t="str">
            <v>P0181404B</v>
          </cell>
          <cell r="AN2264">
            <v>43475</v>
          </cell>
          <cell r="AO2264">
            <v>47127</v>
          </cell>
          <cell r="AP2264" t="str">
            <v>HC05337808</v>
          </cell>
          <cell r="AQ2264" t="str">
            <v/>
          </cell>
          <cell r="AR2264" t="str">
            <v/>
          </cell>
          <cell r="AS2264" t="str">
            <v/>
          </cell>
          <cell r="AT2264" t="str">
            <v/>
          </cell>
          <cell r="AU2264" t="str">
            <v/>
          </cell>
          <cell r="AV2264" t="str">
            <v/>
          </cell>
          <cell r="AW2264" t="str">
            <v>Not Ready</v>
          </cell>
          <cell r="AX2264">
            <v>21</v>
          </cell>
          <cell r="AY2264" t="str">
            <v>EVERY TWO YEARS</v>
          </cell>
          <cell r="AZ2264">
            <v>0.5</v>
          </cell>
          <cell r="BA2264" t="str">
            <v>DIRECT - LOCAL</v>
          </cell>
          <cell r="BB2264">
            <v>30812063</v>
          </cell>
          <cell r="BC2264" t="str">
            <v/>
          </cell>
          <cell r="BD2264" t="str">
            <v/>
          </cell>
          <cell r="BE2264" t="str">
            <v>+639552962769</v>
          </cell>
          <cell r="BF2264" t="str">
            <v>BROTHER</v>
          </cell>
          <cell r="BG2264" t="str">
            <v>dilagleonard26@gmail.com</v>
          </cell>
          <cell r="BH2264" t="str">
            <v>CHRISTIAN</v>
          </cell>
          <cell r="BI2264" t="str">
            <v/>
          </cell>
          <cell r="BJ2264" t="str">
            <v/>
          </cell>
          <cell r="BK2264" t="str">
            <v/>
          </cell>
          <cell r="BL2264" t="str">
            <v/>
          </cell>
          <cell r="BM2264" t="str">
            <v/>
          </cell>
          <cell r="BN2264" t="str">
            <v/>
          </cell>
          <cell r="BO2264" t="str">
            <v/>
          </cell>
          <cell r="BP2264"/>
        </row>
        <row r="2265">
          <cell r="D2265" t="str">
            <v>002263</v>
          </cell>
          <cell r="E2265" t="str">
            <v>ACTIVE</v>
          </cell>
          <cell r="F2265" t="str">
            <v>SUJEET THAPA</v>
          </cell>
          <cell r="G2265" t="str">
            <v>CLEANER</v>
          </cell>
          <cell r="H2265" t="str">
            <v>SOFT SERVICES</v>
          </cell>
          <cell r="I2265" t="str">
            <v/>
          </cell>
          <cell r="J2265" t="str">
            <v/>
          </cell>
          <cell r="K2265" t="str">
            <v/>
          </cell>
          <cell r="L2265" t="str">
            <v/>
          </cell>
          <cell r="M2265" t="str">
            <v/>
          </cell>
          <cell r="N2265" t="str">
            <v/>
          </cell>
          <cell r="O2265" t="str">
            <v>CLEANER</v>
          </cell>
          <cell r="P2265" t="str">
            <v>OPERATIONS AND LABOUR</v>
          </cell>
          <cell r="Q2265">
            <v>45686</v>
          </cell>
          <cell r="R2265" t="str">
            <v>T1</v>
          </cell>
          <cell r="S2265" t="str">
            <v>MALE</v>
          </cell>
          <cell r="T2265" t="str">
            <v/>
          </cell>
          <cell r="U2265">
            <v>45867</v>
          </cell>
          <cell r="V2265" t="str">
            <v>SINGLE</v>
          </cell>
          <cell r="W2265" t="str">
            <v>SINGLE</v>
          </cell>
          <cell r="X2265">
            <v>1000</v>
          </cell>
          <cell r="Y2265" t="str">
            <v>Company provided</v>
          </cell>
          <cell r="Z2265" t="str">
            <v>Company provided</v>
          </cell>
          <cell r="AA2265" t="str">
            <v>Company provided</v>
          </cell>
          <cell r="AB2265" t="str">
            <v/>
          </cell>
          <cell r="AC2265" t="str">
            <v/>
          </cell>
          <cell r="AD2265">
            <v>1000</v>
          </cell>
          <cell r="AE2265" t="str">
            <v>YES</v>
          </cell>
          <cell r="AF2265" t="str">
            <v>METRO</v>
          </cell>
          <cell r="AG2265" t="str">
            <v>NEPAL</v>
          </cell>
          <cell r="AH2265">
            <v>34143</v>
          </cell>
          <cell r="AI2265">
            <v>31</v>
          </cell>
          <cell r="AJ2265" t="str">
            <v>ACIFM</v>
          </cell>
          <cell r="AK2265">
            <v>29352454949</v>
          </cell>
          <cell r="AL2265">
            <v>46051</v>
          </cell>
          <cell r="AM2265" t="str">
            <v>11536121</v>
          </cell>
          <cell r="AN2265">
            <v>43669</v>
          </cell>
          <cell r="AO2265">
            <v>47321</v>
          </cell>
          <cell r="AP2265" t="str">
            <v/>
          </cell>
          <cell r="AQ2265" t="str">
            <v/>
          </cell>
          <cell r="AR2265" t="str">
            <v/>
          </cell>
          <cell r="AS2265" t="str">
            <v/>
          </cell>
          <cell r="AT2265" t="str">
            <v/>
          </cell>
          <cell r="AU2265" t="str">
            <v/>
          </cell>
          <cell r="AV2265" t="str">
            <v/>
          </cell>
          <cell r="AW2265" t="str">
            <v>Not Ready</v>
          </cell>
          <cell r="AX2265">
            <v>21</v>
          </cell>
          <cell r="AY2265" t="str">
            <v>EVERY TWO YEARS</v>
          </cell>
          <cell r="AZ2265">
            <v>0.5</v>
          </cell>
          <cell r="BA2265" t="str">
            <v>DIRECT - OVERSEAS</v>
          </cell>
          <cell r="BB2265">
            <v>71713190</v>
          </cell>
          <cell r="BC2265" t="str">
            <v/>
          </cell>
          <cell r="BD2265" t="str">
            <v/>
          </cell>
          <cell r="BE2265" t="str">
            <v>+9861350982</v>
          </cell>
          <cell r="BF2265" t="str">
            <v>FATHER</v>
          </cell>
          <cell r="BG2265" t="str">
            <v>thapasujit956@gmail.com</v>
          </cell>
          <cell r="BH2265" t="str">
            <v>HINDU</v>
          </cell>
          <cell r="BI2265" t="str">
            <v/>
          </cell>
          <cell r="BJ2265" t="str">
            <v/>
          </cell>
          <cell r="BK2265" t="str">
            <v/>
          </cell>
          <cell r="BL2265" t="str">
            <v/>
          </cell>
          <cell r="BM2265" t="str">
            <v/>
          </cell>
          <cell r="BN2265" t="str">
            <v/>
          </cell>
          <cell r="BO2265" t="str">
            <v/>
          </cell>
          <cell r="BP2265"/>
        </row>
        <row r="2266">
          <cell r="D2266" t="str">
            <v>002264</v>
          </cell>
          <cell r="E2266" t="str">
            <v>ACTIVE</v>
          </cell>
          <cell r="F2266" t="str">
            <v>JYOTI TAMANG</v>
          </cell>
          <cell r="G2266" t="str">
            <v>CLEANER</v>
          </cell>
          <cell r="H2266" t="str">
            <v>SOFT SERVICES</v>
          </cell>
          <cell r="I2266" t="str">
            <v/>
          </cell>
          <cell r="J2266" t="str">
            <v/>
          </cell>
          <cell r="K2266" t="str">
            <v/>
          </cell>
          <cell r="L2266" t="str">
            <v/>
          </cell>
          <cell r="M2266" t="str">
            <v/>
          </cell>
          <cell r="N2266" t="str">
            <v/>
          </cell>
          <cell r="O2266" t="str">
            <v>CLEANER</v>
          </cell>
          <cell r="P2266" t="str">
            <v>OPERATIONS AND LABOUR</v>
          </cell>
          <cell r="Q2266">
            <v>45688</v>
          </cell>
          <cell r="R2266" t="str">
            <v>T1</v>
          </cell>
          <cell r="S2266" t="str">
            <v>FEMALE</v>
          </cell>
          <cell r="T2266" t="str">
            <v/>
          </cell>
          <cell r="U2266">
            <v>45869</v>
          </cell>
          <cell r="V2266" t="str">
            <v>SINGLE</v>
          </cell>
          <cell r="W2266" t="str">
            <v>SINGLE</v>
          </cell>
          <cell r="X2266">
            <v>1000</v>
          </cell>
          <cell r="Y2266" t="str">
            <v>Company provided</v>
          </cell>
          <cell r="Z2266" t="str">
            <v>Company provided</v>
          </cell>
          <cell r="AA2266" t="str">
            <v>Company provided</v>
          </cell>
          <cell r="AB2266" t="str">
            <v/>
          </cell>
          <cell r="AC2266" t="str">
            <v/>
          </cell>
          <cell r="AD2266">
            <v>1000</v>
          </cell>
          <cell r="AE2266" t="str">
            <v>YES</v>
          </cell>
          <cell r="AF2266" t="str">
            <v>METRO</v>
          </cell>
          <cell r="AG2266" t="str">
            <v>NEPAL</v>
          </cell>
          <cell r="AH2266">
            <v>38805</v>
          </cell>
          <cell r="AI2266">
            <v>18</v>
          </cell>
          <cell r="AJ2266" t="str">
            <v>ACIFM</v>
          </cell>
          <cell r="AK2266">
            <v>30652400622</v>
          </cell>
          <cell r="AL2266">
            <v>46053</v>
          </cell>
          <cell r="AM2266" t="str">
            <v>PA2849616</v>
          </cell>
          <cell r="AN2266">
            <v>45441</v>
          </cell>
          <cell r="AO2266">
            <v>49092</v>
          </cell>
          <cell r="AP2266" t="str">
            <v/>
          </cell>
          <cell r="AQ2266" t="str">
            <v/>
          </cell>
          <cell r="AR2266" t="str">
            <v/>
          </cell>
          <cell r="AS2266" t="str">
            <v/>
          </cell>
          <cell r="AT2266" t="str">
            <v/>
          </cell>
          <cell r="AU2266" t="str">
            <v/>
          </cell>
          <cell r="AV2266" t="str">
            <v/>
          </cell>
          <cell r="AW2266" t="str">
            <v>Not Ready</v>
          </cell>
          <cell r="AX2266">
            <v>21</v>
          </cell>
          <cell r="AY2266" t="str">
            <v>EVERY TWO YEARS</v>
          </cell>
          <cell r="AZ2266">
            <v>0.5</v>
          </cell>
          <cell r="BA2266" t="str">
            <v>DIRECT - OVERSEAS</v>
          </cell>
          <cell r="BB2266">
            <v>71713064</v>
          </cell>
          <cell r="BC2266" t="str">
            <v/>
          </cell>
          <cell r="BD2266" t="str">
            <v/>
          </cell>
          <cell r="BE2266" t="str">
            <v>+9706634121</v>
          </cell>
          <cell r="BF2266" t="str">
            <v>BROTHER</v>
          </cell>
          <cell r="BG2266" t="str">
            <v/>
          </cell>
          <cell r="BH2266" t="str">
            <v>CHRISTIAN</v>
          </cell>
          <cell r="BI2266" t="str">
            <v/>
          </cell>
          <cell r="BJ2266" t="str">
            <v/>
          </cell>
          <cell r="BK2266" t="str">
            <v/>
          </cell>
          <cell r="BL2266" t="str">
            <v/>
          </cell>
          <cell r="BM2266" t="str">
            <v/>
          </cell>
          <cell r="BN2266" t="str">
            <v/>
          </cell>
          <cell r="BO2266" t="str">
            <v/>
          </cell>
          <cell r="BP2266"/>
        </row>
        <row r="2267">
          <cell r="D2267" t="str">
            <v>002265</v>
          </cell>
          <cell r="E2267" t="str">
            <v>ACTIVE</v>
          </cell>
          <cell r="F2267" t="str">
            <v>KIM ABLIR TUBANA</v>
          </cell>
          <cell r="G2267" t="str">
            <v>FLS ELECTRICAL TECHNICIAN</v>
          </cell>
          <cell r="H2267" t="str">
            <v>MEP</v>
          </cell>
          <cell r="I2267" t="str">
            <v/>
          </cell>
          <cell r="J2267" t="str">
            <v/>
          </cell>
          <cell r="K2267" t="str">
            <v/>
          </cell>
          <cell r="L2267" t="str">
            <v/>
          </cell>
          <cell r="M2267" t="str">
            <v/>
          </cell>
          <cell r="N2267" t="str">
            <v/>
          </cell>
          <cell r="O2267" t="str">
            <v>TECHNICIAN</v>
          </cell>
          <cell r="P2267" t="str">
            <v>OPERATIONS AND LABOUR</v>
          </cell>
          <cell r="Q2267">
            <v>45697</v>
          </cell>
          <cell r="R2267" t="str">
            <v>T2</v>
          </cell>
          <cell r="S2267" t="str">
            <v>MALE</v>
          </cell>
          <cell r="T2267" t="str">
            <v/>
          </cell>
          <cell r="U2267">
            <v>45878</v>
          </cell>
          <cell r="V2267" t="str">
            <v>MARRIED</v>
          </cell>
          <cell r="W2267" t="str">
            <v>SINGLE</v>
          </cell>
          <cell r="X2267">
            <v>2500</v>
          </cell>
          <cell r="Y2267" t="str">
            <v>Company provided</v>
          </cell>
          <cell r="Z2267" t="str">
            <v>Company provided</v>
          </cell>
          <cell r="AA2267" t="str">
            <v>Company provided</v>
          </cell>
          <cell r="AB2267" t="str">
            <v/>
          </cell>
          <cell r="AC2267" t="str">
            <v/>
          </cell>
          <cell r="AD2267">
            <v>2500</v>
          </cell>
          <cell r="AE2267" t="str">
            <v>YES</v>
          </cell>
          <cell r="AF2267" t="str">
            <v>METRO</v>
          </cell>
          <cell r="AG2267" t="str">
            <v>PHILIPPINES</v>
          </cell>
          <cell r="AH2267">
            <v>32832</v>
          </cell>
          <cell r="AI2267">
            <v>35</v>
          </cell>
          <cell r="AJ2267" t="str">
            <v>ACIFM</v>
          </cell>
          <cell r="AK2267">
            <v>28960824141</v>
          </cell>
          <cell r="AL2267">
            <v>45916</v>
          </cell>
          <cell r="AM2267" t="str">
            <v>P1147680B</v>
          </cell>
          <cell r="AN2267">
            <v>43546</v>
          </cell>
          <cell r="AO2267">
            <v>47198</v>
          </cell>
          <cell r="AP2267" t="str">
            <v>HC07305054</v>
          </cell>
          <cell r="AQ2267" t="str">
            <v/>
          </cell>
          <cell r="AR2267" t="str">
            <v/>
          </cell>
          <cell r="AS2267" t="str">
            <v/>
          </cell>
          <cell r="AT2267" t="str">
            <v/>
          </cell>
          <cell r="AU2267" t="str">
            <v/>
          </cell>
          <cell r="AV2267" t="str">
            <v/>
          </cell>
          <cell r="AW2267" t="str">
            <v>Not Ready</v>
          </cell>
          <cell r="AX2267">
            <v>21</v>
          </cell>
          <cell r="AY2267" t="str">
            <v>EVERY TWO YEARS</v>
          </cell>
          <cell r="AZ2267">
            <v>0.5</v>
          </cell>
          <cell r="BA2267" t="str">
            <v>DIRECT - LOCAL</v>
          </cell>
          <cell r="BB2267">
            <v>77358634</v>
          </cell>
          <cell r="BC2267" t="str">
            <v/>
          </cell>
          <cell r="BD2267" t="str">
            <v/>
          </cell>
          <cell r="BE2267" t="str">
            <v>+639673864094</v>
          </cell>
          <cell r="BF2267" t="str">
            <v>WIFE</v>
          </cell>
          <cell r="BG2267" t="str">
            <v>belthon.macoy@gmail.com</v>
          </cell>
          <cell r="BH2267" t="str">
            <v>CHRISTIAN</v>
          </cell>
          <cell r="BI2267" t="str">
            <v/>
          </cell>
          <cell r="BJ2267" t="str">
            <v/>
          </cell>
          <cell r="BK2267" t="str">
            <v/>
          </cell>
          <cell r="BL2267" t="str">
            <v/>
          </cell>
          <cell r="BM2267" t="str">
            <v/>
          </cell>
          <cell r="BN2267" t="str">
            <v/>
          </cell>
          <cell r="BO2267" t="str">
            <v/>
          </cell>
          <cell r="BP2267"/>
        </row>
        <row r="2268">
          <cell r="D2268" t="str">
            <v>002266</v>
          </cell>
          <cell r="E2268" t="str">
            <v>ACTIVE</v>
          </cell>
          <cell r="F2268" t="str">
            <v>MUHAMMAD ASAD RASOOL MUHAMMAD RASOOL</v>
          </cell>
          <cell r="G2268" t="str">
            <v>ASSISTANT FLS MECHANICAL TECHNICIAN</v>
          </cell>
          <cell r="H2268" t="str">
            <v>MEP</v>
          </cell>
          <cell r="I2268" t="str">
            <v/>
          </cell>
          <cell r="J2268" t="str">
            <v/>
          </cell>
          <cell r="K2268" t="str">
            <v/>
          </cell>
          <cell r="L2268" t="str">
            <v/>
          </cell>
          <cell r="M2268" t="str">
            <v/>
          </cell>
          <cell r="N2268" t="str">
            <v/>
          </cell>
          <cell r="O2268" t="str">
            <v>MAINTENANCE ASSISTANT</v>
          </cell>
          <cell r="P2268" t="str">
            <v>OPERATIONS AND LABOUR</v>
          </cell>
          <cell r="Q2268">
            <v>45697</v>
          </cell>
          <cell r="R2268" t="str">
            <v>T1</v>
          </cell>
          <cell r="S2268" t="str">
            <v>MALE</v>
          </cell>
          <cell r="T2268" t="str">
            <v/>
          </cell>
          <cell r="U2268">
            <v>45878</v>
          </cell>
          <cell r="V2268" t="str">
            <v>SINGLE</v>
          </cell>
          <cell r="W2268" t="str">
            <v>SINGLE</v>
          </cell>
          <cell r="X2268">
            <v>1200</v>
          </cell>
          <cell r="Y2268" t="str">
            <v>Company provided</v>
          </cell>
          <cell r="Z2268" t="str">
            <v>Company provided</v>
          </cell>
          <cell r="AA2268" t="str">
            <v>Company provided</v>
          </cell>
          <cell r="AB2268" t="str">
            <v/>
          </cell>
          <cell r="AC2268" t="str">
            <v/>
          </cell>
          <cell r="AD2268">
            <v>1200</v>
          </cell>
          <cell r="AE2268" t="str">
            <v>YES</v>
          </cell>
          <cell r="AF2268" t="str">
            <v>METRO</v>
          </cell>
          <cell r="AG2268" t="str">
            <v>PAKISTAN</v>
          </cell>
          <cell r="AH2268">
            <v>37514</v>
          </cell>
          <cell r="AI2268">
            <v>22</v>
          </cell>
          <cell r="AJ2268" t="str">
            <v>ACIFM</v>
          </cell>
          <cell r="AK2268">
            <v>30258608910</v>
          </cell>
          <cell r="AL2268">
            <v>45855</v>
          </cell>
          <cell r="AM2268" t="str">
            <v>CQ9804061</v>
          </cell>
          <cell r="AN2268">
            <v>44531</v>
          </cell>
          <cell r="AO2268">
            <v>46356</v>
          </cell>
          <cell r="AP2268" t="str">
            <v/>
          </cell>
          <cell r="AQ2268" t="str">
            <v/>
          </cell>
          <cell r="AR2268" t="str">
            <v/>
          </cell>
          <cell r="AS2268" t="str">
            <v/>
          </cell>
          <cell r="AT2268" t="str">
            <v/>
          </cell>
          <cell r="AU2268" t="str">
            <v/>
          </cell>
          <cell r="AV2268" t="str">
            <v/>
          </cell>
          <cell r="AW2268" t="str">
            <v>Not Ready</v>
          </cell>
          <cell r="AX2268">
            <v>21</v>
          </cell>
          <cell r="AY2268" t="str">
            <v>EVERY TWO YEARS</v>
          </cell>
          <cell r="AZ2268">
            <v>0.5</v>
          </cell>
          <cell r="BA2268" t="str">
            <v>DIRECT - LOCAL</v>
          </cell>
          <cell r="BB2268">
            <v>70591422</v>
          </cell>
          <cell r="BC2268" t="str">
            <v/>
          </cell>
          <cell r="BD2268" t="str">
            <v>30993428</v>
          </cell>
          <cell r="BE2268" t="str">
            <v/>
          </cell>
          <cell r="BF2268" t="str">
            <v>COUSIN</v>
          </cell>
          <cell r="BG2268" t="str">
            <v>asadrasool2002@gmail.com</v>
          </cell>
          <cell r="BH2268" t="str">
            <v>MUSLIM</v>
          </cell>
          <cell r="BI2268" t="str">
            <v/>
          </cell>
          <cell r="BJ2268" t="str">
            <v/>
          </cell>
          <cell r="BK2268" t="str">
            <v/>
          </cell>
          <cell r="BL2268" t="str">
            <v/>
          </cell>
          <cell r="BM2268" t="str">
            <v/>
          </cell>
          <cell r="BN2268" t="str">
            <v/>
          </cell>
          <cell r="BO2268" t="str">
            <v/>
          </cell>
          <cell r="BP2268"/>
        </row>
        <row r="2269">
          <cell r="D2269" t="str">
            <v>002267</v>
          </cell>
          <cell r="E2269" t="str">
            <v>ACTIVE</v>
          </cell>
          <cell r="F2269" t="str">
            <v>IJAZ UL HASSAN</v>
          </cell>
          <cell r="G2269" t="str">
            <v>SENIOR HVAC TECHNICIAN</v>
          </cell>
          <cell r="H2269" t="str">
            <v>MEP</v>
          </cell>
          <cell r="I2269" t="str">
            <v/>
          </cell>
          <cell r="J2269" t="str">
            <v/>
          </cell>
          <cell r="K2269" t="str">
            <v/>
          </cell>
          <cell r="L2269" t="str">
            <v/>
          </cell>
          <cell r="M2269" t="str">
            <v/>
          </cell>
          <cell r="N2269" t="str">
            <v/>
          </cell>
          <cell r="O2269" t="str">
            <v>SENIOR TECHNICIAN</v>
          </cell>
          <cell r="P2269" t="str">
            <v>OPERATIONS AND LABOUR</v>
          </cell>
          <cell r="Q2269">
            <v>45697</v>
          </cell>
          <cell r="R2269" t="str">
            <v>T3</v>
          </cell>
          <cell r="S2269" t="str">
            <v>MALE</v>
          </cell>
          <cell r="T2269" t="str">
            <v/>
          </cell>
          <cell r="U2269">
            <v>45878</v>
          </cell>
          <cell r="V2269" t="str">
            <v>MARRIED</v>
          </cell>
          <cell r="W2269" t="str">
            <v>SINGLE</v>
          </cell>
          <cell r="X2269">
            <v>2400</v>
          </cell>
          <cell r="Y2269" t="str">
            <v>Company provided</v>
          </cell>
          <cell r="Z2269" t="str">
            <v>Company provided</v>
          </cell>
          <cell r="AA2269" t="str">
            <v>Company provided</v>
          </cell>
          <cell r="AB2269" t="str">
            <v/>
          </cell>
          <cell r="AC2269" t="str">
            <v/>
          </cell>
          <cell r="AD2269">
            <v>2400</v>
          </cell>
          <cell r="AE2269" t="str">
            <v>YES</v>
          </cell>
          <cell r="AF2269" t="str">
            <v>METRO</v>
          </cell>
          <cell r="AG2269" t="str">
            <v>PAKISTAN</v>
          </cell>
          <cell r="AH2269">
            <v>33616</v>
          </cell>
          <cell r="AI2269">
            <v>33</v>
          </cell>
          <cell r="AJ2269" t="str">
            <v>ACIFM</v>
          </cell>
          <cell r="AK2269">
            <v>29258604556</v>
          </cell>
          <cell r="AL2269">
            <v>45957</v>
          </cell>
          <cell r="AM2269" t="str">
            <v>DX1512793</v>
          </cell>
          <cell r="AN2269">
            <v>44272</v>
          </cell>
          <cell r="AO2269">
            <v>46097</v>
          </cell>
          <cell r="AP2269" t="str">
            <v>HC05984191</v>
          </cell>
          <cell r="AQ2269" t="str">
            <v/>
          </cell>
          <cell r="AR2269" t="str">
            <v/>
          </cell>
          <cell r="AS2269" t="str">
            <v/>
          </cell>
          <cell r="AT2269" t="str">
            <v/>
          </cell>
          <cell r="AU2269" t="str">
            <v/>
          </cell>
          <cell r="AV2269" t="str">
            <v/>
          </cell>
          <cell r="AW2269" t="str">
            <v>Not Ready</v>
          </cell>
          <cell r="AX2269">
            <v>21</v>
          </cell>
          <cell r="AY2269" t="str">
            <v>EVERY TWO YEARS</v>
          </cell>
          <cell r="AZ2269">
            <v>0.5</v>
          </cell>
          <cell r="BA2269" t="str">
            <v>DIRECT - LOCAL</v>
          </cell>
          <cell r="BB2269">
            <v>33554025</v>
          </cell>
          <cell r="BC2269" t="str">
            <v/>
          </cell>
          <cell r="BD2269" t="str">
            <v/>
          </cell>
          <cell r="BE2269" t="str">
            <v/>
          </cell>
          <cell r="BF2269" t="str">
            <v/>
          </cell>
          <cell r="BG2269" t="str">
            <v>ijazulhassanhattar@gmail.com</v>
          </cell>
          <cell r="BH2269" t="str">
            <v>MUSLIM</v>
          </cell>
          <cell r="BI2269" t="str">
            <v/>
          </cell>
          <cell r="BJ2269" t="str">
            <v/>
          </cell>
          <cell r="BK2269" t="str">
            <v/>
          </cell>
          <cell r="BL2269" t="str">
            <v/>
          </cell>
          <cell r="BM2269" t="str">
            <v/>
          </cell>
          <cell r="BN2269" t="str">
            <v/>
          </cell>
          <cell r="BO2269" t="str">
            <v/>
          </cell>
          <cell r="BP2269"/>
        </row>
        <row r="2270">
          <cell r="D2270" t="str">
            <v>002268</v>
          </cell>
          <cell r="E2270" t="str">
            <v>ACTIVE</v>
          </cell>
          <cell r="F2270" t="str">
            <v>GLADYS JEPLETING</v>
          </cell>
          <cell r="G2270" t="str">
            <v>CLEANER</v>
          </cell>
          <cell r="H2270" t="str">
            <v>SOFT SERVICES</v>
          </cell>
          <cell r="I2270" t="str">
            <v/>
          </cell>
          <cell r="J2270" t="str">
            <v/>
          </cell>
          <cell r="K2270" t="str">
            <v/>
          </cell>
          <cell r="L2270" t="str">
            <v/>
          </cell>
          <cell r="M2270" t="str">
            <v/>
          </cell>
          <cell r="N2270" t="str">
            <v/>
          </cell>
          <cell r="O2270" t="str">
            <v>CLEANER</v>
          </cell>
          <cell r="P2270" t="str">
            <v>OPERATIONS AND LABOUR</v>
          </cell>
          <cell r="Q2270">
            <v>45699</v>
          </cell>
          <cell r="R2270" t="str">
            <v>T1</v>
          </cell>
          <cell r="S2270" t="str">
            <v>FEMALE</v>
          </cell>
          <cell r="T2270" t="str">
            <v/>
          </cell>
          <cell r="U2270">
            <v>45880</v>
          </cell>
          <cell r="V2270" t="str">
            <v>SINGLE</v>
          </cell>
          <cell r="W2270" t="str">
            <v>SINGLE</v>
          </cell>
          <cell r="X2270">
            <v>1000</v>
          </cell>
          <cell r="Y2270" t="str">
            <v>Company provided</v>
          </cell>
          <cell r="Z2270" t="str">
            <v>Company provided</v>
          </cell>
          <cell r="AA2270" t="str">
            <v>Company provided</v>
          </cell>
          <cell r="AB2270" t="str">
            <v/>
          </cell>
          <cell r="AC2270" t="str">
            <v/>
          </cell>
          <cell r="AD2270">
            <v>1000</v>
          </cell>
          <cell r="AE2270" t="str">
            <v>YES</v>
          </cell>
          <cell r="AF2270" t="str">
            <v>METRO</v>
          </cell>
          <cell r="AG2270" t="str">
            <v>KENYA</v>
          </cell>
          <cell r="AH2270">
            <v>37845</v>
          </cell>
          <cell r="AI2270">
            <v>21</v>
          </cell>
          <cell r="AJ2270" t="str">
            <v>ACIFM</v>
          </cell>
          <cell r="AK2270" t="str">
            <v/>
          </cell>
          <cell r="AL2270" t="str">
            <v/>
          </cell>
          <cell r="AM2270" t="str">
            <v>BK874111</v>
          </cell>
          <cell r="AN2270">
            <v>45607</v>
          </cell>
          <cell r="AO2270">
            <v>49258</v>
          </cell>
          <cell r="AP2270" t="str">
            <v/>
          </cell>
          <cell r="AQ2270" t="str">
            <v/>
          </cell>
          <cell r="AR2270" t="str">
            <v/>
          </cell>
          <cell r="AS2270" t="str">
            <v/>
          </cell>
          <cell r="AT2270" t="str">
            <v/>
          </cell>
          <cell r="AU2270" t="str">
            <v/>
          </cell>
          <cell r="AV2270" t="str">
            <v/>
          </cell>
          <cell r="AW2270" t="str">
            <v>Not Ready</v>
          </cell>
          <cell r="AX2270">
            <v>21</v>
          </cell>
          <cell r="AY2270" t="str">
            <v>EVERY TWO YEARS</v>
          </cell>
          <cell r="AZ2270">
            <v>0.5</v>
          </cell>
          <cell r="BA2270" t="str">
            <v>DIRECT - OVERSEAS</v>
          </cell>
          <cell r="BB2270" t="str">
            <v/>
          </cell>
          <cell r="BC2270" t="str">
            <v/>
          </cell>
          <cell r="BD2270" t="str">
            <v/>
          </cell>
          <cell r="BE2270" t="str">
            <v>+25401117125753</v>
          </cell>
          <cell r="BF2270" t="str">
            <v>MOTHER</v>
          </cell>
          <cell r="BG2270" t="str">
            <v>jepletingladys20@gmail.com</v>
          </cell>
          <cell r="BH2270" t="str">
            <v>CHRISTIAN</v>
          </cell>
          <cell r="BI2270" t="str">
            <v/>
          </cell>
          <cell r="BJ2270" t="str">
            <v/>
          </cell>
          <cell r="BK2270" t="str">
            <v/>
          </cell>
          <cell r="BL2270" t="str">
            <v/>
          </cell>
          <cell r="BM2270" t="str">
            <v/>
          </cell>
          <cell r="BN2270" t="str">
            <v/>
          </cell>
          <cell r="BO2270" t="str">
            <v/>
          </cell>
          <cell r="BP2270"/>
        </row>
        <row r="2271">
          <cell r="D2271" t="str">
            <v>002269</v>
          </cell>
          <cell r="E2271" t="str">
            <v>ACTIVE</v>
          </cell>
          <cell r="F2271" t="str">
            <v>FAITH JEPKIRUI</v>
          </cell>
          <cell r="G2271" t="str">
            <v>CLEANER</v>
          </cell>
          <cell r="H2271" t="str">
            <v>SOFT SERVICES</v>
          </cell>
          <cell r="I2271" t="str">
            <v/>
          </cell>
          <cell r="J2271" t="str">
            <v/>
          </cell>
          <cell r="K2271" t="str">
            <v/>
          </cell>
          <cell r="L2271" t="str">
            <v/>
          </cell>
          <cell r="M2271" t="str">
            <v/>
          </cell>
          <cell r="N2271" t="str">
            <v/>
          </cell>
          <cell r="O2271" t="str">
            <v>CLEANER</v>
          </cell>
          <cell r="P2271" t="str">
            <v>OPERATIONS AND LABOUR</v>
          </cell>
          <cell r="Q2271">
            <v>45699</v>
          </cell>
          <cell r="R2271" t="str">
            <v>T1</v>
          </cell>
          <cell r="S2271" t="str">
            <v>FEMALE</v>
          </cell>
          <cell r="T2271" t="str">
            <v/>
          </cell>
          <cell r="U2271">
            <v>45880</v>
          </cell>
          <cell r="V2271" t="str">
            <v>SINGLE</v>
          </cell>
          <cell r="W2271" t="str">
            <v>SINGLE</v>
          </cell>
          <cell r="X2271">
            <v>1000</v>
          </cell>
          <cell r="Y2271" t="str">
            <v>Company provided</v>
          </cell>
          <cell r="Z2271" t="str">
            <v>Company provided</v>
          </cell>
          <cell r="AA2271" t="str">
            <v>Company provided</v>
          </cell>
          <cell r="AB2271" t="str">
            <v/>
          </cell>
          <cell r="AC2271" t="str">
            <v/>
          </cell>
          <cell r="AD2271">
            <v>1000</v>
          </cell>
          <cell r="AE2271" t="str">
            <v>YES</v>
          </cell>
          <cell r="AF2271" t="str">
            <v>METRO</v>
          </cell>
          <cell r="AG2271" t="str">
            <v>KENYA</v>
          </cell>
          <cell r="AH2271">
            <v>35746</v>
          </cell>
          <cell r="AI2271">
            <v>27</v>
          </cell>
          <cell r="AJ2271" t="str">
            <v>ACIFM</v>
          </cell>
          <cell r="AK2271" t="str">
            <v/>
          </cell>
          <cell r="AL2271" t="str">
            <v/>
          </cell>
          <cell r="AM2271" t="str">
            <v>BK498229</v>
          </cell>
          <cell r="AN2271">
            <v>45043</v>
          </cell>
          <cell r="AO2271">
            <v>48695</v>
          </cell>
          <cell r="AP2271" t="str">
            <v/>
          </cell>
          <cell r="AQ2271" t="str">
            <v/>
          </cell>
          <cell r="AR2271" t="str">
            <v/>
          </cell>
          <cell r="AS2271" t="str">
            <v/>
          </cell>
          <cell r="AT2271" t="str">
            <v/>
          </cell>
          <cell r="AU2271" t="str">
            <v/>
          </cell>
          <cell r="AV2271" t="str">
            <v/>
          </cell>
          <cell r="AW2271" t="str">
            <v>Not Ready</v>
          </cell>
          <cell r="AX2271">
            <v>21</v>
          </cell>
          <cell r="AY2271" t="str">
            <v>EVERY TWO YEARS</v>
          </cell>
          <cell r="AZ2271">
            <v>0.5</v>
          </cell>
          <cell r="BA2271" t="str">
            <v>DIRECT - OVERSEAS</v>
          </cell>
          <cell r="BB2271" t="str">
            <v/>
          </cell>
          <cell r="BC2271" t="str">
            <v/>
          </cell>
          <cell r="BD2271" t="str">
            <v/>
          </cell>
          <cell r="BE2271" t="str">
            <v>+254720732134</v>
          </cell>
          <cell r="BF2271" t="str">
            <v>MOTHER</v>
          </cell>
          <cell r="BG2271" t="str">
            <v>faithjepkirui4@gmail.com</v>
          </cell>
          <cell r="BH2271" t="str">
            <v>CHRISTIAN</v>
          </cell>
          <cell r="BI2271" t="str">
            <v/>
          </cell>
          <cell r="BJ2271" t="str">
            <v/>
          </cell>
          <cell r="BK2271" t="str">
            <v/>
          </cell>
          <cell r="BL2271" t="str">
            <v/>
          </cell>
          <cell r="BM2271" t="str">
            <v/>
          </cell>
          <cell r="BN2271" t="str">
            <v/>
          </cell>
          <cell r="BO2271" t="str">
            <v/>
          </cell>
          <cell r="BP2271"/>
        </row>
        <row r="2272">
          <cell r="D2272" t="str">
            <v>002270</v>
          </cell>
          <cell r="E2272" t="str">
            <v>ACTIVE</v>
          </cell>
          <cell r="F2272" t="str">
            <v>JACKLINE NJERI NGOTHO</v>
          </cell>
          <cell r="G2272" t="str">
            <v>CLEANER</v>
          </cell>
          <cell r="H2272" t="str">
            <v>SOFT SERVICES</v>
          </cell>
          <cell r="I2272" t="str">
            <v/>
          </cell>
          <cell r="J2272" t="str">
            <v/>
          </cell>
          <cell r="K2272" t="str">
            <v/>
          </cell>
          <cell r="L2272" t="str">
            <v/>
          </cell>
          <cell r="M2272" t="str">
            <v/>
          </cell>
          <cell r="N2272" t="str">
            <v/>
          </cell>
          <cell r="O2272" t="str">
            <v>CLEANER</v>
          </cell>
          <cell r="P2272" t="str">
            <v>OPERATIONS AND LABOUR</v>
          </cell>
          <cell r="Q2272">
            <v>45699</v>
          </cell>
          <cell r="R2272" t="str">
            <v>T1</v>
          </cell>
          <cell r="S2272" t="str">
            <v>FEMALE</v>
          </cell>
          <cell r="T2272" t="str">
            <v/>
          </cell>
          <cell r="U2272">
            <v>45880</v>
          </cell>
          <cell r="V2272" t="str">
            <v>SINGLE</v>
          </cell>
          <cell r="W2272" t="str">
            <v>SINGLE</v>
          </cell>
          <cell r="X2272">
            <v>1000</v>
          </cell>
          <cell r="Y2272" t="str">
            <v>Company provided</v>
          </cell>
          <cell r="Z2272" t="str">
            <v>Company provided</v>
          </cell>
          <cell r="AA2272" t="str">
            <v>Company provided</v>
          </cell>
          <cell r="AB2272" t="str">
            <v/>
          </cell>
          <cell r="AC2272" t="str">
            <v/>
          </cell>
          <cell r="AD2272">
            <v>1000</v>
          </cell>
          <cell r="AE2272" t="str">
            <v>YES</v>
          </cell>
          <cell r="AF2272" t="str">
            <v>METRO</v>
          </cell>
          <cell r="AG2272" t="str">
            <v>KENYA</v>
          </cell>
          <cell r="AH2272">
            <v>35408</v>
          </cell>
          <cell r="AI2272">
            <v>28</v>
          </cell>
          <cell r="AJ2272" t="str">
            <v>ACIFM</v>
          </cell>
          <cell r="AK2272" t="str">
            <v/>
          </cell>
          <cell r="AL2272" t="str">
            <v/>
          </cell>
          <cell r="AM2272" t="str">
            <v>BK851805</v>
          </cell>
          <cell r="AN2272">
            <v>45462</v>
          </cell>
          <cell r="AO2272">
            <v>49113</v>
          </cell>
          <cell r="AP2272" t="str">
            <v/>
          </cell>
          <cell r="AQ2272" t="str">
            <v/>
          </cell>
          <cell r="AR2272" t="str">
            <v/>
          </cell>
          <cell r="AS2272" t="str">
            <v/>
          </cell>
          <cell r="AT2272" t="str">
            <v/>
          </cell>
          <cell r="AU2272" t="str">
            <v/>
          </cell>
          <cell r="AV2272" t="str">
            <v/>
          </cell>
          <cell r="AW2272" t="str">
            <v>Not Ready</v>
          </cell>
          <cell r="AX2272">
            <v>21</v>
          </cell>
          <cell r="AY2272" t="str">
            <v>EVERY TWO YEARS</v>
          </cell>
          <cell r="AZ2272">
            <v>0.5</v>
          </cell>
          <cell r="BA2272" t="str">
            <v>DIRECT - OVERSEAS</v>
          </cell>
          <cell r="BB2272" t="str">
            <v/>
          </cell>
          <cell r="BC2272" t="str">
            <v/>
          </cell>
          <cell r="BD2272" t="str">
            <v/>
          </cell>
          <cell r="BE2272" t="str">
            <v>+2540720532414</v>
          </cell>
          <cell r="BF2272" t="str">
            <v>MOTHER</v>
          </cell>
          <cell r="BG2272" t="str">
            <v>njerijackline88@gmail.com</v>
          </cell>
          <cell r="BH2272" t="str">
            <v>CHRISTIAN</v>
          </cell>
          <cell r="BI2272" t="str">
            <v/>
          </cell>
          <cell r="BJ2272" t="str">
            <v/>
          </cell>
          <cell r="BK2272" t="str">
            <v/>
          </cell>
          <cell r="BL2272" t="str">
            <v/>
          </cell>
          <cell r="BM2272" t="str">
            <v/>
          </cell>
          <cell r="BN2272" t="str">
            <v/>
          </cell>
          <cell r="BO2272" t="str">
            <v/>
          </cell>
          <cell r="BP2272"/>
        </row>
        <row r="2273">
          <cell r="D2273" t="str">
            <v>002271</v>
          </cell>
          <cell r="E2273" t="str">
            <v>ACTIVE</v>
          </cell>
          <cell r="F2273" t="str">
            <v>JANET WANZA</v>
          </cell>
          <cell r="G2273" t="str">
            <v>CLEANER</v>
          </cell>
          <cell r="H2273" t="str">
            <v>SOFT SERVICES</v>
          </cell>
          <cell r="I2273" t="str">
            <v/>
          </cell>
          <cell r="J2273" t="str">
            <v/>
          </cell>
          <cell r="K2273" t="str">
            <v/>
          </cell>
          <cell r="L2273" t="str">
            <v/>
          </cell>
          <cell r="M2273" t="str">
            <v/>
          </cell>
          <cell r="N2273" t="str">
            <v/>
          </cell>
          <cell r="O2273" t="str">
            <v>CLEANER</v>
          </cell>
          <cell r="P2273" t="str">
            <v>OPERATIONS AND LABOUR</v>
          </cell>
          <cell r="Q2273">
            <v>45699</v>
          </cell>
          <cell r="R2273" t="str">
            <v>T1</v>
          </cell>
          <cell r="S2273" t="str">
            <v>FEMALE</v>
          </cell>
          <cell r="T2273" t="str">
            <v/>
          </cell>
          <cell r="U2273">
            <v>45880</v>
          </cell>
          <cell r="V2273" t="str">
            <v>SINGLE</v>
          </cell>
          <cell r="W2273" t="str">
            <v>SINGLE</v>
          </cell>
          <cell r="X2273">
            <v>1000</v>
          </cell>
          <cell r="Y2273" t="str">
            <v>Company provided</v>
          </cell>
          <cell r="Z2273" t="str">
            <v>Company provided</v>
          </cell>
          <cell r="AA2273" t="str">
            <v>Company provided</v>
          </cell>
          <cell r="AB2273" t="str">
            <v/>
          </cell>
          <cell r="AC2273" t="str">
            <v/>
          </cell>
          <cell r="AD2273">
            <v>1000</v>
          </cell>
          <cell r="AE2273" t="str">
            <v>YES</v>
          </cell>
          <cell r="AF2273" t="str">
            <v>METRO</v>
          </cell>
          <cell r="AG2273" t="str">
            <v>KENYA</v>
          </cell>
          <cell r="AH2273">
            <v>36814</v>
          </cell>
          <cell r="AI2273">
            <v>24</v>
          </cell>
          <cell r="AJ2273" t="str">
            <v>ACIFM</v>
          </cell>
          <cell r="AK2273" t="str">
            <v/>
          </cell>
          <cell r="AL2273" t="str">
            <v/>
          </cell>
          <cell r="AM2273" t="str">
            <v>AK1700325</v>
          </cell>
          <cell r="AN2273">
            <v>45565</v>
          </cell>
          <cell r="AO2273">
            <v>49216</v>
          </cell>
          <cell r="AP2273" t="str">
            <v/>
          </cell>
          <cell r="AQ2273" t="str">
            <v/>
          </cell>
          <cell r="AR2273" t="str">
            <v/>
          </cell>
          <cell r="AS2273" t="str">
            <v/>
          </cell>
          <cell r="AT2273" t="str">
            <v/>
          </cell>
          <cell r="AU2273" t="str">
            <v/>
          </cell>
          <cell r="AV2273" t="str">
            <v/>
          </cell>
          <cell r="AW2273" t="str">
            <v>Not Ready</v>
          </cell>
          <cell r="AX2273">
            <v>21</v>
          </cell>
          <cell r="AY2273" t="str">
            <v>EVERY TWO YEARS</v>
          </cell>
          <cell r="AZ2273">
            <v>0.5</v>
          </cell>
          <cell r="BA2273" t="str">
            <v>DIRECT - OVERSEAS</v>
          </cell>
          <cell r="BB2273" t="str">
            <v/>
          </cell>
          <cell r="BC2273" t="str">
            <v/>
          </cell>
          <cell r="BD2273" t="str">
            <v/>
          </cell>
          <cell r="BE2273" t="str">
            <v>+2540704123436</v>
          </cell>
          <cell r="BF2273" t="str">
            <v>BROTHER</v>
          </cell>
          <cell r="BG2273" t="str">
            <v>janetmuendo156@gmail.com</v>
          </cell>
          <cell r="BH2273" t="str">
            <v>CHRISTIAN</v>
          </cell>
          <cell r="BI2273" t="str">
            <v/>
          </cell>
          <cell r="BJ2273" t="str">
            <v/>
          </cell>
          <cell r="BK2273" t="str">
            <v/>
          </cell>
          <cell r="BL2273" t="str">
            <v/>
          </cell>
          <cell r="BM2273" t="str">
            <v/>
          </cell>
          <cell r="BN2273" t="str">
            <v/>
          </cell>
          <cell r="BO2273" t="str">
            <v/>
          </cell>
          <cell r="BP2273"/>
        </row>
        <row r="2274">
          <cell r="D2274" t="str">
            <v>002272</v>
          </cell>
          <cell r="E2274" t="str">
            <v>ACTIVE</v>
          </cell>
          <cell r="F2274" t="str">
            <v>ANASTASIA WAIRIMU WANJIRU</v>
          </cell>
          <cell r="G2274" t="str">
            <v>CLEANER</v>
          </cell>
          <cell r="H2274" t="str">
            <v>SOFT SERVICES</v>
          </cell>
          <cell r="I2274" t="str">
            <v/>
          </cell>
          <cell r="J2274" t="str">
            <v/>
          </cell>
          <cell r="K2274" t="str">
            <v/>
          </cell>
          <cell r="L2274" t="str">
            <v/>
          </cell>
          <cell r="M2274" t="str">
            <v/>
          </cell>
          <cell r="N2274" t="str">
            <v/>
          </cell>
          <cell r="O2274" t="str">
            <v>CLEANER</v>
          </cell>
          <cell r="P2274" t="str">
            <v>OPERATIONS AND LABOUR</v>
          </cell>
          <cell r="Q2274">
            <v>45699</v>
          </cell>
          <cell r="R2274" t="str">
            <v>T1</v>
          </cell>
          <cell r="S2274" t="str">
            <v>FEMALE</v>
          </cell>
          <cell r="T2274" t="str">
            <v/>
          </cell>
          <cell r="U2274">
            <v>45880</v>
          </cell>
          <cell r="V2274" t="str">
            <v>SINGLE</v>
          </cell>
          <cell r="W2274" t="str">
            <v>SINGLE</v>
          </cell>
          <cell r="X2274">
            <v>1000</v>
          </cell>
          <cell r="Y2274" t="str">
            <v>Company provided</v>
          </cell>
          <cell r="Z2274" t="str">
            <v>Company provided</v>
          </cell>
          <cell r="AA2274" t="str">
            <v>Company provided</v>
          </cell>
          <cell r="AB2274" t="str">
            <v/>
          </cell>
          <cell r="AC2274" t="str">
            <v/>
          </cell>
          <cell r="AD2274">
            <v>1000</v>
          </cell>
          <cell r="AE2274" t="str">
            <v>YES</v>
          </cell>
          <cell r="AF2274" t="str">
            <v>METRO</v>
          </cell>
          <cell r="AG2274" t="str">
            <v>KENYA</v>
          </cell>
          <cell r="AH2274">
            <v>36378</v>
          </cell>
          <cell r="AI2274">
            <v>25</v>
          </cell>
          <cell r="AJ2274" t="str">
            <v>ACIFM</v>
          </cell>
          <cell r="AK2274" t="str">
            <v/>
          </cell>
          <cell r="AL2274" t="str">
            <v/>
          </cell>
          <cell r="AM2274" t="str">
            <v>BK466043</v>
          </cell>
          <cell r="AN2274">
            <v>45043</v>
          </cell>
          <cell r="AO2274">
            <v>48695</v>
          </cell>
          <cell r="AP2274" t="str">
            <v/>
          </cell>
          <cell r="AQ2274" t="str">
            <v/>
          </cell>
          <cell r="AR2274" t="str">
            <v/>
          </cell>
          <cell r="AS2274" t="str">
            <v/>
          </cell>
          <cell r="AT2274" t="str">
            <v/>
          </cell>
          <cell r="AU2274" t="str">
            <v/>
          </cell>
          <cell r="AV2274" t="str">
            <v/>
          </cell>
          <cell r="AW2274" t="str">
            <v>Not Ready</v>
          </cell>
          <cell r="AX2274">
            <v>21</v>
          </cell>
          <cell r="AY2274" t="str">
            <v>EVERY TWO YEARS</v>
          </cell>
          <cell r="AZ2274">
            <v>0.5</v>
          </cell>
          <cell r="BA2274" t="str">
            <v>DIRECT - OVERSEAS</v>
          </cell>
          <cell r="BB2274">
            <v>31612645</v>
          </cell>
          <cell r="BC2274" t="str">
            <v/>
          </cell>
          <cell r="BD2274" t="str">
            <v/>
          </cell>
          <cell r="BE2274" t="str">
            <v>+2540720735779</v>
          </cell>
          <cell r="BF2274" t="str">
            <v>MOTHER</v>
          </cell>
          <cell r="BG2274" t="str">
            <v>anastasiawairimu207@gmail.com</v>
          </cell>
          <cell r="BH2274" t="str">
            <v>CHRISTIAN</v>
          </cell>
          <cell r="BI2274" t="str">
            <v/>
          </cell>
          <cell r="BJ2274" t="str">
            <v/>
          </cell>
          <cell r="BK2274" t="str">
            <v/>
          </cell>
          <cell r="BL2274" t="str">
            <v/>
          </cell>
          <cell r="BM2274" t="str">
            <v/>
          </cell>
          <cell r="BN2274" t="str">
            <v/>
          </cell>
          <cell r="BO2274" t="str">
            <v/>
          </cell>
          <cell r="BP2274"/>
        </row>
        <row r="2275">
          <cell r="D2275" t="str">
            <v>002273</v>
          </cell>
          <cell r="E2275" t="str">
            <v>ACTIVE</v>
          </cell>
          <cell r="F2275" t="str">
            <v>MARY NJERI WAITITU</v>
          </cell>
          <cell r="G2275" t="str">
            <v>CLEANER</v>
          </cell>
          <cell r="H2275" t="str">
            <v>SOFT SERVICES</v>
          </cell>
          <cell r="I2275" t="str">
            <v/>
          </cell>
          <cell r="J2275" t="str">
            <v/>
          </cell>
          <cell r="K2275" t="str">
            <v/>
          </cell>
          <cell r="L2275" t="str">
            <v/>
          </cell>
          <cell r="M2275" t="str">
            <v/>
          </cell>
          <cell r="N2275" t="str">
            <v/>
          </cell>
          <cell r="O2275" t="str">
            <v>CLEANER</v>
          </cell>
          <cell r="P2275" t="str">
            <v>OPERATIONS AND LABOUR</v>
          </cell>
          <cell r="Q2275">
            <v>45699</v>
          </cell>
          <cell r="R2275" t="str">
            <v>T1</v>
          </cell>
          <cell r="S2275" t="str">
            <v>FEMALE</v>
          </cell>
          <cell r="T2275" t="str">
            <v/>
          </cell>
          <cell r="U2275">
            <v>45880</v>
          </cell>
          <cell r="V2275" t="str">
            <v>SINGLE</v>
          </cell>
          <cell r="W2275" t="str">
            <v>SINGLE</v>
          </cell>
          <cell r="X2275">
            <v>1000</v>
          </cell>
          <cell r="Y2275" t="str">
            <v>Company provided</v>
          </cell>
          <cell r="Z2275" t="str">
            <v>Company provided</v>
          </cell>
          <cell r="AA2275" t="str">
            <v>Company provided</v>
          </cell>
          <cell r="AB2275" t="str">
            <v/>
          </cell>
          <cell r="AC2275" t="str">
            <v/>
          </cell>
          <cell r="AD2275">
            <v>1000</v>
          </cell>
          <cell r="AE2275" t="str">
            <v>YES</v>
          </cell>
          <cell r="AF2275" t="str">
            <v>METRO</v>
          </cell>
          <cell r="AG2275" t="str">
            <v>KENYA</v>
          </cell>
          <cell r="AH2275">
            <v>35418</v>
          </cell>
          <cell r="AI2275">
            <v>28</v>
          </cell>
          <cell r="AJ2275" t="str">
            <v>ACIFM</v>
          </cell>
          <cell r="AK2275" t="str">
            <v/>
          </cell>
          <cell r="AL2275" t="str">
            <v/>
          </cell>
          <cell r="AM2275" t="str">
            <v>BK492746</v>
          </cell>
          <cell r="AN2275">
            <v>45043</v>
          </cell>
          <cell r="AO2275">
            <v>48695</v>
          </cell>
          <cell r="AP2275" t="str">
            <v/>
          </cell>
          <cell r="AQ2275" t="str">
            <v/>
          </cell>
          <cell r="AR2275" t="str">
            <v/>
          </cell>
          <cell r="AS2275" t="str">
            <v/>
          </cell>
          <cell r="AT2275" t="str">
            <v/>
          </cell>
          <cell r="AU2275" t="str">
            <v/>
          </cell>
          <cell r="AV2275" t="str">
            <v/>
          </cell>
          <cell r="AW2275" t="str">
            <v>Not Ready</v>
          </cell>
          <cell r="AX2275">
            <v>21</v>
          </cell>
          <cell r="AY2275" t="str">
            <v>EVERY TWO YEARS</v>
          </cell>
          <cell r="AZ2275">
            <v>0.5</v>
          </cell>
          <cell r="BA2275" t="str">
            <v>DIRECT - OVERSEAS</v>
          </cell>
          <cell r="BB2275" t="str">
            <v/>
          </cell>
          <cell r="BC2275" t="str">
            <v/>
          </cell>
          <cell r="BD2275" t="str">
            <v/>
          </cell>
          <cell r="BE2275" t="str">
            <v>+2540792808260</v>
          </cell>
          <cell r="BF2275" t="str">
            <v>SISTER</v>
          </cell>
          <cell r="BG2275" t="str">
            <v>njeriann086@gmail.com</v>
          </cell>
          <cell r="BH2275" t="str">
            <v>CHRISTIAN</v>
          </cell>
          <cell r="BI2275" t="str">
            <v/>
          </cell>
          <cell r="BJ2275" t="str">
            <v/>
          </cell>
          <cell r="BK2275" t="str">
            <v/>
          </cell>
          <cell r="BL2275" t="str">
            <v/>
          </cell>
          <cell r="BM2275" t="str">
            <v/>
          </cell>
          <cell r="BN2275" t="str">
            <v/>
          </cell>
          <cell r="BO2275" t="str">
            <v/>
          </cell>
          <cell r="BP2275"/>
        </row>
        <row r="2276">
          <cell r="D2276" t="str">
            <v>002274</v>
          </cell>
          <cell r="E2276" t="str">
            <v>ACTIVE</v>
          </cell>
          <cell r="F2276" t="str">
            <v>DORCAS MBONE MUCHERA</v>
          </cell>
          <cell r="G2276" t="str">
            <v>CLEANER</v>
          </cell>
          <cell r="H2276" t="str">
            <v>SOFT SERVICES</v>
          </cell>
          <cell r="I2276" t="str">
            <v/>
          </cell>
          <cell r="J2276" t="str">
            <v/>
          </cell>
          <cell r="K2276" t="str">
            <v/>
          </cell>
          <cell r="L2276" t="str">
            <v/>
          </cell>
          <cell r="M2276" t="str">
            <v/>
          </cell>
          <cell r="N2276" t="str">
            <v/>
          </cell>
          <cell r="O2276" t="str">
            <v>CLEANER</v>
          </cell>
          <cell r="P2276" t="str">
            <v>OPERATIONS AND LABOUR</v>
          </cell>
          <cell r="Q2276">
            <v>45699</v>
          </cell>
          <cell r="R2276" t="str">
            <v>T1</v>
          </cell>
          <cell r="S2276" t="str">
            <v>FEMALE</v>
          </cell>
          <cell r="T2276" t="str">
            <v/>
          </cell>
          <cell r="U2276">
            <v>45880</v>
          </cell>
          <cell r="V2276" t="str">
            <v>SINGLE</v>
          </cell>
          <cell r="W2276" t="str">
            <v>SINGLE</v>
          </cell>
          <cell r="X2276">
            <v>1000</v>
          </cell>
          <cell r="Y2276" t="str">
            <v>Company provided</v>
          </cell>
          <cell r="Z2276" t="str">
            <v>Company provided</v>
          </cell>
          <cell r="AA2276" t="str">
            <v>Company provided</v>
          </cell>
          <cell r="AB2276" t="str">
            <v/>
          </cell>
          <cell r="AC2276" t="str">
            <v/>
          </cell>
          <cell r="AD2276">
            <v>1000</v>
          </cell>
          <cell r="AE2276" t="str">
            <v>YES</v>
          </cell>
          <cell r="AF2276" t="str">
            <v>METRO</v>
          </cell>
          <cell r="AG2276" t="str">
            <v>KENYA</v>
          </cell>
          <cell r="AH2276">
            <v>36971</v>
          </cell>
          <cell r="AI2276">
            <v>23</v>
          </cell>
          <cell r="AJ2276" t="str">
            <v>ACIFM</v>
          </cell>
          <cell r="AK2276" t="str">
            <v/>
          </cell>
          <cell r="AL2276" t="str">
            <v/>
          </cell>
          <cell r="AM2276" t="str">
            <v>BK743851</v>
          </cell>
          <cell r="AN2276">
            <v>45429</v>
          </cell>
          <cell r="AO2276">
            <v>49080</v>
          </cell>
          <cell r="AP2276" t="str">
            <v/>
          </cell>
          <cell r="AQ2276" t="str">
            <v/>
          </cell>
          <cell r="AR2276" t="str">
            <v/>
          </cell>
          <cell r="AS2276" t="str">
            <v/>
          </cell>
          <cell r="AT2276" t="str">
            <v/>
          </cell>
          <cell r="AU2276" t="str">
            <v/>
          </cell>
          <cell r="AV2276" t="str">
            <v/>
          </cell>
          <cell r="AW2276" t="str">
            <v>Not Ready</v>
          </cell>
          <cell r="AX2276">
            <v>21</v>
          </cell>
          <cell r="AY2276" t="str">
            <v>EVERY TWO YEARS</v>
          </cell>
          <cell r="AZ2276">
            <v>0.5</v>
          </cell>
          <cell r="BA2276" t="str">
            <v>DIRECT - OVERSEAS</v>
          </cell>
          <cell r="BB2276" t="str">
            <v/>
          </cell>
          <cell r="BC2276" t="str">
            <v/>
          </cell>
          <cell r="BD2276" t="str">
            <v/>
          </cell>
          <cell r="BE2276" t="str">
            <v>+2540712886707</v>
          </cell>
          <cell r="BF2276" t="str">
            <v>MOTHER</v>
          </cell>
          <cell r="BG2276" t="str">
            <v>dorcassenji@gmail.com</v>
          </cell>
          <cell r="BH2276" t="str">
            <v>CHRISTIAN</v>
          </cell>
          <cell r="BI2276" t="str">
            <v/>
          </cell>
          <cell r="BJ2276" t="str">
            <v/>
          </cell>
          <cell r="BK2276" t="str">
            <v/>
          </cell>
          <cell r="BL2276" t="str">
            <v/>
          </cell>
          <cell r="BM2276" t="str">
            <v/>
          </cell>
          <cell r="BN2276" t="str">
            <v/>
          </cell>
          <cell r="BO2276" t="str">
            <v/>
          </cell>
          <cell r="BP2276"/>
        </row>
        <row r="2277">
          <cell r="D2277" t="str">
            <v>002275</v>
          </cell>
          <cell r="E2277" t="str">
            <v>ACTIVE</v>
          </cell>
          <cell r="F2277" t="str">
            <v>MARY WANJIRU MIRINGU</v>
          </cell>
          <cell r="G2277" t="str">
            <v>CLEANER</v>
          </cell>
          <cell r="H2277" t="str">
            <v>SOFT SERVICES</v>
          </cell>
          <cell r="I2277" t="str">
            <v/>
          </cell>
          <cell r="J2277" t="str">
            <v/>
          </cell>
          <cell r="K2277" t="str">
            <v/>
          </cell>
          <cell r="L2277" t="str">
            <v/>
          </cell>
          <cell r="M2277" t="str">
            <v/>
          </cell>
          <cell r="N2277" t="str">
            <v/>
          </cell>
          <cell r="O2277" t="str">
            <v>CLEANER</v>
          </cell>
          <cell r="P2277" t="str">
            <v>OPERATIONS AND LABOUR</v>
          </cell>
          <cell r="Q2277">
            <v>45699</v>
          </cell>
          <cell r="R2277" t="str">
            <v>T1</v>
          </cell>
          <cell r="S2277" t="str">
            <v>FEMALE</v>
          </cell>
          <cell r="T2277" t="str">
            <v/>
          </cell>
          <cell r="U2277">
            <v>45880</v>
          </cell>
          <cell r="V2277" t="str">
            <v>SINGLE</v>
          </cell>
          <cell r="W2277" t="str">
            <v>SINGLE</v>
          </cell>
          <cell r="X2277">
            <v>1000</v>
          </cell>
          <cell r="Y2277" t="str">
            <v>Company provided</v>
          </cell>
          <cell r="Z2277" t="str">
            <v>Company provided</v>
          </cell>
          <cell r="AA2277" t="str">
            <v>Company provided</v>
          </cell>
          <cell r="AB2277" t="str">
            <v/>
          </cell>
          <cell r="AC2277" t="str">
            <v/>
          </cell>
          <cell r="AD2277">
            <v>1000</v>
          </cell>
          <cell r="AE2277" t="str">
            <v>YES</v>
          </cell>
          <cell r="AF2277" t="str">
            <v>METRO</v>
          </cell>
          <cell r="AG2277" t="str">
            <v>KENYA</v>
          </cell>
          <cell r="AH2277">
            <v>35418</v>
          </cell>
          <cell r="AI2277">
            <v>28</v>
          </cell>
          <cell r="AJ2277" t="str">
            <v>ACIFM</v>
          </cell>
          <cell r="AK2277" t="str">
            <v/>
          </cell>
          <cell r="AL2277" t="str">
            <v/>
          </cell>
          <cell r="AM2277" t="str">
            <v>BK492746</v>
          </cell>
          <cell r="AN2277">
            <v>45043</v>
          </cell>
          <cell r="AO2277">
            <v>48695</v>
          </cell>
          <cell r="AP2277" t="str">
            <v/>
          </cell>
          <cell r="AQ2277" t="str">
            <v/>
          </cell>
          <cell r="AR2277" t="str">
            <v/>
          </cell>
          <cell r="AS2277" t="str">
            <v/>
          </cell>
          <cell r="AT2277" t="str">
            <v/>
          </cell>
          <cell r="AU2277" t="str">
            <v/>
          </cell>
          <cell r="AV2277" t="str">
            <v/>
          </cell>
          <cell r="AW2277" t="str">
            <v>Not Ready</v>
          </cell>
          <cell r="AX2277">
            <v>21</v>
          </cell>
          <cell r="AY2277" t="str">
            <v>EVERY TWO YEARS</v>
          </cell>
          <cell r="AZ2277">
            <v>0.5</v>
          </cell>
          <cell r="BA2277" t="str">
            <v>DIRECT - OVERSEAS</v>
          </cell>
          <cell r="BB2277" t="str">
            <v/>
          </cell>
          <cell r="BC2277" t="str">
            <v/>
          </cell>
          <cell r="BD2277" t="str">
            <v/>
          </cell>
          <cell r="BE2277" t="str">
            <v>+9540726553559</v>
          </cell>
          <cell r="BF2277" t="str">
            <v>MOTHER</v>
          </cell>
          <cell r="BG2277" t="str">
            <v>shirumiringu958@gmail.com</v>
          </cell>
          <cell r="BH2277" t="str">
            <v>CHRISTIAN</v>
          </cell>
          <cell r="BI2277" t="str">
            <v/>
          </cell>
          <cell r="BJ2277" t="str">
            <v/>
          </cell>
          <cell r="BK2277" t="str">
            <v/>
          </cell>
          <cell r="BL2277" t="str">
            <v/>
          </cell>
          <cell r="BM2277" t="str">
            <v/>
          </cell>
          <cell r="BN2277" t="str">
            <v/>
          </cell>
          <cell r="BO2277" t="str">
            <v/>
          </cell>
          <cell r="BP2277"/>
        </row>
        <row r="2278">
          <cell r="D2278" t="str">
            <v>002276</v>
          </cell>
          <cell r="E2278" t="str">
            <v>ACTIVE</v>
          </cell>
          <cell r="F2278" t="str">
            <v>NATHAN KAMAU NGIGI</v>
          </cell>
          <cell r="G2278" t="str">
            <v>CLEANER</v>
          </cell>
          <cell r="H2278" t="str">
            <v>SOFT SERVICES</v>
          </cell>
          <cell r="I2278" t="str">
            <v/>
          </cell>
          <cell r="J2278" t="str">
            <v/>
          </cell>
          <cell r="K2278" t="str">
            <v/>
          </cell>
          <cell r="L2278" t="str">
            <v/>
          </cell>
          <cell r="M2278" t="str">
            <v/>
          </cell>
          <cell r="N2278" t="str">
            <v/>
          </cell>
          <cell r="O2278" t="str">
            <v>CLEANER</v>
          </cell>
          <cell r="P2278" t="str">
            <v>OPERATIONS AND LABOUR</v>
          </cell>
          <cell r="Q2278">
            <v>45699</v>
          </cell>
          <cell r="R2278" t="str">
            <v>T1</v>
          </cell>
          <cell r="S2278" t="str">
            <v>MALE</v>
          </cell>
          <cell r="T2278" t="str">
            <v/>
          </cell>
          <cell r="U2278">
            <v>45880</v>
          </cell>
          <cell r="V2278" t="str">
            <v>SINGLE</v>
          </cell>
          <cell r="W2278" t="str">
            <v>SINGLE</v>
          </cell>
          <cell r="X2278">
            <v>1000</v>
          </cell>
          <cell r="Y2278" t="str">
            <v>Company provided</v>
          </cell>
          <cell r="Z2278" t="str">
            <v>Company provided</v>
          </cell>
          <cell r="AA2278" t="str">
            <v>Company provided</v>
          </cell>
          <cell r="AB2278" t="str">
            <v/>
          </cell>
          <cell r="AC2278" t="str">
            <v/>
          </cell>
          <cell r="AD2278">
            <v>1000</v>
          </cell>
          <cell r="AE2278" t="str">
            <v>YES</v>
          </cell>
          <cell r="AF2278" t="str">
            <v>METRO</v>
          </cell>
          <cell r="AG2278" t="str">
            <v>KENYA</v>
          </cell>
          <cell r="AH2278">
            <v>38251</v>
          </cell>
          <cell r="AI2278">
            <v>20</v>
          </cell>
          <cell r="AJ2278" t="str">
            <v>ACIFM</v>
          </cell>
          <cell r="AK2278" t="str">
            <v/>
          </cell>
          <cell r="AL2278" t="str">
            <v/>
          </cell>
          <cell r="AM2278" t="str">
            <v>BK824676</v>
          </cell>
          <cell r="AN2278">
            <v>45479</v>
          </cell>
          <cell r="AO2278">
            <v>49130</v>
          </cell>
          <cell r="AP2278" t="str">
            <v/>
          </cell>
          <cell r="AQ2278" t="str">
            <v/>
          </cell>
          <cell r="AR2278" t="str">
            <v/>
          </cell>
          <cell r="AS2278" t="str">
            <v/>
          </cell>
          <cell r="AT2278" t="str">
            <v/>
          </cell>
          <cell r="AU2278" t="str">
            <v/>
          </cell>
          <cell r="AV2278" t="str">
            <v/>
          </cell>
          <cell r="AW2278" t="str">
            <v>Not Ready</v>
          </cell>
          <cell r="AX2278">
            <v>21</v>
          </cell>
          <cell r="AY2278" t="str">
            <v>EVERY TWO YEARS</v>
          </cell>
          <cell r="AZ2278">
            <v>0.5</v>
          </cell>
          <cell r="BA2278" t="str">
            <v>DIRECT - OVERSEAS</v>
          </cell>
          <cell r="BB2278" t="str">
            <v/>
          </cell>
          <cell r="BC2278" t="str">
            <v/>
          </cell>
          <cell r="BD2278" t="str">
            <v/>
          </cell>
          <cell r="BE2278" t="str">
            <v>+9540722685092</v>
          </cell>
          <cell r="BF2278" t="str">
            <v>MOTHER</v>
          </cell>
          <cell r="BG2278" t="str">
            <v>ngiginathan92@gmail.com</v>
          </cell>
          <cell r="BH2278" t="str">
            <v>CHRISTIAN</v>
          </cell>
          <cell r="BI2278" t="str">
            <v/>
          </cell>
          <cell r="BJ2278" t="str">
            <v/>
          </cell>
          <cell r="BK2278" t="str">
            <v/>
          </cell>
          <cell r="BL2278" t="str">
            <v/>
          </cell>
          <cell r="BM2278" t="str">
            <v/>
          </cell>
          <cell r="BN2278" t="str">
            <v/>
          </cell>
          <cell r="BO2278" t="str">
            <v/>
          </cell>
          <cell r="BP2278"/>
        </row>
        <row r="2279">
          <cell r="D2279" t="str">
            <v>002277</v>
          </cell>
          <cell r="E2279" t="str">
            <v>ACTIVE</v>
          </cell>
          <cell r="F2279" t="str">
            <v>ALEX KIMUTAI KOSGEI</v>
          </cell>
          <cell r="G2279" t="str">
            <v>CLEANER</v>
          </cell>
          <cell r="H2279" t="str">
            <v>SOFT SERVICES</v>
          </cell>
          <cell r="I2279" t="str">
            <v/>
          </cell>
          <cell r="J2279" t="str">
            <v/>
          </cell>
          <cell r="K2279" t="str">
            <v/>
          </cell>
          <cell r="L2279" t="str">
            <v/>
          </cell>
          <cell r="M2279" t="str">
            <v/>
          </cell>
          <cell r="N2279" t="str">
            <v/>
          </cell>
          <cell r="O2279" t="str">
            <v>CLEANER</v>
          </cell>
          <cell r="P2279" t="str">
            <v>OPERATIONS AND LABOUR</v>
          </cell>
          <cell r="Q2279">
            <v>45699</v>
          </cell>
          <cell r="R2279" t="str">
            <v>T1</v>
          </cell>
          <cell r="S2279" t="str">
            <v>MALE</v>
          </cell>
          <cell r="T2279" t="str">
            <v/>
          </cell>
          <cell r="U2279">
            <v>45880</v>
          </cell>
          <cell r="V2279" t="str">
            <v>SINGLE</v>
          </cell>
          <cell r="W2279" t="str">
            <v>SINGLE</v>
          </cell>
          <cell r="X2279">
            <v>1000</v>
          </cell>
          <cell r="Y2279" t="str">
            <v>Company provided</v>
          </cell>
          <cell r="Z2279" t="str">
            <v>Company provided</v>
          </cell>
          <cell r="AA2279" t="str">
            <v>Company provided</v>
          </cell>
          <cell r="AB2279" t="str">
            <v/>
          </cell>
          <cell r="AC2279" t="str">
            <v/>
          </cell>
          <cell r="AD2279">
            <v>1000</v>
          </cell>
          <cell r="AE2279" t="str">
            <v>YES</v>
          </cell>
          <cell r="AF2279" t="str">
            <v>METRO</v>
          </cell>
          <cell r="AG2279" t="str">
            <v>KENYA</v>
          </cell>
          <cell r="AH2279">
            <v>38414</v>
          </cell>
          <cell r="AI2279">
            <v>19</v>
          </cell>
          <cell r="AJ2279" t="str">
            <v>ACIFM</v>
          </cell>
          <cell r="AK2279" t="str">
            <v/>
          </cell>
          <cell r="AL2279" t="str">
            <v/>
          </cell>
          <cell r="AM2279" t="str">
            <v>BK624670</v>
          </cell>
          <cell r="AN2279">
            <v>45372</v>
          </cell>
          <cell r="AO2279">
            <v>49023</v>
          </cell>
          <cell r="AP2279" t="str">
            <v/>
          </cell>
          <cell r="AQ2279" t="str">
            <v/>
          </cell>
          <cell r="AR2279" t="str">
            <v/>
          </cell>
          <cell r="AS2279" t="str">
            <v/>
          </cell>
          <cell r="AT2279" t="str">
            <v/>
          </cell>
          <cell r="AU2279" t="str">
            <v/>
          </cell>
          <cell r="AV2279" t="str">
            <v/>
          </cell>
          <cell r="AW2279" t="str">
            <v>Not Ready</v>
          </cell>
          <cell r="AX2279">
            <v>21</v>
          </cell>
          <cell r="AY2279" t="str">
            <v>EVERY TWO YEARS</v>
          </cell>
          <cell r="AZ2279">
            <v>0.5</v>
          </cell>
          <cell r="BA2279" t="str">
            <v>DIRECT - OVERSEAS</v>
          </cell>
          <cell r="BB2279" t="str">
            <v/>
          </cell>
          <cell r="BC2279" t="str">
            <v/>
          </cell>
          <cell r="BD2279" t="str">
            <v/>
          </cell>
          <cell r="BE2279" t="str">
            <v>+9540726001634</v>
          </cell>
          <cell r="BF2279" t="str">
            <v>MOTHER</v>
          </cell>
          <cell r="BG2279" t="str">
            <v>alexkimutai986@gmail.com</v>
          </cell>
          <cell r="BH2279" t="str">
            <v>CHRISTIAN</v>
          </cell>
          <cell r="BI2279" t="str">
            <v/>
          </cell>
          <cell r="BJ2279" t="str">
            <v/>
          </cell>
          <cell r="BK2279" t="str">
            <v/>
          </cell>
          <cell r="BL2279" t="str">
            <v/>
          </cell>
          <cell r="BM2279" t="str">
            <v/>
          </cell>
          <cell r="BN2279" t="str">
            <v/>
          </cell>
          <cell r="BO2279" t="str">
            <v/>
          </cell>
          <cell r="BP2279"/>
        </row>
        <row r="2280">
          <cell r="D2280" t="str">
            <v>002278</v>
          </cell>
          <cell r="E2280" t="str">
            <v>ACTIVE</v>
          </cell>
          <cell r="F2280" t="str">
            <v>KELVIN KIPCHICHIR KEMBOI</v>
          </cell>
          <cell r="G2280" t="str">
            <v>CLEANER</v>
          </cell>
          <cell r="H2280" t="str">
            <v>SOFT SERVICES</v>
          </cell>
          <cell r="I2280" t="str">
            <v/>
          </cell>
          <cell r="J2280" t="str">
            <v/>
          </cell>
          <cell r="K2280" t="str">
            <v/>
          </cell>
          <cell r="L2280" t="str">
            <v/>
          </cell>
          <cell r="M2280" t="str">
            <v/>
          </cell>
          <cell r="N2280" t="str">
            <v/>
          </cell>
          <cell r="O2280" t="str">
            <v>CLEANER</v>
          </cell>
          <cell r="P2280" t="str">
            <v>OPERATIONS AND LABOUR</v>
          </cell>
          <cell r="Q2280">
            <v>45699</v>
          </cell>
          <cell r="R2280" t="str">
            <v>T1</v>
          </cell>
          <cell r="S2280" t="str">
            <v>MALE</v>
          </cell>
          <cell r="T2280" t="str">
            <v/>
          </cell>
          <cell r="U2280">
            <v>45880</v>
          </cell>
          <cell r="V2280" t="str">
            <v>SINGLE</v>
          </cell>
          <cell r="W2280" t="str">
            <v>SINGLE</v>
          </cell>
          <cell r="X2280">
            <v>1000</v>
          </cell>
          <cell r="Y2280" t="str">
            <v>Company provided</v>
          </cell>
          <cell r="Z2280" t="str">
            <v>Company provided</v>
          </cell>
          <cell r="AA2280" t="str">
            <v>Company provided</v>
          </cell>
          <cell r="AB2280" t="str">
            <v/>
          </cell>
          <cell r="AC2280" t="str">
            <v/>
          </cell>
          <cell r="AD2280">
            <v>1000</v>
          </cell>
          <cell r="AE2280" t="str">
            <v>YES</v>
          </cell>
          <cell r="AF2280" t="str">
            <v>METRO</v>
          </cell>
          <cell r="AG2280" t="str">
            <v>KENYA</v>
          </cell>
          <cell r="AH2280">
            <v>36717</v>
          </cell>
          <cell r="AI2280">
            <v>24</v>
          </cell>
          <cell r="AJ2280" t="str">
            <v>ACIFM</v>
          </cell>
          <cell r="AK2280" t="str">
            <v/>
          </cell>
          <cell r="AL2280" t="str">
            <v/>
          </cell>
          <cell r="AM2280" t="str">
            <v>AK1336771</v>
          </cell>
          <cell r="AN2280">
            <v>45086</v>
          </cell>
          <cell r="AO2280">
            <v>48738</v>
          </cell>
          <cell r="AP2280" t="str">
            <v/>
          </cell>
          <cell r="AQ2280" t="str">
            <v/>
          </cell>
          <cell r="AR2280" t="str">
            <v/>
          </cell>
          <cell r="AS2280" t="str">
            <v/>
          </cell>
          <cell r="AT2280" t="str">
            <v/>
          </cell>
          <cell r="AU2280" t="str">
            <v/>
          </cell>
          <cell r="AV2280" t="str">
            <v/>
          </cell>
          <cell r="AW2280" t="str">
            <v>Not Ready</v>
          </cell>
          <cell r="AX2280">
            <v>21</v>
          </cell>
          <cell r="AY2280" t="str">
            <v>EVERY TWO YEARS</v>
          </cell>
          <cell r="AZ2280">
            <v>0.5</v>
          </cell>
          <cell r="BA2280" t="str">
            <v>DIRECT - OVERSEAS</v>
          </cell>
          <cell r="BB2280" t="str">
            <v/>
          </cell>
          <cell r="BC2280" t="str">
            <v/>
          </cell>
          <cell r="BD2280" t="str">
            <v/>
          </cell>
          <cell r="BE2280" t="str">
            <v>+2540743742137</v>
          </cell>
          <cell r="BF2280" t="str">
            <v>MOTHER</v>
          </cell>
          <cell r="BG2280" t="str">
            <v>kelvinkemboi146@gmail.com</v>
          </cell>
          <cell r="BH2280" t="str">
            <v>CHRISTIAN</v>
          </cell>
          <cell r="BI2280" t="str">
            <v/>
          </cell>
          <cell r="BJ2280" t="str">
            <v/>
          </cell>
          <cell r="BK2280" t="str">
            <v/>
          </cell>
          <cell r="BL2280" t="str">
            <v/>
          </cell>
          <cell r="BM2280" t="str">
            <v/>
          </cell>
          <cell r="BN2280" t="str">
            <v/>
          </cell>
          <cell r="BO2280" t="str">
            <v/>
          </cell>
          <cell r="BP2280"/>
        </row>
        <row r="2281">
          <cell r="D2281" t="str">
            <v>002279</v>
          </cell>
          <cell r="E2281" t="str">
            <v>ACTIVE</v>
          </cell>
          <cell r="F2281" t="str">
            <v>CAXTON MAINA MWANGI</v>
          </cell>
          <cell r="G2281" t="str">
            <v>CLEANER</v>
          </cell>
          <cell r="H2281" t="str">
            <v>SOFT SERVICES</v>
          </cell>
          <cell r="I2281" t="str">
            <v/>
          </cell>
          <cell r="J2281" t="str">
            <v/>
          </cell>
          <cell r="K2281" t="str">
            <v/>
          </cell>
          <cell r="L2281" t="str">
            <v/>
          </cell>
          <cell r="M2281" t="str">
            <v/>
          </cell>
          <cell r="N2281" t="str">
            <v/>
          </cell>
          <cell r="O2281" t="str">
            <v>CLEANER</v>
          </cell>
          <cell r="P2281" t="str">
            <v>OPERATIONS AND LABOUR</v>
          </cell>
          <cell r="Q2281">
            <v>45699</v>
          </cell>
          <cell r="R2281" t="str">
            <v>T1</v>
          </cell>
          <cell r="S2281" t="str">
            <v>MALE</v>
          </cell>
          <cell r="T2281" t="str">
            <v/>
          </cell>
          <cell r="U2281">
            <v>45880</v>
          </cell>
          <cell r="V2281" t="str">
            <v>SINGLE</v>
          </cell>
          <cell r="W2281" t="str">
            <v>SINGLE</v>
          </cell>
          <cell r="X2281">
            <v>1000</v>
          </cell>
          <cell r="Y2281" t="str">
            <v>Company provided</v>
          </cell>
          <cell r="Z2281" t="str">
            <v>Company provided</v>
          </cell>
          <cell r="AA2281" t="str">
            <v>Company provided</v>
          </cell>
          <cell r="AB2281" t="str">
            <v/>
          </cell>
          <cell r="AC2281" t="str">
            <v/>
          </cell>
          <cell r="AD2281">
            <v>1000</v>
          </cell>
          <cell r="AE2281" t="str">
            <v>YES</v>
          </cell>
          <cell r="AF2281" t="str">
            <v>METRO</v>
          </cell>
          <cell r="AG2281" t="str">
            <v>KENYA</v>
          </cell>
          <cell r="AH2281">
            <v>38254</v>
          </cell>
          <cell r="AI2281">
            <v>20</v>
          </cell>
          <cell r="AJ2281" t="str">
            <v>ACIFM</v>
          </cell>
          <cell r="AK2281" t="str">
            <v/>
          </cell>
          <cell r="AL2281" t="str">
            <v/>
          </cell>
          <cell r="AM2281" t="str">
            <v>AK1702651</v>
          </cell>
          <cell r="AN2281">
            <v>45561</v>
          </cell>
          <cell r="AO2281">
            <v>49212</v>
          </cell>
          <cell r="AP2281" t="str">
            <v/>
          </cell>
          <cell r="AQ2281" t="str">
            <v/>
          </cell>
          <cell r="AR2281" t="str">
            <v/>
          </cell>
          <cell r="AS2281" t="str">
            <v/>
          </cell>
          <cell r="AT2281" t="str">
            <v/>
          </cell>
          <cell r="AU2281" t="str">
            <v/>
          </cell>
          <cell r="AV2281" t="str">
            <v/>
          </cell>
          <cell r="AW2281" t="str">
            <v>Not Ready</v>
          </cell>
          <cell r="AX2281">
            <v>21</v>
          </cell>
          <cell r="AY2281" t="str">
            <v>EVERY TWO YEARS</v>
          </cell>
          <cell r="AZ2281">
            <v>0.5</v>
          </cell>
          <cell r="BA2281" t="str">
            <v>DIRECT - OVERSEAS</v>
          </cell>
          <cell r="BB2281" t="str">
            <v/>
          </cell>
          <cell r="BC2281" t="str">
            <v/>
          </cell>
          <cell r="BD2281" t="str">
            <v/>
          </cell>
          <cell r="BE2281" t="str">
            <v>+2540720513884</v>
          </cell>
          <cell r="BF2281" t="str">
            <v>FATHER</v>
          </cell>
          <cell r="BG2281" t="str">
            <v>caxtonmaina138@gmail.com</v>
          </cell>
          <cell r="BH2281" t="str">
            <v>CHRISTIAN</v>
          </cell>
          <cell r="BI2281" t="str">
            <v/>
          </cell>
          <cell r="BJ2281" t="str">
            <v/>
          </cell>
          <cell r="BK2281" t="str">
            <v/>
          </cell>
          <cell r="BL2281" t="str">
            <v/>
          </cell>
          <cell r="BM2281" t="str">
            <v/>
          </cell>
          <cell r="BN2281" t="str">
            <v/>
          </cell>
          <cell r="BO2281" t="str">
            <v/>
          </cell>
          <cell r="BP2281"/>
        </row>
        <row r="2282">
          <cell r="D2282" t="str">
            <v>002280</v>
          </cell>
          <cell r="E2282" t="str">
            <v>ACTIVE</v>
          </cell>
          <cell r="F2282" t="str">
            <v>FRANCIS KARANU GITAU</v>
          </cell>
          <cell r="G2282" t="str">
            <v>CLEANER</v>
          </cell>
          <cell r="H2282" t="str">
            <v>SOFT SERVICES</v>
          </cell>
          <cell r="I2282" t="str">
            <v/>
          </cell>
          <cell r="J2282" t="str">
            <v/>
          </cell>
          <cell r="K2282" t="str">
            <v/>
          </cell>
          <cell r="L2282" t="str">
            <v/>
          </cell>
          <cell r="M2282" t="str">
            <v/>
          </cell>
          <cell r="N2282" t="str">
            <v/>
          </cell>
          <cell r="O2282" t="str">
            <v>CLEANER</v>
          </cell>
          <cell r="P2282" t="str">
            <v>OPERATIONS AND LABOUR</v>
          </cell>
          <cell r="Q2282">
            <v>45699</v>
          </cell>
          <cell r="R2282" t="str">
            <v>T1</v>
          </cell>
          <cell r="S2282" t="str">
            <v>MALE</v>
          </cell>
          <cell r="T2282" t="str">
            <v/>
          </cell>
          <cell r="U2282">
            <v>45880</v>
          </cell>
          <cell r="V2282" t="str">
            <v>SINGLE</v>
          </cell>
          <cell r="W2282" t="str">
            <v>SINGLE</v>
          </cell>
          <cell r="X2282">
            <v>1000</v>
          </cell>
          <cell r="Y2282" t="str">
            <v>Company provided</v>
          </cell>
          <cell r="Z2282" t="str">
            <v>Company provided</v>
          </cell>
          <cell r="AA2282" t="str">
            <v>Company provided</v>
          </cell>
          <cell r="AB2282" t="str">
            <v/>
          </cell>
          <cell r="AC2282" t="str">
            <v/>
          </cell>
          <cell r="AD2282">
            <v>1000</v>
          </cell>
          <cell r="AE2282" t="str">
            <v>YES</v>
          </cell>
          <cell r="AF2282" t="str">
            <v>METRO</v>
          </cell>
          <cell r="AG2282" t="str">
            <v>KENYA</v>
          </cell>
          <cell r="AH2282">
            <v>36664</v>
          </cell>
          <cell r="AI2282">
            <v>24</v>
          </cell>
          <cell r="AJ2282" t="str">
            <v>ACIFM</v>
          </cell>
          <cell r="AK2282" t="str">
            <v/>
          </cell>
          <cell r="AL2282" t="str">
            <v/>
          </cell>
          <cell r="AM2282" t="str">
            <v>AK1002119</v>
          </cell>
          <cell r="AN2282">
            <v>44578</v>
          </cell>
          <cell r="AO2282">
            <v>48229</v>
          </cell>
          <cell r="AP2282" t="str">
            <v/>
          </cell>
          <cell r="AQ2282" t="str">
            <v/>
          </cell>
          <cell r="AR2282" t="str">
            <v/>
          </cell>
          <cell r="AS2282" t="str">
            <v/>
          </cell>
          <cell r="AT2282" t="str">
            <v/>
          </cell>
          <cell r="AU2282" t="str">
            <v/>
          </cell>
          <cell r="AV2282" t="str">
            <v/>
          </cell>
          <cell r="AW2282" t="str">
            <v>Not Ready</v>
          </cell>
          <cell r="AX2282">
            <v>21</v>
          </cell>
          <cell r="AY2282" t="str">
            <v>EVERY TWO YEARS</v>
          </cell>
          <cell r="AZ2282">
            <v>0.5</v>
          </cell>
          <cell r="BA2282" t="str">
            <v>DIRECT - OVERSEAS</v>
          </cell>
          <cell r="BB2282" t="str">
            <v/>
          </cell>
          <cell r="BC2282" t="str">
            <v/>
          </cell>
          <cell r="BD2282" t="str">
            <v/>
          </cell>
          <cell r="BE2282" t="str">
            <v>+2540715017613</v>
          </cell>
          <cell r="BF2282" t="str">
            <v>FATHER</v>
          </cell>
          <cell r="BG2282" t="str">
            <v>karanufranky@gmail.com</v>
          </cell>
          <cell r="BH2282" t="str">
            <v>CHRISTIAN</v>
          </cell>
          <cell r="BI2282" t="str">
            <v/>
          </cell>
          <cell r="BJ2282" t="str">
            <v/>
          </cell>
          <cell r="BK2282" t="str">
            <v/>
          </cell>
          <cell r="BL2282" t="str">
            <v/>
          </cell>
          <cell r="BM2282" t="str">
            <v/>
          </cell>
          <cell r="BN2282" t="str">
            <v/>
          </cell>
          <cell r="BO2282" t="str">
            <v/>
          </cell>
          <cell r="BP2282"/>
        </row>
        <row r="2283">
          <cell r="D2283" t="str">
            <v>002281</v>
          </cell>
          <cell r="E2283" t="str">
            <v>ACTIVE</v>
          </cell>
          <cell r="F2283" t="str">
            <v>PIUS KURIA MUNIU</v>
          </cell>
          <cell r="G2283" t="str">
            <v>CLEANER</v>
          </cell>
          <cell r="H2283" t="str">
            <v>SOFT SERVICES</v>
          </cell>
          <cell r="I2283" t="str">
            <v/>
          </cell>
          <cell r="J2283" t="str">
            <v/>
          </cell>
          <cell r="K2283" t="str">
            <v/>
          </cell>
          <cell r="L2283" t="str">
            <v/>
          </cell>
          <cell r="M2283" t="str">
            <v/>
          </cell>
          <cell r="N2283" t="str">
            <v/>
          </cell>
          <cell r="O2283" t="str">
            <v>CLEANER</v>
          </cell>
          <cell r="P2283" t="str">
            <v>OPERATIONS AND LABOUR</v>
          </cell>
          <cell r="Q2283">
            <v>45699</v>
          </cell>
          <cell r="R2283" t="str">
            <v>T1</v>
          </cell>
          <cell r="S2283" t="str">
            <v>MALE</v>
          </cell>
          <cell r="T2283" t="str">
            <v/>
          </cell>
          <cell r="U2283">
            <v>45880</v>
          </cell>
          <cell r="V2283" t="str">
            <v>SINGLE</v>
          </cell>
          <cell r="W2283" t="str">
            <v>SINGLE</v>
          </cell>
          <cell r="X2283">
            <v>1000</v>
          </cell>
          <cell r="Y2283" t="str">
            <v>Company provided</v>
          </cell>
          <cell r="Z2283" t="str">
            <v>Company provided</v>
          </cell>
          <cell r="AA2283" t="str">
            <v>Company provided</v>
          </cell>
          <cell r="AB2283" t="str">
            <v/>
          </cell>
          <cell r="AC2283" t="str">
            <v/>
          </cell>
          <cell r="AD2283">
            <v>1000</v>
          </cell>
          <cell r="AE2283" t="str">
            <v>YES</v>
          </cell>
          <cell r="AF2283" t="str">
            <v>METRO</v>
          </cell>
          <cell r="AG2283" t="str">
            <v>KENYA</v>
          </cell>
          <cell r="AH2283">
            <v>35831</v>
          </cell>
          <cell r="AI2283">
            <v>27</v>
          </cell>
          <cell r="AJ2283" t="str">
            <v>ACIFM</v>
          </cell>
          <cell r="AK2283" t="str">
            <v/>
          </cell>
          <cell r="AL2283" t="str">
            <v/>
          </cell>
          <cell r="AM2283" t="str">
            <v>BK345187</v>
          </cell>
          <cell r="AN2283">
            <v>44708</v>
          </cell>
          <cell r="AO2283">
            <v>48360</v>
          </cell>
          <cell r="AP2283" t="str">
            <v/>
          </cell>
          <cell r="AQ2283" t="str">
            <v/>
          </cell>
          <cell r="AR2283" t="str">
            <v/>
          </cell>
          <cell r="AS2283" t="str">
            <v/>
          </cell>
          <cell r="AT2283" t="str">
            <v/>
          </cell>
          <cell r="AU2283" t="str">
            <v/>
          </cell>
          <cell r="AV2283" t="str">
            <v/>
          </cell>
          <cell r="AW2283" t="str">
            <v>Not Ready</v>
          </cell>
          <cell r="AX2283">
            <v>21</v>
          </cell>
          <cell r="AY2283" t="str">
            <v>EVERY TWO YEARS</v>
          </cell>
          <cell r="AZ2283">
            <v>0.5</v>
          </cell>
          <cell r="BA2283" t="str">
            <v>DIRECT - OVERSEAS</v>
          </cell>
          <cell r="BB2283" t="str">
            <v/>
          </cell>
          <cell r="BC2283" t="str">
            <v/>
          </cell>
          <cell r="BD2283" t="str">
            <v/>
          </cell>
          <cell r="BE2283" t="str">
            <v>+2540722493429</v>
          </cell>
          <cell r="BF2283" t="str">
            <v>MOTHER</v>
          </cell>
          <cell r="BG2283" t="str">
            <v>reohmagwayah@gmail.com</v>
          </cell>
          <cell r="BH2283" t="str">
            <v>CHRISTIAN</v>
          </cell>
          <cell r="BI2283" t="str">
            <v/>
          </cell>
          <cell r="BJ2283" t="str">
            <v/>
          </cell>
          <cell r="BK2283" t="str">
            <v/>
          </cell>
          <cell r="BL2283" t="str">
            <v/>
          </cell>
          <cell r="BM2283" t="str">
            <v/>
          </cell>
          <cell r="BN2283" t="str">
            <v/>
          </cell>
          <cell r="BO2283" t="str">
            <v/>
          </cell>
          <cell r="BP2283"/>
        </row>
        <row r="2284">
          <cell r="D2284" t="str">
            <v>002282</v>
          </cell>
          <cell r="E2284" t="str">
            <v>ACTIVE</v>
          </cell>
          <cell r="F2284" t="str">
            <v>DENNIS KINYANJUI NYAMBURA</v>
          </cell>
          <cell r="G2284" t="str">
            <v>CLEANER</v>
          </cell>
          <cell r="H2284" t="str">
            <v>SOFT SERVICES</v>
          </cell>
          <cell r="I2284" t="str">
            <v/>
          </cell>
          <cell r="J2284" t="str">
            <v/>
          </cell>
          <cell r="K2284" t="str">
            <v/>
          </cell>
          <cell r="L2284" t="str">
            <v/>
          </cell>
          <cell r="M2284" t="str">
            <v/>
          </cell>
          <cell r="N2284" t="str">
            <v/>
          </cell>
          <cell r="O2284" t="str">
            <v>CLEANER</v>
          </cell>
          <cell r="P2284" t="str">
            <v>OPERATIONS AND LABOUR</v>
          </cell>
          <cell r="Q2284">
            <v>45699</v>
          </cell>
          <cell r="R2284" t="str">
            <v>T1</v>
          </cell>
          <cell r="S2284" t="str">
            <v>MALE</v>
          </cell>
          <cell r="T2284" t="str">
            <v/>
          </cell>
          <cell r="U2284">
            <v>45880</v>
          </cell>
          <cell r="V2284" t="str">
            <v>SINGLE</v>
          </cell>
          <cell r="W2284" t="str">
            <v>SINGLE</v>
          </cell>
          <cell r="X2284">
            <v>1000</v>
          </cell>
          <cell r="Y2284" t="str">
            <v>Company provided</v>
          </cell>
          <cell r="Z2284" t="str">
            <v>Company provided</v>
          </cell>
          <cell r="AA2284" t="str">
            <v>Company provided</v>
          </cell>
          <cell r="AB2284" t="str">
            <v/>
          </cell>
          <cell r="AC2284" t="str">
            <v/>
          </cell>
          <cell r="AD2284">
            <v>1000</v>
          </cell>
          <cell r="AE2284" t="str">
            <v>YES</v>
          </cell>
          <cell r="AF2284" t="str">
            <v>METRO</v>
          </cell>
          <cell r="AG2284" t="str">
            <v>KENYA</v>
          </cell>
          <cell r="AH2284">
            <v>36562</v>
          </cell>
          <cell r="AI2284">
            <v>25</v>
          </cell>
          <cell r="AJ2284" t="str">
            <v>ACIFM</v>
          </cell>
          <cell r="AK2284" t="str">
            <v/>
          </cell>
          <cell r="AL2284" t="str">
            <v/>
          </cell>
          <cell r="AM2284" t="str">
            <v>BK636186</v>
          </cell>
          <cell r="AN2284">
            <v>45379</v>
          </cell>
          <cell r="AO2284">
            <v>49030</v>
          </cell>
          <cell r="AP2284" t="str">
            <v/>
          </cell>
          <cell r="AQ2284" t="str">
            <v/>
          </cell>
          <cell r="AR2284" t="str">
            <v/>
          </cell>
          <cell r="AS2284" t="str">
            <v/>
          </cell>
          <cell r="AT2284" t="str">
            <v/>
          </cell>
          <cell r="AU2284" t="str">
            <v/>
          </cell>
          <cell r="AV2284" t="str">
            <v/>
          </cell>
          <cell r="AW2284" t="str">
            <v>Not Ready</v>
          </cell>
          <cell r="AX2284">
            <v>21</v>
          </cell>
          <cell r="AY2284" t="str">
            <v>EVERY TWO YEARS</v>
          </cell>
          <cell r="AZ2284">
            <v>0.5</v>
          </cell>
          <cell r="BA2284" t="str">
            <v>DIRECT - OVERSEAS</v>
          </cell>
          <cell r="BB2284" t="str">
            <v/>
          </cell>
          <cell r="BC2284" t="str">
            <v/>
          </cell>
          <cell r="BD2284" t="str">
            <v/>
          </cell>
          <cell r="BE2284" t="str">
            <v>+2540792869176</v>
          </cell>
          <cell r="BF2284" t="str">
            <v>MOTHER</v>
          </cell>
          <cell r="BG2284" t="str">
            <v>denniskinyanjui2000@gmail.com</v>
          </cell>
          <cell r="BH2284" t="str">
            <v>CHRISTIAN</v>
          </cell>
          <cell r="BI2284" t="str">
            <v/>
          </cell>
          <cell r="BJ2284" t="str">
            <v/>
          </cell>
          <cell r="BK2284" t="str">
            <v/>
          </cell>
          <cell r="BL2284" t="str">
            <v/>
          </cell>
          <cell r="BM2284" t="str">
            <v/>
          </cell>
          <cell r="BN2284" t="str">
            <v/>
          </cell>
          <cell r="BO2284" t="str">
            <v/>
          </cell>
          <cell r="BP2284"/>
        </row>
        <row r="2285">
          <cell r="D2285" t="str">
            <v>002283</v>
          </cell>
          <cell r="E2285" t="str">
            <v>ACTIVE</v>
          </cell>
          <cell r="F2285" t="str">
            <v>MIGUEL NJOROGE NDEGWA</v>
          </cell>
          <cell r="G2285" t="str">
            <v>CLEANER</v>
          </cell>
          <cell r="H2285" t="str">
            <v>SOFT SERVICES</v>
          </cell>
          <cell r="I2285" t="str">
            <v/>
          </cell>
          <cell r="J2285" t="str">
            <v/>
          </cell>
          <cell r="K2285" t="str">
            <v/>
          </cell>
          <cell r="L2285" t="str">
            <v/>
          </cell>
          <cell r="M2285" t="str">
            <v/>
          </cell>
          <cell r="N2285" t="str">
            <v/>
          </cell>
          <cell r="O2285" t="str">
            <v>CLEANER</v>
          </cell>
          <cell r="P2285" t="str">
            <v>OPERATIONS AND LABOUR</v>
          </cell>
          <cell r="Q2285">
            <v>45699</v>
          </cell>
          <cell r="R2285" t="str">
            <v>T1</v>
          </cell>
          <cell r="S2285" t="str">
            <v>MALE</v>
          </cell>
          <cell r="T2285" t="str">
            <v/>
          </cell>
          <cell r="U2285">
            <v>45880</v>
          </cell>
          <cell r="V2285" t="str">
            <v>SINGLE</v>
          </cell>
          <cell r="W2285" t="str">
            <v>SINGLE</v>
          </cell>
          <cell r="X2285">
            <v>1000</v>
          </cell>
          <cell r="Y2285" t="str">
            <v>Company provided</v>
          </cell>
          <cell r="Z2285" t="str">
            <v>Company provided</v>
          </cell>
          <cell r="AA2285" t="str">
            <v>Company provided</v>
          </cell>
          <cell r="AB2285" t="str">
            <v/>
          </cell>
          <cell r="AC2285" t="str">
            <v/>
          </cell>
          <cell r="AD2285">
            <v>1000</v>
          </cell>
          <cell r="AE2285" t="str">
            <v>YES</v>
          </cell>
          <cell r="AF2285" t="str">
            <v>METRO</v>
          </cell>
          <cell r="AG2285" t="str">
            <v>KENYA</v>
          </cell>
          <cell r="AH2285">
            <v>37143</v>
          </cell>
          <cell r="AI2285">
            <v>23</v>
          </cell>
          <cell r="AJ2285" t="str">
            <v>ACIFM</v>
          </cell>
          <cell r="AK2285" t="str">
            <v/>
          </cell>
          <cell r="AL2285" t="str">
            <v/>
          </cell>
          <cell r="AM2285" t="str">
            <v>BK423267</v>
          </cell>
          <cell r="AN2285">
            <v>44889</v>
          </cell>
          <cell r="AO2285">
            <v>48541</v>
          </cell>
          <cell r="AP2285" t="str">
            <v/>
          </cell>
          <cell r="AQ2285" t="str">
            <v/>
          </cell>
          <cell r="AR2285" t="str">
            <v/>
          </cell>
          <cell r="AS2285" t="str">
            <v/>
          </cell>
          <cell r="AT2285" t="str">
            <v/>
          </cell>
          <cell r="AU2285" t="str">
            <v/>
          </cell>
          <cell r="AV2285" t="str">
            <v/>
          </cell>
          <cell r="AW2285" t="str">
            <v>Not Ready</v>
          </cell>
          <cell r="AX2285">
            <v>21</v>
          </cell>
          <cell r="AY2285" t="str">
            <v>EVERY TWO YEARS</v>
          </cell>
          <cell r="AZ2285">
            <v>0.5</v>
          </cell>
          <cell r="BA2285" t="str">
            <v>DIRECT - OVERSEAS</v>
          </cell>
          <cell r="BB2285" t="str">
            <v/>
          </cell>
          <cell r="BC2285" t="str">
            <v/>
          </cell>
          <cell r="BD2285" t="str">
            <v/>
          </cell>
          <cell r="BE2285" t="str">
            <v>+2540721274877</v>
          </cell>
          <cell r="BF2285" t="str">
            <v>GRANDMOTHER</v>
          </cell>
          <cell r="BG2285" t="str">
            <v>miguelnjoroge405@gmail.com</v>
          </cell>
          <cell r="BH2285" t="str">
            <v>CHRISTIAN</v>
          </cell>
          <cell r="BI2285" t="str">
            <v/>
          </cell>
          <cell r="BJ2285" t="str">
            <v/>
          </cell>
          <cell r="BK2285" t="str">
            <v/>
          </cell>
          <cell r="BL2285" t="str">
            <v/>
          </cell>
          <cell r="BM2285" t="str">
            <v/>
          </cell>
          <cell r="BN2285" t="str">
            <v/>
          </cell>
          <cell r="BO2285" t="str">
            <v/>
          </cell>
          <cell r="BP2285"/>
        </row>
        <row r="2286">
          <cell r="D2286" t="str">
            <v>002284</v>
          </cell>
          <cell r="E2286" t="str">
            <v>ACTIVE</v>
          </cell>
          <cell r="F2286" t="str">
            <v>JOSHUA KIPKOECH</v>
          </cell>
          <cell r="G2286" t="str">
            <v>CLEANER</v>
          </cell>
          <cell r="H2286" t="str">
            <v>SOFT SERVICES</v>
          </cell>
          <cell r="I2286" t="str">
            <v/>
          </cell>
          <cell r="J2286" t="str">
            <v/>
          </cell>
          <cell r="K2286" t="str">
            <v/>
          </cell>
          <cell r="L2286" t="str">
            <v/>
          </cell>
          <cell r="M2286" t="str">
            <v/>
          </cell>
          <cell r="N2286" t="str">
            <v/>
          </cell>
          <cell r="O2286" t="str">
            <v>CLEANER</v>
          </cell>
          <cell r="P2286" t="str">
            <v>OPERATIONS AND LABOUR</v>
          </cell>
          <cell r="Q2286">
            <v>45699</v>
          </cell>
          <cell r="R2286" t="str">
            <v>T1</v>
          </cell>
          <cell r="S2286" t="str">
            <v>MALE</v>
          </cell>
          <cell r="T2286" t="str">
            <v/>
          </cell>
          <cell r="U2286">
            <v>45880</v>
          </cell>
          <cell r="V2286" t="str">
            <v>SINGLE</v>
          </cell>
          <cell r="W2286" t="str">
            <v>SINGLE</v>
          </cell>
          <cell r="X2286">
            <v>1000</v>
          </cell>
          <cell r="Y2286" t="str">
            <v>Company provided</v>
          </cell>
          <cell r="Z2286" t="str">
            <v>Company provided</v>
          </cell>
          <cell r="AA2286" t="str">
            <v>Company provided</v>
          </cell>
          <cell r="AB2286" t="str">
            <v/>
          </cell>
          <cell r="AC2286" t="str">
            <v/>
          </cell>
          <cell r="AD2286">
            <v>1000</v>
          </cell>
          <cell r="AE2286" t="str">
            <v>YES</v>
          </cell>
          <cell r="AF2286" t="str">
            <v>METRO</v>
          </cell>
          <cell r="AG2286" t="str">
            <v>KENYA</v>
          </cell>
          <cell r="AH2286">
            <v>38706</v>
          </cell>
          <cell r="AI2286">
            <v>19</v>
          </cell>
          <cell r="AJ2286" t="str">
            <v>ACIFM</v>
          </cell>
          <cell r="AK2286" t="str">
            <v/>
          </cell>
          <cell r="AL2286" t="str">
            <v/>
          </cell>
          <cell r="AM2286" t="str">
            <v>BK721609</v>
          </cell>
          <cell r="AN2286">
            <v>45451</v>
          </cell>
          <cell r="AO2286">
            <v>49102</v>
          </cell>
          <cell r="AP2286" t="str">
            <v/>
          </cell>
          <cell r="AQ2286" t="str">
            <v/>
          </cell>
          <cell r="AR2286" t="str">
            <v/>
          </cell>
          <cell r="AS2286" t="str">
            <v/>
          </cell>
          <cell r="AT2286" t="str">
            <v/>
          </cell>
          <cell r="AU2286" t="str">
            <v/>
          </cell>
          <cell r="AV2286" t="str">
            <v/>
          </cell>
          <cell r="AW2286" t="str">
            <v>Not Ready</v>
          </cell>
          <cell r="AX2286">
            <v>21</v>
          </cell>
          <cell r="AY2286" t="str">
            <v>EVERY TWO YEARS</v>
          </cell>
          <cell r="AZ2286">
            <v>0.5</v>
          </cell>
          <cell r="BA2286" t="str">
            <v>DIRECT - OVERSEAS</v>
          </cell>
          <cell r="BB2286" t="str">
            <v/>
          </cell>
          <cell r="BC2286" t="str">
            <v/>
          </cell>
          <cell r="BD2286" t="str">
            <v/>
          </cell>
          <cell r="BE2286" t="str">
            <v>+2540723687871</v>
          </cell>
          <cell r="BF2286" t="str">
            <v>UNCLE</v>
          </cell>
          <cell r="BG2286" t="str">
            <v>kipkoechjoshua2005@gmail.com</v>
          </cell>
          <cell r="BH2286" t="str">
            <v>CHRISTIAN</v>
          </cell>
          <cell r="BI2286" t="str">
            <v/>
          </cell>
          <cell r="BJ2286" t="str">
            <v/>
          </cell>
          <cell r="BK2286" t="str">
            <v/>
          </cell>
          <cell r="BL2286" t="str">
            <v/>
          </cell>
          <cell r="BM2286" t="str">
            <v/>
          </cell>
          <cell r="BN2286" t="str">
            <v/>
          </cell>
          <cell r="BO2286" t="str">
            <v/>
          </cell>
          <cell r="BP2286"/>
        </row>
        <row r="2287">
          <cell r="D2287" t="str">
            <v>002285</v>
          </cell>
          <cell r="E2287" t="str">
            <v>ACTIVE</v>
          </cell>
          <cell r="F2287" t="str">
            <v>DENIS KIPTOO</v>
          </cell>
          <cell r="G2287" t="str">
            <v>CLEANER</v>
          </cell>
          <cell r="H2287" t="str">
            <v>SOFT SERVICES</v>
          </cell>
          <cell r="I2287" t="str">
            <v/>
          </cell>
          <cell r="J2287" t="str">
            <v/>
          </cell>
          <cell r="K2287" t="str">
            <v/>
          </cell>
          <cell r="L2287" t="str">
            <v/>
          </cell>
          <cell r="M2287" t="str">
            <v/>
          </cell>
          <cell r="N2287" t="str">
            <v/>
          </cell>
          <cell r="O2287" t="str">
            <v>CLEANER</v>
          </cell>
          <cell r="P2287" t="str">
            <v>OPERATIONS AND LABOUR</v>
          </cell>
          <cell r="Q2287">
            <v>45699</v>
          </cell>
          <cell r="R2287" t="str">
            <v>T1</v>
          </cell>
          <cell r="S2287" t="str">
            <v>MALE</v>
          </cell>
          <cell r="T2287" t="str">
            <v/>
          </cell>
          <cell r="U2287">
            <v>45880</v>
          </cell>
          <cell r="V2287" t="str">
            <v>SINGLE</v>
          </cell>
          <cell r="W2287" t="str">
            <v>SINGLE</v>
          </cell>
          <cell r="X2287">
            <v>1000</v>
          </cell>
          <cell r="Y2287" t="str">
            <v>Company provided</v>
          </cell>
          <cell r="Z2287" t="str">
            <v>Company provided</v>
          </cell>
          <cell r="AA2287" t="str">
            <v>Company provided</v>
          </cell>
          <cell r="AB2287" t="str">
            <v/>
          </cell>
          <cell r="AC2287" t="str">
            <v/>
          </cell>
          <cell r="AD2287">
            <v>1000</v>
          </cell>
          <cell r="AE2287" t="str">
            <v>YES</v>
          </cell>
          <cell r="AF2287" t="str">
            <v>METRO</v>
          </cell>
          <cell r="AG2287" t="str">
            <v>KENYA</v>
          </cell>
          <cell r="AH2287">
            <v>36163</v>
          </cell>
          <cell r="AI2287">
            <v>26</v>
          </cell>
          <cell r="AJ2287" t="str">
            <v>ACIFM</v>
          </cell>
          <cell r="AK2287" t="str">
            <v/>
          </cell>
          <cell r="AL2287" t="str">
            <v/>
          </cell>
          <cell r="AM2287" t="str">
            <v>BK279688</v>
          </cell>
          <cell r="AN2287">
            <v>44484</v>
          </cell>
          <cell r="AO2287">
            <v>48135</v>
          </cell>
          <cell r="AP2287" t="str">
            <v/>
          </cell>
          <cell r="AQ2287" t="str">
            <v/>
          </cell>
          <cell r="AR2287" t="str">
            <v/>
          </cell>
          <cell r="AS2287" t="str">
            <v/>
          </cell>
          <cell r="AT2287" t="str">
            <v/>
          </cell>
          <cell r="AU2287" t="str">
            <v/>
          </cell>
          <cell r="AV2287" t="str">
            <v/>
          </cell>
          <cell r="AW2287" t="str">
            <v>Not Ready</v>
          </cell>
          <cell r="AX2287">
            <v>21</v>
          </cell>
          <cell r="AY2287" t="str">
            <v>EVERY TWO YEARS</v>
          </cell>
          <cell r="AZ2287">
            <v>0.5</v>
          </cell>
          <cell r="BA2287" t="str">
            <v>DIRECT - OVERSEAS</v>
          </cell>
          <cell r="BB2287" t="str">
            <v/>
          </cell>
          <cell r="BC2287" t="str">
            <v/>
          </cell>
          <cell r="BD2287" t="str">
            <v/>
          </cell>
          <cell r="BE2287" t="str">
            <v>+254701866864</v>
          </cell>
          <cell r="BF2287" t="str">
            <v>BROTHER</v>
          </cell>
          <cell r="BG2287" t="str">
            <v>deniskiptoo002@gmail.com</v>
          </cell>
          <cell r="BH2287" t="str">
            <v>CHRISTIAN</v>
          </cell>
          <cell r="BI2287" t="str">
            <v/>
          </cell>
          <cell r="BJ2287" t="str">
            <v/>
          </cell>
          <cell r="BK2287" t="str">
            <v/>
          </cell>
          <cell r="BL2287" t="str">
            <v/>
          </cell>
          <cell r="BM2287" t="str">
            <v/>
          </cell>
          <cell r="BN2287" t="str">
            <v/>
          </cell>
          <cell r="BO2287" t="str">
            <v/>
          </cell>
          <cell r="BP2287"/>
        </row>
        <row r="2288">
          <cell r="D2288" t="str">
            <v>002286</v>
          </cell>
          <cell r="E2288" t="str">
            <v>ACTIVE</v>
          </cell>
          <cell r="F2288" t="str">
            <v>NASIM ANSARI AZIZ ANSARI</v>
          </cell>
          <cell r="G2288" t="str">
            <v>SENIOR CHILLER TECHNICIAN</v>
          </cell>
          <cell r="H2288" t="str">
            <v>MEP</v>
          </cell>
          <cell r="I2288" t="str">
            <v/>
          </cell>
          <cell r="J2288" t="str">
            <v/>
          </cell>
          <cell r="K2288" t="str">
            <v/>
          </cell>
          <cell r="L2288" t="str">
            <v/>
          </cell>
          <cell r="M2288" t="str">
            <v/>
          </cell>
          <cell r="N2288" t="str">
            <v/>
          </cell>
          <cell r="O2288" t="str">
            <v>SENIOR TECHNICIAN</v>
          </cell>
          <cell r="P2288" t="str">
            <v>OPERATIONS AND LABOUR</v>
          </cell>
          <cell r="Q2288">
            <v>45704</v>
          </cell>
          <cell r="R2288" t="str">
            <v>T3</v>
          </cell>
          <cell r="S2288" t="str">
            <v>MALE</v>
          </cell>
          <cell r="T2288" t="str">
            <v/>
          </cell>
          <cell r="U2288">
            <v>45885</v>
          </cell>
          <cell r="V2288" t="str">
            <v>SINGLE</v>
          </cell>
          <cell r="W2288" t="str">
            <v>SINGLE</v>
          </cell>
          <cell r="X2288">
            <v>3500</v>
          </cell>
          <cell r="Y2288" t="str">
            <v>Company provided</v>
          </cell>
          <cell r="Z2288" t="str">
            <v>Company provided</v>
          </cell>
          <cell r="AA2288" t="str">
            <v>Company provided</v>
          </cell>
          <cell r="AB2288" t="str">
            <v/>
          </cell>
          <cell r="AC2288" t="str">
            <v/>
          </cell>
          <cell r="AD2288">
            <v>3500</v>
          </cell>
          <cell r="AE2288" t="str">
            <v>YES</v>
          </cell>
          <cell r="AF2288" t="str">
            <v>METRO</v>
          </cell>
          <cell r="AG2288" t="str">
            <v>INDIA</v>
          </cell>
          <cell r="AH2288">
            <v>35851</v>
          </cell>
          <cell r="AI2288">
            <v>27</v>
          </cell>
          <cell r="AJ2288" t="str">
            <v>ACIFM</v>
          </cell>
          <cell r="AK2288">
            <v>29835612254</v>
          </cell>
          <cell r="AL2288">
            <v>45745</v>
          </cell>
          <cell r="AM2288" t="str">
            <v>R1902873</v>
          </cell>
          <cell r="AN2288">
            <v>42940</v>
          </cell>
          <cell r="AO2288">
            <v>46591</v>
          </cell>
          <cell r="AP2288" t="str">
            <v/>
          </cell>
          <cell r="AQ2288" t="str">
            <v/>
          </cell>
          <cell r="AR2288" t="str">
            <v/>
          </cell>
          <cell r="AS2288" t="str">
            <v/>
          </cell>
          <cell r="AT2288" t="str">
            <v/>
          </cell>
          <cell r="AU2288" t="str">
            <v/>
          </cell>
          <cell r="AV2288" t="str">
            <v/>
          </cell>
          <cell r="AW2288" t="str">
            <v>Not Ready</v>
          </cell>
          <cell r="AX2288">
            <v>21</v>
          </cell>
          <cell r="AY2288" t="str">
            <v>EVERY TWO YEARS</v>
          </cell>
          <cell r="AZ2288">
            <v>0.5</v>
          </cell>
          <cell r="BA2288" t="str">
            <v>DIRECT - LOCAL</v>
          </cell>
          <cell r="BB2288">
            <v>30611549</v>
          </cell>
          <cell r="BC2288" t="str">
            <v/>
          </cell>
          <cell r="BD2288" t="str">
            <v/>
          </cell>
          <cell r="BE2288" t="str">
            <v>+9334631046</v>
          </cell>
          <cell r="BF2288" t="str">
            <v>BROTHER</v>
          </cell>
          <cell r="BG2288" t="str">
            <v>nasim933ansari@gmail.com</v>
          </cell>
          <cell r="BH2288" t="str">
            <v>MUSLIM</v>
          </cell>
          <cell r="BI2288" t="str">
            <v/>
          </cell>
          <cell r="BJ2288" t="str">
            <v/>
          </cell>
          <cell r="BK2288" t="str">
            <v/>
          </cell>
          <cell r="BL2288" t="str">
            <v/>
          </cell>
          <cell r="BM2288" t="str">
            <v/>
          </cell>
          <cell r="BN2288" t="str">
            <v/>
          </cell>
          <cell r="BO2288" t="str">
            <v/>
          </cell>
          <cell r="BP2288"/>
        </row>
        <row r="2289">
          <cell r="D2289" t="str">
            <v>002287</v>
          </cell>
          <cell r="E2289" t="str">
            <v>ACTIVE</v>
          </cell>
          <cell r="F2289" t="str">
            <v>SARAN CONDE</v>
          </cell>
          <cell r="G2289" t="str">
            <v>CLEANER</v>
          </cell>
          <cell r="H2289" t="str">
            <v>SOFT SERVICES</v>
          </cell>
          <cell r="I2289" t="str">
            <v/>
          </cell>
          <cell r="J2289" t="str">
            <v/>
          </cell>
          <cell r="K2289" t="str">
            <v/>
          </cell>
          <cell r="L2289" t="str">
            <v/>
          </cell>
          <cell r="M2289" t="str">
            <v/>
          </cell>
          <cell r="N2289" t="str">
            <v/>
          </cell>
          <cell r="O2289" t="str">
            <v>CLEANER</v>
          </cell>
          <cell r="P2289" t="str">
            <v>OPERATIONS AND LABOUR</v>
          </cell>
          <cell r="Q2289">
            <v>45704</v>
          </cell>
          <cell r="R2289" t="str">
            <v>T1</v>
          </cell>
          <cell r="S2289" t="str">
            <v>FEMALE</v>
          </cell>
          <cell r="T2289" t="str">
            <v/>
          </cell>
          <cell r="U2289">
            <v>45885</v>
          </cell>
          <cell r="V2289" t="str">
            <v>SINGLE</v>
          </cell>
          <cell r="W2289" t="str">
            <v>SINGLE</v>
          </cell>
          <cell r="X2289">
            <v>1000</v>
          </cell>
          <cell r="Y2289" t="str">
            <v>Company provided</v>
          </cell>
          <cell r="Z2289" t="str">
            <v>Company provided</v>
          </cell>
          <cell r="AA2289" t="str">
            <v>Company provided</v>
          </cell>
          <cell r="AB2289" t="str">
            <v/>
          </cell>
          <cell r="AC2289" t="str">
            <v/>
          </cell>
          <cell r="AD2289">
            <v>1000</v>
          </cell>
          <cell r="AE2289" t="str">
            <v>YES</v>
          </cell>
          <cell r="AF2289" t="str">
            <v>METRO</v>
          </cell>
          <cell r="AG2289" t="str">
            <v>GUINEA</v>
          </cell>
          <cell r="AH2289">
            <v>36251</v>
          </cell>
          <cell r="AI2289">
            <v>25</v>
          </cell>
          <cell r="AJ2289" t="str">
            <v>ACIFM</v>
          </cell>
          <cell r="AK2289">
            <v>29932400038</v>
          </cell>
          <cell r="AL2289">
            <v>45820</v>
          </cell>
          <cell r="AM2289" t="str">
            <v>O00655080</v>
          </cell>
          <cell r="AN2289">
            <v>44378</v>
          </cell>
          <cell r="AO2289">
            <v>46204</v>
          </cell>
          <cell r="AP2289" t="str">
            <v/>
          </cell>
          <cell r="AQ2289" t="str">
            <v/>
          </cell>
          <cell r="AR2289" t="str">
            <v/>
          </cell>
          <cell r="AS2289" t="str">
            <v/>
          </cell>
          <cell r="AT2289" t="str">
            <v/>
          </cell>
          <cell r="AU2289" t="str">
            <v/>
          </cell>
          <cell r="AV2289" t="str">
            <v/>
          </cell>
          <cell r="AW2289" t="str">
            <v>Not Ready</v>
          </cell>
          <cell r="AX2289">
            <v>21</v>
          </cell>
          <cell r="AY2289" t="str">
            <v>EVERY TWO YEARS</v>
          </cell>
          <cell r="AZ2289">
            <v>0.5</v>
          </cell>
          <cell r="BA2289" t="str">
            <v>DIRECT - LOCAL</v>
          </cell>
          <cell r="BB2289">
            <v>71931197</v>
          </cell>
          <cell r="BC2289" t="str">
            <v/>
          </cell>
          <cell r="BD2289" t="str">
            <v>50699128</v>
          </cell>
          <cell r="BE2289" t="str">
            <v/>
          </cell>
          <cell r="BF2289" t="str">
            <v>BROTHER</v>
          </cell>
          <cell r="BG2289" t="str">
            <v>sarahcondoh@gmail.com</v>
          </cell>
          <cell r="BH2289" t="str">
            <v>MUSLIM</v>
          </cell>
          <cell r="BI2289" t="str">
            <v/>
          </cell>
          <cell r="BJ2289" t="str">
            <v/>
          </cell>
          <cell r="BK2289" t="str">
            <v/>
          </cell>
          <cell r="BL2289" t="str">
            <v/>
          </cell>
          <cell r="BM2289" t="str">
            <v/>
          </cell>
          <cell r="BN2289" t="str">
            <v/>
          </cell>
          <cell r="BO2289" t="str">
            <v/>
          </cell>
          <cell r="BP2289"/>
        </row>
        <row r="2290">
          <cell r="D2290" t="str">
            <v>002288</v>
          </cell>
          <cell r="E2290" t="str">
            <v>ACTIVE</v>
          </cell>
          <cell r="F2290" t="str">
            <v>SAIF ALI ANSARI</v>
          </cell>
          <cell r="G2290" t="str">
            <v>SENIOR HVAC TECHNICIAN</v>
          </cell>
          <cell r="H2290" t="str">
            <v>MEP</v>
          </cell>
          <cell r="I2290" t="str">
            <v/>
          </cell>
          <cell r="J2290" t="str">
            <v/>
          </cell>
          <cell r="K2290" t="str">
            <v/>
          </cell>
          <cell r="L2290" t="str">
            <v/>
          </cell>
          <cell r="M2290" t="str">
            <v/>
          </cell>
          <cell r="N2290" t="str">
            <v/>
          </cell>
          <cell r="O2290" t="str">
            <v>SENIOR TECHNICIAN</v>
          </cell>
          <cell r="P2290" t="str">
            <v>OPERATIONS AND LABOUR</v>
          </cell>
          <cell r="Q2290">
            <v>45704</v>
          </cell>
          <cell r="R2290" t="str">
            <v>T3</v>
          </cell>
          <cell r="S2290" t="str">
            <v>MALE</v>
          </cell>
          <cell r="T2290" t="str">
            <v/>
          </cell>
          <cell r="U2290">
            <v>45885</v>
          </cell>
          <cell r="V2290" t="str">
            <v>SINGLE</v>
          </cell>
          <cell r="W2290" t="str">
            <v>SINGLE</v>
          </cell>
          <cell r="X2290">
            <v>3000</v>
          </cell>
          <cell r="Y2290" t="str">
            <v>Company provided</v>
          </cell>
          <cell r="Z2290" t="str">
            <v>Company provided</v>
          </cell>
          <cell r="AA2290" t="str">
            <v>Company provided</v>
          </cell>
          <cell r="AB2290" t="str">
            <v/>
          </cell>
          <cell r="AC2290" t="str">
            <v/>
          </cell>
          <cell r="AD2290">
            <v>3000</v>
          </cell>
          <cell r="AE2290" t="str">
            <v>YES</v>
          </cell>
          <cell r="AF2290" t="str">
            <v>METRO</v>
          </cell>
          <cell r="AG2290" t="str">
            <v>NEPAL</v>
          </cell>
          <cell r="AH2290">
            <v>36095</v>
          </cell>
          <cell r="AI2290">
            <v>26</v>
          </cell>
          <cell r="AJ2290" t="str">
            <v>ACIFM</v>
          </cell>
          <cell r="AK2290">
            <v>29852418649</v>
          </cell>
          <cell r="AL2290">
            <v>45981</v>
          </cell>
          <cell r="AM2290" t="str">
            <v>12001922</v>
          </cell>
          <cell r="AN2290">
            <v>44168</v>
          </cell>
          <cell r="AO2290">
            <v>47819</v>
          </cell>
          <cell r="AP2290" t="str">
            <v/>
          </cell>
          <cell r="AQ2290" t="str">
            <v/>
          </cell>
          <cell r="AR2290" t="str">
            <v/>
          </cell>
          <cell r="AS2290" t="str">
            <v/>
          </cell>
          <cell r="AT2290" t="str">
            <v/>
          </cell>
          <cell r="AU2290" t="str">
            <v/>
          </cell>
          <cell r="AV2290" t="str">
            <v/>
          </cell>
          <cell r="AW2290" t="str">
            <v>Not Ready</v>
          </cell>
          <cell r="AX2290">
            <v>21</v>
          </cell>
          <cell r="AY2290" t="str">
            <v>EVERY TWO YEARS</v>
          </cell>
          <cell r="AZ2290">
            <v>0.5</v>
          </cell>
          <cell r="BA2290" t="str">
            <v>DIRECT - LOCAL</v>
          </cell>
          <cell r="BB2290">
            <v>74489861</v>
          </cell>
          <cell r="BC2290" t="str">
            <v/>
          </cell>
          <cell r="BD2290" t="str">
            <v>50503731</v>
          </cell>
          <cell r="BE2290" t="str">
            <v/>
          </cell>
          <cell r="BF2290" t="str">
            <v>BROTHER</v>
          </cell>
          <cell r="BG2290" t="str">
            <v>saifaliansari20231@gmail.com</v>
          </cell>
          <cell r="BH2290" t="str">
            <v>MUSLIM</v>
          </cell>
          <cell r="BI2290" t="str">
            <v/>
          </cell>
          <cell r="BJ2290" t="str">
            <v/>
          </cell>
          <cell r="BK2290" t="str">
            <v/>
          </cell>
          <cell r="BL2290" t="str">
            <v/>
          </cell>
          <cell r="BM2290" t="str">
            <v/>
          </cell>
          <cell r="BN2290" t="str">
            <v/>
          </cell>
          <cell r="BO2290" t="str">
            <v/>
          </cell>
          <cell r="BP2290"/>
        </row>
        <row r="2291">
          <cell r="D2291" t="str">
            <v>002289</v>
          </cell>
          <cell r="E2291" t="str">
            <v>ACTIVE</v>
          </cell>
          <cell r="F2291" t="str">
            <v>SHAHMIR ALI RIFFAT MEHMOOD</v>
          </cell>
          <cell r="G2291" t="str">
            <v>ASSISTANT ELECTRICAL TECHNICIAN</v>
          </cell>
          <cell r="H2291" t="str">
            <v>MEP</v>
          </cell>
          <cell r="I2291" t="str">
            <v/>
          </cell>
          <cell r="J2291" t="str">
            <v/>
          </cell>
          <cell r="K2291" t="str">
            <v/>
          </cell>
          <cell r="L2291" t="str">
            <v/>
          </cell>
          <cell r="M2291" t="str">
            <v/>
          </cell>
          <cell r="N2291" t="str">
            <v/>
          </cell>
          <cell r="O2291" t="str">
            <v>MAINTENANCE ASSISTANT</v>
          </cell>
          <cell r="P2291" t="str">
            <v>OPERATIONS AND LABOUR</v>
          </cell>
          <cell r="Q2291">
            <v>45704</v>
          </cell>
          <cell r="R2291" t="str">
            <v>T1</v>
          </cell>
          <cell r="S2291" t="str">
            <v>MALE</v>
          </cell>
          <cell r="T2291" t="str">
            <v/>
          </cell>
          <cell r="U2291">
            <v>45885</v>
          </cell>
          <cell r="V2291" t="str">
            <v>SINGLE</v>
          </cell>
          <cell r="W2291" t="str">
            <v>SINGLE</v>
          </cell>
          <cell r="X2291">
            <v>1200</v>
          </cell>
          <cell r="Y2291" t="str">
            <v>Company provided</v>
          </cell>
          <cell r="Z2291" t="str">
            <v>Company provided</v>
          </cell>
          <cell r="AA2291" t="str">
            <v>Company provided</v>
          </cell>
          <cell r="AB2291" t="str">
            <v/>
          </cell>
          <cell r="AC2291">
            <v>200</v>
          </cell>
          <cell r="AD2291">
            <v>1400</v>
          </cell>
          <cell r="AE2291" t="str">
            <v>YES</v>
          </cell>
          <cell r="AF2291" t="str">
            <v>METRO</v>
          </cell>
          <cell r="AG2291" t="str">
            <v>PAKISTAN</v>
          </cell>
          <cell r="AH2291">
            <v>36363</v>
          </cell>
          <cell r="AI2291">
            <v>25</v>
          </cell>
          <cell r="AJ2291" t="str">
            <v>ACIFM</v>
          </cell>
          <cell r="AK2291">
            <v>29958612193</v>
          </cell>
          <cell r="AL2291">
            <v>45995</v>
          </cell>
          <cell r="AM2291" t="str">
            <v>HL1829882</v>
          </cell>
          <cell r="AN2291">
            <v>45013</v>
          </cell>
          <cell r="AO2291">
            <v>46838</v>
          </cell>
          <cell r="AP2291" t="str">
            <v/>
          </cell>
          <cell r="AQ2291" t="str">
            <v/>
          </cell>
          <cell r="AR2291" t="str">
            <v/>
          </cell>
          <cell r="AS2291" t="str">
            <v/>
          </cell>
          <cell r="AT2291" t="str">
            <v/>
          </cell>
          <cell r="AU2291" t="str">
            <v/>
          </cell>
          <cell r="AV2291" t="str">
            <v/>
          </cell>
          <cell r="AW2291" t="str">
            <v>Not Ready</v>
          </cell>
          <cell r="AX2291">
            <v>21</v>
          </cell>
          <cell r="AY2291" t="str">
            <v>EVERY TWO YEARS</v>
          </cell>
          <cell r="AZ2291">
            <v>0.5</v>
          </cell>
          <cell r="BA2291" t="str">
            <v>DIRECT - LOCAL</v>
          </cell>
          <cell r="BB2291">
            <v>77594537</v>
          </cell>
          <cell r="BC2291" t="str">
            <v/>
          </cell>
          <cell r="BD2291" t="str">
            <v>33130170</v>
          </cell>
          <cell r="BE2291" t="str">
            <v/>
          </cell>
          <cell r="BF2291" t="str">
            <v>BROTHER</v>
          </cell>
          <cell r="BG2291" t="str">
            <v>malikshahmirgk123@gmail.com</v>
          </cell>
          <cell r="BH2291" t="str">
            <v>MUSLIM</v>
          </cell>
          <cell r="BI2291" t="str">
            <v/>
          </cell>
          <cell r="BJ2291" t="str">
            <v/>
          </cell>
          <cell r="BK2291" t="str">
            <v/>
          </cell>
          <cell r="BL2291" t="str">
            <v/>
          </cell>
          <cell r="BM2291" t="str">
            <v/>
          </cell>
          <cell r="BN2291" t="str">
            <v/>
          </cell>
          <cell r="BO2291" t="str">
            <v/>
          </cell>
          <cell r="BP2291"/>
        </row>
        <row r="2292">
          <cell r="D2292" t="str">
            <v>002290</v>
          </cell>
          <cell r="E2292" t="str">
            <v>ACTIVE</v>
          </cell>
          <cell r="F2292" t="str">
            <v>AQEEL JAVED IQBAL</v>
          </cell>
          <cell r="G2292" t="str">
            <v>ELECTRICAL TECHNICIAN</v>
          </cell>
          <cell r="H2292" t="str">
            <v>MEP</v>
          </cell>
          <cell r="I2292" t="str">
            <v/>
          </cell>
          <cell r="J2292" t="str">
            <v/>
          </cell>
          <cell r="K2292" t="str">
            <v/>
          </cell>
          <cell r="L2292" t="str">
            <v/>
          </cell>
          <cell r="M2292" t="str">
            <v/>
          </cell>
          <cell r="N2292" t="str">
            <v/>
          </cell>
          <cell r="O2292" t="str">
            <v>TECHNICIAN</v>
          </cell>
          <cell r="P2292" t="str">
            <v>OPERATIONS AND LABOUR</v>
          </cell>
          <cell r="Q2292">
            <v>45704</v>
          </cell>
          <cell r="R2292" t="str">
            <v>T2</v>
          </cell>
          <cell r="S2292" t="str">
            <v>MALE</v>
          </cell>
          <cell r="T2292" t="str">
            <v/>
          </cell>
          <cell r="U2292">
            <v>45885</v>
          </cell>
          <cell r="V2292" t="str">
            <v>MARRIED</v>
          </cell>
          <cell r="W2292" t="str">
            <v>SINGLE</v>
          </cell>
          <cell r="X2292">
            <v>1600</v>
          </cell>
          <cell r="Y2292" t="str">
            <v>Company provided</v>
          </cell>
          <cell r="Z2292" t="str">
            <v>Company provided</v>
          </cell>
          <cell r="AA2292" t="str">
            <v>Company provided</v>
          </cell>
          <cell r="AB2292" t="str">
            <v/>
          </cell>
          <cell r="AC2292" t="str">
            <v/>
          </cell>
          <cell r="AD2292">
            <v>1600</v>
          </cell>
          <cell r="AE2292" t="str">
            <v>YES</v>
          </cell>
          <cell r="AF2292" t="str">
            <v>METRO</v>
          </cell>
          <cell r="AG2292" t="str">
            <v>PAKISTAN</v>
          </cell>
          <cell r="AH2292">
            <v>33910</v>
          </cell>
          <cell r="AI2292">
            <v>32</v>
          </cell>
          <cell r="AJ2292" t="str">
            <v>ACIFM</v>
          </cell>
          <cell r="AK2292">
            <v>29258605079</v>
          </cell>
          <cell r="AL2292">
            <v>46009</v>
          </cell>
          <cell r="AM2292" t="str">
            <v>EN8678082</v>
          </cell>
          <cell r="AN2292">
            <v>44119</v>
          </cell>
          <cell r="AO2292">
            <v>45944</v>
          </cell>
          <cell r="AP2292" t="str">
            <v/>
          </cell>
          <cell r="AQ2292" t="str">
            <v/>
          </cell>
          <cell r="AR2292" t="str">
            <v/>
          </cell>
          <cell r="AS2292" t="str">
            <v/>
          </cell>
          <cell r="AT2292" t="str">
            <v/>
          </cell>
          <cell r="AU2292" t="str">
            <v/>
          </cell>
          <cell r="AV2292" t="str">
            <v/>
          </cell>
          <cell r="AW2292" t="str">
            <v>Not Ready</v>
          </cell>
          <cell r="AX2292">
            <v>21</v>
          </cell>
          <cell r="AY2292" t="str">
            <v>EVERY TWO YEARS</v>
          </cell>
          <cell r="AZ2292">
            <v>0.5</v>
          </cell>
          <cell r="BA2292" t="str">
            <v>DIRECT - LOCAL</v>
          </cell>
          <cell r="BB2292">
            <v>50418868</v>
          </cell>
          <cell r="BC2292" t="str">
            <v/>
          </cell>
          <cell r="BD2292" t="str">
            <v>70175091</v>
          </cell>
          <cell r="BE2292" t="str">
            <v/>
          </cell>
          <cell r="BF2292" t="str">
            <v>FRIEND</v>
          </cell>
          <cell r="BG2292" t="str">
            <v>siddiquiaqeel93@gmail.com</v>
          </cell>
          <cell r="BH2292" t="str">
            <v>MUSLIM</v>
          </cell>
          <cell r="BI2292" t="str">
            <v/>
          </cell>
          <cell r="BJ2292" t="str">
            <v/>
          </cell>
          <cell r="BK2292" t="str">
            <v/>
          </cell>
          <cell r="BL2292" t="str">
            <v/>
          </cell>
          <cell r="BM2292" t="str">
            <v/>
          </cell>
          <cell r="BN2292" t="str">
            <v/>
          </cell>
          <cell r="BO2292" t="str">
            <v/>
          </cell>
          <cell r="BP2292"/>
        </row>
        <row r="2293">
          <cell r="D2293" t="str">
            <v>002291</v>
          </cell>
          <cell r="E2293" t="str">
            <v>INACTIVE</v>
          </cell>
          <cell r="F2293" t="str">
            <v>MD ALAMGIR HOSSAIN ABDUS SATTAR</v>
          </cell>
          <cell r="G2293" t="str">
            <v>ASSISTANT MECHANICAL TECHNICIAN</v>
          </cell>
          <cell r="H2293" t="str">
            <v>MEP</v>
          </cell>
          <cell r="I2293" t="str">
            <v/>
          </cell>
          <cell r="J2293" t="str">
            <v/>
          </cell>
          <cell r="K2293" t="str">
            <v/>
          </cell>
          <cell r="L2293" t="str">
            <v/>
          </cell>
          <cell r="M2293" t="str">
            <v/>
          </cell>
          <cell r="N2293" t="str">
            <v/>
          </cell>
          <cell r="O2293" t="str">
            <v>MAINTENANCE ASSISTANT</v>
          </cell>
          <cell r="P2293" t="str">
            <v>OPERATIONS AND LABOUR</v>
          </cell>
          <cell r="Q2293">
            <v>45707</v>
          </cell>
          <cell r="R2293" t="str">
            <v>T1</v>
          </cell>
          <cell r="S2293" t="str">
            <v>MALE</v>
          </cell>
          <cell r="T2293" t="str">
            <v/>
          </cell>
          <cell r="U2293">
            <v>45888</v>
          </cell>
          <cell r="V2293" t="str">
            <v>MARRIED</v>
          </cell>
          <cell r="W2293" t="str">
            <v>SINGLE</v>
          </cell>
          <cell r="X2293">
            <v>1000</v>
          </cell>
          <cell r="Y2293" t="str">
            <v>Company provided</v>
          </cell>
          <cell r="Z2293" t="str">
            <v>Company provided</v>
          </cell>
          <cell r="AA2293" t="str">
            <v>Company provided</v>
          </cell>
          <cell r="AB2293" t="str">
            <v/>
          </cell>
          <cell r="AC2293" t="str">
            <v/>
          </cell>
          <cell r="AD2293">
            <v>1000</v>
          </cell>
          <cell r="AE2293" t="str">
            <v>YES</v>
          </cell>
          <cell r="AF2293" t="str">
            <v>METRO</v>
          </cell>
          <cell r="AG2293" t="str">
            <v>BANGLADESH</v>
          </cell>
          <cell r="AH2293">
            <v>34366</v>
          </cell>
          <cell r="AI2293">
            <v>31</v>
          </cell>
          <cell r="AJ2293" t="str">
            <v>INACTIVE</v>
          </cell>
          <cell r="AK2293">
            <v>29405027038</v>
          </cell>
          <cell r="AL2293">
            <v>45739</v>
          </cell>
          <cell r="AM2293" t="str">
            <v>A08133617</v>
          </cell>
          <cell r="AN2293">
            <v>45070</v>
          </cell>
          <cell r="AO2293">
            <v>48712</v>
          </cell>
          <cell r="AP2293" t="str">
            <v/>
          </cell>
          <cell r="AQ2293" t="str">
            <v/>
          </cell>
          <cell r="AR2293" t="str">
            <v/>
          </cell>
          <cell r="AS2293" t="str">
            <v/>
          </cell>
          <cell r="AT2293" t="str">
            <v/>
          </cell>
          <cell r="AU2293" t="str">
            <v/>
          </cell>
          <cell r="AV2293" t="str">
            <v/>
          </cell>
          <cell r="AW2293" t="str">
            <v>Not Ready</v>
          </cell>
          <cell r="AX2293">
            <v>21</v>
          </cell>
          <cell r="AY2293" t="str">
            <v>EVERY TWO YEARS</v>
          </cell>
          <cell r="AZ2293">
            <v>0.5</v>
          </cell>
          <cell r="BA2293" t="str">
            <v>DIRECT - LOCAL</v>
          </cell>
          <cell r="BB2293">
            <v>33489336</v>
          </cell>
          <cell r="BC2293" t="str">
            <v/>
          </cell>
          <cell r="BD2293" t="str">
            <v/>
          </cell>
          <cell r="BE2293" t="str">
            <v>+88001825704948</v>
          </cell>
          <cell r="BF2293" t="str">
            <v>WIFE</v>
          </cell>
          <cell r="BG2293" t="str">
            <v>alamgirspcl@gmail.com</v>
          </cell>
          <cell r="BH2293" t="str">
            <v>MUSLIM</v>
          </cell>
          <cell r="BI2293" t="str">
            <v/>
          </cell>
          <cell r="BJ2293" t="str">
            <v/>
          </cell>
          <cell r="BK2293" t="str">
            <v/>
          </cell>
          <cell r="BL2293">
            <v>45707</v>
          </cell>
          <cell r="BM2293" t="str">
            <v>NOT JOINED</v>
          </cell>
          <cell r="BN2293" t="str">
            <v/>
          </cell>
          <cell r="BO2293" t="str">
            <v/>
          </cell>
          <cell r="BP2293"/>
        </row>
        <row r="2294">
          <cell r="D2294" t="str">
            <v>002292</v>
          </cell>
          <cell r="E2294" t="str">
            <v>ACTIVE</v>
          </cell>
          <cell r="F2294" t="str">
            <v>DAVID MWANGI NGATIA</v>
          </cell>
          <cell r="G2294" t="str">
            <v>ASSISTANT MECHANICAL TECHNICIAN</v>
          </cell>
          <cell r="H2294" t="str">
            <v>MEP</v>
          </cell>
          <cell r="I2294" t="str">
            <v/>
          </cell>
          <cell r="J2294" t="str">
            <v/>
          </cell>
          <cell r="K2294" t="str">
            <v/>
          </cell>
          <cell r="L2294" t="str">
            <v/>
          </cell>
          <cell r="M2294" t="str">
            <v/>
          </cell>
          <cell r="N2294" t="str">
            <v/>
          </cell>
          <cell r="O2294" t="str">
            <v>MAINTENANCE ASSISTANT</v>
          </cell>
          <cell r="P2294" t="str">
            <v>OPERATIONS AND LABOUR</v>
          </cell>
          <cell r="Q2294">
            <v>45707</v>
          </cell>
          <cell r="R2294" t="str">
            <v>T1</v>
          </cell>
          <cell r="S2294" t="str">
            <v>MALE</v>
          </cell>
          <cell r="T2294" t="str">
            <v/>
          </cell>
          <cell r="U2294">
            <v>45888</v>
          </cell>
          <cell r="V2294" t="str">
            <v>SINGLE</v>
          </cell>
          <cell r="W2294" t="str">
            <v>SINGLE</v>
          </cell>
          <cell r="X2294">
            <v>1200</v>
          </cell>
          <cell r="Y2294" t="str">
            <v>Company provided</v>
          </cell>
          <cell r="Z2294" t="str">
            <v>Company provided</v>
          </cell>
          <cell r="AA2294" t="str">
            <v>Company provided</v>
          </cell>
          <cell r="AB2294" t="str">
            <v/>
          </cell>
          <cell r="AC2294" t="str">
            <v/>
          </cell>
          <cell r="AD2294">
            <v>1200</v>
          </cell>
          <cell r="AE2294" t="str">
            <v>YES</v>
          </cell>
          <cell r="AF2294" t="str">
            <v>METRO</v>
          </cell>
          <cell r="AG2294" t="str">
            <v>KENYA</v>
          </cell>
          <cell r="AH2294">
            <v>36000</v>
          </cell>
          <cell r="AI2294">
            <v>26</v>
          </cell>
          <cell r="AJ2294" t="str">
            <v>ACIFM</v>
          </cell>
          <cell r="AK2294" t="str">
            <v/>
          </cell>
          <cell r="AL2294" t="str">
            <v/>
          </cell>
          <cell r="AM2294" t="str">
            <v>BK839191</v>
          </cell>
          <cell r="AN2294">
            <v>45478</v>
          </cell>
          <cell r="AO2294">
            <v>49129</v>
          </cell>
          <cell r="AP2294" t="str">
            <v/>
          </cell>
          <cell r="AQ2294" t="str">
            <v/>
          </cell>
          <cell r="AR2294" t="str">
            <v/>
          </cell>
          <cell r="AS2294" t="str">
            <v/>
          </cell>
          <cell r="AT2294" t="str">
            <v/>
          </cell>
          <cell r="AU2294" t="str">
            <v/>
          </cell>
          <cell r="AV2294" t="str">
            <v/>
          </cell>
          <cell r="AW2294" t="str">
            <v>Not Ready</v>
          </cell>
          <cell r="AX2294">
            <v>21</v>
          </cell>
          <cell r="AY2294" t="str">
            <v>EVERY TWO YEARS</v>
          </cell>
          <cell r="AZ2294">
            <v>0.5</v>
          </cell>
          <cell r="BA2294" t="str">
            <v>DIRECT - OVERSEAS</v>
          </cell>
          <cell r="BB2294" t="str">
            <v/>
          </cell>
          <cell r="BC2294" t="str">
            <v/>
          </cell>
          <cell r="BD2294" t="str">
            <v/>
          </cell>
          <cell r="BE2294" t="str">
            <v>+254797854513</v>
          </cell>
          <cell r="BF2294" t="str">
            <v>BROTHER</v>
          </cell>
          <cell r="BG2294" t="str">
            <v>mwangidavid6700@gmail.com</v>
          </cell>
          <cell r="BH2294" t="str">
            <v>CHRISTIAN</v>
          </cell>
          <cell r="BI2294" t="str">
            <v/>
          </cell>
          <cell r="BJ2294" t="str">
            <v/>
          </cell>
          <cell r="BK2294" t="str">
            <v/>
          </cell>
          <cell r="BL2294" t="str">
            <v/>
          </cell>
          <cell r="BM2294" t="str">
            <v/>
          </cell>
          <cell r="BN2294" t="str">
            <v/>
          </cell>
          <cell r="BO2294" t="str">
            <v/>
          </cell>
          <cell r="BP2294"/>
        </row>
        <row r="2295">
          <cell r="D2295" t="str">
            <v>002293</v>
          </cell>
          <cell r="E2295" t="str">
            <v>ACTIVE</v>
          </cell>
          <cell r="F2295" t="str">
            <v>IAN LANKET KETON</v>
          </cell>
          <cell r="G2295" t="str">
            <v>ASSISTANT MECHANICAL TECHNICIAN</v>
          </cell>
          <cell r="H2295" t="str">
            <v>MEP</v>
          </cell>
          <cell r="I2295" t="str">
            <v/>
          </cell>
          <cell r="J2295" t="str">
            <v/>
          </cell>
          <cell r="K2295" t="str">
            <v/>
          </cell>
          <cell r="L2295" t="str">
            <v/>
          </cell>
          <cell r="M2295" t="str">
            <v/>
          </cell>
          <cell r="N2295" t="str">
            <v/>
          </cell>
          <cell r="O2295" t="str">
            <v>MAINTENANCE ASSISTANT</v>
          </cell>
          <cell r="P2295" t="str">
            <v>OPERATIONS AND LABOUR</v>
          </cell>
          <cell r="Q2295">
            <v>45707</v>
          </cell>
          <cell r="R2295" t="str">
            <v>T1</v>
          </cell>
          <cell r="S2295" t="str">
            <v>MALE</v>
          </cell>
          <cell r="T2295" t="str">
            <v/>
          </cell>
          <cell r="U2295">
            <v>45888</v>
          </cell>
          <cell r="V2295" t="str">
            <v>MARRIED</v>
          </cell>
          <cell r="W2295" t="str">
            <v>SINGLE</v>
          </cell>
          <cell r="X2295">
            <v>1200</v>
          </cell>
          <cell r="Y2295" t="str">
            <v>Company provided</v>
          </cell>
          <cell r="Z2295" t="str">
            <v>Company provided</v>
          </cell>
          <cell r="AA2295" t="str">
            <v>Company provided</v>
          </cell>
          <cell r="AB2295" t="str">
            <v/>
          </cell>
          <cell r="AC2295" t="str">
            <v/>
          </cell>
          <cell r="AD2295">
            <v>1200</v>
          </cell>
          <cell r="AE2295" t="str">
            <v>YES</v>
          </cell>
          <cell r="AF2295" t="str">
            <v>METRO</v>
          </cell>
          <cell r="AG2295" t="str">
            <v>KENYA</v>
          </cell>
          <cell r="AH2295">
            <v>35897</v>
          </cell>
          <cell r="AI2295">
            <v>26</v>
          </cell>
          <cell r="AJ2295" t="str">
            <v>ACIFM</v>
          </cell>
          <cell r="AK2295" t="str">
            <v/>
          </cell>
          <cell r="AL2295" t="str">
            <v/>
          </cell>
          <cell r="AM2295" t="str">
            <v>BK839255</v>
          </cell>
          <cell r="AN2295">
            <v>45525</v>
          </cell>
          <cell r="AO2295">
            <v>49176</v>
          </cell>
          <cell r="AP2295" t="str">
            <v/>
          </cell>
          <cell r="AQ2295" t="str">
            <v/>
          </cell>
          <cell r="AR2295" t="str">
            <v/>
          </cell>
          <cell r="AS2295" t="str">
            <v/>
          </cell>
          <cell r="AT2295" t="str">
            <v/>
          </cell>
          <cell r="AU2295" t="str">
            <v/>
          </cell>
          <cell r="AV2295" t="str">
            <v/>
          </cell>
          <cell r="AW2295" t="str">
            <v>Not Ready</v>
          </cell>
          <cell r="AX2295">
            <v>21</v>
          </cell>
          <cell r="AY2295" t="str">
            <v>EVERY TWO YEARS</v>
          </cell>
          <cell r="AZ2295">
            <v>0.5</v>
          </cell>
          <cell r="BA2295" t="str">
            <v>DIRECT - OVERSEAS</v>
          </cell>
          <cell r="BB2295" t="str">
            <v/>
          </cell>
          <cell r="BC2295" t="str">
            <v/>
          </cell>
          <cell r="BD2295" t="str">
            <v/>
          </cell>
          <cell r="BE2295" t="str">
            <v>+254727899923</v>
          </cell>
          <cell r="BF2295" t="str">
            <v>MOTHER</v>
          </cell>
          <cell r="BG2295" t="str">
            <v>ianlanket82@gmail.com</v>
          </cell>
          <cell r="BH2295" t="str">
            <v>CHRISTIAN</v>
          </cell>
          <cell r="BI2295" t="str">
            <v/>
          </cell>
          <cell r="BJ2295" t="str">
            <v/>
          </cell>
          <cell r="BK2295" t="str">
            <v/>
          </cell>
          <cell r="BL2295" t="str">
            <v/>
          </cell>
          <cell r="BM2295" t="str">
            <v/>
          </cell>
          <cell r="BN2295" t="str">
            <v/>
          </cell>
          <cell r="BO2295" t="str">
            <v/>
          </cell>
          <cell r="BP2295"/>
        </row>
      </sheetData>
      <sheetData sheetId="1" refreshError="1"/>
      <sheetData sheetId="2" refreshError="1"/>
      <sheetData sheetId="3" refreshError="1"/>
      <sheetData sheetId="4" refreshError="1"/>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Jesimiel Veranga Saroza" refreshedDate="45708.376620023148" createdVersion="8" refreshedVersion="8" minRefreshableVersion="3" recordCount="225" xr:uid="{A8D5ECEC-C7BD-4DB8-9256-931BEE1BC874}">
  <cacheSource type="worksheet">
    <worksheetSource ref="A1:I226" sheet="Data"/>
  </cacheSource>
  <cacheFields count="9">
    <cacheField name="Mobile Number" numFmtId="0">
      <sharedItems containsMixedTypes="1" containsNumber="1" containsInteger="1" minValue="30497948" maxValue="77149317"/>
    </cacheField>
    <cacheField name="Ooredoo Plan Rate" numFmtId="166">
      <sharedItems containsSemiMixedTypes="0" containsString="0" containsNumber="1" minValue="49.5" maxValue="175"/>
    </cacheField>
    <cacheField name="Ooredoo Plan Name" numFmtId="166">
      <sharedItems count="5">
        <s v="Aamali 130"/>
        <s v="Aamali 150"/>
        <s v="Aamali 250"/>
        <s v="Aamali 90"/>
        <s v="Aamali 65"/>
      </sharedItems>
    </cacheField>
    <cacheField name="Person Responsible for Sim Usage_x000a_(Employee ID Only)" numFmtId="49">
      <sharedItems containsBlank="1"/>
    </cacheField>
    <cacheField name="Sim Holder (Name/Station/Location) " numFmtId="0">
      <sharedItems/>
    </cacheField>
    <cacheField name="User Designation" numFmtId="0">
      <sharedItems count="51">
        <s v="SENIOR TECHNICIAN"/>
        <s v="CIVIL SME"/>
        <s v="CIVIL SUPERVISOR"/>
        <s v="SENIOR ELECTRICAL SUPERVISOR"/>
        <s v="SENIOR HVAC TECHNICIAN"/>
        <s v="SENIOR MECHANICAL SUPERVISOR"/>
        <s v="FM MANAGER LRT"/>
        <s v="SENIOR ELECTRICAL TECHNICIAN"/>
        <s v="FLS ELECTRICAL SUPERVISOR"/>
        <s v="ELECTRICAL SUPERVISOR"/>
        <s v="MECHANICAL SUPERVISOR"/>
        <s v="ELECTRICAL ENGINEER"/>
        <s v="DEPUTY HEAD OF MEP"/>
        <s v="HVAC SUPERVISOR"/>
        <s v="LINE ENGINEER (MECHANICAL)"/>
        <s v="LINE ENGINEER (ELECTRICAL)"/>
        <s v="JUNIOR ADMINISTRATOR"/>
        <s v="HVAC CHILLER SUPERVISOR"/>
        <s v="SENIOR MECHANICAL TECHNICIAN"/>
        <s v="HEAD OF MEP"/>
        <s v="SENIOR FLS ELECTRICAL SUPERVISOR"/>
        <s v="FIRE FIGHTING SUPERVISOR"/>
        <s v="ELECTRICAL TECHNICIAN"/>
        <s v="CHILLER - HVAC MANAGER"/>
        <s v="FLS MECHANICAL SUPERVISOR"/>
        <s v="SENIOR FLS MECHANICAL TECHNICIAN"/>
        <s v="ASSISTANT FM MANAGER"/>
        <s v="MECHANICAL TECHNICIAN"/>
        <s v="SENIOR FLS ELECTRICAL TECHNICIAN"/>
        <s v="CIVIL TECHNICIAN"/>
        <s v="ASSISTANT MECHANICAL TECHNICIAN"/>
        <s v="FLS MECHANICAL TECHNICIAN"/>
        <s v="---"/>
        <s v="ECS SUPERVISOR"/>
        <s v="FM MANAGER"/>
        <s v="HVAC TECHNICIAN"/>
        <s v="ASSISTANT ELECTRICAL TECHNICIAN"/>
        <s v="FLS ELECTRICAL TECHNICIAN"/>
        <s v="JUNIOR ASSISTANT MANAGER - FM SOFT SERVICES"/>
        <s v="JUNIOR ASSISTANT MANAGER - SOFT SERVICES TRAINER"/>
        <s v="GROUP STATION SUPERVISOR"/>
        <s v="JUNIOR ASSISTANT MANAGER - TRAINS"/>
        <s v="ASSISTANT SOFT SERVICES MANAGER"/>
        <s v="SOFT SERVICES MANAGER"/>
        <s v="OPERATIONS ADMIN (SOFT SERVICES)"/>
        <s v="ADMIN ASSISTANT / FOOD COORDINATOR"/>
        <s v="FOOD COORDINATOR"/>
        <s v="TEAM LEADER - STATION"/>
        <s v="OPERATIONS MANAGER"/>
        <s v="CLEANER - STATION"/>
        <s v="ASSISTANT MANAGER - FM SOFT SERVICES"/>
      </sharedItems>
    </cacheField>
    <cacheField name="User Department" numFmtId="0">
      <sharedItems count="3">
        <s v="CIVIL"/>
        <s v="MEP"/>
        <s v="SOFT SERVICES"/>
      </sharedItems>
    </cacheField>
    <cacheField name="User Staff Grade" numFmtId="0">
      <sharedItems/>
    </cacheField>
    <cacheField name="User Staff Employment 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n v="33729964"/>
    <n v="104"/>
    <x v="0"/>
    <s v="001207"/>
    <s v="NAJIBU MUHAMMADI YIGA"/>
    <x v="0"/>
    <x v="0"/>
    <s v="T2"/>
    <s v="ACTIVE"/>
  </r>
  <r>
    <n v="50293261"/>
    <n v="104"/>
    <x v="0"/>
    <s v="001353"/>
    <s v="ERIA LWASAMPIJJA"/>
    <x v="0"/>
    <x v="0"/>
    <s v="T2"/>
    <s v="ACTIVE"/>
  </r>
  <r>
    <n v="30539085"/>
    <n v="104"/>
    <x v="0"/>
    <s v="000364"/>
    <s v="BALAJI PRABHAKARAN THAMBUSAMY"/>
    <x v="1"/>
    <x v="0"/>
    <s v="M1A"/>
    <s v="ACTIVE"/>
  </r>
  <r>
    <n v="77149317"/>
    <n v="75"/>
    <x v="1"/>
    <s v="000014"/>
    <s v="JOEL SAMODIO BORDAN"/>
    <x v="1"/>
    <x v="0"/>
    <s v="M1A"/>
    <s v="ACTIVE"/>
  </r>
  <r>
    <n v="55756693"/>
    <n v="104"/>
    <x v="0"/>
    <s v="000153"/>
    <s v="HASSAN BULEGA"/>
    <x v="2"/>
    <x v="0"/>
    <s v="T4A"/>
    <s v="ACTIVE"/>
  </r>
  <r>
    <n v="77149189"/>
    <n v="75"/>
    <x v="1"/>
    <s v="000016"/>
    <s v="MOHAMMED MUZAMMIL JULLAHA "/>
    <x v="1"/>
    <x v="0"/>
    <s v="M1A"/>
    <s v="ACTIVE"/>
  </r>
  <r>
    <n v="33709118"/>
    <n v="104"/>
    <x v="0"/>
    <s v="000490"/>
    <s v="MOHAMMED NOUSHAD SHAHUL HAMEED"/>
    <x v="3"/>
    <x v="1"/>
    <s v="T4B"/>
    <s v="ACTIVE"/>
  </r>
  <r>
    <n v="33720269"/>
    <n v="104"/>
    <x v="0"/>
    <s v="000284"/>
    <s v="AZHAR KHAN NAIM KHAN"/>
    <x v="4"/>
    <x v="1"/>
    <s v="T3"/>
    <s v="ACTIVE"/>
  </r>
  <r>
    <n v="33716849"/>
    <n v="104"/>
    <x v="0"/>
    <s v="000351"/>
    <s v="SATYA PRASADA RAO POTHIRENDI"/>
    <x v="5"/>
    <x v="1"/>
    <s v="T4B"/>
    <s v="ACTIVE"/>
  </r>
  <r>
    <n v="33721953"/>
    <n v="104"/>
    <x v="0"/>
    <s v="000349"/>
    <s v="ABDUL RAHAMAN ABDUL RAHEEM "/>
    <x v="5"/>
    <x v="1"/>
    <s v="T4B"/>
    <s v="ACTIVE"/>
  </r>
  <r>
    <n v="33728391"/>
    <n v="104"/>
    <x v="0"/>
    <s v="000052"/>
    <s v="ARBAB AHMAD"/>
    <x v="3"/>
    <x v="1"/>
    <s v="T4B"/>
    <s v="ACTIVE"/>
  </r>
  <r>
    <n v="74468851"/>
    <n v="175"/>
    <x v="2"/>
    <s v="000746"/>
    <s v="ABDUL VAHID MADHAM KUZHIYIL"/>
    <x v="6"/>
    <x v="1"/>
    <s v="M2A"/>
    <s v="ACTIVE"/>
  </r>
  <r>
    <n v="66940645"/>
    <n v="104"/>
    <x v="0"/>
    <s v="000332"/>
    <s v="ENOCK BULUMA"/>
    <x v="7"/>
    <x v="1"/>
    <s v="T3"/>
    <s v="ACTIVE"/>
  </r>
  <r>
    <n v="66976460"/>
    <n v="104"/>
    <x v="0"/>
    <s v="000659"/>
    <s v="MOBARAK KHAN KHADEM "/>
    <x v="7"/>
    <x v="1"/>
    <s v="T3"/>
    <s v="ACTIVE"/>
  </r>
  <r>
    <n v="66977072"/>
    <n v="104"/>
    <x v="0"/>
    <s v="000539"/>
    <s v="MD FORHAD HOSSAIN"/>
    <x v="8"/>
    <x v="1"/>
    <s v="T4A"/>
    <s v="ACTIVE"/>
  </r>
  <r>
    <n v="66982633"/>
    <n v="104"/>
    <x v="0"/>
    <s v="000745"/>
    <s v="ZEESHAN ALI ABDUL WADOOD "/>
    <x v="9"/>
    <x v="1"/>
    <s v="T4A"/>
    <s v="ACTIVE"/>
  </r>
  <r>
    <n v="66925714"/>
    <n v="104"/>
    <x v="0"/>
    <s v="000747"/>
    <s v="ARUN KUMAR GATTINENI"/>
    <x v="5"/>
    <x v="1"/>
    <s v="T4B"/>
    <s v="ACTIVE"/>
  </r>
  <r>
    <n v="33083022"/>
    <n v="104"/>
    <x v="0"/>
    <s v="000807"/>
    <s v="MD AURANGZEB ALAM"/>
    <x v="10"/>
    <x v="1"/>
    <s v="T4A"/>
    <s v="ACTIVE"/>
  </r>
  <r>
    <n v="66761953"/>
    <n v="104"/>
    <x v="0"/>
    <s v="000529"/>
    <s v="ARUN SELASTIN PUSHPAM"/>
    <x v="11"/>
    <x v="1"/>
    <s v="T4B"/>
    <s v="ACTIVE"/>
  </r>
  <r>
    <n v="50790780"/>
    <n v="104"/>
    <x v="0"/>
    <s v="000489"/>
    <s v="GANESAN BALASUBRAMANIAN"/>
    <x v="3"/>
    <x v="1"/>
    <s v="T4B"/>
    <s v="ACTIVE"/>
  </r>
  <r>
    <n v="50796592"/>
    <n v="75"/>
    <x v="1"/>
    <s v="000751"/>
    <s v="ABUBAKER SIDDIQUI SHAIK "/>
    <x v="12"/>
    <x v="1"/>
    <s v="M2A"/>
    <s v="ACTIVE"/>
  </r>
  <r>
    <n v="50236437"/>
    <n v="104"/>
    <x v="0"/>
    <s v="000599"/>
    <s v="ABDUL KAPOOR SHAJAHAN"/>
    <x v="10"/>
    <x v="1"/>
    <s v="T4A"/>
    <s v="ACTIVE"/>
  </r>
  <r>
    <n v="50257862"/>
    <n v="104"/>
    <x v="0"/>
    <s v="000488"/>
    <s v="KANNAN SEKAR"/>
    <x v="3"/>
    <x v="1"/>
    <s v="T4B"/>
    <s v="ACTIVE"/>
  </r>
  <r>
    <n v="50282659"/>
    <n v="104"/>
    <x v="0"/>
    <s v="000347"/>
    <s v="GREGORIO NOTARTE FEDERE"/>
    <x v="9"/>
    <x v="1"/>
    <s v="T4A"/>
    <s v="ACTIVE"/>
  </r>
  <r>
    <n v="50251510"/>
    <n v="104"/>
    <x v="0"/>
    <s v="000686"/>
    <s v="ARSHAD ALI "/>
    <x v="10"/>
    <x v="1"/>
    <s v="T4A"/>
    <s v="ACTIVE"/>
  </r>
  <r>
    <n v="50325695"/>
    <n v="104"/>
    <x v="0"/>
    <s v="000305"/>
    <s v="SAIF ALI KHAN"/>
    <x v="13"/>
    <x v="1"/>
    <s v="T4A"/>
    <s v="ACTIVE"/>
  </r>
  <r>
    <n v="50299632"/>
    <n v="104"/>
    <x v="0"/>
    <s v="000832"/>
    <s v="IBRAHIM CHIBUKA"/>
    <x v="7"/>
    <x v="1"/>
    <s v="T3"/>
    <s v="ACTIVE"/>
  </r>
  <r>
    <n v="50323090"/>
    <n v="104"/>
    <x v="0"/>
    <s v="000725"/>
    <s v="MOHAMMAD PARWEZ SHEIKH"/>
    <x v="7"/>
    <x v="1"/>
    <s v="T3"/>
    <s v="ACTIVE"/>
  </r>
  <r>
    <n v="66325137"/>
    <n v="104"/>
    <x v="0"/>
    <s v="000750"/>
    <s v="SAMET YILDIZ"/>
    <x v="14"/>
    <x v="1"/>
    <s v="M1A"/>
    <s v="ACTIVE"/>
  </r>
  <r>
    <n v="66969945"/>
    <n v="104"/>
    <x v="0"/>
    <s v="000782"/>
    <s v="RASEETHKHAN RAZAK"/>
    <x v="15"/>
    <x v="1"/>
    <s v="T4C"/>
    <s v="ACTIVE"/>
  </r>
  <r>
    <n v="66349920"/>
    <n v="104"/>
    <x v="0"/>
    <s v="001748"/>
    <s v="SYED MURSLEEN HAIDER"/>
    <x v="9"/>
    <x v="1"/>
    <s v="T4A"/>
    <s v="ACTIVE"/>
  </r>
  <r>
    <n v="33123539"/>
    <n v="104"/>
    <x v="0"/>
    <s v="000521"/>
    <s v="MD HASAN NURUL HODA"/>
    <x v="9"/>
    <x v="1"/>
    <s v="T4A"/>
    <s v="ACTIVE"/>
  </r>
  <r>
    <n v="33706247"/>
    <n v="104"/>
    <x v="0"/>
    <s v="000168"/>
    <s v="BAZIL OKELLO"/>
    <x v="7"/>
    <x v="1"/>
    <s v="T3"/>
    <s v="ACTIVE"/>
  </r>
  <r>
    <n v="50251964"/>
    <n v="104"/>
    <x v="0"/>
    <s v="000209"/>
    <s v="EMILY NABIRYE"/>
    <x v="16"/>
    <x v="1"/>
    <s v="S1"/>
    <s v="ACTIVE"/>
  </r>
  <r>
    <n v="66869549"/>
    <n v="104"/>
    <x v="0"/>
    <s v="001275"/>
    <s v="KRISTOFFERSON MERCADO ILAO"/>
    <x v="17"/>
    <x v="1"/>
    <s v="T4A"/>
    <s v="ACTIVE"/>
  </r>
  <r>
    <n v="55174403"/>
    <n v="104"/>
    <x v="0"/>
    <s v="001281"/>
    <s v="MANOJ RAMACHANDRAN NAIR"/>
    <x v="8"/>
    <x v="1"/>
    <s v="T4A"/>
    <s v="ACTIVE"/>
  </r>
  <r>
    <n v="55214046"/>
    <n v="104"/>
    <x v="0"/>
    <s v="001866"/>
    <s v="MUHAMMAD AWAIS"/>
    <x v="10"/>
    <x v="1"/>
    <s v="T4A"/>
    <s v="ACTIVE"/>
  </r>
  <r>
    <n v="55224938"/>
    <n v="104"/>
    <x v="0"/>
    <s v="001146"/>
    <s v="MUHAMMAD BORHAN UDDIN"/>
    <x v="18"/>
    <x v="1"/>
    <s v="T3"/>
    <s v="ACTIVE"/>
  </r>
  <r>
    <n v="55213149"/>
    <n v="104"/>
    <x v="0"/>
    <s v="000759"/>
    <s v="ROMEFEL SARUCAM SASABAN"/>
    <x v="18"/>
    <x v="1"/>
    <s v="T3"/>
    <s v="ACTIVE"/>
  </r>
  <r>
    <n v="55615745"/>
    <n v="75"/>
    <x v="1"/>
    <s v="001284"/>
    <s v="ADNAN MOOAN MERHEB"/>
    <x v="19"/>
    <x v="1"/>
    <s v="M2B"/>
    <s v="ACTIVE"/>
  </r>
  <r>
    <n v="33374208"/>
    <n v="104"/>
    <x v="0"/>
    <s v="001285"/>
    <s v="SAI KUMAR RAMPALLY "/>
    <x v="9"/>
    <x v="1"/>
    <s v="T4A"/>
    <s v="ACTIVE"/>
  </r>
  <r>
    <n v="55833815"/>
    <n v="104"/>
    <x v="0"/>
    <s v="001173"/>
    <s v="SATYANARAYAN PATRA"/>
    <x v="10"/>
    <x v="1"/>
    <s v="T4A"/>
    <s v="ACTIVE"/>
  </r>
  <r>
    <n v="50542058"/>
    <n v="104"/>
    <x v="0"/>
    <s v="000776"/>
    <s v="VINOD KUMAR PANICKA VEEDU RAVEENDRAN"/>
    <x v="20"/>
    <x v="1"/>
    <s v="T4B"/>
    <s v="ACTIVE"/>
  </r>
  <r>
    <n v="50538437"/>
    <n v="104"/>
    <x v="0"/>
    <s v="000709"/>
    <s v="MOHAMMED ZAKARI"/>
    <x v="21"/>
    <x v="1"/>
    <s v="T4A"/>
    <s v="ACTIVE"/>
  </r>
  <r>
    <n v="50261142"/>
    <n v="104"/>
    <x v="0"/>
    <s v="000850"/>
    <s v="DOUGLAS AZOMBIRE ABAARE"/>
    <x v="22"/>
    <x v="1"/>
    <s v="T2"/>
    <s v="ACTIVE"/>
  </r>
  <r>
    <n v="30746915"/>
    <n v="175"/>
    <x v="2"/>
    <s v="000006"/>
    <s v="IGNACIO Jr. BATBATAN NICOR"/>
    <x v="23"/>
    <x v="1"/>
    <s v="M1A"/>
    <s v="ACTIVE"/>
  </r>
  <r>
    <n v="55784038"/>
    <n v="104"/>
    <x v="0"/>
    <s v="001286"/>
    <s v="RETHISKUMAR SIVARAMAN"/>
    <x v="20"/>
    <x v="1"/>
    <s v="T4C"/>
    <s v="ACTIVE"/>
  </r>
  <r>
    <n v="66906260"/>
    <n v="75"/>
    <x v="1"/>
    <s v="001053"/>
    <s v="USMAN LATIF"/>
    <x v="10"/>
    <x v="1"/>
    <s v="T4A"/>
    <s v="ACTIVE"/>
  </r>
  <r>
    <n v="55722016"/>
    <n v="104"/>
    <x v="0"/>
    <s v="001293"/>
    <s v="ABDUL RAFEEQ MOHAMMED HAMEED"/>
    <x v="10"/>
    <x v="1"/>
    <s v="T4B"/>
    <s v="ACTIVE"/>
  </r>
  <r>
    <n v="50148820"/>
    <n v="104"/>
    <x v="0"/>
    <s v="001352"/>
    <s v="HENRY KATONGOLE KASUMBA"/>
    <x v="7"/>
    <x v="1"/>
    <s v="T3"/>
    <s v="ACTIVE"/>
  </r>
  <r>
    <n v="50123565"/>
    <n v="104"/>
    <x v="0"/>
    <s v="001362"/>
    <s v="WILLY JR. ORTIZ SEGUTIER"/>
    <x v="8"/>
    <x v="1"/>
    <s v="T4A"/>
    <s v="ACTIVE"/>
  </r>
  <r>
    <n v="66258422"/>
    <n v="104"/>
    <x v="0"/>
    <s v="001531"/>
    <s v="WILLIAM VITOR HILARIO"/>
    <x v="8"/>
    <x v="1"/>
    <s v="T4A"/>
    <s v="ACTIVE"/>
  </r>
  <r>
    <n v="66259154"/>
    <n v="104"/>
    <x v="0"/>
    <s v="001371"/>
    <s v="SHERLOCK CANGO"/>
    <x v="24"/>
    <x v="1"/>
    <s v="T4A"/>
    <s v="ACTIVE"/>
  </r>
  <r>
    <n v="55863214"/>
    <n v="104"/>
    <x v="0"/>
    <s v="000594"/>
    <s v="MANOLITO JR BENEDICTO BANCORO"/>
    <x v="25"/>
    <x v="1"/>
    <s v="T3"/>
    <s v="ACTIVE"/>
  </r>
  <r>
    <n v="50325192"/>
    <n v="104"/>
    <x v="0"/>
    <s v="001816"/>
    <s v="AAMIR WAZIR WAZIR AHMAD"/>
    <x v="10"/>
    <x v="1"/>
    <s v="T4A"/>
    <s v="ACTIVE"/>
  </r>
  <r>
    <n v="50345724"/>
    <n v="104"/>
    <x v="0"/>
    <s v="001873"/>
    <s v="VISHNU MUNDUVELIL SOMANPILLA"/>
    <x v="10"/>
    <x v="1"/>
    <s v="T4A"/>
    <s v="ACTIVE"/>
  </r>
  <r>
    <n v="66636121"/>
    <n v="104"/>
    <x v="0"/>
    <s v="001877"/>
    <s v="ANIL THOMAS"/>
    <x v="9"/>
    <x v="1"/>
    <s v="T4A"/>
    <s v="ACTIVE"/>
  </r>
  <r>
    <n v="66976104"/>
    <n v="104"/>
    <x v="0"/>
    <s v="001292"/>
    <s v="SYED MOIN SHARIEF"/>
    <x v="13"/>
    <x v="1"/>
    <s v="T4B"/>
    <s v="ACTIVE"/>
  </r>
  <r>
    <n v="77015815"/>
    <n v="75"/>
    <x v="1"/>
    <s v="000124"/>
    <s v="ABUTHAHIR ABDUL RAZEETH"/>
    <x v="26"/>
    <x v="1"/>
    <s v="M1B"/>
    <s v="ACTIVE"/>
  </r>
  <r>
    <n v="66961826"/>
    <n v="75"/>
    <x v="1"/>
    <s v="000771"/>
    <s v="KENAN KILINC"/>
    <x v="26"/>
    <x v="1"/>
    <s v="M1B"/>
    <s v="ACTIVE"/>
  </r>
  <r>
    <n v="50759349"/>
    <n v="75"/>
    <x v="1"/>
    <s v="000752"/>
    <s v="SYED ALI MUDAVAN SHAHUL HAMEED"/>
    <x v="26"/>
    <x v="1"/>
    <s v="M1B"/>
    <s v="ACTIVE"/>
  </r>
  <r>
    <n v="51070114"/>
    <n v="104"/>
    <x v="0"/>
    <s v="002025"/>
    <s v="MOHAMMED ISSAH"/>
    <x v="24"/>
    <x v="1"/>
    <s v="T4A"/>
    <s v="ACTIVE"/>
  </r>
  <r>
    <n v="55997687"/>
    <n v="104"/>
    <x v="0"/>
    <s v="000757"/>
    <s v="MD SHARIFUL ISLAM APU "/>
    <x v="27"/>
    <x v="1"/>
    <s v="T2"/>
    <s v="ACTIVE"/>
  </r>
  <r>
    <n v="55106355"/>
    <n v="104"/>
    <x v="0"/>
    <s v="001170"/>
    <s v="CONRAD MUHUMUZA"/>
    <x v="28"/>
    <x v="1"/>
    <s v="T3"/>
    <s v="ACTIVE"/>
  </r>
  <r>
    <n v="66752512"/>
    <n v="104"/>
    <x v="0"/>
    <s v="000598"/>
    <s v="MATTHEW TIKAWEN"/>
    <x v="7"/>
    <x v="1"/>
    <s v="T3"/>
    <s v="ACTIVE"/>
  </r>
  <r>
    <n v="33568921"/>
    <n v="104"/>
    <x v="0"/>
    <s v="001821"/>
    <s v="SREEKUMAR BALAN ASARI"/>
    <x v="29"/>
    <x v="1"/>
    <s v="T2"/>
    <s v="ACTIVE"/>
  </r>
  <r>
    <n v="50946195"/>
    <n v="104"/>
    <x v="0"/>
    <s v="001827"/>
    <s v="KWADWO AMOAKO "/>
    <x v="30"/>
    <x v="1"/>
    <s v="T1"/>
    <s v="ACTIVE"/>
  </r>
  <r>
    <n v="50272844"/>
    <n v="104"/>
    <x v="0"/>
    <s v="001912"/>
    <s v="REY MOLLANIDA MORALES"/>
    <x v="17"/>
    <x v="1"/>
    <s v="T4A"/>
    <s v="ACTIVE"/>
  </r>
  <r>
    <n v="55720683"/>
    <n v="104"/>
    <x v="0"/>
    <s v="001533"/>
    <s v="REY JAY MANZALAY DANAO"/>
    <x v="31"/>
    <x v="1"/>
    <s v="T2"/>
    <s v="ACTIVE"/>
  </r>
  <r>
    <n v="51051431"/>
    <n v="104"/>
    <x v="0"/>
    <s v="000710"/>
    <s v="JORAM SSEBUSERA"/>
    <x v="7"/>
    <x v="1"/>
    <s v="T3"/>
    <s v="ACTIVE"/>
  </r>
  <r>
    <n v="50297408"/>
    <n v="104"/>
    <x v="0"/>
    <m/>
    <s v="MEP Team Mobile (under 000351)"/>
    <x v="32"/>
    <x v="1"/>
    <s v="---"/>
    <s v="---"/>
  </r>
  <r>
    <n v="33632251"/>
    <n v="104"/>
    <x v="0"/>
    <s v="001948"/>
    <s v="KANNATHASAN KARUNANITHI KARUNANITHI"/>
    <x v="33"/>
    <x v="1"/>
    <s v="T4A"/>
    <s v="ACTIVE"/>
  </r>
  <r>
    <n v="50319563"/>
    <n v="104"/>
    <x v="0"/>
    <s v="001838"/>
    <s v="MUHAMMAD MAZHAR IQBAL"/>
    <x v="13"/>
    <x v="1"/>
    <s v="T4A"/>
    <s v="ACTIVE"/>
  </r>
  <r>
    <n v="50660497"/>
    <n v="75"/>
    <x v="1"/>
    <s v="000687"/>
    <s v="MUHAMMAD AZEEM KHAN ZULFIQAR IQBAL"/>
    <x v="34"/>
    <x v="1"/>
    <s v="M2A"/>
    <s v="ACTIVE"/>
  </r>
  <r>
    <n v="55721704"/>
    <n v="104"/>
    <x v="0"/>
    <s v="000486"/>
    <s v="DEVENDRAN RAJENDRAN"/>
    <x v="10"/>
    <x v="1"/>
    <s v="T4A"/>
    <s v="ACTIVE"/>
  </r>
  <r>
    <n v="51052338"/>
    <n v="104"/>
    <x v="0"/>
    <s v="002141"/>
    <s v="ZAMEER SHAIKH HAMEED SHAIKH"/>
    <x v="4"/>
    <x v="1"/>
    <s v="T3"/>
    <s v="ACTIVE"/>
  </r>
  <r>
    <n v="33715783"/>
    <n v="104"/>
    <x v="0"/>
    <s v="000646"/>
    <s v="ROGERS LUMALA"/>
    <x v="35"/>
    <x v="1"/>
    <s v="T2"/>
    <s v="ACTIVE"/>
  </r>
  <r>
    <n v="55964905"/>
    <n v="104"/>
    <x v="0"/>
    <s v="002099"/>
    <s v="MOHAMMAD RAMJAN HOSSAIN"/>
    <x v="7"/>
    <x v="1"/>
    <s v="T3"/>
    <s v="ACTIVE"/>
  </r>
  <r>
    <n v="50285681"/>
    <n v="104"/>
    <x v="0"/>
    <s v="002002"/>
    <s v="MUHAMMAD HARIS KHAN"/>
    <x v="22"/>
    <x v="1"/>
    <s v="T2"/>
    <s v="ACTIVE"/>
  </r>
  <r>
    <n v="50224540"/>
    <n v="104"/>
    <x v="0"/>
    <s v="000723"/>
    <s v="EDWARD KABUYE"/>
    <x v="22"/>
    <x v="1"/>
    <s v="T2"/>
    <s v="ACTIVE"/>
  </r>
  <r>
    <n v="33571896"/>
    <n v="49.5"/>
    <x v="3"/>
    <s v="001865"/>
    <s v="SHERAZ ARSHAD"/>
    <x v="18"/>
    <x v="1"/>
    <s v="T3"/>
    <s v="ACTIVE"/>
  </r>
  <r>
    <n v="33574035"/>
    <n v="49.5"/>
    <x v="3"/>
    <s v="001369"/>
    <s v="MD SALIM MD HALIM"/>
    <x v="27"/>
    <x v="1"/>
    <s v="T2"/>
    <s v="ACTIVE"/>
  </r>
  <r>
    <n v="33574061"/>
    <n v="49.5"/>
    <x v="3"/>
    <s v="001944"/>
    <s v="WASEEM MUHAMMAD IQBAL"/>
    <x v="22"/>
    <x v="1"/>
    <s v="T2"/>
    <s v="ACTIVE"/>
  </r>
  <r>
    <n v="33574156"/>
    <n v="49.5"/>
    <x v="3"/>
    <s v="001924"/>
    <s v="ABDUL SABOOR RAWALPINDI"/>
    <x v="7"/>
    <x v="1"/>
    <s v="T3"/>
    <s v="ACTIVE"/>
  </r>
  <r>
    <n v="33575532"/>
    <n v="49.5"/>
    <x v="3"/>
    <s v="001871"/>
    <s v="ASAD ABBAS ZAHOOR HUSSAIN"/>
    <x v="18"/>
    <x v="1"/>
    <s v="T3"/>
    <s v="ACTIVE"/>
  </r>
  <r>
    <n v="33576136"/>
    <n v="49.5"/>
    <x v="3"/>
    <s v="000149"/>
    <s v="DAVID WILLIAM BASAJJASUBI KYEYUNE"/>
    <x v="18"/>
    <x v="1"/>
    <s v="T3"/>
    <s v="ACTIVE"/>
  </r>
  <r>
    <n v="33576317"/>
    <n v="49.5"/>
    <x v="3"/>
    <s v="001813"/>
    <s v="MD SHAHINUR ISLAM"/>
    <x v="18"/>
    <x v="1"/>
    <s v="T3"/>
    <s v="ACTIVE"/>
  </r>
  <r>
    <n v="33576710"/>
    <n v="49.5"/>
    <x v="3"/>
    <s v="001846"/>
    <s v="SULEMAN JALILU "/>
    <x v="30"/>
    <x v="1"/>
    <s v="T1"/>
    <s v="ACTIVE"/>
  </r>
  <r>
    <n v="33579329"/>
    <n v="49.5"/>
    <x v="3"/>
    <s v="000170"/>
    <s v="DENIS SEBUGWAWO KATAMBA"/>
    <x v="7"/>
    <x v="1"/>
    <s v="T3"/>
    <s v="ACTIVE"/>
  </r>
  <r>
    <n v="33581276"/>
    <n v="49.5"/>
    <x v="3"/>
    <s v="002014"/>
    <s v="ADNAN ARIF MUHAMMAD ARIF"/>
    <x v="7"/>
    <x v="1"/>
    <s v="T3"/>
    <s v="ACTIVE"/>
  </r>
  <r>
    <n v="33581367"/>
    <n v="49.5"/>
    <x v="3"/>
    <s v="002116"/>
    <s v="IMRUL HOSSAIN ABDULLAH HOSSAIN"/>
    <x v="18"/>
    <x v="1"/>
    <s v="T3"/>
    <s v="ACTIVE"/>
  </r>
  <r>
    <n v="33581478"/>
    <n v="49.5"/>
    <x v="3"/>
    <s v="001840"/>
    <s v="SOTHIRASA SELLAMANI"/>
    <x v="18"/>
    <x v="1"/>
    <s v="T3"/>
    <s v="ACTIVE"/>
  </r>
  <r>
    <n v="33583060"/>
    <n v="49.5"/>
    <x v="3"/>
    <s v="000126"/>
    <s v="WAJID QAMAR BHATTI"/>
    <x v="7"/>
    <x v="1"/>
    <s v="T3"/>
    <s v="ACTIVE"/>
  </r>
  <r>
    <n v="33583208"/>
    <n v="49.5"/>
    <x v="3"/>
    <s v="001749"/>
    <s v="MUHAMMAD IMRAN MUHAMMAD TAJ"/>
    <x v="7"/>
    <x v="1"/>
    <s v="T3"/>
    <s v="ACTIVE"/>
  </r>
  <r>
    <n v="33583276"/>
    <n v="49.5"/>
    <x v="3"/>
    <s v="000690"/>
    <s v="ALEX DAVIDS KISEKKA"/>
    <x v="30"/>
    <x v="1"/>
    <s v="T1"/>
    <s v="ACTIVE"/>
  </r>
  <r>
    <n v="33583569"/>
    <n v="49.5"/>
    <x v="3"/>
    <s v="000764"/>
    <s v="STEPHEN OFOSU"/>
    <x v="18"/>
    <x v="1"/>
    <s v="T3"/>
    <s v="ACTIVE"/>
  </r>
  <r>
    <n v="33583901"/>
    <n v="49.5"/>
    <x v="3"/>
    <s v="001835"/>
    <s v="FRANKLIN ESHUN"/>
    <x v="30"/>
    <x v="1"/>
    <s v="T1"/>
    <s v="ACTIVE"/>
  </r>
  <r>
    <n v="33585194"/>
    <n v="49.5"/>
    <x v="3"/>
    <s v="000677"/>
    <s v="ISMA KASOLO"/>
    <x v="35"/>
    <x v="1"/>
    <s v="T3"/>
    <s v="ACTIVE"/>
  </r>
  <r>
    <n v="33585246"/>
    <n v="49.5"/>
    <x v="3"/>
    <s v="001404"/>
    <s v="PATRICK AGYEI MENSAH"/>
    <x v="22"/>
    <x v="1"/>
    <s v="T2"/>
    <s v="ACTIVE"/>
  </r>
  <r>
    <n v="33585461"/>
    <n v="49.5"/>
    <x v="3"/>
    <s v="001799"/>
    <s v="ATIQUE ARFI"/>
    <x v="35"/>
    <x v="1"/>
    <s v="T2"/>
    <s v="ACTIVE"/>
  </r>
  <r>
    <n v="33585725"/>
    <n v="49.5"/>
    <x v="3"/>
    <s v="001847"/>
    <s v="BISMARK GYAMFI"/>
    <x v="36"/>
    <x v="1"/>
    <s v="T1"/>
    <s v="ACTIVE"/>
  </r>
  <r>
    <n v="33585994"/>
    <n v="49.5"/>
    <x v="3"/>
    <s v="002114"/>
    <s v="CRESENSIO TUKAMUHEBWA"/>
    <x v="7"/>
    <x v="1"/>
    <s v="T3"/>
    <s v="ACTIVE"/>
  </r>
  <r>
    <n v="33586015"/>
    <n v="49.5"/>
    <x v="3"/>
    <s v="000674"/>
    <s v="BRIAN KAWOOYA"/>
    <x v="27"/>
    <x v="1"/>
    <s v="T3"/>
    <s v="ACTIVE"/>
  </r>
  <r>
    <n v="33595578"/>
    <n v="49.5"/>
    <x v="3"/>
    <s v="001831"/>
    <s v="MARCUS ACHEAMPONG "/>
    <x v="30"/>
    <x v="1"/>
    <s v="T1"/>
    <s v="ACTIVE"/>
  </r>
  <r>
    <n v="33596039"/>
    <n v="49.5"/>
    <x v="3"/>
    <s v="001844"/>
    <s v="KOFI ACHEAMPONG"/>
    <x v="30"/>
    <x v="1"/>
    <s v="T1"/>
    <s v="ACTIVE"/>
  </r>
  <r>
    <n v="33596804"/>
    <n v="49.5"/>
    <x v="3"/>
    <s v="001590"/>
    <s v="FLORENCIO JR REPUTANA MANDAC"/>
    <x v="37"/>
    <x v="1"/>
    <s v="T2"/>
    <s v="ACTIVE"/>
  </r>
  <r>
    <n v="33596920"/>
    <n v="49.5"/>
    <x v="3"/>
    <s v="000333"/>
    <s v="ABDULRASHID BYARUGABA"/>
    <x v="7"/>
    <x v="1"/>
    <s v="T3"/>
    <s v="ACTIVE"/>
  </r>
  <r>
    <n v="33597912"/>
    <n v="49.5"/>
    <x v="3"/>
    <s v="001998"/>
    <s v="MOHAMMED BASHEER KANAKKANATH"/>
    <x v="4"/>
    <x v="1"/>
    <s v="T3"/>
    <s v="ACTIVE"/>
  </r>
  <r>
    <n v="33597942"/>
    <n v="49.5"/>
    <x v="3"/>
    <s v="000352"/>
    <s v="GEORGE CHRISTIAN BOHAM"/>
    <x v="4"/>
    <x v="1"/>
    <s v="T3"/>
    <s v="ACTIVE"/>
  </r>
  <r>
    <n v="33598168"/>
    <n v="49.5"/>
    <x v="3"/>
    <s v="002113"/>
    <s v="APU CHANDRA DASH"/>
    <x v="22"/>
    <x v="1"/>
    <s v="T2"/>
    <s v="ACTIVE"/>
  </r>
  <r>
    <n v="33598446"/>
    <n v="49.5"/>
    <x v="3"/>
    <s v="000934"/>
    <s v="MD HASNAIN RAZA"/>
    <x v="22"/>
    <x v="1"/>
    <s v="T2"/>
    <s v="ACTIVE"/>
  </r>
  <r>
    <n v="33598546"/>
    <n v="49.5"/>
    <x v="3"/>
    <s v="000755"/>
    <s v="MARGARITO BUSTAMANTE BARRIT"/>
    <x v="4"/>
    <x v="1"/>
    <s v="T3"/>
    <s v="ACTIVE"/>
  </r>
  <r>
    <n v="33602734"/>
    <n v="49.5"/>
    <x v="3"/>
    <s v="000718"/>
    <s v="FRANK KATAMBA"/>
    <x v="4"/>
    <x v="1"/>
    <s v="T3"/>
    <s v="ACTIVE"/>
  </r>
  <r>
    <n v="33602786"/>
    <n v="49.5"/>
    <x v="3"/>
    <s v="000754"/>
    <s v="CONRADO ANU OS MELENCION"/>
    <x v="7"/>
    <x v="1"/>
    <s v="T3"/>
    <s v="ACTIVE"/>
  </r>
  <r>
    <n v="33602876"/>
    <n v="49.5"/>
    <x v="3"/>
    <s v="001050"/>
    <s v="JOSEPH NDIBILBE"/>
    <x v="27"/>
    <x v="1"/>
    <s v="T3"/>
    <s v="ACTIVE"/>
  </r>
  <r>
    <n v="33603140"/>
    <n v="49.5"/>
    <x v="3"/>
    <s v="000272"/>
    <s v="LAKSHAMAN CHAUHAN"/>
    <x v="18"/>
    <x v="1"/>
    <s v="T3"/>
    <s v="ACTIVE"/>
  </r>
  <r>
    <n v="33603487"/>
    <n v="49.5"/>
    <x v="3"/>
    <s v="002001"/>
    <s v="HASSAN NAKIBINGE"/>
    <x v="22"/>
    <x v="1"/>
    <s v="T2"/>
    <s v="ACTIVE"/>
  </r>
  <r>
    <n v="33603691"/>
    <n v="49.5"/>
    <x v="3"/>
    <m/>
    <s v="MEP TEAM - UMM GHUWAILINA"/>
    <x v="32"/>
    <x v="1"/>
    <s v="---"/>
    <s v="---"/>
  </r>
  <r>
    <n v="33603712"/>
    <n v="49.5"/>
    <x v="3"/>
    <m/>
    <s v="MEP TEAM - RBF STATION"/>
    <x v="32"/>
    <x v="1"/>
    <s v="---"/>
    <s v="---"/>
  </r>
  <r>
    <n v="33603750"/>
    <n v="49.5"/>
    <x v="3"/>
    <s v="000758"/>
    <s v="MOHAMMED ABDUL KADER MONSHI"/>
    <x v="27"/>
    <x v="1"/>
    <s v="T2"/>
    <s v="ACTIVE"/>
  </r>
  <r>
    <n v="50783139"/>
    <n v="75"/>
    <x v="1"/>
    <s v="000743"/>
    <s v="MUSTAFA JAVEED"/>
    <x v="26"/>
    <x v="1"/>
    <s v="M1B"/>
    <s v="ACTIVE"/>
  </r>
  <r>
    <n v="50336713"/>
    <n v="75"/>
    <x v="1"/>
    <s v="000689"/>
    <s v="RONY JOSE ELAVATHINGAL"/>
    <x v="10"/>
    <x v="1"/>
    <s v="T4A"/>
    <s v="ACTIVE"/>
  </r>
  <r>
    <n v="50280175"/>
    <n v="104"/>
    <x v="0"/>
    <s v="000239"/>
    <s v="TABREZ AHMMAD"/>
    <x v="18"/>
    <x v="1"/>
    <s v="T3"/>
    <s v="ACTIVE"/>
  </r>
  <r>
    <n v="66561987"/>
    <n v="104"/>
    <x v="0"/>
    <s v="000883"/>
    <s v="DAVID OKECH OMITHA"/>
    <x v="31"/>
    <x v="1"/>
    <s v="T3"/>
    <s v="ACTIVE"/>
  </r>
  <r>
    <n v="33585921"/>
    <n v="49.5"/>
    <x v="3"/>
    <s v="002066"/>
    <s v="EHSAN ALI DAUD"/>
    <x v="7"/>
    <x v="1"/>
    <s v="T3"/>
    <s v="ACTIVE"/>
  </r>
  <r>
    <n v="33598379"/>
    <n v="49.5"/>
    <x v="3"/>
    <s v="002023"/>
    <s v="CHAUDHARY AMJAD ABBAS"/>
    <x v="7"/>
    <x v="1"/>
    <s v="T3"/>
    <s v="ACTIVE"/>
  </r>
  <r>
    <n v="66710582"/>
    <n v="75"/>
    <x v="1"/>
    <s v="000154"/>
    <s v="FRANK KUSIIMA"/>
    <x v="9"/>
    <x v="1"/>
    <s v="T4A"/>
    <s v="ACTIVE"/>
  </r>
  <r>
    <n v="33601543"/>
    <n v="75"/>
    <x v="1"/>
    <s v="001826"/>
    <s v="MOHAMMED IBRAHIM"/>
    <x v="18"/>
    <x v="1"/>
    <s v="T3"/>
    <s v="ACTIVE"/>
  </r>
  <r>
    <n v="33720998"/>
    <n v="104"/>
    <x v="0"/>
    <m/>
    <s v="AL MATAR STATION"/>
    <x v="32"/>
    <x v="2"/>
    <s v="---"/>
    <s v="---"/>
  </r>
  <r>
    <n v="33028275"/>
    <n v="104"/>
    <x v="0"/>
    <m/>
    <s v="SOFT SERVICES"/>
    <x v="32"/>
    <x v="2"/>
    <s v="---"/>
    <s v="---"/>
  </r>
  <r>
    <n v="66072265"/>
    <n v="104"/>
    <x v="0"/>
    <m/>
    <s v="SPORTS CITY"/>
    <x v="32"/>
    <x v="2"/>
    <s v="---"/>
    <s v="---"/>
  </r>
  <r>
    <n v="66095479"/>
    <n v="104"/>
    <x v="0"/>
    <m/>
    <s v="ALWAAB"/>
    <x v="32"/>
    <x v="2"/>
    <s v="---"/>
    <s v="---"/>
  </r>
  <r>
    <n v="66073305"/>
    <n v="104"/>
    <x v="0"/>
    <m/>
    <s v="SOUQ WAQIF "/>
    <x v="32"/>
    <x v="2"/>
    <s v="---"/>
    <s v="---"/>
  </r>
  <r>
    <n v="66072343"/>
    <n v="104"/>
    <x v="0"/>
    <m/>
    <s v="RAS BU ABOUD"/>
    <x v="32"/>
    <x v="2"/>
    <s v="---"/>
    <s v="---"/>
  </r>
  <r>
    <n v="66093126"/>
    <n v="104"/>
    <x v="0"/>
    <m/>
    <s v="AL SAAD STATION"/>
    <x v="32"/>
    <x v="2"/>
    <s v="---"/>
    <s v="---"/>
  </r>
  <r>
    <n v="66095436"/>
    <n v="104"/>
    <x v="0"/>
    <m/>
    <s v="AL SOUDAN "/>
    <x v="32"/>
    <x v="2"/>
    <s v="---"/>
    <s v="---"/>
  </r>
  <r>
    <n v="66081667"/>
    <n v="104"/>
    <x v="0"/>
    <m/>
    <s v="AL JOAAN"/>
    <x v="32"/>
    <x v="2"/>
    <s v="---"/>
    <s v="---"/>
  </r>
  <r>
    <n v="30498268"/>
    <n v="104"/>
    <x v="0"/>
    <m/>
    <s v="MESSILA"/>
    <x v="32"/>
    <x v="2"/>
    <s v="---"/>
    <s v="---"/>
  </r>
  <r>
    <n v="30501576"/>
    <n v="104"/>
    <x v="0"/>
    <m/>
    <s v="SHAQAB"/>
    <x v="32"/>
    <x v="2"/>
    <s v="---"/>
    <s v="---"/>
  </r>
  <r>
    <n v="30511464"/>
    <n v="104"/>
    <x v="0"/>
    <m/>
    <s v="EDUCATION CITY"/>
    <x v="32"/>
    <x v="2"/>
    <s v="---"/>
    <s v="---"/>
  </r>
  <r>
    <n v="30511536"/>
    <n v="104"/>
    <x v="0"/>
    <m/>
    <s v="AL RIFFA"/>
    <x v="32"/>
    <x v="2"/>
    <s v="---"/>
    <s v="---"/>
  </r>
  <r>
    <n v="30511541"/>
    <n v="104"/>
    <x v="0"/>
    <m/>
    <s v="AL MANSOURA"/>
    <x v="32"/>
    <x v="2"/>
    <s v="---"/>
    <s v="---"/>
  </r>
  <r>
    <n v="30572415"/>
    <n v="104"/>
    <x v="0"/>
    <m/>
    <s v="AL RAYYAN"/>
    <x v="32"/>
    <x v="2"/>
    <s v="---"/>
    <s v="---"/>
  </r>
  <r>
    <n v="30560206"/>
    <n v="104"/>
    <x v="0"/>
    <m/>
    <s v="QATAR NATIONAL LIBRARY"/>
    <x v="32"/>
    <x v="2"/>
    <s v="---"/>
    <s v="---"/>
  </r>
  <r>
    <n v="33711492"/>
    <n v="104"/>
    <x v="0"/>
    <m/>
    <s v="OQBA IBN"/>
    <x v="32"/>
    <x v="2"/>
    <s v="---"/>
    <s v="---"/>
  </r>
  <r>
    <n v="33711491"/>
    <n v="104"/>
    <x v="0"/>
    <m/>
    <s v="RAS BU FONTAS"/>
    <x v="32"/>
    <x v="2"/>
    <s v="---"/>
    <s v="---"/>
  </r>
  <r>
    <n v="33703901"/>
    <n v="104"/>
    <x v="0"/>
    <m/>
    <s v="ECONOMIC ZONE"/>
    <x v="32"/>
    <x v="2"/>
    <s v="---"/>
    <s v="---"/>
  </r>
  <r>
    <n v="33713548"/>
    <n v="104"/>
    <x v="0"/>
    <m/>
    <s v="DECC"/>
    <x v="32"/>
    <x v="2"/>
    <s v="---"/>
    <s v="---"/>
  </r>
  <r>
    <n v="33714391"/>
    <n v="104"/>
    <x v="0"/>
    <m/>
    <s v="AL WAKRA"/>
    <x v="32"/>
    <x v="2"/>
    <s v="---"/>
    <s v="---"/>
  </r>
  <r>
    <n v="33727166"/>
    <n v="104"/>
    <x v="0"/>
    <m/>
    <s v="CORNICHE"/>
    <x v="32"/>
    <x v="2"/>
    <s v="---"/>
    <s v="---"/>
  </r>
  <r>
    <n v="33728260"/>
    <n v="104"/>
    <x v="0"/>
    <m/>
    <s v="WESTBAY"/>
    <x v="32"/>
    <x v="2"/>
    <s v="---"/>
    <s v="---"/>
  </r>
  <r>
    <n v="33702337"/>
    <n v="104"/>
    <x v="0"/>
    <m/>
    <s v="AL BIDDA"/>
    <x v="32"/>
    <x v="2"/>
    <s v="---"/>
    <s v="---"/>
  </r>
  <r>
    <n v="33716805"/>
    <n v="104"/>
    <x v="0"/>
    <m/>
    <s v="UMM GHUWAILINA"/>
    <x v="32"/>
    <x v="2"/>
    <s v="---"/>
    <s v="---"/>
  </r>
  <r>
    <n v="33710465"/>
    <n v="104"/>
    <x v="0"/>
    <m/>
    <s v="AL QASSAR"/>
    <x v="32"/>
    <x v="2"/>
    <s v="---"/>
    <s v="---"/>
  </r>
  <r>
    <n v="30498130"/>
    <n v="104"/>
    <x v="0"/>
    <m/>
    <s v="DIPU "/>
    <x v="32"/>
    <x v="2"/>
    <s v="---"/>
    <s v="---"/>
  </r>
  <r>
    <n v="30497985"/>
    <n v="104"/>
    <x v="0"/>
    <m/>
    <s v="BISHNU PRASAD"/>
    <x v="32"/>
    <x v="2"/>
    <s v="---"/>
    <s v="---"/>
  </r>
  <r>
    <n v="66464081"/>
    <n v="104"/>
    <x v="0"/>
    <m/>
    <s v="STABLNG YARD "/>
    <x v="32"/>
    <x v="2"/>
    <s v="---"/>
    <s v="---"/>
  </r>
  <r>
    <n v="55693519"/>
    <n v="104"/>
    <x v="0"/>
    <s v="000658"/>
    <s v="MD HARUN RANA "/>
    <x v="38"/>
    <x v="2"/>
    <s v="T4A"/>
    <s v="ACTIVE"/>
  </r>
  <r>
    <n v="66882590"/>
    <n v="104"/>
    <x v="0"/>
    <m/>
    <s v="LEGTAFIA STATION - MUZAFFAR "/>
    <x v="32"/>
    <x v="2"/>
    <s v="---"/>
    <s v="---"/>
  </r>
  <r>
    <n v="66626108"/>
    <n v="104"/>
    <x v="0"/>
    <m/>
    <s v="LUSAIL - MUZAFFAR "/>
    <x v="32"/>
    <x v="2"/>
    <s v="---"/>
    <s v="---"/>
  </r>
  <r>
    <s v="Unknown - Inactive"/>
    <n v="104"/>
    <x v="0"/>
    <m/>
    <s v="BIKASH RAI"/>
    <x v="32"/>
    <x v="2"/>
    <s v="---"/>
    <s v="---"/>
  </r>
  <r>
    <n v="66856956"/>
    <n v="49.5"/>
    <x v="3"/>
    <s v="000413"/>
    <s v="WILLYS DOUGLAS OFWONO"/>
    <x v="39"/>
    <x v="2"/>
    <s v="T4A"/>
    <s v="ACTIVE"/>
  </r>
  <r>
    <n v="55437118"/>
    <n v="104"/>
    <x v="0"/>
    <m/>
    <s v="HAMAD HOSPITAL STATION"/>
    <x v="32"/>
    <x v="2"/>
    <s v="---"/>
    <s v="---"/>
  </r>
  <r>
    <n v="55698311"/>
    <n v="50.05"/>
    <x v="4"/>
    <s v="000990"/>
    <s v="ARJUN BISWAKARMA"/>
    <x v="40"/>
    <x v="2"/>
    <s v="T4A"/>
    <s v="ACTIVE"/>
  </r>
  <r>
    <n v="50290138"/>
    <n v="104"/>
    <x v="0"/>
    <m/>
    <s v="HIA"/>
    <x v="32"/>
    <x v="2"/>
    <s v="---"/>
    <s v="---"/>
  </r>
  <r>
    <n v="50286386"/>
    <n v="104"/>
    <x v="0"/>
    <m/>
    <s v="LUSAIL"/>
    <x v="32"/>
    <x v="2"/>
    <s v="---"/>
    <s v="---"/>
  </r>
  <r>
    <n v="50202745"/>
    <n v="104"/>
    <x v="0"/>
    <m/>
    <s v="AL RIFFA"/>
    <x v="32"/>
    <x v="2"/>
    <s v="---"/>
    <s v="---"/>
  </r>
  <r>
    <n v="50297248"/>
    <n v="104"/>
    <x v="0"/>
    <m/>
    <s v="AL AZIZIYAH"/>
    <x v="32"/>
    <x v="2"/>
    <s v="---"/>
    <s v="---"/>
  </r>
  <r>
    <n v="50312217"/>
    <n v="104"/>
    <x v="0"/>
    <m/>
    <s v="AL WAKRA"/>
    <x v="32"/>
    <x v="2"/>
    <s v="---"/>
    <s v="---"/>
  </r>
  <r>
    <n v="50237213"/>
    <n v="104"/>
    <x v="0"/>
    <m/>
    <s v="RBA"/>
    <x v="32"/>
    <x v="2"/>
    <s v="---"/>
    <s v="---"/>
  </r>
  <r>
    <n v="50543240"/>
    <n v="49.5"/>
    <x v="3"/>
    <s v="000068"/>
    <s v="PRITAM KUMAR YADAV"/>
    <x v="40"/>
    <x v="2"/>
    <s v="T4A"/>
    <s v="ACTIVE"/>
  </r>
  <r>
    <n v="50531844"/>
    <n v="104"/>
    <x v="0"/>
    <m/>
    <s v="LUSAIL STABLING YARD"/>
    <x v="32"/>
    <x v="2"/>
    <s v="---"/>
    <s v="---"/>
  </r>
  <r>
    <n v="50157020"/>
    <n v="104"/>
    <x v="0"/>
    <m/>
    <s v="AL MANSOURA"/>
    <x v="32"/>
    <x v="2"/>
    <s v="---"/>
    <s v="---"/>
  </r>
  <r>
    <n v="33730859"/>
    <n v="104"/>
    <x v="0"/>
    <m/>
    <s v="DOHA  AL JEDIDA"/>
    <x v="32"/>
    <x v="2"/>
    <s v="---"/>
    <s v="---"/>
  </r>
  <r>
    <s v="Unknown - Inactive"/>
    <n v="104"/>
    <x v="0"/>
    <m/>
    <s v="BHARAT RAJ"/>
    <x v="32"/>
    <x v="2"/>
    <s v="---"/>
    <s v="---"/>
  </r>
  <r>
    <s v="Unknown - Inactive"/>
    <n v="50.05"/>
    <x v="4"/>
    <m/>
    <s v=""/>
    <x v="32"/>
    <x v="2"/>
    <s v="---"/>
    <s v="---"/>
  </r>
  <r>
    <n v="33369822"/>
    <n v="104"/>
    <x v="0"/>
    <m/>
    <s v="GOLD LINE (GSS)"/>
    <x v="32"/>
    <x v="2"/>
    <s v="---"/>
    <s v="---"/>
  </r>
  <r>
    <s v="Unknown - Inactive"/>
    <n v="175"/>
    <x v="2"/>
    <m/>
    <s v=""/>
    <x v="32"/>
    <x v="2"/>
    <s v="---"/>
    <s v="---"/>
  </r>
  <r>
    <s v="Unknown - Inactive"/>
    <n v="75"/>
    <x v="1"/>
    <m/>
    <s v=""/>
    <x v="32"/>
    <x v="2"/>
    <s v="---"/>
    <s v="---"/>
  </r>
  <r>
    <n v="55494931"/>
    <n v="104"/>
    <x v="0"/>
    <m/>
    <s v="Lusail Tram # 01"/>
    <x v="32"/>
    <x v="2"/>
    <s v="---"/>
    <s v="---"/>
  </r>
  <r>
    <n v="55499701"/>
    <n v="104"/>
    <x v="0"/>
    <m/>
    <s v="Lusail Tram # 02"/>
    <x v="32"/>
    <x v="2"/>
    <s v="---"/>
    <s v="---"/>
  </r>
  <r>
    <n v="55497265"/>
    <n v="104"/>
    <x v="0"/>
    <m/>
    <s v="Lusail Tram # 03"/>
    <x v="32"/>
    <x v="2"/>
    <s v="---"/>
    <s v="---"/>
  </r>
  <r>
    <n v="55601686"/>
    <n v="104"/>
    <x v="0"/>
    <m/>
    <s v="Lusail Tram # 06"/>
    <x v="32"/>
    <x v="2"/>
    <s v="---"/>
    <s v="---"/>
  </r>
  <r>
    <n v="55494729"/>
    <n v="104"/>
    <x v="0"/>
    <m/>
    <s v="Lusail Tram # 07"/>
    <x v="32"/>
    <x v="2"/>
    <s v="---"/>
    <s v="---"/>
  </r>
  <r>
    <n v="55494721"/>
    <n v="104"/>
    <x v="0"/>
    <m/>
    <s v="Lusail Tram # 08"/>
    <x v="32"/>
    <x v="2"/>
    <s v="---"/>
    <s v="---"/>
  </r>
  <r>
    <n v="55712095"/>
    <n v="104"/>
    <x v="0"/>
    <m/>
    <s v="Lusail Tram # 09"/>
    <x v="32"/>
    <x v="2"/>
    <s v="---"/>
    <s v="---"/>
  </r>
  <r>
    <n v="55497581"/>
    <n v="104"/>
    <x v="0"/>
    <m/>
    <s v="Lusail Tram # 10"/>
    <x v="32"/>
    <x v="2"/>
    <s v="---"/>
    <s v="---"/>
  </r>
  <r>
    <n v="55523265"/>
    <n v="104"/>
    <x v="0"/>
    <m/>
    <s v="Lusail Tram # 11"/>
    <x v="32"/>
    <x v="2"/>
    <s v="---"/>
    <s v="---"/>
  </r>
  <r>
    <n v="55602736"/>
    <n v="104"/>
    <x v="0"/>
    <m/>
    <s v="Lusail Tram # 12"/>
    <x v="32"/>
    <x v="2"/>
    <s v="---"/>
    <s v="---"/>
  </r>
  <r>
    <n v="66042062"/>
    <n v="104"/>
    <x v="0"/>
    <m/>
    <s v="LRT - High Access Team"/>
    <x v="32"/>
    <x v="2"/>
    <s v="---"/>
    <s v="---"/>
  </r>
  <r>
    <n v="50543869"/>
    <n v="104"/>
    <x v="0"/>
    <s v="000307"/>
    <s v="KHANDAKAR KAMRUL HASAN DIPU"/>
    <x v="41"/>
    <x v="2"/>
    <s v="T4A"/>
    <s v="ACTIVE"/>
  </r>
  <r>
    <n v="77048274"/>
    <n v="75"/>
    <x v="1"/>
    <s v="000015"/>
    <s v="DENNIS OMELIN NIEM"/>
    <x v="42"/>
    <x v="2"/>
    <s v="M1A"/>
    <s v="ACTIVE"/>
  </r>
  <r>
    <n v="50612532"/>
    <n v="75"/>
    <x v="1"/>
    <s v="000726"/>
    <s v="PRASOON KUMAR MAROJU"/>
    <x v="42"/>
    <x v="2"/>
    <s v="M1A"/>
    <s v="ACTIVE"/>
  </r>
  <r>
    <n v="66561904"/>
    <n v="104"/>
    <x v="0"/>
    <s v="000554"/>
    <s v="CHARLES KALEMA"/>
    <x v="40"/>
    <x v="2"/>
    <s v="T4A"/>
    <s v="ACTIVE"/>
  </r>
  <r>
    <n v="66659428"/>
    <n v="104"/>
    <x v="0"/>
    <s v="000252"/>
    <s v="MAJORINE NATURINDA"/>
    <x v="40"/>
    <x v="2"/>
    <s v="T4A"/>
    <s v="ACTIVE"/>
  </r>
  <r>
    <n v="74461549"/>
    <n v="104"/>
    <x v="0"/>
    <s v="000224"/>
    <s v="JAMILLA NAKATO"/>
    <x v="40"/>
    <x v="2"/>
    <s v="T4A"/>
    <s v="ACTIVE"/>
  </r>
  <r>
    <n v="77015975"/>
    <n v="75"/>
    <x v="1"/>
    <s v="000127"/>
    <s v="MOHAMMAD MUZAFFAR HUSSAIN"/>
    <x v="42"/>
    <x v="2"/>
    <s v="M1A"/>
    <s v="ACTIVE"/>
  </r>
  <r>
    <n v="70961639"/>
    <n v="175"/>
    <x v="2"/>
    <s v="000293"/>
    <s v="CHRISTOPHER JULIAN BHANA"/>
    <x v="43"/>
    <x v="2"/>
    <s v="M2A"/>
    <s v="ACTIVE"/>
  </r>
  <r>
    <n v="55490288"/>
    <n v="104"/>
    <x v="0"/>
    <m/>
    <s v="Lusail Tram # 05"/>
    <x v="32"/>
    <x v="2"/>
    <s v="---"/>
    <s v="---"/>
  </r>
  <r>
    <n v="33093329"/>
    <n v="104"/>
    <x v="0"/>
    <s v="000253"/>
    <s v="JAZIRAH NALUKWAGO"/>
    <x v="44"/>
    <x v="2"/>
    <s v="S2"/>
    <s v="ACTIVE"/>
  </r>
  <r>
    <n v="66983912"/>
    <n v="104"/>
    <x v="0"/>
    <m/>
    <s v="QATAR UNIVERSITY STATION (MUZZAFAR)"/>
    <x v="32"/>
    <x v="2"/>
    <s v="---"/>
    <s v="---"/>
  </r>
  <r>
    <n v="66027138"/>
    <n v="104"/>
    <x v="0"/>
    <m/>
    <s v="Bin Mahmoud Station"/>
    <x v="32"/>
    <x v="2"/>
    <s v="---"/>
    <s v="---"/>
  </r>
  <r>
    <n v="66019585"/>
    <n v="104"/>
    <x v="0"/>
    <m/>
    <s v="AL AZIZIYAH"/>
    <x v="32"/>
    <x v="2"/>
    <s v="---"/>
    <s v="---"/>
  </r>
  <r>
    <n v="50497377"/>
    <n v="104"/>
    <x v="0"/>
    <m/>
    <s v="KATARA METRO STATION - RED LINE"/>
    <x v="32"/>
    <x v="2"/>
    <s v="---"/>
    <s v="---"/>
  </r>
  <r>
    <n v="50266792"/>
    <n v="104"/>
    <x v="0"/>
    <s v="000701"/>
    <s v="PATIENCE ANKUNDA"/>
    <x v="45"/>
    <x v="2"/>
    <s v="S1"/>
    <s v="ACTIVE"/>
  </r>
  <r>
    <n v="55320856"/>
    <n v="104"/>
    <x v="0"/>
    <s v="000385"/>
    <s v="CHARLES KAYONGO"/>
    <x v="46"/>
    <x v="2"/>
    <s v="S1"/>
    <s v="ACTIVE"/>
  </r>
  <r>
    <n v="30497959"/>
    <n v="104"/>
    <x v="0"/>
    <s v="000207"/>
    <s v="ARIFUL ISLAM MD NAZRUL ISLAM"/>
    <x v="47"/>
    <x v="2"/>
    <s v="T2"/>
    <s v="ACTIVE"/>
  </r>
  <r>
    <n v="33710542"/>
    <n v="104"/>
    <x v="0"/>
    <m/>
    <s v="MUSHERIB"/>
    <x v="32"/>
    <x v="2"/>
    <s v="---"/>
    <s v="---"/>
  </r>
  <r>
    <s v="66609706"/>
    <n v="175"/>
    <x v="2"/>
    <s v="002097"/>
    <s v="SHARON ANN MCGOVERN"/>
    <x v="48"/>
    <x v="2"/>
    <s v="M2B"/>
    <s v="ACTIVE"/>
  </r>
  <r>
    <n v="66072322"/>
    <n v="104"/>
    <x v="0"/>
    <m/>
    <s v="QATAR NATIONAL MUZIUM "/>
    <x v="32"/>
    <x v="2"/>
    <s v="---"/>
    <s v="---"/>
  </r>
  <r>
    <n v="70240317"/>
    <n v="104"/>
    <x v="0"/>
    <m/>
    <s v="GSS TEAM MOBILE"/>
    <x v="32"/>
    <x v="2"/>
    <s v="---"/>
    <s v="---"/>
  </r>
  <r>
    <s v="50585615"/>
    <n v="75"/>
    <x v="1"/>
    <m/>
    <s v="LRT New Grade Station 1 - 000015"/>
    <x v="32"/>
    <x v="2"/>
    <s v="---"/>
    <s v="---"/>
  </r>
  <r>
    <n v="30497948"/>
    <n v="104"/>
    <x v="0"/>
    <s v="001910"/>
    <s v="MUSA KABUNGA"/>
    <x v="40"/>
    <x v="2"/>
    <s v="T3"/>
    <s v="ACTIVE"/>
  </r>
  <r>
    <s v="55453493"/>
    <n v="75"/>
    <x v="1"/>
    <s v="001006"/>
    <s v="SOM BAHADUR B K"/>
    <x v="49"/>
    <x v="2"/>
    <s v="T1"/>
    <s v="ACTIVE"/>
  </r>
  <r>
    <s v="50580792"/>
    <n v="75"/>
    <x v="1"/>
    <s v="000994"/>
    <s v="SAMEER B K"/>
    <x v="47"/>
    <x v="2"/>
    <s v="T2"/>
    <s v="ACTIVE"/>
  </r>
  <r>
    <n v="30498018"/>
    <n v="75"/>
    <x v="1"/>
    <s v="000060"/>
    <s v="BHARAT RAJ POUDEL"/>
    <x v="50"/>
    <x v="2"/>
    <s v="T4A"/>
    <s v="ACTIVE"/>
  </r>
  <r>
    <n v="66094723"/>
    <n v="104"/>
    <x v="0"/>
    <s v="000088"/>
    <s v="DEEPAK KUMAR MAGAR"/>
    <x v="40"/>
    <x v="2"/>
    <s v="T4A"/>
    <s v="ACTIVE"/>
  </r>
  <r>
    <n v="30498198"/>
    <n v="104"/>
    <x v="0"/>
    <s v="001155"/>
    <s v="ABDALAH ALI KAMYA"/>
    <x v="47"/>
    <x v="2"/>
    <s v="T2"/>
    <s v="ACTIVE"/>
  </r>
  <r>
    <n v="70185901"/>
    <n v="104"/>
    <x v="0"/>
    <s v="000569"/>
    <s v="EVA NAMWANJE"/>
    <x v="40"/>
    <x v="2"/>
    <s v="T4A"/>
    <s v="ACTIVE"/>
  </r>
  <r>
    <n v="33066844"/>
    <n v="104"/>
    <x v="0"/>
    <s v="000456"/>
    <s v="BABA HASHIM LUTALO"/>
    <x v="40"/>
    <x v="2"/>
    <s v="T3"/>
    <s v="ACTIVE"/>
  </r>
  <r>
    <n v="55950398"/>
    <n v="50.05"/>
    <x v="4"/>
    <s v="001313"/>
    <s v="KALYAN MALAVATH"/>
    <x v="40"/>
    <x v="2"/>
    <s v="T4A"/>
    <s v="ACTIVE"/>
  </r>
  <r>
    <n v="66493321"/>
    <n v="50.05"/>
    <x v="4"/>
    <s v="000905"/>
    <s v="SANTOSH SARKI"/>
    <x v="49"/>
    <x v="2"/>
    <s v="T1"/>
    <s v="ACTIVE"/>
  </r>
  <r>
    <n v="30498206"/>
    <n v="104"/>
    <x v="0"/>
    <m/>
    <s v="WHITE PALACE"/>
    <x v="32"/>
    <x v="2"/>
    <s v="---"/>
    <s v="---"/>
  </r>
  <r>
    <n v="55597286"/>
    <n v="104"/>
    <x v="0"/>
    <m/>
    <s v="Lusail Tram # 04"/>
    <x v="32"/>
    <x v="2"/>
    <s v="---"/>
    <s v="---"/>
  </r>
  <r>
    <n v="66473542"/>
    <n v="104"/>
    <x v="0"/>
    <s v="002185"/>
    <s v="MOHAMMAD NADIM MOHAMMAD SALIM"/>
    <x v="13"/>
    <x v="2"/>
    <s v="T3"/>
    <s v="AC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2712A-992C-4D32-90E3-BE5FEDF63085}"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C16" firstHeaderRow="1" firstDataRow="1" firstDataCol="2"/>
  <pivotFields count="9">
    <pivotField compact="0" outline="0" subtotalTop="0" showAll="0"/>
    <pivotField compact="0" numFmtId="166" outline="0" subtotalTop="0" showAll="0"/>
    <pivotField axis="axisRow" dataField="1" compact="0" outline="0" subtotalTop="0" showAll="0">
      <items count="6">
        <item x="0"/>
        <item x="1"/>
        <item x="2"/>
        <item x="4"/>
        <item x="3"/>
        <item t="default"/>
      </items>
    </pivotField>
    <pivotField compact="0" outline="0" subtotalTop="0" showAll="0"/>
    <pivotField compact="0" outline="0" subtotalTop="0" showAll="0"/>
    <pivotField compact="0" outline="0" subtotalTop="0" showAll="0">
      <items count="52">
        <item x="32"/>
        <item x="45"/>
        <item x="36"/>
        <item x="26"/>
        <item x="50"/>
        <item x="30"/>
        <item x="42"/>
        <item x="23"/>
        <item x="1"/>
        <item x="2"/>
        <item x="29"/>
        <item x="49"/>
        <item x="12"/>
        <item x="33"/>
        <item x="11"/>
        <item x="9"/>
        <item x="22"/>
        <item x="21"/>
        <item x="8"/>
        <item x="37"/>
        <item x="24"/>
        <item x="31"/>
        <item x="34"/>
        <item x="6"/>
        <item x="46"/>
        <item x="40"/>
        <item x="19"/>
        <item x="17"/>
        <item x="13"/>
        <item x="35"/>
        <item x="16"/>
        <item x="38"/>
        <item x="39"/>
        <item x="41"/>
        <item x="15"/>
        <item x="14"/>
        <item x="10"/>
        <item x="27"/>
        <item x="44"/>
        <item x="48"/>
        <item x="3"/>
        <item x="7"/>
        <item x="20"/>
        <item x="28"/>
        <item x="25"/>
        <item x="4"/>
        <item x="5"/>
        <item x="18"/>
        <item x="0"/>
        <item x="43"/>
        <item x="47"/>
        <item t="default"/>
      </items>
    </pivotField>
    <pivotField axis="axisRow" compact="0" outline="0" subtotalTop="0" showAll="0">
      <items count="4">
        <item x="0"/>
        <item x="1"/>
        <item x="2"/>
        <item t="default"/>
      </items>
    </pivotField>
    <pivotField compact="0" outline="0" subtotalTop="0" showAll="0"/>
    <pivotField compact="0" outline="0" subtotalTop="0" showAll="0"/>
  </pivotFields>
  <rowFields count="2">
    <field x="6"/>
    <field x="2"/>
  </rowFields>
  <rowItems count="15">
    <i>
      <x/>
      <x/>
    </i>
    <i r="1">
      <x v="1"/>
    </i>
    <i t="default">
      <x/>
    </i>
    <i>
      <x v="1"/>
      <x/>
    </i>
    <i r="1">
      <x v="1"/>
    </i>
    <i r="1">
      <x v="2"/>
    </i>
    <i r="1">
      <x v="4"/>
    </i>
    <i t="default">
      <x v="1"/>
    </i>
    <i>
      <x v="2"/>
      <x/>
    </i>
    <i r="1">
      <x v="1"/>
    </i>
    <i r="1">
      <x v="2"/>
    </i>
    <i r="1">
      <x v="3"/>
    </i>
    <i r="1">
      <x v="4"/>
    </i>
    <i t="default">
      <x v="2"/>
    </i>
    <i t="grand">
      <x/>
    </i>
  </rowItems>
  <colItems count="1">
    <i/>
  </colItems>
  <dataFields count="1">
    <dataField name="Count of Ooredoo Plan Name" fld="2" subtotal="count" baseField="0" baseItem="0"/>
  </dataField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9" headerRowDxfId="27" dataDxfId="25" totalsRowDxfId="23" headerRowBorderDxfId="26" tableBorderDxfId="24">
  <autoFilter ref="A1:R389" xr:uid="{8B2020AE-163E-41C9-9AAF-B9174CBCF277}"/>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00"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89"/>
  <sheetViews>
    <sheetView tabSelected="1" zoomScale="89" zoomScaleNormal="89" workbookViewId="0">
      <pane xSplit="4" ySplit="1" topLeftCell="E382" activePane="bottomRight" state="frozen"/>
      <selection pane="topRight" activeCell="E1" sqref="E1"/>
      <selection pane="bottomLeft" activeCell="A3" sqref="A3"/>
      <selection pane="bottomRight" activeCell="D389" sqref="D389"/>
    </sheetView>
  </sheetViews>
  <sheetFormatPr defaultColWidth="8.88671875" defaultRowHeight="14.4" x14ac:dyDescent="0.3"/>
  <cols>
    <col min="1" max="1" width="25.109375" style="49" bestFit="1" customWidth="1"/>
    <col min="2" max="2" width="24.5546875" style="52" bestFit="1" customWidth="1"/>
    <col min="3" max="3" width="17.6640625" style="52" bestFit="1" customWidth="1"/>
    <col min="4" max="4" width="20" style="44" bestFit="1" customWidth="1"/>
    <col min="5" max="5" width="16.6640625" style="43" customWidth="1"/>
    <col min="6" max="6" width="16.33203125" style="50" customWidth="1"/>
    <col min="7" max="7" width="16.33203125" style="43" customWidth="1"/>
    <col min="8" max="8" width="30" style="45" customWidth="1"/>
    <col min="9" max="9" width="46.88671875" style="51" bestFit="1" customWidth="1"/>
    <col min="10" max="10" width="48.44140625" style="45" bestFit="1" customWidth="1"/>
    <col min="11" max="11" width="48.44140625" style="51" bestFit="1" customWidth="1"/>
    <col min="12" max="12" width="43.44140625" style="51" bestFit="1" customWidth="1"/>
    <col min="13" max="13" width="36.88671875" style="45" customWidth="1"/>
    <col min="14" max="14" width="20.109375" style="51" bestFit="1" customWidth="1"/>
    <col min="15" max="15" width="20.109375" style="51" customWidth="1"/>
    <col min="16" max="16" width="23.88671875" style="49" customWidth="1"/>
    <col min="17" max="17" width="139.6640625" style="46" customWidth="1"/>
    <col min="18" max="18" width="41.6640625" style="47" bestFit="1" customWidth="1"/>
    <col min="19" max="19" width="11.5546875" style="48" customWidth="1"/>
    <col min="20" max="16384" width="8.88671875" style="48"/>
  </cols>
  <sheetData>
    <row r="1" spans="1:24" s="39" customFormat="1" ht="52.95" customHeight="1" x14ac:dyDescent="0.3">
      <c r="A1" s="26" t="s">
        <v>553</v>
      </c>
      <c r="B1" s="26" t="s">
        <v>554</v>
      </c>
      <c r="C1" s="26" t="s">
        <v>0</v>
      </c>
      <c r="D1" s="24" t="s">
        <v>555</v>
      </c>
      <c r="E1" s="2" t="s">
        <v>556</v>
      </c>
      <c r="F1" s="2" t="s">
        <v>564</v>
      </c>
      <c r="G1" s="2" t="s">
        <v>557</v>
      </c>
      <c r="H1" s="26" t="s">
        <v>563</v>
      </c>
      <c r="I1" s="27" t="s">
        <v>562</v>
      </c>
      <c r="J1" s="28" t="s">
        <v>573</v>
      </c>
      <c r="K1" s="30" t="s">
        <v>575</v>
      </c>
      <c r="L1" s="27" t="s">
        <v>558</v>
      </c>
      <c r="M1" s="25" t="s">
        <v>559</v>
      </c>
      <c r="N1" s="27" t="s">
        <v>560</v>
      </c>
      <c r="O1" s="27" t="s">
        <v>574</v>
      </c>
      <c r="P1" s="25" t="s">
        <v>451</v>
      </c>
      <c r="Q1" s="25" t="s">
        <v>561</v>
      </c>
      <c r="R1" s="25" t="s">
        <v>512</v>
      </c>
      <c r="S1"/>
      <c r="T1"/>
      <c r="U1"/>
      <c r="V1"/>
      <c r="W1"/>
      <c r="X1"/>
    </row>
    <row r="2" spans="1:24" customFormat="1" x14ac:dyDescent="0.3">
      <c r="A2" s="53">
        <v>43831</v>
      </c>
      <c r="B2" s="14" t="s">
        <v>552</v>
      </c>
      <c r="C2" s="14" t="s">
        <v>64</v>
      </c>
      <c r="D2" s="15">
        <v>33720998</v>
      </c>
      <c r="E2" s="14" t="s">
        <v>622</v>
      </c>
      <c r="F2" s="16">
        <v>104</v>
      </c>
      <c r="G2" s="16" t="s">
        <v>566</v>
      </c>
      <c r="H2" s="18"/>
      <c r="I2" s="29" t="str">
        <f>_xlfn.IFNA(VLOOKUP(H2, '[1]ACIFM Employees'!$D$3:$BV$3000, 3, FALSE), "")</f>
        <v/>
      </c>
      <c r="J2" s="18" t="s">
        <v>166</v>
      </c>
      <c r="K2" s="31" t="str">
        <f t="shared" ref="K2:K65" si="0">I2 &amp; J2</f>
        <v>AL MATAR STATION</v>
      </c>
      <c r="L2" s="29" t="str">
        <f>_xlfn.IFNA(VLOOKUP(H2, '[1]ACIFM Employees'!$D$3:$BV$3000, 4, FALSE), "---")</f>
        <v>---</v>
      </c>
      <c r="M2" s="18" t="s">
        <v>523</v>
      </c>
      <c r="N2" s="29" t="str">
        <f>_xlfn.IFNA(VLOOKUP(H2, '[1]ACIFM Employees'!$D$3:$BV$3000, 15, FALSE), "---")</f>
        <v>---</v>
      </c>
      <c r="O2" s="29" t="str">
        <f>_xlfn.IFNA(VLOOKUP(H2, '[1]ACIFM Employees'!$D$3:$BV$3000, 2, FALSE), "---")</f>
        <v>---</v>
      </c>
      <c r="P2" s="19"/>
      <c r="Q2" s="20" t="s">
        <v>621</v>
      </c>
      <c r="R2" s="33" t="s">
        <v>602</v>
      </c>
    </row>
    <row r="3" spans="1:24" customFormat="1" ht="43.2" x14ac:dyDescent="0.3">
      <c r="A3" s="53">
        <v>43831</v>
      </c>
      <c r="B3" s="14" t="s">
        <v>552</v>
      </c>
      <c r="C3" s="14" t="s">
        <v>64</v>
      </c>
      <c r="D3" s="15">
        <v>55666335</v>
      </c>
      <c r="E3" s="14" t="s">
        <v>659</v>
      </c>
      <c r="F3" s="16">
        <v>175</v>
      </c>
      <c r="G3" s="16" t="s">
        <v>571</v>
      </c>
      <c r="H3" s="21" t="s">
        <v>230</v>
      </c>
      <c r="I3" s="29" t="str">
        <f>_xlfn.IFNA(VLOOKUP(H3, '[1]ACIFM Employees'!$D$3:$BV$3000, 3, FALSE), "")</f>
        <v>FAHAD MEER</v>
      </c>
      <c r="J3" s="21"/>
      <c r="K3" s="31" t="str">
        <f t="shared" si="0"/>
        <v>FAHAD MEER</v>
      </c>
      <c r="L3" s="29" t="str">
        <f>_xlfn.IFNA(VLOOKUP(H3, '[1]ACIFM Employees'!$D$3:$BV$3000, 4, FALSE), "---")</f>
        <v>HEAD OF IT</v>
      </c>
      <c r="M3" s="17" t="s">
        <v>306</v>
      </c>
      <c r="N3" s="29" t="str">
        <f>_xlfn.IFNA(VLOOKUP(H3, '[1]ACIFM Employees'!$D$3:$BV$3000, 15, FALSE), "---")</f>
        <v>M2A</v>
      </c>
      <c r="O3" s="29" t="str">
        <f>_xlfn.IFNA(VLOOKUP(H3, '[1]ACIFM Employees'!$D$3:$BV$3000, 2, FALSE), "---")</f>
        <v>INACTIVE</v>
      </c>
      <c r="P3" s="19"/>
      <c r="Q3" s="20" t="s">
        <v>679</v>
      </c>
      <c r="R3" s="33" t="s">
        <v>603</v>
      </c>
    </row>
    <row r="4" spans="1:24" customFormat="1" x14ac:dyDescent="0.3">
      <c r="A4" s="53">
        <v>43831</v>
      </c>
      <c r="B4" s="14" t="s">
        <v>552</v>
      </c>
      <c r="C4" s="14" t="s">
        <v>64</v>
      </c>
      <c r="D4" s="15">
        <v>70026972</v>
      </c>
      <c r="E4" s="14" t="s">
        <v>659</v>
      </c>
      <c r="F4" s="16">
        <v>175</v>
      </c>
      <c r="G4" s="16" t="s">
        <v>571</v>
      </c>
      <c r="H4" s="18"/>
      <c r="I4" s="29" t="str">
        <f>_xlfn.IFNA(VLOOKUP(H4, '[1]ACIFM Employees'!$D$3:$BV$3000, 3, FALSE), "")</f>
        <v/>
      </c>
      <c r="J4" s="18" t="s">
        <v>307</v>
      </c>
      <c r="K4" s="31" t="str">
        <f t="shared" si="0"/>
        <v>MMS TEAM</v>
      </c>
      <c r="L4" s="29" t="str">
        <f>_xlfn.IFNA(VLOOKUP(H4, '[1]ACIFM Employees'!$D$3:$BV$3000, 4, FALSE), "---")</f>
        <v>---</v>
      </c>
      <c r="M4" s="17" t="s">
        <v>578</v>
      </c>
      <c r="N4" s="29" t="str">
        <f>_xlfn.IFNA(VLOOKUP(H4, '[1]ACIFM Employees'!$D$3:$BV$3000, 15, FALSE), "---")</f>
        <v>---</v>
      </c>
      <c r="O4" s="29" t="str">
        <f>_xlfn.IFNA(VLOOKUP(H4, '[1]ACIFM Employees'!$D$3:$BV$3000, 2, FALSE), "---")</f>
        <v>---</v>
      </c>
      <c r="P4" s="19"/>
      <c r="Q4" s="20" t="s">
        <v>660</v>
      </c>
      <c r="R4" s="33" t="s">
        <v>602</v>
      </c>
    </row>
    <row r="5" spans="1:24" customFormat="1" ht="28.8" x14ac:dyDescent="0.3">
      <c r="A5" s="53">
        <v>43831</v>
      </c>
      <c r="B5" s="14" t="s">
        <v>552</v>
      </c>
      <c r="C5" s="14" t="s">
        <v>64</v>
      </c>
      <c r="D5" s="15">
        <v>70614800</v>
      </c>
      <c r="E5" s="14" t="s">
        <v>622</v>
      </c>
      <c r="F5" s="16">
        <v>104</v>
      </c>
      <c r="G5" s="16" t="s">
        <v>566</v>
      </c>
      <c r="H5" s="18" t="s">
        <v>314</v>
      </c>
      <c r="I5" s="29" t="str">
        <f>_xlfn.IFNA(VLOOKUP(H5, '[1]ACIFM Employees'!$D$3:$BV$3000, 3, FALSE), "")</f>
        <v xml:space="preserve">EVANGELOS STAGAKIS </v>
      </c>
      <c r="J5" s="18"/>
      <c r="K5" s="31" t="str">
        <f t="shared" si="0"/>
        <v xml:space="preserve">EVANGELOS STAGAKIS </v>
      </c>
      <c r="L5" s="29" t="str">
        <f>_xlfn.IFNA(VLOOKUP(H5, '[1]ACIFM Employees'!$D$3:$BV$3000, 4, FALSE), "---")</f>
        <v>ASST. FM MANAGER</v>
      </c>
      <c r="M5" s="17" t="s">
        <v>515</v>
      </c>
      <c r="N5" s="29" t="str">
        <f>_xlfn.IFNA(VLOOKUP(H5, '[1]ACIFM Employees'!$D$3:$BV$3000, 15, FALSE), "---")</f>
        <v>M1A</v>
      </c>
      <c r="O5" s="29" t="str">
        <f>_xlfn.IFNA(VLOOKUP(H5, '[1]ACIFM Employees'!$D$3:$BV$3000, 2, FALSE), "---")</f>
        <v>INACTIVE</v>
      </c>
      <c r="P5" s="19"/>
      <c r="Q5" s="20" t="s">
        <v>623</v>
      </c>
      <c r="R5" s="33" t="s">
        <v>603</v>
      </c>
    </row>
    <row r="6" spans="1:24" customFormat="1" x14ac:dyDescent="0.3">
      <c r="A6" s="53">
        <v>43831</v>
      </c>
      <c r="B6" s="14" t="s">
        <v>552</v>
      </c>
      <c r="C6" s="14" t="s">
        <v>64</v>
      </c>
      <c r="D6" s="15">
        <v>70685158</v>
      </c>
      <c r="E6" s="14" t="s">
        <v>96</v>
      </c>
      <c r="F6" s="16">
        <v>50.05</v>
      </c>
      <c r="G6" s="16" t="s">
        <v>568</v>
      </c>
      <c r="H6" s="18"/>
      <c r="I6" s="29" t="str">
        <f>_xlfn.IFNA(VLOOKUP(H6, '[1]ACIFM Employees'!$D$3:$BV$3000, 3, FALSE), "")</f>
        <v/>
      </c>
      <c r="J6" s="18" t="s">
        <v>307</v>
      </c>
      <c r="K6" s="31" t="str">
        <f t="shared" si="0"/>
        <v>MMS TEAM</v>
      </c>
      <c r="L6" s="29" t="str">
        <f>_xlfn.IFNA(VLOOKUP(H6, '[1]ACIFM Employees'!$D$3:$BV$3000, 4, FALSE), "---")</f>
        <v>---</v>
      </c>
      <c r="M6" s="17" t="s">
        <v>578</v>
      </c>
      <c r="N6" s="29" t="str">
        <f>_xlfn.IFNA(VLOOKUP(H6, '[1]ACIFM Employees'!$D$3:$BV$3000, 15, FALSE), "---")</f>
        <v>---</v>
      </c>
      <c r="O6" s="29" t="str">
        <f>_xlfn.IFNA(VLOOKUP(H6, '[1]ACIFM Employees'!$D$3:$BV$3000, 2, FALSE), "---")</f>
        <v>---</v>
      </c>
      <c r="P6" s="19"/>
      <c r="Q6" s="20" t="s">
        <v>605</v>
      </c>
      <c r="R6" s="33" t="s">
        <v>602</v>
      </c>
    </row>
    <row r="7" spans="1:24" customFormat="1" x14ac:dyDescent="0.3">
      <c r="A7" s="53">
        <v>43831</v>
      </c>
      <c r="B7" s="14" t="s">
        <v>588</v>
      </c>
      <c r="C7" s="14" t="s">
        <v>64</v>
      </c>
      <c r="D7" s="15">
        <v>33709118</v>
      </c>
      <c r="E7" s="14" t="s">
        <v>622</v>
      </c>
      <c r="F7" s="16">
        <v>104</v>
      </c>
      <c r="G7" s="16" t="s">
        <v>566</v>
      </c>
      <c r="H7" s="18" t="s">
        <v>150</v>
      </c>
      <c r="I7" s="29" t="str">
        <f>_xlfn.IFNA(VLOOKUP(H7, '[1]ACIFM Employees'!$D$3:$BV$3000, 3, FALSE), "")</f>
        <v>MOHAMMED NOUSHAD SHAHUL HAMEED</v>
      </c>
      <c r="J7" s="18"/>
      <c r="K7" s="31" t="str">
        <f t="shared" si="0"/>
        <v>MOHAMMED NOUSHAD SHAHUL HAMEED</v>
      </c>
      <c r="L7" s="29" t="str">
        <f>_xlfn.IFNA(VLOOKUP(H7, '[1]ACIFM Employees'!$D$3:$BV$3000, 4, FALSE), "---")</f>
        <v>SENIOR ELECTRICAL SUPERVISOR</v>
      </c>
      <c r="M7" s="17" t="s">
        <v>515</v>
      </c>
      <c r="N7" s="29" t="str">
        <f>_xlfn.IFNA(VLOOKUP(H7, '[1]ACIFM Employees'!$D$3:$BV$3000, 15, FALSE), "---")</f>
        <v>T4B</v>
      </c>
      <c r="O7" s="29" t="str">
        <f>_xlfn.IFNA(VLOOKUP(H7, '[1]ACIFM Employees'!$D$3:$BV$3000, 2, FALSE), "---")</f>
        <v>ACTIVE</v>
      </c>
      <c r="P7" s="19"/>
      <c r="Q7" s="20" t="s">
        <v>621</v>
      </c>
      <c r="R7" s="33" t="s">
        <v>602</v>
      </c>
    </row>
    <row r="8" spans="1:24" customFormat="1" x14ac:dyDescent="0.3">
      <c r="A8" s="53">
        <v>43831</v>
      </c>
      <c r="B8" s="14" t="s">
        <v>589</v>
      </c>
      <c r="C8" s="14" t="s">
        <v>64</v>
      </c>
      <c r="D8" s="15">
        <v>33720269</v>
      </c>
      <c r="E8" s="14" t="s">
        <v>622</v>
      </c>
      <c r="F8" s="16">
        <v>104</v>
      </c>
      <c r="G8" s="16" t="s">
        <v>566</v>
      </c>
      <c r="H8" s="18" t="s">
        <v>513</v>
      </c>
      <c r="I8" s="29" t="str">
        <f>_xlfn.IFNA(VLOOKUP(H8, '[1]ACIFM Employees'!$D$3:$BV$3000, 3, FALSE), "")</f>
        <v>AZHAR KHAN NAIM KHAN</v>
      </c>
      <c r="J8" s="18"/>
      <c r="K8" s="31" t="str">
        <f t="shared" si="0"/>
        <v>AZHAR KHAN NAIM KHAN</v>
      </c>
      <c r="L8" s="29" t="str">
        <f>_xlfn.IFNA(VLOOKUP(H8, '[1]ACIFM Employees'!$D$3:$BV$3000, 4, FALSE), "---")</f>
        <v>SENIOR HVAC TECHNICIAN</v>
      </c>
      <c r="M8" s="17" t="s">
        <v>515</v>
      </c>
      <c r="N8" s="29" t="str">
        <f>_xlfn.IFNA(VLOOKUP(H8, '[1]ACIFM Employees'!$D$3:$BV$3000, 15, FALSE), "---")</f>
        <v>T3</v>
      </c>
      <c r="O8" s="29" t="str">
        <f>_xlfn.IFNA(VLOOKUP(H8, '[1]ACIFM Employees'!$D$3:$BV$3000, 2, FALSE), "---")</f>
        <v>ACTIVE</v>
      </c>
      <c r="P8" s="19"/>
      <c r="Q8" s="20" t="s">
        <v>621</v>
      </c>
      <c r="R8" s="33" t="s">
        <v>602</v>
      </c>
    </row>
    <row r="9" spans="1:24" customFormat="1" x14ac:dyDescent="0.3">
      <c r="A9" s="53">
        <v>43831</v>
      </c>
      <c r="B9" s="14" t="s">
        <v>590</v>
      </c>
      <c r="C9" s="14" t="s">
        <v>64</v>
      </c>
      <c r="D9" s="15">
        <v>33716849</v>
      </c>
      <c r="E9" s="14" t="s">
        <v>622</v>
      </c>
      <c r="F9" s="16">
        <v>104</v>
      </c>
      <c r="G9" s="16" t="s">
        <v>566</v>
      </c>
      <c r="H9" s="18" t="s">
        <v>164</v>
      </c>
      <c r="I9" s="29" t="str">
        <f>_xlfn.IFNA(VLOOKUP(H9, '[1]ACIFM Employees'!$D$3:$BV$3000, 3, FALSE), "")</f>
        <v>SATYA PRASADA RAO POTHIRENDI</v>
      </c>
      <c r="J9" s="18"/>
      <c r="K9" s="31" t="str">
        <f t="shared" si="0"/>
        <v>SATYA PRASADA RAO POTHIRENDI</v>
      </c>
      <c r="L9" s="29" t="str">
        <f>_xlfn.IFNA(VLOOKUP(H9, '[1]ACIFM Employees'!$D$3:$BV$3000, 4, FALSE), "---")</f>
        <v>SENIOR MECHANICAL SUPERVISOR</v>
      </c>
      <c r="M9" s="17" t="s">
        <v>515</v>
      </c>
      <c r="N9" s="29" t="str">
        <f>_xlfn.IFNA(VLOOKUP(H9, '[1]ACIFM Employees'!$D$3:$BV$3000, 15, FALSE), "---")</f>
        <v>T4B</v>
      </c>
      <c r="O9" s="29" t="str">
        <f>_xlfn.IFNA(VLOOKUP(H9, '[1]ACIFM Employees'!$D$3:$BV$3000, 2, FALSE), "---")</f>
        <v>ACTIVE</v>
      </c>
      <c r="P9" s="19"/>
      <c r="Q9" s="20" t="s">
        <v>621</v>
      </c>
      <c r="R9" s="33" t="s">
        <v>602</v>
      </c>
    </row>
    <row r="10" spans="1:24" customFormat="1" x14ac:dyDescent="0.3">
      <c r="A10" s="53">
        <v>43831</v>
      </c>
      <c r="B10" s="14" t="s">
        <v>173</v>
      </c>
      <c r="C10" s="14" t="s">
        <v>64</v>
      </c>
      <c r="D10" s="15">
        <v>33729964</v>
      </c>
      <c r="E10" s="14" t="s">
        <v>622</v>
      </c>
      <c r="F10" s="16">
        <v>104</v>
      </c>
      <c r="G10" s="16" t="s">
        <v>566</v>
      </c>
      <c r="H10" s="18" t="s">
        <v>174</v>
      </c>
      <c r="I10" s="29" t="str">
        <f>_xlfn.IFNA(VLOOKUP(H10, '[1]ACIFM Employees'!$D$3:$BV$3000, 3, FALSE), "")</f>
        <v>NAJIBU MUHAMMADI YIGA</v>
      </c>
      <c r="J10" s="18"/>
      <c r="K10" s="31" t="str">
        <f t="shared" si="0"/>
        <v>NAJIBU MUHAMMADI YIGA</v>
      </c>
      <c r="L10" s="29" t="str">
        <f>_xlfn.IFNA(VLOOKUP(H10, '[1]ACIFM Employees'!$D$3:$BV$3000, 4, FALSE), "---")</f>
        <v>SENIOR TECHNICIAN</v>
      </c>
      <c r="M10" s="17" t="s">
        <v>599</v>
      </c>
      <c r="N10" s="29" t="str">
        <f>_xlfn.IFNA(VLOOKUP(H10, '[1]ACIFM Employees'!$D$3:$BV$3000, 15, FALSE), "---")</f>
        <v>T2</v>
      </c>
      <c r="O10" s="29" t="str">
        <f>_xlfn.IFNA(VLOOKUP(H10, '[1]ACIFM Employees'!$D$3:$BV$3000, 2, FALSE), "---")</f>
        <v>ACTIVE</v>
      </c>
      <c r="P10" s="19"/>
      <c r="Q10" s="20" t="s">
        <v>621</v>
      </c>
      <c r="R10" s="33" t="s">
        <v>602</v>
      </c>
    </row>
    <row r="11" spans="1:24" customFormat="1" x14ac:dyDescent="0.3">
      <c r="A11" s="53">
        <v>43831</v>
      </c>
      <c r="B11" s="14" t="s">
        <v>591</v>
      </c>
      <c r="C11" s="14" t="s">
        <v>64</v>
      </c>
      <c r="D11" s="15">
        <v>33721953</v>
      </c>
      <c r="E11" s="14" t="s">
        <v>622</v>
      </c>
      <c r="F11" s="16">
        <v>104</v>
      </c>
      <c r="G11" s="16" t="s">
        <v>566</v>
      </c>
      <c r="H11" s="18" t="s">
        <v>167</v>
      </c>
      <c r="I11" s="29" t="str">
        <f>_xlfn.IFNA(VLOOKUP(H11, '[1]ACIFM Employees'!$D$3:$BV$3000, 3, FALSE), "")</f>
        <v xml:space="preserve">ABDUL RAHAMAN ABDUL RAHEEM </v>
      </c>
      <c r="J11" s="18"/>
      <c r="K11" s="31" t="str">
        <f t="shared" si="0"/>
        <v xml:space="preserve">ABDUL RAHAMAN ABDUL RAHEEM </v>
      </c>
      <c r="L11" s="29" t="str">
        <f>_xlfn.IFNA(VLOOKUP(H11, '[1]ACIFM Employees'!$D$3:$BV$3000, 4, FALSE), "---")</f>
        <v>SENIOR MECHANICAL SUPERVISOR</v>
      </c>
      <c r="M11" s="17" t="s">
        <v>515</v>
      </c>
      <c r="N11" s="29" t="str">
        <f>_xlfn.IFNA(VLOOKUP(H11, '[1]ACIFM Employees'!$D$3:$BV$3000, 15, FALSE), "---")</f>
        <v>T4B</v>
      </c>
      <c r="O11" s="29" t="str">
        <f>_xlfn.IFNA(VLOOKUP(H11, '[1]ACIFM Employees'!$D$3:$BV$3000, 2, FALSE), "---")</f>
        <v>ACTIVE</v>
      </c>
      <c r="P11" s="19"/>
      <c r="Q11" s="20" t="s">
        <v>621</v>
      </c>
      <c r="R11" s="33" t="s">
        <v>602</v>
      </c>
    </row>
    <row r="12" spans="1:24" customFormat="1" x14ac:dyDescent="0.3">
      <c r="A12" s="53">
        <v>43831</v>
      </c>
      <c r="B12" s="14" t="s">
        <v>592</v>
      </c>
      <c r="C12" s="14" t="s">
        <v>64</v>
      </c>
      <c r="D12" s="15">
        <v>33728391</v>
      </c>
      <c r="E12" s="14" t="s">
        <v>622</v>
      </c>
      <c r="F12" s="16">
        <v>104</v>
      </c>
      <c r="G12" s="16" t="s">
        <v>566</v>
      </c>
      <c r="H12" s="18" t="s">
        <v>172</v>
      </c>
      <c r="I12" s="29" t="str">
        <f>_xlfn.IFNA(VLOOKUP(H12, '[1]ACIFM Employees'!$D$3:$BV$3000, 3, FALSE), "")</f>
        <v>ARBAB AHMAD</v>
      </c>
      <c r="J12" s="18"/>
      <c r="K12" s="31" t="str">
        <f t="shared" si="0"/>
        <v>ARBAB AHMAD</v>
      </c>
      <c r="L12" s="29" t="str">
        <f>_xlfn.IFNA(VLOOKUP(H12, '[1]ACIFM Employees'!$D$3:$BV$3000, 4, FALSE), "---")</f>
        <v>SENIOR ELECTRICAL SUPERVISOR</v>
      </c>
      <c r="M12" s="17" t="s">
        <v>515</v>
      </c>
      <c r="N12" s="29" t="str">
        <f>_xlfn.IFNA(VLOOKUP(H12, '[1]ACIFM Employees'!$D$3:$BV$3000, 15, FALSE), "---")</f>
        <v>T4B</v>
      </c>
      <c r="O12" s="29" t="str">
        <f>_xlfn.IFNA(VLOOKUP(H12, '[1]ACIFM Employees'!$D$3:$BV$3000, 2, FALSE), "---")</f>
        <v>ACTIVE</v>
      </c>
      <c r="P12" s="19"/>
      <c r="Q12" s="20" t="s">
        <v>621</v>
      </c>
      <c r="R12" s="33" t="s">
        <v>602</v>
      </c>
    </row>
    <row r="13" spans="1:24" customFormat="1" ht="28.8" x14ac:dyDescent="0.3">
      <c r="A13" s="53">
        <v>43831</v>
      </c>
      <c r="B13" s="14" t="s">
        <v>593</v>
      </c>
      <c r="C13" s="14" t="s">
        <v>64</v>
      </c>
      <c r="D13" s="15">
        <v>33718209</v>
      </c>
      <c r="E13" s="14" t="s">
        <v>622</v>
      </c>
      <c r="F13" s="16">
        <v>104</v>
      </c>
      <c r="G13" s="16" t="s">
        <v>566</v>
      </c>
      <c r="H13" s="18" t="s">
        <v>165</v>
      </c>
      <c r="I13" s="29" t="str">
        <f>_xlfn.IFNA(VLOOKUP(H13, '[1]ACIFM Employees'!$D$3:$BV$3000, 3, FALSE), "")</f>
        <v>FAROOQ MOHAMMED NAZEER MOHAMMED</v>
      </c>
      <c r="J13" s="18"/>
      <c r="K13" s="31" t="str">
        <f t="shared" si="0"/>
        <v>FAROOQ MOHAMMED NAZEER MOHAMMED</v>
      </c>
      <c r="L13" s="29" t="str">
        <f>_xlfn.IFNA(VLOOKUP(H13, '[1]ACIFM Employees'!$D$3:$BV$3000, 4, FALSE), "---")</f>
        <v>ELECTRICAL SUPERVISOR</v>
      </c>
      <c r="M13" s="17" t="s">
        <v>515</v>
      </c>
      <c r="N13" s="29" t="str">
        <f>_xlfn.IFNA(VLOOKUP(H13, '[1]ACIFM Employees'!$D$3:$BV$3000, 15, FALSE), "---")</f>
        <v>T3</v>
      </c>
      <c r="O13" s="29" t="str">
        <f>_xlfn.IFNA(VLOOKUP(H13, '[1]ACIFM Employees'!$D$3:$BV$3000, 2, FALSE), "---")</f>
        <v>INACTIVE</v>
      </c>
      <c r="P13" s="19"/>
      <c r="Q13" s="20" t="s">
        <v>623</v>
      </c>
      <c r="R13" s="33" t="s">
        <v>603</v>
      </c>
    </row>
    <row r="14" spans="1:24" customFormat="1" ht="28.8" x14ac:dyDescent="0.3">
      <c r="A14" s="53">
        <v>43831</v>
      </c>
      <c r="B14" s="14" t="s">
        <v>324</v>
      </c>
      <c r="C14" s="14" t="s">
        <v>64</v>
      </c>
      <c r="D14" s="15">
        <v>74468851</v>
      </c>
      <c r="E14" s="14" t="s">
        <v>659</v>
      </c>
      <c r="F14" s="16">
        <v>175</v>
      </c>
      <c r="G14" s="16" t="s">
        <v>571</v>
      </c>
      <c r="H14" s="18" t="s">
        <v>325</v>
      </c>
      <c r="I14" s="29" t="str">
        <f>_xlfn.IFNA(VLOOKUP(H14, '[1]ACIFM Employees'!$D$3:$BV$3000, 3, FALSE), "")</f>
        <v>ABDUL VAHID MADHAM KUZHIYIL</v>
      </c>
      <c r="J14" s="18"/>
      <c r="K14" s="31" t="str">
        <f t="shared" si="0"/>
        <v>ABDUL VAHID MADHAM KUZHIYIL</v>
      </c>
      <c r="L14" s="29" t="str">
        <f>_xlfn.IFNA(VLOOKUP(H14, '[1]ACIFM Employees'!$D$3:$BV$3000, 4, FALSE), "---")</f>
        <v>FM MANAGER LRT</v>
      </c>
      <c r="M14" s="17" t="s">
        <v>515</v>
      </c>
      <c r="N14" s="29" t="str">
        <f>_xlfn.IFNA(VLOOKUP(H14, '[1]ACIFM Employees'!$D$3:$BV$3000, 15, FALSE), "---")</f>
        <v>M2A</v>
      </c>
      <c r="O14" s="29" t="str">
        <f>_xlfn.IFNA(VLOOKUP(H14, '[1]ACIFM Employees'!$D$3:$BV$3000, 2, FALSE), "---")</f>
        <v>ACTIVE</v>
      </c>
      <c r="P14" s="19"/>
      <c r="Q14" s="20" t="s">
        <v>661</v>
      </c>
      <c r="R14" s="33" t="s">
        <v>602</v>
      </c>
    </row>
    <row r="15" spans="1:24" customFormat="1" x14ac:dyDescent="0.3">
      <c r="A15" s="53">
        <v>43831</v>
      </c>
      <c r="B15" s="14" t="s">
        <v>304</v>
      </c>
      <c r="C15" s="14" t="s">
        <v>64</v>
      </c>
      <c r="D15" s="15">
        <v>66985241</v>
      </c>
      <c r="E15" s="14" t="s">
        <v>96</v>
      </c>
      <c r="F15" s="16">
        <v>50.05</v>
      </c>
      <c r="G15" s="16" t="s">
        <v>568</v>
      </c>
      <c r="H15" s="18" t="s">
        <v>305</v>
      </c>
      <c r="I15" s="29" t="str">
        <f>_xlfn.IFNA(VLOOKUP(H15, '[1]ACIFM Employees'!$D$3:$BV$3000, 3, FALSE), "")</f>
        <v>MICHAEL MORAL ENTUNA</v>
      </c>
      <c r="J15" s="18"/>
      <c r="K15" s="31" t="str">
        <f t="shared" si="0"/>
        <v>MICHAEL MORAL ENTUNA</v>
      </c>
      <c r="L15" s="29" t="str">
        <f>_xlfn.IFNA(VLOOKUP(H15, '[1]ACIFM Employees'!$D$3:$BV$3000, 4, FALSE), "---")</f>
        <v>STORE KEEPER</v>
      </c>
      <c r="M15" s="17" t="s">
        <v>600</v>
      </c>
      <c r="N15" s="29" t="str">
        <f>_xlfn.IFNA(VLOOKUP(H15, '[1]ACIFM Employees'!$D$3:$BV$3000, 15, FALSE), "---")</f>
        <v>S2</v>
      </c>
      <c r="O15" s="29" t="str">
        <f>_xlfn.IFNA(VLOOKUP(H15, '[1]ACIFM Employees'!$D$3:$BV$3000, 2, FALSE), "---")</f>
        <v>ACTIVE</v>
      </c>
      <c r="P15" s="19"/>
      <c r="Q15" s="20" t="s">
        <v>605</v>
      </c>
      <c r="R15" s="33" t="s">
        <v>602</v>
      </c>
    </row>
    <row r="16" spans="1:24" customFormat="1" x14ac:dyDescent="0.3">
      <c r="A16" s="53">
        <v>43831</v>
      </c>
      <c r="B16" s="14" t="s">
        <v>103</v>
      </c>
      <c r="C16" s="14" t="s">
        <v>64</v>
      </c>
      <c r="D16" s="15">
        <v>33028275</v>
      </c>
      <c r="E16" s="14" t="s">
        <v>622</v>
      </c>
      <c r="F16" s="16">
        <v>104</v>
      </c>
      <c r="G16" s="16" t="s">
        <v>566</v>
      </c>
      <c r="H16" s="18"/>
      <c r="I16" s="29" t="str">
        <f>_xlfn.IFNA(VLOOKUP(H16, '[1]ACIFM Employees'!$D$3:$BV$3000, 3, FALSE), "")</f>
        <v/>
      </c>
      <c r="J16" s="18" t="s">
        <v>523</v>
      </c>
      <c r="K16" s="31" t="str">
        <f t="shared" si="0"/>
        <v>SOFT SERVICES</v>
      </c>
      <c r="L16" s="29" t="str">
        <f>_xlfn.IFNA(VLOOKUP(H16, '[1]ACIFM Employees'!$D$3:$BV$3000, 4, FALSE), "---")</f>
        <v>---</v>
      </c>
      <c r="M16" s="18" t="s">
        <v>523</v>
      </c>
      <c r="N16" s="29" t="str">
        <f>_xlfn.IFNA(VLOOKUP(H16, '[1]ACIFM Employees'!$D$3:$BV$3000, 15, FALSE), "---")</f>
        <v>---</v>
      </c>
      <c r="O16" s="29" t="str">
        <f>_xlfn.IFNA(VLOOKUP(H16, '[1]ACIFM Employees'!$D$3:$BV$3000, 2, FALSE), "---")</f>
        <v>---</v>
      </c>
      <c r="P16" s="19"/>
      <c r="Q16" s="20" t="s">
        <v>621</v>
      </c>
      <c r="R16" s="33" t="s">
        <v>602</v>
      </c>
    </row>
    <row r="17" spans="1:18" customFormat="1" x14ac:dyDescent="0.3">
      <c r="A17" s="53">
        <v>43831</v>
      </c>
      <c r="B17" s="14" t="s">
        <v>293</v>
      </c>
      <c r="C17" s="14" t="s">
        <v>64</v>
      </c>
      <c r="D17" s="15">
        <v>66940645</v>
      </c>
      <c r="E17" s="14" t="s">
        <v>622</v>
      </c>
      <c r="F17" s="16">
        <v>104</v>
      </c>
      <c r="G17" s="16" t="s">
        <v>566</v>
      </c>
      <c r="H17" s="18" t="s">
        <v>514</v>
      </c>
      <c r="I17" s="29" t="str">
        <f>_xlfn.IFNA(VLOOKUP(H17, '[1]ACIFM Employees'!$D$3:$BV$3000, 3, FALSE), "")</f>
        <v>ENOCK BULUMA</v>
      </c>
      <c r="J17" s="18"/>
      <c r="K17" s="31" t="str">
        <f t="shared" si="0"/>
        <v>ENOCK BULUMA</v>
      </c>
      <c r="L17" s="29" t="str">
        <f>_xlfn.IFNA(VLOOKUP(H17, '[1]ACIFM Employees'!$D$3:$BV$3000, 4, FALSE), "---")</f>
        <v>SENIOR ELECTRICAL TECHNICIAN</v>
      </c>
      <c r="M17" s="17" t="s">
        <v>515</v>
      </c>
      <c r="N17" s="29" t="str">
        <f>_xlfn.IFNA(VLOOKUP(H17, '[1]ACIFM Employees'!$D$3:$BV$3000, 15, FALSE), "---")</f>
        <v>T3</v>
      </c>
      <c r="O17" s="29" t="str">
        <f>_xlfn.IFNA(VLOOKUP(H17, '[1]ACIFM Employees'!$D$3:$BV$3000, 2, FALSE), "---")</f>
        <v>ACTIVE</v>
      </c>
      <c r="P17" s="19"/>
      <c r="Q17" s="20" t="s">
        <v>621</v>
      </c>
      <c r="R17" s="33" t="s">
        <v>602</v>
      </c>
    </row>
    <row r="18" spans="1:18" customFormat="1" x14ac:dyDescent="0.3">
      <c r="A18" s="53">
        <v>43831</v>
      </c>
      <c r="B18" s="14" t="s">
        <v>298</v>
      </c>
      <c r="C18" s="14" t="s">
        <v>64</v>
      </c>
      <c r="D18" s="15">
        <v>66976460</v>
      </c>
      <c r="E18" s="14" t="s">
        <v>622</v>
      </c>
      <c r="F18" s="16">
        <v>104</v>
      </c>
      <c r="G18" s="16" t="s">
        <v>566</v>
      </c>
      <c r="H18" s="18" t="s">
        <v>579</v>
      </c>
      <c r="I18" s="29" t="str">
        <f>_xlfn.IFNA(VLOOKUP(H18, '[1]ACIFM Employees'!$D$3:$BV$3000, 3, FALSE), "")</f>
        <v xml:space="preserve">MOBARAK KHAN KHADEM </v>
      </c>
      <c r="J18" s="18"/>
      <c r="K18" s="31" t="str">
        <f t="shared" si="0"/>
        <v xml:space="preserve">MOBARAK KHAN KHADEM </v>
      </c>
      <c r="L18" s="29" t="str">
        <f>_xlfn.IFNA(VLOOKUP(H18, '[1]ACIFM Employees'!$D$3:$BV$3000, 4, FALSE), "---")</f>
        <v>SENIOR ELECTRICAL TECHNICIAN</v>
      </c>
      <c r="M18" s="17" t="s">
        <v>515</v>
      </c>
      <c r="N18" s="29" t="str">
        <f>_xlfn.IFNA(VLOOKUP(H18, '[1]ACIFM Employees'!$D$3:$BV$3000, 15, FALSE), "---")</f>
        <v>T3</v>
      </c>
      <c r="O18" s="29" t="str">
        <f>_xlfn.IFNA(VLOOKUP(H18, '[1]ACIFM Employees'!$D$3:$BV$3000, 2, FALSE), "---")</f>
        <v>ACTIVE</v>
      </c>
      <c r="P18" s="19"/>
      <c r="Q18" s="20" t="s">
        <v>621</v>
      </c>
      <c r="R18" s="33" t="s">
        <v>602</v>
      </c>
    </row>
    <row r="19" spans="1:18" customFormat="1" x14ac:dyDescent="0.3">
      <c r="A19" s="53">
        <v>43831</v>
      </c>
      <c r="B19" s="14" t="s">
        <v>299</v>
      </c>
      <c r="C19" s="14" t="s">
        <v>64</v>
      </c>
      <c r="D19" s="15">
        <v>66977072</v>
      </c>
      <c r="E19" s="14" t="s">
        <v>622</v>
      </c>
      <c r="F19" s="16">
        <v>104</v>
      </c>
      <c r="G19" s="16" t="s">
        <v>566</v>
      </c>
      <c r="H19" s="18" t="s">
        <v>300</v>
      </c>
      <c r="I19" s="29" t="str">
        <f>_xlfn.IFNA(VLOOKUP(H19, '[1]ACIFM Employees'!$D$3:$BV$3000, 3, FALSE), "")</f>
        <v>MD FORHAD HOSSAIN</v>
      </c>
      <c r="J19" s="18"/>
      <c r="K19" s="31" t="str">
        <f t="shared" si="0"/>
        <v>MD FORHAD HOSSAIN</v>
      </c>
      <c r="L19" s="29" t="str">
        <f>_xlfn.IFNA(VLOOKUP(H19, '[1]ACIFM Employees'!$D$3:$BV$3000, 4, FALSE), "---")</f>
        <v>FLS ELECTRICAL SUPERVISOR</v>
      </c>
      <c r="M19" s="17" t="s">
        <v>515</v>
      </c>
      <c r="N19" s="29" t="str">
        <f>_xlfn.IFNA(VLOOKUP(H19, '[1]ACIFM Employees'!$D$3:$BV$3000, 15, FALSE), "---")</f>
        <v>T4A</v>
      </c>
      <c r="O19" s="29" t="str">
        <f>_xlfn.IFNA(VLOOKUP(H19, '[1]ACIFM Employees'!$D$3:$BV$3000, 2, FALSE), "---")</f>
        <v>ACTIVE</v>
      </c>
      <c r="P19" s="19"/>
      <c r="Q19" s="20" t="s">
        <v>621</v>
      </c>
      <c r="R19" s="33" t="s">
        <v>602</v>
      </c>
    </row>
    <row r="20" spans="1:18" customFormat="1" x14ac:dyDescent="0.3">
      <c r="A20" s="53">
        <v>43831</v>
      </c>
      <c r="B20" s="14" t="s">
        <v>301</v>
      </c>
      <c r="C20" s="14" t="s">
        <v>64</v>
      </c>
      <c r="D20" s="15">
        <v>66982633</v>
      </c>
      <c r="E20" s="14" t="s">
        <v>622</v>
      </c>
      <c r="F20" s="16">
        <v>104</v>
      </c>
      <c r="G20" s="16" t="s">
        <v>566</v>
      </c>
      <c r="H20" s="18" t="s">
        <v>302</v>
      </c>
      <c r="I20" s="29" t="str">
        <f>_xlfn.IFNA(VLOOKUP(H20, '[1]ACIFM Employees'!$D$3:$BV$3000, 3, FALSE), "")</f>
        <v xml:space="preserve">ZEESHAN ALI ABDUL WADOOD </v>
      </c>
      <c r="J20" s="18"/>
      <c r="K20" s="31" t="str">
        <f t="shared" si="0"/>
        <v xml:space="preserve">ZEESHAN ALI ABDUL WADOOD </v>
      </c>
      <c r="L20" s="29" t="str">
        <f>_xlfn.IFNA(VLOOKUP(H20, '[1]ACIFM Employees'!$D$3:$BV$3000, 4, FALSE), "---")</f>
        <v>ELECTRICAL SUPERVISOR</v>
      </c>
      <c r="M20" s="17" t="s">
        <v>515</v>
      </c>
      <c r="N20" s="29" t="str">
        <f>_xlfn.IFNA(VLOOKUP(H20, '[1]ACIFM Employees'!$D$3:$BV$3000, 15, FALSE), "---")</f>
        <v>T4A</v>
      </c>
      <c r="O20" s="29" t="str">
        <f>_xlfn.IFNA(VLOOKUP(H20, '[1]ACIFM Employees'!$D$3:$BV$3000, 2, FALSE), "---")</f>
        <v>ACTIVE</v>
      </c>
      <c r="P20" s="19"/>
      <c r="Q20" s="20" t="s">
        <v>621</v>
      </c>
      <c r="R20" s="33" t="s">
        <v>602</v>
      </c>
    </row>
    <row r="21" spans="1:18" customFormat="1" x14ac:dyDescent="0.3">
      <c r="A21" s="53">
        <v>43831</v>
      </c>
      <c r="B21" s="14" t="s">
        <v>291</v>
      </c>
      <c r="C21" s="14" t="s">
        <v>64</v>
      </c>
      <c r="D21" s="15">
        <v>66925714</v>
      </c>
      <c r="E21" s="14" t="s">
        <v>622</v>
      </c>
      <c r="F21" s="16">
        <v>104</v>
      </c>
      <c r="G21" s="16" t="s">
        <v>566</v>
      </c>
      <c r="H21" s="18" t="s">
        <v>292</v>
      </c>
      <c r="I21" s="29" t="str">
        <f>_xlfn.IFNA(VLOOKUP(H21, '[1]ACIFM Employees'!$D$3:$BV$3000, 3, FALSE), "")</f>
        <v>ARUN KUMAR GATTINENI</v>
      </c>
      <c r="J21" s="18"/>
      <c r="K21" s="31" t="str">
        <f t="shared" si="0"/>
        <v>ARUN KUMAR GATTINENI</v>
      </c>
      <c r="L21" s="29" t="str">
        <f>_xlfn.IFNA(VLOOKUP(H21, '[1]ACIFM Employees'!$D$3:$BV$3000, 4, FALSE), "---")</f>
        <v>SENIOR MECHANICAL SUPERVISOR</v>
      </c>
      <c r="M21" s="17" t="s">
        <v>515</v>
      </c>
      <c r="N21" s="29" t="str">
        <f>_xlfn.IFNA(VLOOKUP(H21, '[1]ACIFM Employees'!$D$3:$BV$3000, 15, FALSE), "---")</f>
        <v>T4B</v>
      </c>
      <c r="O21" s="29" t="str">
        <f>_xlfn.IFNA(VLOOKUP(H21, '[1]ACIFM Employees'!$D$3:$BV$3000, 2, FALSE), "---")</f>
        <v>ACTIVE</v>
      </c>
      <c r="P21" s="19"/>
      <c r="Q21" s="20" t="s">
        <v>621</v>
      </c>
      <c r="R21" s="33" t="s">
        <v>602</v>
      </c>
    </row>
    <row r="22" spans="1:18" customFormat="1" x14ac:dyDescent="0.3">
      <c r="A22" s="53">
        <v>43831</v>
      </c>
      <c r="B22" s="14" t="s">
        <v>105</v>
      </c>
      <c r="C22" s="14" t="s">
        <v>64</v>
      </c>
      <c r="D22" s="15">
        <v>33083022</v>
      </c>
      <c r="E22" s="14" t="s">
        <v>622</v>
      </c>
      <c r="F22" s="16">
        <v>104</v>
      </c>
      <c r="G22" s="16" t="s">
        <v>566</v>
      </c>
      <c r="H22" s="18" t="s">
        <v>106</v>
      </c>
      <c r="I22" s="29" t="str">
        <f>_xlfn.IFNA(VLOOKUP(H22, '[1]ACIFM Employees'!$D$3:$BV$3000, 3, FALSE), "")</f>
        <v>MD AURANGZEB ALAM</v>
      </c>
      <c r="J22" s="18"/>
      <c r="K22" s="31" t="str">
        <f t="shared" si="0"/>
        <v>MD AURANGZEB ALAM</v>
      </c>
      <c r="L22" s="29" t="str">
        <f>_xlfn.IFNA(VLOOKUP(H22, '[1]ACIFM Employees'!$D$3:$BV$3000, 4, FALSE), "---")</f>
        <v>MECHANICAL SUPERVISOR</v>
      </c>
      <c r="M22" s="17" t="s">
        <v>515</v>
      </c>
      <c r="N22" s="29" t="str">
        <f>_xlfn.IFNA(VLOOKUP(H22, '[1]ACIFM Employees'!$D$3:$BV$3000, 15, FALSE), "---")</f>
        <v>T4A</v>
      </c>
      <c r="O22" s="29" t="str">
        <f>_xlfn.IFNA(VLOOKUP(H22, '[1]ACIFM Employees'!$D$3:$BV$3000, 2, FALSE), "---")</f>
        <v>ACTIVE</v>
      </c>
      <c r="P22" s="19"/>
      <c r="Q22" s="20" t="s">
        <v>621</v>
      </c>
      <c r="R22" s="33" t="s">
        <v>602</v>
      </c>
    </row>
    <row r="23" spans="1:18" customFormat="1" x14ac:dyDescent="0.3">
      <c r="A23" s="53">
        <v>43831</v>
      </c>
      <c r="B23" s="14" t="s">
        <v>281</v>
      </c>
      <c r="C23" s="14" t="s">
        <v>64</v>
      </c>
      <c r="D23" s="15">
        <v>66826549</v>
      </c>
      <c r="E23" s="14" t="s">
        <v>622</v>
      </c>
      <c r="F23" s="16">
        <v>104</v>
      </c>
      <c r="G23" s="16" t="s">
        <v>566</v>
      </c>
      <c r="H23" s="18" t="s">
        <v>282</v>
      </c>
      <c r="I23" s="29" t="str">
        <f>_xlfn.IFNA(VLOOKUP(H23, '[1]ACIFM Employees'!$D$3:$BV$3000, 3, FALSE), "")</f>
        <v>FAZIL AHMED A. HAKKEEM</v>
      </c>
      <c r="J23" s="18"/>
      <c r="K23" s="31" t="str">
        <f t="shared" si="0"/>
        <v>FAZIL AHMED A. HAKKEEM</v>
      </c>
      <c r="L23" s="29" t="str">
        <f>_xlfn.IFNA(VLOOKUP(H23, '[1]ACIFM Employees'!$D$3:$BV$3000, 4, FALSE), "---")</f>
        <v>ASSETS &amp; PERFORMANCE MANAGER</v>
      </c>
      <c r="M23" s="17" t="s">
        <v>576</v>
      </c>
      <c r="N23" s="29" t="str">
        <f>_xlfn.IFNA(VLOOKUP(H23, '[1]ACIFM Employees'!$D$3:$BV$3000, 15, FALSE), "---")</f>
        <v>M1B</v>
      </c>
      <c r="O23" s="29" t="str">
        <f>_xlfn.IFNA(VLOOKUP(H23, '[1]ACIFM Employees'!$D$3:$BV$3000, 2, FALSE), "---")</f>
        <v>ACTIVE</v>
      </c>
      <c r="P23" s="19"/>
      <c r="Q23" s="20" t="s">
        <v>621</v>
      </c>
      <c r="R23" s="33" t="s">
        <v>602</v>
      </c>
    </row>
    <row r="24" spans="1:18" customFormat="1" x14ac:dyDescent="0.3">
      <c r="A24" s="53">
        <v>43831</v>
      </c>
      <c r="B24" s="14" t="s">
        <v>279</v>
      </c>
      <c r="C24" s="14" t="s">
        <v>64</v>
      </c>
      <c r="D24" s="15">
        <v>66761953</v>
      </c>
      <c r="E24" s="14" t="s">
        <v>622</v>
      </c>
      <c r="F24" s="16">
        <v>104</v>
      </c>
      <c r="G24" s="16" t="s">
        <v>566</v>
      </c>
      <c r="H24" s="18" t="s">
        <v>280</v>
      </c>
      <c r="I24" s="29" t="str">
        <f>_xlfn.IFNA(VLOOKUP(H24, '[1]ACIFM Employees'!$D$3:$BV$3000, 3, FALSE), "")</f>
        <v>ARUN SELASTIN PUSHPAM</v>
      </c>
      <c r="J24" s="18"/>
      <c r="K24" s="31" t="str">
        <f t="shared" si="0"/>
        <v>ARUN SELASTIN PUSHPAM</v>
      </c>
      <c r="L24" s="29" t="str">
        <f>_xlfn.IFNA(VLOOKUP(H24, '[1]ACIFM Employees'!$D$3:$BV$3000, 4, FALSE), "---")</f>
        <v>ELECTRICAL ENGINEER</v>
      </c>
      <c r="M24" s="17" t="s">
        <v>515</v>
      </c>
      <c r="N24" s="29" t="str">
        <f>_xlfn.IFNA(VLOOKUP(H24, '[1]ACIFM Employees'!$D$3:$BV$3000, 15, FALSE), "---")</f>
        <v>T4B</v>
      </c>
      <c r="O24" s="29" t="str">
        <f>_xlfn.IFNA(VLOOKUP(H24, '[1]ACIFM Employees'!$D$3:$BV$3000, 2, FALSE), "---")</f>
        <v>ACTIVE</v>
      </c>
      <c r="P24" s="19"/>
      <c r="Q24" s="20" t="s">
        <v>621</v>
      </c>
      <c r="R24" s="33" t="s">
        <v>602</v>
      </c>
    </row>
    <row r="25" spans="1:18" customFormat="1" x14ac:dyDescent="0.3">
      <c r="A25" s="53">
        <v>43831</v>
      </c>
      <c r="B25" s="14" t="s">
        <v>210</v>
      </c>
      <c r="C25" s="14" t="s">
        <v>64</v>
      </c>
      <c r="D25" s="15">
        <v>50790780</v>
      </c>
      <c r="E25" s="14" t="s">
        <v>622</v>
      </c>
      <c r="F25" s="16">
        <v>104</v>
      </c>
      <c r="G25" s="16" t="s">
        <v>566</v>
      </c>
      <c r="H25" s="18" t="s">
        <v>211</v>
      </c>
      <c r="I25" s="29" t="str">
        <f>_xlfn.IFNA(VLOOKUP(H25, '[1]ACIFM Employees'!$D$3:$BV$3000, 3, FALSE), "")</f>
        <v>GANESAN BALASUBRAMANIAN</v>
      </c>
      <c r="J25" s="18"/>
      <c r="K25" s="31" t="str">
        <f t="shared" si="0"/>
        <v>GANESAN BALASUBRAMANIAN</v>
      </c>
      <c r="L25" s="29" t="str">
        <f>_xlfn.IFNA(VLOOKUP(H25, '[1]ACIFM Employees'!$D$3:$BV$3000, 4, FALSE), "---")</f>
        <v>SENIOR ELECTRICAL SUPERVISOR</v>
      </c>
      <c r="M25" s="17" t="s">
        <v>515</v>
      </c>
      <c r="N25" s="29" t="str">
        <f>_xlfn.IFNA(VLOOKUP(H25, '[1]ACIFM Employees'!$D$3:$BV$3000, 15, FALSE), "---")</f>
        <v>T4B</v>
      </c>
      <c r="O25" s="29" t="str">
        <f>_xlfn.IFNA(VLOOKUP(H25, '[1]ACIFM Employees'!$D$3:$BV$3000, 2, FALSE), "---")</f>
        <v>ACTIVE</v>
      </c>
      <c r="P25" s="19"/>
      <c r="Q25" s="20" t="s">
        <v>621</v>
      </c>
      <c r="R25" s="33" t="s">
        <v>602</v>
      </c>
    </row>
    <row r="26" spans="1:18" customFormat="1" x14ac:dyDescent="0.3">
      <c r="A26" s="53">
        <v>43831</v>
      </c>
      <c r="B26" s="14" t="s">
        <v>212</v>
      </c>
      <c r="C26" s="14" t="s">
        <v>64</v>
      </c>
      <c r="D26" s="15">
        <v>50796592</v>
      </c>
      <c r="E26" s="14" t="s">
        <v>651</v>
      </c>
      <c r="F26" s="16">
        <v>75</v>
      </c>
      <c r="G26" s="16" t="s">
        <v>570</v>
      </c>
      <c r="H26" s="18" t="s">
        <v>213</v>
      </c>
      <c r="I26" s="29" t="str">
        <f>_xlfn.IFNA(VLOOKUP(H26, '[1]ACIFM Employees'!$D$3:$BV$3000, 3, FALSE), "")</f>
        <v xml:space="preserve">ABUBAKER SIDDIQUI SHAIK </v>
      </c>
      <c r="J26" s="18"/>
      <c r="K26" s="31" t="str">
        <f t="shared" si="0"/>
        <v xml:space="preserve">ABUBAKER SIDDIQUI SHAIK </v>
      </c>
      <c r="L26" s="29" t="str">
        <f>_xlfn.IFNA(VLOOKUP(H26, '[1]ACIFM Employees'!$D$3:$BV$3000, 4, FALSE), "---")</f>
        <v>DEPUTY HEAD OF MEP</v>
      </c>
      <c r="M26" s="17" t="s">
        <v>515</v>
      </c>
      <c r="N26" s="29" t="str">
        <f>_xlfn.IFNA(VLOOKUP(H26, '[1]ACIFM Employees'!$D$3:$BV$3000, 15, FALSE), "---")</f>
        <v>M2A</v>
      </c>
      <c r="O26" s="29" t="str">
        <f>_xlfn.IFNA(VLOOKUP(H26, '[1]ACIFM Employees'!$D$3:$BV$3000, 2, FALSE), "---")</f>
        <v>ACTIVE</v>
      </c>
      <c r="P26" s="19"/>
      <c r="Q26" s="20" t="s">
        <v>650</v>
      </c>
      <c r="R26" s="33" t="s">
        <v>602</v>
      </c>
    </row>
    <row r="27" spans="1:18" customFormat="1" x14ac:dyDescent="0.3">
      <c r="A27" s="53">
        <v>43831</v>
      </c>
      <c r="B27" s="14" t="s">
        <v>178</v>
      </c>
      <c r="C27" s="14" t="s">
        <v>64</v>
      </c>
      <c r="D27" s="15">
        <v>50236437</v>
      </c>
      <c r="E27" s="14" t="s">
        <v>622</v>
      </c>
      <c r="F27" s="16">
        <v>104</v>
      </c>
      <c r="G27" s="16" t="s">
        <v>566</v>
      </c>
      <c r="H27" s="18" t="s">
        <v>179</v>
      </c>
      <c r="I27" s="29" t="str">
        <f>_xlfn.IFNA(VLOOKUP(H27, '[1]ACIFM Employees'!$D$3:$BV$3000, 3, FALSE), "")</f>
        <v>ABDUL KAPOOR SHAJAHAN</v>
      </c>
      <c r="J27" s="18"/>
      <c r="K27" s="31" t="str">
        <f t="shared" si="0"/>
        <v>ABDUL KAPOOR SHAJAHAN</v>
      </c>
      <c r="L27" s="29" t="str">
        <f>_xlfn.IFNA(VLOOKUP(H27, '[1]ACIFM Employees'!$D$3:$BV$3000, 4, FALSE), "---")</f>
        <v>MECHANICAL SUPERVISOR</v>
      </c>
      <c r="M27" s="17" t="s">
        <v>515</v>
      </c>
      <c r="N27" s="29" t="str">
        <f>_xlfn.IFNA(VLOOKUP(H27, '[1]ACIFM Employees'!$D$3:$BV$3000, 15, FALSE), "---")</f>
        <v>T4A</v>
      </c>
      <c r="O27" s="29" t="str">
        <f>_xlfn.IFNA(VLOOKUP(H27, '[1]ACIFM Employees'!$D$3:$BV$3000, 2, FALSE), "---")</f>
        <v>ACTIVE</v>
      </c>
      <c r="P27" s="19"/>
      <c r="Q27" s="20" t="s">
        <v>621</v>
      </c>
      <c r="R27" s="33" t="s">
        <v>602</v>
      </c>
    </row>
    <row r="28" spans="1:18" customFormat="1" x14ac:dyDescent="0.3">
      <c r="A28" s="53">
        <v>43831</v>
      </c>
      <c r="B28" s="14" t="s">
        <v>184</v>
      </c>
      <c r="C28" s="14" t="s">
        <v>64</v>
      </c>
      <c r="D28" s="15">
        <v>50257862</v>
      </c>
      <c r="E28" s="14" t="s">
        <v>622</v>
      </c>
      <c r="F28" s="16">
        <v>104</v>
      </c>
      <c r="G28" s="16" t="s">
        <v>566</v>
      </c>
      <c r="H28" s="18" t="s">
        <v>185</v>
      </c>
      <c r="I28" s="29" t="str">
        <f>_xlfn.IFNA(VLOOKUP(H28, '[1]ACIFM Employees'!$D$3:$BV$3000, 3, FALSE), "")</f>
        <v>KANNAN SEKAR</v>
      </c>
      <c r="J28" s="18"/>
      <c r="K28" s="31" t="str">
        <f t="shared" si="0"/>
        <v>KANNAN SEKAR</v>
      </c>
      <c r="L28" s="29" t="str">
        <f>_xlfn.IFNA(VLOOKUP(H28, '[1]ACIFM Employees'!$D$3:$BV$3000, 4, FALSE), "---")</f>
        <v>SENIOR ELECTRICAL SUPERVISOR</v>
      </c>
      <c r="M28" s="17" t="s">
        <v>515</v>
      </c>
      <c r="N28" s="29" t="str">
        <f>_xlfn.IFNA(VLOOKUP(H28, '[1]ACIFM Employees'!$D$3:$BV$3000, 15, FALSE), "---")</f>
        <v>T4B</v>
      </c>
      <c r="O28" s="29" t="str">
        <f>_xlfn.IFNA(VLOOKUP(H28, '[1]ACIFM Employees'!$D$3:$BV$3000, 2, FALSE), "---")</f>
        <v>ACTIVE</v>
      </c>
      <c r="P28" s="19"/>
      <c r="Q28" s="20" t="s">
        <v>621</v>
      </c>
      <c r="R28" s="33" t="s">
        <v>602</v>
      </c>
    </row>
    <row r="29" spans="1:18" customFormat="1" x14ac:dyDescent="0.3">
      <c r="A29" s="53">
        <v>43831</v>
      </c>
      <c r="B29" s="14" t="s">
        <v>188</v>
      </c>
      <c r="C29" s="14" t="s">
        <v>64</v>
      </c>
      <c r="D29" s="15">
        <v>50282659</v>
      </c>
      <c r="E29" s="14" t="s">
        <v>622</v>
      </c>
      <c r="F29" s="16">
        <v>104</v>
      </c>
      <c r="G29" s="16" t="s">
        <v>566</v>
      </c>
      <c r="H29" s="18" t="s">
        <v>189</v>
      </c>
      <c r="I29" s="29" t="str">
        <f>_xlfn.IFNA(VLOOKUP(H29, '[1]ACIFM Employees'!$D$3:$BV$3000, 3, FALSE), "")</f>
        <v>GREGORIO NOTARTE FEDERE</v>
      </c>
      <c r="J29" s="18"/>
      <c r="K29" s="31" t="str">
        <f t="shared" si="0"/>
        <v>GREGORIO NOTARTE FEDERE</v>
      </c>
      <c r="L29" s="29" t="str">
        <f>_xlfn.IFNA(VLOOKUP(H29, '[1]ACIFM Employees'!$D$3:$BV$3000, 4, FALSE), "---")</f>
        <v>ELECTRICAL SUPERVISOR</v>
      </c>
      <c r="M29" s="17" t="s">
        <v>515</v>
      </c>
      <c r="N29" s="29" t="str">
        <f>_xlfn.IFNA(VLOOKUP(H29, '[1]ACIFM Employees'!$D$3:$BV$3000, 15, FALSE), "---")</f>
        <v>T4A</v>
      </c>
      <c r="O29" s="29" t="str">
        <f>_xlfn.IFNA(VLOOKUP(H29, '[1]ACIFM Employees'!$D$3:$BV$3000, 2, FALSE), "---")</f>
        <v>ACTIVE</v>
      </c>
      <c r="P29" s="19"/>
      <c r="Q29" s="20" t="s">
        <v>621</v>
      </c>
      <c r="R29" s="33" t="s">
        <v>602</v>
      </c>
    </row>
    <row r="30" spans="1:18" customFormat="1" x14ac:dyDescent="0.3">
      <c r="A30" s="53">
        <v>43831</v>
      </c>
      <c r="B30" s="14" t="s">
        <v>180</v>
      </c>
      <c r="C30" s="14" t="s">
        <v>64</v>
      </c>
      <c r="D30" s="15">
        <v>50251510</v>
      </c>
      <c r="E30" s="14" t="s">
        <v>622</v>
      </c>
      <c r="F30" s="16">
        <v>104</v>
      </c>
      <c r="G30" s="16" t="s">
        <v>566</v>
      </c>
      <c r="H30" s="18" t="s">
        <v>181</v>
      </c>
      <c r="I30" s="29" t="str">
        <f>_xlfn.IFNA(VLOOKUP(H30, '[1]ACIFM Employees'!$D$3:$BV$3000, 3, FALSE), "")</f>
        <v xml:space="preserve">ARSHAD ALI </v>
      </c>
      <c r="J30" s="18"/>
      <c r="K30" s="31" t="str">
        <f t="shared" si="0"/>
        <v xml:space="preserve">ARSHAD ALI </v>
      </c>
      <c r="L30" s="29" t="str">
        <f>_xlfn.IFNA(VLOOKUP(H30, '[1]ACIFM Employees'!$D$3:$BV$3000, 4, FALSE), "---")</f>
        <v>MECHANICAL SUPERVISOR</v>
      </c>
      <c r="M30" s="17" t="s">
        <v>515</v>
      </c>
      <c r="N30" s="29" t="str">
        <f>_xlfn.IFNA(VLOOKUP(H30, '[1]ACIFM Employees'!$D$3:$BV$3000, 15, FALSE), "---")</f>
        <v>T4A</v>
      </c>
      <c r="O30" s="29" t="str">
        <f>_xlfn.IFNA(VLOOKUP(H30, '[1]ACIFM Employees'!$D$3:$BV$3000, 2, FALSE), "---")</f>
        <v>ACTIVE</v>
      </c>
      <c r="P30" s="19"/>
      <c r="Q30" s="20" t="s">
        <v>621</v>
      </c>
      <c r="R30" s="33" t="s">
        <v>602</v>
      </c>
    </row>
    <row r="31" spans="1:18" customFormat="1" x14ac:dyDescent="0.3">
      <c r="A31" s="53">
        <v>43831</v>
      </c>
      <c r="B31" s="14" t="s">
        <v>195</v>
      </c>
      <c r="C31" s="14" t="s">
        <v>64</v>
      </c>
      <c r="D31" s="15">
        <v>50325695</v>
      </c>
      <c r="E31" s="14" t="s">
        <v>622</v>
      </c>
      <c r="F31" s="16">
        <v>104</v>
      </c>
      <c r="G31" s="16" t="s">
        <v>566</v>
      </c>
      <c r="H31" s="18" t="s">
        <v>196</v>
      </c>
      <c r="I31" s="29" t="str">
        <f>_xlfn.IFNA(VLOOKUP(H31, '[1]ACIFM Employees'!$D$3:$BV$3000, 3, FALSE), "")</f>
        <v>SAIF ALI KHAN</v>
      </c>
      <c r="J31" s="18"/>
      <c r="K31" s="31" t="str">
        <f t="shared" si="0"/>
        <v>SAIF ALI KHAN</v>
      </c>
      <c r="L31" s="29" t="str">
        <f>_xlfn.IFNA(VLOOKUP(H31, '[1]ACIFM Employees'!$D$3:$BV$3000, 4, FALSE), "---")</f>
        <v>HVAC SUPERVISOR</v>
      </c>
      <c r="M31" s="17" t="s">
        <v>515</v>
      </c>
      <c r="N31" s="29" t="str">
        <f>_xlfn.IFNA(VLOOKUP(H31, '[1]ACIFM Employees'!$D$3:$BV$3000, 15, FALSE), "---")</f>
        <v>T4A</v>
      </c>
      <c r="O31" s="29" t="str">
        <f>_xlfn.IFNA(VLOOKUP(H31, '[1]ACIFM Employees'!$D$3:$BV$3000, 2, FALSE), "---")</f>
        <v>ACTIVE</v>
      </c>
      <c r="P31" s="19"/>
      <c r="Q31" s="20" t="s">
        <v>621</v>
      </c>
      <c r="R31" s="33" t="s">
        <v>602</v>
      </c>
    </row>
    <row r="32" spans="1:18" customFormat="1" x14ac:dyDescent="0.3">
      <c r="A32" s="56">
        <v>43831</v>
      </c>
      <c r="B32" s="14" t="s">
        <v>192</v>
      </c>
      <c r="C32" s="14" t="s">
        <v>64</v>
      </c>
      <c r="D32" s="15">
        <v>50299632</v>
      </c>
      <c r="E32" s="14" t="s">
        <v>622</v>
      </c>
      <c r="F32" s="16">
        <v>104</v>
      </c>
      <c r="G32" s="16" t="s">
        <v>566</v>
      </c>
      <c r="H32" s="18" t="s">
        <v>580</v>
      </c>
      <c r="I32" s="29" t="str">
        <f>_xlfn.IFNA(VLOOKUP(H32, '[1]ACIFM Employees'!$D$3:$BV$3000, 3, FALSE), "")</f>
        <v>IBRAHIM CHIBUKA</v>
      </c>
      <c r="J32" s="18"/>
      <c r="K32" s="31" t="str">
        <f t="shared" si="0"/>
        <v>IBRAHIM CHIBUKA</v>
      </c>
      <c r="L32" s="29" t="str">
        <f>_xlfn.IFNA(VLOOKUP(H32, '[1]ACIFM Employees'!$D$3:$BV$3000, 4, FALSE), "---")</f>
        <v>SENIOR ELECTRICAL TECHNICIAN</v>
      </c>
      <c r="M32" s="17" t="s">
        <v>515</v>
      </c>
      <c r="N32" s="29" t="str">
        <f>_xlfn.IFNA(VLOOKUP(H32, '[1]ACIFM Employees'!$D$3:$BV$3000, 15, FALSE), "---")</f>
        <v>T3</v>
      </c>
      <c r="O32" s="29" t="str">
        <f>_xlfn.IFNA(VLOOKUP(H32, '[1]ACIFM Employees'!$D$3:$BV$3000, 2, FALSE), "---")</f>
        <v>ACTIVE</v>
      </c>
      <c r="P32" s="19"/>
      <c r="Q32" s="20" t="s">
        <v>621</v>
      </c>
      <c r="R32" s="33" t="s">
        <v>602</v>
      </c>
    </row>
    <row r="33" spans="1:18" customFormat="1" x14ac:dyDescent="0.3">
      <c r="A33" s="53">
        <v>43831</v>
      </c>
      <c r="B33" s="14" t="s">
        <v>193</v>
      </c>
      <c r="C33" s="14" t="s">
        <v>64</v>
      </c>
      <c r="D33" s="15">
        <v>50323090</v>
      </c>
      <c r="E33" s="14" t="s">
        <v>622</v>
      </c>
      <c r="F33" s="16">
        <v>104</v>
      </c>
      <c r="G33" s="16" t="s">
        <v>566</v>
      </c>
      <c r="H33" s="18" t="s">
        <v>194</v>
      </c>
      <c r="I33" s="29" t="str">
        <f>_xlfn.IFNA(VLOOKUP(H33, '[1]ACIFM Employees'!$D$3:$BV$3000, 3, FALSE), "")</f>
        <v>MOHAMMAD PARWEZ SHEIKH</v>
      </c>
      <c r="J33" s="18"/>
      <c r="K33" s="31" t="str">
        <f t="shared" si="0"/>
        <v>MOHAMMAD PARWEZ SHEIKH</v>
      </c>
      <c r="L33" s="29" t="str">
        <f>_xlfn.IFNA(VLOOKUP(H33, '[1]ACIFM Employees'!$D$3:$BV$3000, 4, FALSE), "---")</f>
        <v>SENIOR ELECTRICAL TECHNICIAN</v>
      </c>
      <c r="M33" s="17" t="s">
        <v>515</v>
      </c>
      <c r="N33" s="29" t="str">
        <f>_xlfn.IFNA(VLOOKUP(H33, '[1]ACIFM Employees'!$D$3:$BV$3000, 15, FALSE), "---")</f>
        <v>T3</v>
      </c>
      <c r="O33" s="29" t="str">
        <f>_xlfn.IFNA(VLOOKUP(H33, '[1]ACIFM Employees'!$D$3:$BV$3000, 2, FALSE), "---")</f>
        <v>ACTIVE</v>
      </c>
      <c r="P33" s="19"/>
      <c r="Q33" s="20" t="s">
        <v>621</v>
      </c>
      <c r="R33" s="33" t="s">
        <v>602</v>
      </c>
    </row>
    <row r="34" spans="1:18" customFormat="1" x14ac:dyDescent="0.3">
      <c r="A34" s="53">
        <v>43831</v>
      </c>
      <c r="B34" s="14" t="s">
        <v>244</v>
      </c>
      <c r="C34" s="14" t="s">
        <v>64</v>
      </c>
      <c r="D34" s="15">
        <v>66045598</v>
      </c>
      <c r="E34" s="14" t="s">
        <v>622</v>
      </c>
      <c r="F34" s="16">
        <v>104</v>
      </c>
      <c r="G34" s="16" t="s">
        <v>566</v>
      </c>
      <c r="H34" s="18"/>
      <c r="I34" s="29" t="str">
        <f>_xlfn.IFNA(VLOOKUP(H34, '[1]ACIFM Employees'!$D$3:$BV$3000, 3, FALSE), "")</f>
        <v/>
      </c>
      <c r="J34" s="18" t="s">
        <v>586</v>
      </c>
      <c r="K34" s="31" t="str">
        <f t="shared" si="0"/>
        <v xml:space="preserve">WAREHOUSE </v>
      </c>
      <c r="L34" s="29" t="str">
        <f>_xlfn.IFNA(VLOOKUP(H34, '[1]ACIFM Employees'!$D$3:$BV$3000, 4, FALSE), "---")</f>
        <v>---</v>
      </c>
      <c r="M34" s="17" t="s">
        <v>596</v>
      </c>
      <c r="N34" s="29" t="str">
        <f>_xlfn.IFNA(VLOOKUP(H34, '[1]ACIFM Employees'!$D$3:$BV$3000, 15, FALSE), "---")</f>
        <v>---</v>
      </c>
      <c r="O34" s="29" t="str">
        <f>_xlfn.IFNA(VLOOKUP(H34, '[1]ACIFM Employees'!$D$3:$BV$3000, 2, FALSE), "---")</f>
        <v>---</v>
      </c>
      <c r="P34" s="19"/>
      <c r="Q34" s="20" t="s">
        <v>621</v>
      </c>
      <c r="R34" s="33" t="s">
        <v>602</v>
      </c>
    </row>
    <row r="35" spans="1:18" customFormat="1" x14ac:dyDescent="0.3">
      <c r="A35" s="53">
        <v>43831</v>
      </c>
      <c r="B35" s="14" t="s">
        <v>245</v>
      </c>
      <c r="C35" s="14" t="s">
        <v>64</v>
      </c>
      <c r="D35" s="15">
        <v>66072265</v>
      </c>
      <c r="E35" s="14" t="s">
        <v>622</v>
      </c>
      <c r="F35" s="16">
        <v>104</v>
      </c>
      <c r="G35" s="16" t="s">
        <v>566</v>
      </c>
      <c r="H35" s="18"/>
      <c r="I35" s="29" t="str">
        <f>_xlfn.IFNA(VLOOKUP(H35, '[1]ACIFM Employees'!$D$3:$BV$3000, 3, FALSE), "")</f>
        <v/>
      </c>
      <c r="J35" s="18" t="s">
        <v>246</v>
      </c>
      <c r="K35" s="31" t="str">
        <f t="shared" si="0"/>
        <v>SPORTS CITY</v>
      </c>
      <c r="L35" s="29" t="str">
        <f>_xlfn.IFNA(VLOOKUP(H35, '[1]ACIFM Employees'!$D$3:$BV$3000, 4, FALSE), "---")</f>
        <v>---</v>
      </c>
      <c r="M35" s="18" t="s">
        <v>523</v>
      </c>
      <c r="N35" s="29" t="str">
        <f>_xlfn.IFNA(VLOOKUP(H35, '[1]ACIFM Employees'!$D$3:$BV$3000, 15, FALSE), "---")</f>
        <v>---</v>
      </c>
      <c r="O35" s="29" t="str">
        <f>_xlfn.IFNA(VLOOKUP(H35, '[1]ACIFM Employees'!$D$3:$BV$3000, 2, FALSE), "---")</f>
        <v>---</v>
      </c>
      <c r="P35" s="19"/>
      <c r="Q35" s="20" t="s">
        <v>621</v>
      </c>
      <c r="R35" s="33" t="s">
        <v>602</v>
      </c>
    </row>
    <row r="36" spans="1:18" customFormat="1" x14ac:dyDescent="0.3">
      <c r="A36" s="53">
        <v>43831</v>
      </c>
      <c r="B36" s="14" t="s">
        <v>259</v>
      </c>
      <c r="C36" s="14" t="s">
        <v>64</v>
      </c>
      <c r="D36" s="15">
        <v>66095479</v>
      </c>
      <c r="E36" s="14" t="s">
        <v>622</v>
      </c>
      <c r="F36" s="16">
        <v>104</v>
      </c>
      <c r="G36" s="16" t="s">
        <v>566</v>
      </c>
      <c r="H36" s="18"/>
      <c r="I36" s="29" t="str">
        <f>_xlfn.IFNA(VLOOKUP(H36, '[1]ACIFM Employees'!$D$3:$BV$3000, 3, FALSE), "")</f>
        <v/>
      </c>
      <c r="J36" s="18" t="s">
        <v>260</v>
      </c>
      <c r="K36" s="31" t="str">
        <f t="shared" si="0"/>
        <v>ALWAAB</v>
      </c>
      <c r="L36" s="29" t="str">
        <f>_xlfn.IFNA(VLOOKUP(H36, '[1]ACIFM Employees'!$D$3:$BV$3000, 4, FALSE), "---")</f>
        <v>---</v>
      </c>
      <c r="M36" s="18" t="s">
        <v>523</v>
      </c>
      <c r="N36" s="29" t="str">
        <f>_xlfn.IFNA(VLOOKUP(H36, '[1]ACIFM Employees'!$D$3:$BV$3000, 15, FALSE), "---")</f>
        <v>---</v>
      </c>
      <c r="O36" s="29" t="str">
        <f>_xlfn.IFNA(VLOOKUP(H36, '[1]ACIFM Employees'!$D$3:$BV$3000, 2, FALSE), "---")</f>
        <v>---</v>
      </c>
      <c r="P36" s="19"/>
      <c r="Q36" s="20" t="s">
        <v>621</v>
      </c>
      <c r="R36" s="33" t="s">
        <v>602</v>
      </c>
    </row>
    <row r="37" spans="1:18" customFormat="1" x14ac:dyDescent="0.3">
      <c r="A37" s="53">
        <v>43831</v>
      </c>
      <c r="B37" s="14" t="s">
        <v>250</v>
      </c>
      <c r="C37" s="14" t="s">
        <v>64</v>
      </c>
      <c r="D37" s="15">
        <v>66073305</v>
      </c>
      <c r="E37" s="14" t="s">
        <v>622</v>
      </c>
      <c r="F37" s="16">
        <v>104</v>
      </c>
      <c r="G37" s="16" t="s">
        <v>566</v>
      </c>
      <c r="H37" s="18"/>
      <c r="I37" s="29" t="str">
        <f>_xlfn.IFNA(VLOOKUP(H37, '[1]ACIFM Employees'!$D$3:$BV$3000, 3, FALSE), "")</f>
        <v/>
      </c>
      <c r="J37" s="18" t="s">
        <v>251</v>
      </c>
      <c r="K37" s="31" t="str">
        <f t="shared" si="0"/>
        <v xml:space="preserve">SOUQ WAQIF </v>
      </c>
      <c r="L37" s="29" t="str">
        <f>_xlfn.IFNA(VLOOKUP(H37, '[1]ACIFM Employees'!$D$3:$BV$3000, 4, FALSE), "---")</f>
        <v>---</v>
      </c>
      <c r="M37" s="18" t="s">
        <v>523</v>
      </c>
      <c r="N37" s="29" t="str">
        <f>_xlfn.IFNA(VLOOKUP(H37, '[1]ACIFM Employees'!$D$3:$BV$3000, 15, FALSE), "---")</f>
        <v>---</v>
      </c>
      <c r="O37" s="29" t="str">
        <f>_xlfn.IFNA(VLOOKUP(H37, '[1]ACIFM Employees'!$D$3:$BV$3000, 2, FALSE), "---")</f>
        <v>---</v>
      </c>
      <c r="P37" s="19"/>
      <c r="Q37" s="20" t="s">
        <v>621</v>
      </c>
      <c r="R37" s="33" t="s">
        <v>602</v>
      </c>
    </row>
    <row r="38" spans="1:18" customFormat="1" x14ac:dyDescent="0.3">
      <c r="A38" s="53">
        <v>43831</v>
      </c>
      <c r="B38" s="14" t="s">
        <v>248</v>
      </c>
      <c r="C38" s="14" t="s">
        <v>64</v>
      </c>
      <c r="D38" s="15">
        <v>66072343</v>
      </c>
      <c r="E38" s="14" t="s">
        <v>622</v>
      </c>
      <c r="F38" s="16">
        <v>104</v>
      </c>
      <c r="G38" s="16" t="s">
        <v>566</v>
      </c>
      <c r="H38" s="18"/>
      <c r="I38" s="29" t="str">
        <f>_xlfn.IFNA(VLOOKUP(H38, '[1]ACIFM Employees'!$D$3:$BV$3000, 3, FALSE), "")</f>
        <v/>
      </c>
      <c r="J38" s="18" t="s">
        <v>249</v>
      </c>
      <c r="K38" s="31" t="str">
        <f t="shared" si="0"/>
        <v>RAS BU ABOUD</v>
      </c>
      <c r="L38" s="29" t="str">
        <f>_xlfn.IFNA(VLOOKUP(H38, '[1]ACIFM Employees'!$D$3:$BV$3000, 4, FALSE), "---")</f>
        <v>---</v>
      </c>
      <c r="M38" s="18" t="s">
        <v>523</v>
      </c>
      <c r="N38" s="29" t="str">
        <f>_xlfn.IFNA(VLOOKUP(H38, '[1]ACIFM Employees'!$D$3:$BV$3000, 15, FALSE), "---")</f>
        <v>---</v>
      </c>
      <c r="O38" s="29" t="str">
        <f>_xlfn.IFNA(VLOOKUP(H38, '[1]ACIFM Employees'!$D$3:$BV$3000, 2, FALSE), "---")</f>
        <v>---</v>
      </c>
      <c r="P38" s="19"/>
      <c r="Q38" s="20" t="s">
        <v>621</v>
      </c>
      <c r="R38" s="33" t="s">
        <v>602</v>
      </c>
    </row>
    <row r="39" spans="1:18" customFormat="1" x14ac:dyDescent="0.3">
      <c r="A39" s="53">
        <v>43831</v>
      </c>
      <c r="B39" s="14" t="s">
        <v>254</v>
      </c>
      <c r="C39" s="14" t="s">
        <v>64</v>
      </c>
      <c r="D39" s="15">
        <v>66093126</v>
      </c>
      <c r="E39" s="14" t="s">
        <v>622</v>
      </c>
      <c r="F39" s="16">
        <v>104</v>
      </c>
      <c r="G39" s="16" t="s">
        <v>566</v>
      </c>
      <c r="H39" s="18"/>
      <c r="I39" s="29" t="str">
        <f>_xlfn.IFNA(VLOOKUP(H39, '[1]ACIFM Employees'!$D$3:$BV$3000, 3, FALSE), "")</f>
        <v/>
      </c>
      <c r="J39" s="18" t="s">
        <v>255</v>
      </c>
      <c r="K39" s="31" t="str">
        <f t="shared" si="0"/>
        <v>AL SAAD STATION</v>
      </c>
      <c r="L39" s="29" t="str">
        <f>_xlfn.IFNA(VLOOKUP(H39, '[1]ACIFM Employees'!$D$3:$BV$3000, 4, FALSE), "---")</f>
        <v>---</v>
      </c>
      <c r="M39" s="18" t="s">
        <v>523</v>
      </c>
      <c r="N39" s="29" t="str">
        <f>_xlfn.IFNA(VLOOKUP(H39, '[1]ACIFM Employees'!$D$3:$BV$3000, 15, FALSE), "---")</f>
        <v>---</v>
      </c>
      <c r="O39" s="29" t="str">
        <f>_xlfn.IFNA(VLOOKUP(H39, '[1]ACIFM Employees'!$D$3:$BV$3000, 2, FALSE), "---")</f>
        <v>---</v>
      </c>
      <c r="P39" s="19"/>
      <c r="Q39" s="20" t="s">
        <v>621</v>
      </c>
      <c r="R39" s="33" t="s">
        <v>602</v>
      </c>
    </row>
    <row r="40" spans="1:18" customFormat="1" x14ac:dyDescent="0.3">
      <c r="A40" s="53">
        <v>43831</v>
      </c>
      <c r="B40" s="14" t="s">
        <v>257</v>
      </c>
      <c r="C40" s="14" t="s">
        <v>64</v>
      </c>
      <c r="D40" s="15">
        <v>66095436</v>
      </c>
      <c r="E40" s="14" t="s">
        <v>622</v>
      </c>
      <c r="F40" s="16">
        <v>104</v>
      </c>
      <c r="G40" s="16" t="s">
        <v>566</v>
      </c>
      <c r="H40" s="18"/>
      <c r="I40" s="29" t="str">
        <f>_xlfn.IFNA(VLOOKUP(H40, '[1]ACIFM Employees'!$D$3:$BV$3000, 3, FALSE), "")</f>
        <v/>
      </c>
      <c r="J40" s="18" t="s">
        <v>258</v>
      </c>
      <c r="K40" s="31" t="str">
        <f t="shared" si="0"/>
        <v xml:space="preserve">AL SOUDAN </v>
      </c>
      <c r="L40" s="29" t="str">
        <f>_xlfn.IFNA(VLOOKUP(H40, '[1]ACIFM Employees'!$D$3:$BV$3000, 4, FALSE), "---")</f>
        <v>---</v>
      </c>
      <c r="M40" s="18" t="s">
        <v>523</v>
      </c>
      <c r="N40" s="29" t="str">
        <f>_xlfn.IFNA(VLOOKUP(H40, '[1]ACIFM Employees'!$D$3:$BV$3000, 15, FALSE), "---")</f>
        <v>---</v>
      </c>
      <c r="O40" s="29" t="str">
        <f>_xlfn.IFNA(VLOOKUP(H40, '[1]ACIFM Employees'!$D$3:$BV$3000, 2, FALSE), "---")</f>
        <v>---</v>
      </c>
      <c r="P40" s="19"/>
      <c r="Q40" s="20" t="s">
        <v>621</v>
      </c>
      <c r="R40" s="33" t="s">
        <v>602</v>
      </c>
    </row>
    <row r="41" spans="1:18" customFormat="1" x14ac:dyDescent="0.3">
      <c r="A41" s="53">
        <v>43831</v>
      </c>
      <c r="B41" s="14" t="s">
        <v>252</v>
      </c>
      <c r="C41" s="14" t="s">
        <v>64</v>
      </c>
      <c r="D41" s="15">
        <v>66081667</v>
      </c>
      <c r="E41" s="14" t="s">
        <v>622</v>
      </c>
      <c r="F41" s="16">
        <v>104</v>
      </c>
      <c r="G41" s="16" t="s">
        <v>566</v>
      </c>
      <c r="H41" s="18"/>
      <c r="I41" s="29" t="str">
        <f>_xlfn.IFNA(VLOOKUP(H41, '[1]ACIFM Employees'!$D$3:$BV$3000, 3, FALSE), "")</f>
        <v/>
      </c>
      <c r="J41" s="18" t="s">
        <v>253</v>
      </c>
      <c r="K41" s="31" t="str">
        <f t="shared" si="0"/>
        <v>AL JOAAN</v>
      </c>
      <c r="L41" s="29" t="str">
        <f>_xlfn.IFNA(VLOOKUP(H41, '[1]ACIFM Employees'!$D$3:$BV$3000, 4, FALSE), "---")</f>
        <v>---</v>
      </c>
      <c r="M41" s="18" t="s">
        <v>523</v>
      </c>
      <c r="N41" s="29" t="str">
        <f>_xlfn.IFNA(VLOOKUP(H41, '[1]ACIFM Employees'!$D$3:$BV$3000, 15, FALSE), "---")</f>
        <v>---</v>
      </c>
      <c r="O41" s="29" t="str">
        <f>_xlfn.IFNA(VLOOKUP(H41, '[1]ACIFM Employees'!$D$3:$BV$3000, 2, FALSE), "---")</f>
        <v>---</v>
      </c>
      <c r="P41" s="19"/>
      <c r="Q41" s="20" t="s">
        <v>621</v>
      </c>
      <c r="R41" s="33" t="s">
        <v>602</v>
      </c>
    </row>
    <row r="42" spans="1:18" customFormat="1" x14ac:dyDescent="0.3">
      <c r="A42" s="53">
        <v>43831</v>
      </c>
      <c r="B42" s="14" t="s">
        <v>78</v>
      </c>
      <c r="C42" s="14" t="s">
        <v>64</v>
      </c>
      <c r="D42" s="15">
        <v>30498268</v>
      </c>
      <c r="E42" s="14" t="s">
        <v>622</v>
      </c>
      <c r="F42" s="16">
        <v>104</v>
      </c>
      <c r="G42" s="16" t="s">
        <v>566</v>
      </c>
      <c r="H42" s="18"/>
      <c r="I42" s="29" t="str">
        <f>_xlfn.IFNA(VLOOKUP(H42, '[1]ACIFM Employees'!$D$3:$BV$3000, 3, FALSE), "")</f>
        <v/>
      </c>
      <c r="J42" s="18" t="s">
        <v>79</v>
      </c>
      <c r="K42" s="31" t="str">
        <f t="shared" si="0"/>
        <v>MESSILA</v>
      </c>
      <c r="L42" s="29" t="str">
        <f>_xlfn.IFNA(VLOOKUP(H42, '[1]ACIFM Employees'!$D$3:$BV$3000, 4, FALSE), "---")</f>
        <v>---</v>
      </c>
      <c r="M42" s="18" t="s">
        <v>523</v>
      </c>
      <c r="N42" s="29" t="str">
        <f>_xlfn.IFNA(VLOOKUP(H42, '[1]ACIFM Employees'!$D$3:$BV$3000, 15, FALSE), "---")</f>
        <v>---</v>
      </c>
      <c r="O42" s="29" t="str">
        <f>_xlfn.IFNA(VLOOKUP(H42, '[1]ACIFM Employees'!$D$3:$BV$3000, 2, FALSE), "---")</f>
        <v>---</v>
      </c>
      <c r="P42" s="19"/>
      <c r="Q42" s="20" t="s">
        <v>621</v>
      </c>
      <c r="R42" s="33" t="s">
        <v>602</v>
      </c>
    </row>
    <row r="43" spans="1:18" customFormat="1" x14ac:dyDescent="0.3">
      <c r="A43" s="53">
        <v>43831</v>
      </c>
      <c r="B43" s="14" t="s">
        <v>80</v>
      </c>
      <c r="C43" s="14" t="s">
        <v>64</v>
      </c>
      <c r="D43" s="15">
        <v>30501576</v>
      </c>
      <c r="E43" s="14" t="s">
        <v>622</v>
      </c>
      <c r="F43" s="16">
        <v>104</v>
      </c>
      <c r="G43" s="16" t="s">
        <v>566</v>
      </c>
      <c r="H43" s="18"/>
      <c r="I43" s="29" t="str">
        <f>_xlfn.IFNA(VLOOKUP(H43, '[1]ACIFM Employees'!$D$3:$BV$3000, 3, FALSE), "")</f>
        <v/>
      </c>
      <c r="J43" s="18" t="s">
        <v>81</v>
      </c>
      <c r="K43" s="31" t="str">
        <f t="shared" si="0"/>
        <v>SHAQAB</v>
      </c>
      <c r="L43" s="29" t="str">
        <f>_xlfn.IFNA(VLOOKUP(H43, '[1]ACIFM Employees'!$D$3:$BV$3000, 4, FALSE), "---")</f>
        <v>---</v>
      </c>
      <c r="M43" s="18" t="s">
        <v>523</v>
      </c>
      <c r="N43" s="29" t="str">
        <f>_xlfn.IFNA(VLOOKUP(H43, '[1]ACIFM Employees'!$D$3:$BV$3000, 15, FALSE), "---")</f>
        <v>---</v>
      </c>
      <c r="O43" s="29" t="str">
        <f>_xlfn.IFNA(VLOOKUP(H43, '[1]ACIFM Employees'!$D$3:$BV$3000, 2, FALSE), "---")</f>
        <v>---</v>
      </c>
      <c r="P43" s="19"/>
      <c r="Q43" s="20" t="s">
        <v>621</v>
      </c>
      <c r="R43" s="33" t="s">
        <v>602</v>
      </c>
    </row>
    <row r="44" spans="1:18" customFormat="1" x14ac:dyDescent="0.3">
      <c r="A44" s="53">
        <v>43831</v>
      </c>
      <c r="B44" s="14" t="s">
        <v>82</v>
      </c>
      <c r="C44" s="14" t="s">
        <v>64</v>
      </c>
      <c r="D44" s="15">
        <v>30511464</v>
      </c>
      <c r="E44" s="14" t="s">
        <v>622</v>
      </c>
      <c r="F44" s="16">
        <v>104</v>
      </c>
      <c r="G44" s="16" t="s">
        <v>566</v>
      </c>
      <c r="H44" s="18"/>
      <c r="I44" s="29" t="str">
        <f>_xlfn.IFNA(VLOOKUP(H44, '[1]ACIFM Employees'!$D$3:$BV$3000, 3, FALSE), "")</f>
        <v/>
      </c>
      <c r="J44" s="18" t="s">
        <v>83</v>
      </c>
      <c r="K44" s="31" t="str">
        <f t="shared" si="0"/>
        <v>EDUCATION CITY</v>
      </c>
      <c r="L44" s="29" t="str">
        <f>_xlfn.IFNA(VLOOKUP(H44, '[1]ACIFM Employees'!$D$3:$BV$3000, 4, FALSE), "---")</f>
        <v>---</v>
      </c>
      <c r="M44" s="18" t="s">
        <v>523</v>
      </c>
      <c r="N44" s="29" t="str">
        <f>_xlfn.IFNA(VLOOKUP(H44, '[1]ACIFM Employees'!$D$3:$BV$3000, 15, FALSE), "---")</f>
        <v>---</v>
      </c>
      <c r="O44" s="29" t="str">
        <f>_xlfn.IFNA(VLOOKUP(H44, '[1]ACIFM Employees'!$D$3:$BV$3000, 2, FALSE), "---")</f>
        <v>---</v>
      </c>
      <c r="P44" s="19"/>
      <c r="Q44" s="20" t="s">
        <v>621</v>
      </c>
      <c r="R44" s="33" t="s">
        <v>602</v>
      </c>
    </row>
    <row r="45" spans="1:18" customFormat="1" x14ac:dyDescent="0.3">
      <c r="A45" s="53">
        <v>43831</v>
      </c>
      <c r="B45" s="14" t="s">
        <v>84</v>
      </c>
      <c r="C45" s="14" t="s">
        <v>64</v>
      </c>
      <c r="D45" s="15">
        <v>30511536</v>
      </c>
      <c r="E45" s="14" t="s">
        <v>622</v>
      </c>
      <c r="F45" s="16">
        <v>104</v>
      </c>
      <c r="G45" s="16" t="s">
        <v>566</v>
      </c>
      <c r="H45" s="18"/>
      <c r="I45" s="29" t="str">
        <f>_xlfn.IFNA(VLOOKUP(H45, '[1]ACIFM Employees'!$D$3:$BV$3000, 3, FALSE), "")</f>
        <v/>
      </c>
      <c r="J45" s="18" t="s">
        <v>85</v>
      </c>
      <c r="K45" s="31" t="str">
        <f t="shared" si="0"/>
        <v>AL RIFFA</v>
      </c>
      <c r="L45" s="29" t="str">
        <f>_xlfn.IFNA(VLOOKUP(H45, '[1]ACIFM Employees'!$D$3:$BV$3000, 4, FALSE), "---")</f>
        <v>---</v>
      </c>
      <c r="M45" s="18" t="s">
        <v>523</v>
      </c>
      <c r="N45" s="29" t="str">
        <f>_xlfn.IFNA(VLOOKUP(H45, '[1]ACIFM Employees'!$D$3:$BV$3000, 15, FALSE), "---")</f>
        <v>---</v>
      </c>
      <c r="O45" s="29" t="str">
        <f>_xlfn.IFNA(VLOOKUP(H45, '[1]ACIFM Employees'!$D$3:$BV$3000, 2, FALSE), "---")</f>
        <v>---</v>
      </c>
      <c r="P45" s="19"/>
      <c r="Q45" s="20" t="s">
        <v>621</v>
      </c>
      <c r="R45" s="33" t="s">
        <v>602</v>
      </c>
    </row>
    <row r="46" spans="1:18" customFormat="1" x14ac:dyDescent="0.3">
      <c r="A46" s="53">
        <v>43831</v>
      </c>
      <c r="B46" s="14" t="s">
        <v>86</v>
      </c>
      <c r="C46" s="14" t="s">
        <v>64</v>
      </c>
      <c r="D46" s="15">
        <v>30511541</v>
      </c>
      <c r="E46" s="14" t="s">
        <v>622</v>
      </c>
      <c r="F46" s="16">
        <v>104</v>
      </c>
      <c r="G46" s="16" t="s">
        <v>566</v>
      </c>
      <c r="H46" s="18"/>
      <c r="I46" s="29" t="str">
        <f>_xlfn.IFNA(VLOOKUP(H46, '[1]ACIFM Employees'!$D$3:$BV$3000, 3, FALSE), "")</f>
        <v/>
      </c>
      <c r="J46" s="18" t="s">
        <v>87</v>
      </c>
      <c r="K46" s="31" t="str">
        <f t="shared" si="0"/>
        <v>AL MANSOURA</v>
      </c>
      <c r="L46" s="29" t="str">
        <f>_xlfn.IFNA(VLOOKUP(H46, '[1]ACIFM Employees'!$D$3:$BV$3000, 4, FALSE), "---")</f>
        <v>---</v>
      </c>
      <c r="M46" s="18" t="s">
        <v>523</v>
      </c>
      <c r="N46" s="29" t="str">
        <f>_xlfn.IFNA(VLOOKUP(H46, '[1]ACIFM Employees'!$D$3:$BV$3000, 15, FALSE), "---")</f>
        <v>---</v>
      </c>
      <c r="O46" s="29" t="str">
        <f>_xlfn.IFNA(VLOOKUP(H46, '[1]ACIFM Employees'!$D$3:$BV$3000, 2, FALSE), "---")</f>
        <v>---</v>
      </c>
      <c r="P46" s="19"/>
      <c r="Q46" s="20" t="s">
        <v>621</v>
      </c>
      <c r="R46" s="33" t="s">
        <v>602</v>
      </c>
    </row>
    <row r="47" spans="1:18" customFormat="1" x14ac:dyDescent="0.3">
      <c r="A47" s="53">
        <v>43831</v>
      </c>
      <c r="B47" s="14" t="s">
        <v>92</v>
      </c>
      <c r="C47" s="14" t="s">
        <v>64</v>
      </c>
      <c r="D47" s="15">
        <v>30572415</v>
      </c>
      <c r="E47" s="14" t="s">
        <v>622</v>
      </c>
      <c r="F47" s="16">
        <v>104</v>
      </c>
      <c r="G47" s="16" t="s">
        <v>566</v>
      </c>
      <c r="H47" s="18"/>
      <c r="I47" s="29" t="str">
        <f>_xlfn.IFNA(VLOOKUP(H47, '[1]ACIFM Employees'!$D$3:$BV$3000, 3, FALSE), "")</f>
        <v/>
      </c>
      <c r="J47" s="18" t="s">
        <v>93</v>
      </c>
      <c r="K47" s="31" t="str">
        <f t="shared" si="0"/>
        <v>AL RAYYAN</v>
      </c>
      <c r="L47" s="29" t="str">
        <f>_xlfn.IFNA(VLOOKUP(H47, '[1]ACIFM Employees'!$D$3:$BV$3000, 4, FALSE), "---")</f>
        <v>---</v>
      </c>
      <c r="M47" s="18" t="s">
        <v>523</v>
      </c>
      <c r="N47" s="29" t="str">
        <f>_xlfn.IFNA(VLOOKUP(H47, '[1]ACIFM Employees'!$D$3:$BV$3000, 15, FALSE), "---")</f>
        <v>---</v>
      </c>
      <c r="O47" s="29" t="str">
        <f>_xlfn.IFNA(VLOOKUP(H47, '[1]ACIFM Employees'!$D$3:$BV$3000, 2, FALSE), "---")</f>
        <v>---</v>
      </c>
      <c r="P47" s="19"/>
      <c r="Q47" s="20" t="s">
        <v>621</v>
      </c>
      <c r="R47" s="33" t="s">
        <v>602</v>
      </c>
    </row>
    <row r="48" spans="1:18" customFormat="1" x14ac:dyDescent="0.3">
      <c r="A48" s="53">
        <v>43831</v>
      </c>
      <c r="B48" s="14" t="s">
        <v>90</v>
      </c>
      <c r="C48" s="14" t="s">
        <v>64</v>
      </c>
      <c r="D48" s="15">
        <v>30560206</v>
      </c>
      <c r="E48" s="14" t="s">
        <v>622</v>
      </c>
      <c r="F48" s="16">
        <v>104</v>
      </c>
      <c r="G48" s="16" t="s">
        <v>566</v>
      </c>
      <c r="H48" s="18"/>
      <c r="I48" s="29" t="str">
        <f>_xlfn.IFNA(VLOOKUP(H48, '[1]ACIFM Employees'!$D$3:$BV$3000, 3, FALSE), "")</f>
        <v/>
      </c>
      <c r="J48" s="18" t="s">
        <v>91</v>
      </c>
      <c r="K48" s="31" t="str">
        <f t="shared" si="0"/>
        <v>QATAR NATIONAL LIBRARY</v>
      </c>
      <c r="L48" s="29" t="str">
        <f>_xlfn.IFNA(VLOOKUP(H48, '[1]ACIFM Employees'!$D$3:$BV$3000, 4, FALSE), "---")</f>
        <v>---</v>
      </c>
      <c r="M48" s="18" t="s">
        <v>523</v>
      </c>
      <c r="N48" s="29" t="str">
        <f>_xlfn.IFNA(VLOOKUP(H48, '[1]ACIFM Employees'!$D$3:$BV$3000, 15, FALSE), "---")</f>
        <v>---</v>
      </c>
      <c r="O48" s="29" t="str">
        <f>_xlfn.IFNA(VLOOKUP(H48, '[1]ACIFM Employees'!$D$3:$BV$3000, 2, FALSE), "---")</f>
        <v>---</v>
      </c>
      <c r="P48" s="19"/>
      <c r="Q48" s="20" t="s">
        <v>621</v>
      </c>
      <c r="R48" s="33" t="s">
        <v>602</v>
      </c>
    </row>
    <row r="49" spans="1:24" customFormat="1" x14ac:dyDescent="0.3">
      <c r="A49" s="53">
        <v>43831</v>
      </c>
      <c r="B49" s="14" t="s">
        <v>156</v>
      </c>
      <c r="C49" s="14" t="s">
        <v>64</v>
      </c>
      <c r="D49" s="15">
        <v>33711492</v>
      </c>
      <c r="E49" s="14" t="s">
        <v>622</v>
      </c>
      <c r="F49" s="16">
        <v>104</v>
      </c>
      <c r="G49" s="16" t="s">
        <v>566</v>
      </c>
      <c r="H49" s="18"/>
      <c r="I49" s="29" t="str">
        <f>_xlfn.IFNA(VLOOKUP(H49, '[1]ACIFM Employees'!$D$3:$BV$3000, 3, FALSE), "")</f>
        <v/>
      </c>
      <c r="J49" s="18" t="s">
        <v>157</v>
      </c>
      <c r="K49" s="31" t="str">
        <f t="shared" si="0"/>
        <v>OQBA IBN</v>
      </c>
      <c r="L49" s="29" t="str">
        <f>_xlfn.IFNA(VLOOKUP(H49, '[1]ACIFM Employees'!$D$3:$BV$3000, 4, FALSE), "---")</f>
        <v>---</v>
      </c>
      <c r="M49" s="18" t="s">
        <v>523</v>
      </c>
      <c r="N49" s="29" t="str">
        <f>_xlfn.IFNA(VLOOKUP(H49, '[1]ACIFM Employees'!$D$3:$BV$3000, 15, FALSE), "---")</f>
        <v>---</v>
      </c>
      <c r="O49" s="29" t="str">
        <f>_xlfn.IFNA(VLOOKUP(H49, '[1]ACIFM Employees'!$D$3:$BV$3000, 2, FALSE), "---")</f>
        <v>---</v>
      </c>
      <c r="P49" s="19"/>
      <c r="Q49" s="20" t="s">
        <v>621</v>
      </c>
      <c r="R49" s="33" t="s">
        <v>602</v>
      </c>
    </row>
    <row r="50" spans="1:24" customFormat="1" x14ac:dyDescent="0.3">
      <c r="A50" s="53">
        <v>43831</v>
      </c>
      <c r="B50" s="14" t="s">
        <v>154</v>
      </c>
      <c r="C50" s="14" t="s">
        <v>64</v>
      </c>
      <c r="D50" s="15">
        <v>33711491</v>
      </c>
      <c r="E50" s="14" t="s">
        <v>622</v>
      </c>
      <c r="F50" s="16">
        <v>104</v>
      </c>
      <c r="G50" s="16" t="s">
        <v>566</v>
      </c>
      <c r="H50" s="18"/>
      <c r="I50" s="29" t="str">
        <f>_xlfn.IFNA(VLOOKUP(H50, '[1]ACIFM Employees'!$D$3:$BV$3000, 3, FALSE), "")</f>
        <v/>
      </c>
      <c r="J50" s="18" t="s">
        <v>155</v>
      </c>
      <c r="K50" s="31" t="str">
        <f t="shared" si="0"/>
        <v>RAS BU FONTAS</v>
      </c>
      <c r="L50" s="29" t="str">
        <f>_xlfn.IFNA(VLOOKUP(H50, '[1]ACIFM Employees'!$D$3:$BV$3000, 4, FALSE), "---")</f>
        <v>---</v>
      </c>
      <c r="M50" s="18" t="s">
        <v>523</v>
      </c>
      <c r="N50" s="29" t="str">
        <f>_xlfn.IFNA(VLOOKUP(H50, '[1]ACIFM Employees'!$D$3:$BV$3000, 15, FALSE), "---")</f>
        <v>---</v>
      </c>
      <c r="O50" s="29" t="str">
        <f>_xlfn.IFNA(VLOOKUP(H50, '[1]ACIFM Employees'!$D$3:$BV$3000, 2, FALSE), "---")</f>
        <v>---</v>
      </c>
      <c r="P50" s="19"/>
      <c r="Q50" s="20" t="s">
        <v>621</v>
      </c>
      <c r="R50" s="33" t="s">
        <v>602</v>
      </c>
    </row>
    <row r="51" spans="1:24" customFormat="1" x14ac:dyDescent="0.3">
      <c r="A51" s="53">
        <v>43831</v>
      </c>
      <c r="B51" s="14" t="s">
        <v>146</v>
      </c>
      <c r="C51" s="14" t="s">
        <v>64</v>
      </c>
      <c r="D51" s="15">
        <v>33703901</v>
      </c>
      <c r="E51" s="14" t="s">
        <v>622</v>
      </c>
      <c r="F51" s="16">
        <v>104</v>
      </c>
      <c r="G51" s="16" t="s">
        <v>566</v>
      </c>
      <c r="H51" s="18"/>
      <c r="I51" s="29" t="str">
        <f>_xlfn.IFNA(VLOOKUP(H51, '[1]ACIFM Employees'!$D$3:$BV$3000, 3, FALSE), "")</f>
        <v/>
      </c>
      <c r="J51" s="18" t="s">
        <v>147</v>
      </c>
      <c r="K51" s="31" t="str">
        <f t="shared" si="0"/>
        <v>ECONOMIC ZONE</v>
      </c>
      <c r="L51" s="29" t="str">
        <f>_xlfn.IFNA(VLOOKUP(H51, '[1]ACIFM Employees'!$D$3:$BV$3000, 4, FALSE), "---")</f>
        <v>---</v>
      </c>
      <c r="M51" s="18" t="s">
        <v>523</v>
      </c>
      <c r="N51" s="29" t="str">
        <f>_xlfn.IFNA(VLOOKUP(H51, '[1]ACIFM Employees'!$D$3:$BV$3000, 15, FALSE), "---")</f>
        <v>---</v>
      </c>
      <c r="O51" s="29" t="str">
        <f>_xlfn.IFNA(VLOOKUP(H51, '[1]ACIFM Employees'!$D$3:$BV$3000, 2, FALSE), "---")</f>
        <v>---</v>
      </c>
      <c r="P51" s="19"/>
      <c r="Q51" s="20" t="s">
        <v>621</v>
      </c>
      <c r="R51" s="33" t="s">
        <v>602</v>
      </c>
      <c r="S51" s="4"/>
      <c r="T51" s="4"/>
      <c r="U51" s="4"/>
      <c r="V51" s="4"/>
      <c r="W51" s="4"/>
      <c r="X51" s="4"/>
    </row>
    <row r="52" spans="1:24" customFormat="1" x14ac:dyDescent="0.3">
      <c r="A52" s="53">
        <v>43831</v>
      </c>
      <c r="B52" s="14" t="s">
        <v>158</v>
      </c>
      <c r="C52" s="14" t="s">
        <v>64</v>
      </c>
      <c r="D52" s="15">
        <v>33713548</v>
      </c>
      <c r="E52" s="14" t="s">
        <v>622</v>
      </c>
      <c r="F52" s="16">
        <v>104</v>
      </c>
      <c r="G52" s="16" t="s">
        <v>566</v>
      </c>
      <c r="H52" s="18"/>
      <c r="I52" s="29" t="str">
        <f>_xlfn.IFNA(VLOOKUP(H52, '[1]ACIFM Employees'!$D$3:$BV$3000, 3, FALSE), "")</f>
        <v/>
      </c>
      <c r="J52" s="18" t="s">
        <v>159</v>
      </c>
      <c r="K52" s="31" t="str">
        <f t="shared" si="0"/>
        <v>DECC</v>
      </c>
      <c r="L52" s="29" t="str">
        <f>_xlfn.IFNA(VLOOKUP(H52, '[1]ACIFM Employees'!$D$3:$BV$3000, 4, FALSE), "---")</f>
        <v>---</v>
      </c>
      <c r="M52" s="18" t="s">
        <v>523</v>
      </c>
      <c r="N52" s="29" t="str">
        <f>_xlfn.IFNA(VLOOKUP(H52, '[1]ACIFM Employees'!$D$3:$BV$3000, 15, FALSE), "---")</f>
        <v>---</v>
      </c>
      <c r="O52" s="29" t="str">
        <f>_xlfn.IFNA(VLOOKUP(H52, '[1]ACIFM Employees'!$D$3:$BV$3000, 2, FALSE), "---")</f>
        <v>---</v>
      </c>
      <c r="P52" s="19"/>
      <c r="Q52" s="20" t="s">
        <v>621</v>
      </c>
      <c r="R52" s="33" t="s">
        <v>602</v>
      </c>
    </row>
    <row r="53" spans="1:24" customFormat="1" x14ac:dyDescent="0.3">
      <c r="A53" s="53">
        <v>43831</v>
      </c>
      <c r="B53" s="14" t="s">
        <v>160</v>
      </c>
      <c r="C53" s="14" t="s">
        <v>64</v>
      </c>
      <c r="D53" s="15">
        <v>33714391</v>
      </c>
      <c r="E53" s="14" t="s">
        <v>622</v>
      </c>
      <c r="F53" s="16">
        <v>104</v>
      </c>
      <c r="G53" s="16" t="s">
        <v>566</v>
      </c>
      <c r="H53" s="18"/>
      <c r="I53" s="29" t="str">
        <f>_xlfn.IFNA(VLOOKUP(H53, '[1]ACIFM Employees'!$D$3:$BV$3000, 3, FALSE), "")</f>
        <v/>
      </c>
      <c r="J53" s="18" t="s">
        <v>161</v>
      </c>
      <c r="K53" s="31" t="str">
        <f t="shared" si="0"/>
        <v>AL WAKRA</v>
      </c>
      <c r="L53" s="29" t="str">
        <f>_xlfn.IFNA(VLOOKUP(H53, '[1]ACIFM Employees'!$D$3:$BV$3000, 4, FALSE), "---")</f>
        <v>---</v>
      </c>
      <c r="M53" s="18" t="s">
        <v>523</v>
      </c>
      <c r="N53" s="29" t="str">
        <f>_xlfn.IFNA(VLOOKUP(H53, '[1]ACIFM Employees'!$D$3:$BV$3000, 15, FALSE), "---")</f>
        <v>---</v>
      </c>
      <c r="O53" s="29" t="str">
        <f>_xlfn.IFNA(VLOOKUP(H53, '[1]ACIFM Employees'!$D$3:$BV$3000, 2, FALSE), "---")</f>
        <v>---</v>
      </c>
      <c r="P53" s="19"/>
      <c r="Q53" s="20" t="s">
        <v>621</v>
      </c>
      <c r="R53" s="33" t="s">
        <v>602</v>
      </c>
    </row>
    <row r="54" spans="1:24" customFormat="1" x14ac:dyDescent="0.3">
      <c r="A54" s="53">
        <v>43831</v>
      </c>
      <c r="B54" s="14" t="s">
        <v>168</v>
      </c>
      <c r="C54" s="14" t="s">
        <v>64</v>
      </c>
      <c r="D54" s="15">
        <v>33727166</v>
      </c>
      <c r="E54" s="14" t="s">
        <v>622</v>
      </c>
      <c r="F54" s="16">
        <v>104</v>
      </c>
      <c r="G54" s="16" t="s">
        <v>566</v>
      </c>
      <c r="H54" s="18"/>
      <c r="I54" s="29" t="str">
        <f>_xlfn.IFNA(VLOOKUP(H54, '[1]ACIFM Employees'!$D$3:$BV$3000, 3, FALSE), "")</f>
        <v/>
      </c>
      <c r="J54" s="18" t="s">
        <v>169</v>
      </c>
      <c r="K54" s="31" t="str">
        <f t="shared" si="0"/>
        <v>CORNICHE</v>
      </c>
      <c r="L54" s="29" t="str">
        <f>_xlfn.IFNA(VLOOKUP(H54, '[1]ACIFM Employees'!$D$3:$BV$3000, 4, FALSE), "---")</f>
        <v>---</v>
      </c>
      <c r="M54" s="18" t="s">
        <v>523</v>
      </c>
      <c r="N54" s="29" t="str">
        <f>_xlfn.IFNA(VLOOKUP(H54, '[1]ACIFM Employees'!$D$3:$BV$3000, 15, FALSE), "---")</f>
        <v>---</v>
      </c>
      <c r="O54" s="29" t="str">
        <f>_xlfn.IFNA(VLOOKUP(H54, '[1]ACIFM Employees'!$D$3:$BV$3000, 2, FALSE), "---")</f>
        <v>---</v>
      </c>
      <c r="P54" s="19"/>
      <c r="Q54" s="20" t="s">
        <v>621</v>
      </c>
      <c r="R54" s="33" t="s">
        <v>602</v>
      </c>
    </row>
    <row r="55" spans="1:24" customFormat="1" x14ac:dyDescent="0.3">
      <c r="A55" s="53">
        <v>43831</v>
      </c>
      <c r="B55" s="14" t="s">
        <v>170</v>
      </c>
      <c r="C55" s="14" t="s">
        <v>64</v>
      </c>
      <c r="D55" s="15">
        <v>33728260</v>
      </c>
      <c r="E55" s="14" t="s">
        <v>622</v>
      </c>
      <c r="F55" s="16">
        <v>104</v>
      </c>
      <c r="G55" s="16" t="s">
        <v>566</v>
      </c>
      <c r="H55" s="18"/>
      <c r="I55" s="29" t="str">
        <f>_xlfn.IFNA(VLOOKUP(H55, '[1]ACIFM Employees'!$D$3:$BV$3000, 3, FALSE), "")</f>
        <v/>
      </c>
      <c r="J55" s="18" t="s">
        <v>171</v>
      </c>
      <c r="K55" s="31" t="str">
        <f t="shared" si="0"/>
        <v>WESTBAY</v>
      </c>
      <c r="L55" s="29" t="str">
        <f>_xlfn.IFNA(VLOOKUP(H55, '[1]ACIFM Employees'!$D$3:$BV$3000, 4, FALSE), "---")</f>
        <v>---</v>
      </c>
      <c r="M55" s="18" t="s">
        <v>523</v>
      </c>
      <c r="N55" s="29" t="str">
        <f>_xlfn.IFNA(VLOOKUP(H55, '[1]ACIFM Employees'!$D$3:$BV$3000, 15, FALSE), "---")</f>
        <v>---</v>
      </c>
      <c r="O55" s="29" t="str">
        <f>_xlfn.IFNA(VLOOKUP(H55, '[1]ACIFM Employees'!$D$3:$BV$3000, 2, FALSE), "---")</f>
        <v>---</v>
      </c>
      <c r="P55" s="19"/>
      <c r="Q55" s="20" t="s">
        <v>621</v>
      </c>
      <c r="R55" s="33" t="s">
        <v>602</v>
      </c>
    </row>
    <row r="56" spans="1:24" customFormat="1" x14ac:dyDescent="0.3">
      <c r="A56" s="53">
        <v>43831</v>
      </c>
      <c r="B56" s="14" t="s">
        <v>144</v>
      </c>
      <c r="C56" s="14" t="s">
        <v>64</v>
      </c>
      <c r="D56" s="15">
        <v>33702337</v>
      </c>
      <c r="E56" s="14" t="s">
        <v>622</v>
      </c>
      <c r="F56" s="16">
        <v>104</v>
      </c>
      <c r="G56" s="16" t="s">
        <v>566</v>
      </c>
      <c r="H56" s="18"/>
      <c r="I56" s="29" t="str">
        <f>_xlfn.IFNA(VLOOKUP(H56, '[1]ACIFM Employees'!$D$3:$BV$3000, 3, FALSE), "")</f>
        <v/>
      </c>
      <c r="J56" s="18" t="s">
        <v>145</v>
      </c>
      <c r="K56" s="31" t="str">
        <f t="shared" si="0"/>
        <v>AL BIDDA</v>
      </c>
      <c r="L56" s="29" t="str">
        <f>_xlfn.IFNA(VLOOKUP(H56, '[1]ACIFM Employees'!$D$3:$BV$3000, 4, FALSE), "---")</f>
        <v>---</v>
      </c>
      <c r="M56" s="18" t="s">
        <v>523</v>
      </c>
      <c r="N56" s="29" t="str">
        <f>_xlfn.IFNA(VLOOKUP(H56, '[1]ACIFM Employees'!$D$3:$BV$3000, 15, FALSE), "---")</f>
        <v>---</v>
      </c>
      <c r="O56" s="29" t="str">
        <f>_xlfn.IFNA(VLOOKUP(H56, '[1]ACIFM Employees'!$D$3:$BV$3000, 2, FALSE), "---")</f>
        <v>---</v>
      </c>
      <c r="P56" s="19"/>
      <c r="Q56" s="20" t="s">
        <v>621</v>
      </c>
      <c r="R56" s="33" t="s">
        <v>602</v>
      </c>
    </row>
    <row r="57" spans="1:24" customFormat="1" x14ac:dyDescent="0.3">
      <c r="A57" s="53">
        <v>43831</v>
      </c>
      <c r="B57" s="14" t="s">
        <v>162</v>
      </c>
      <c r="C57" s="14" t="s">
        <v>64</v>
      </c>
      <c r="D57" s="15">
        <v>33716805</v>
      </c>
      <c r="E57" s="14" t="s">
        <v>622</v>
      </c>
      <c r="F57" s="16">
        <v>104</v>
      </c>
      <c r="G57" s="16" t="s">
        <v>566</v>
      </c>
      <c r="H57" s="18"/>
      <c r="I57" s="29" t="str">
        <f>_xlfn.IFNA(VLOOKUP(H57, '[1]ACIFM Employees'!$D$3:$BV$3000, 3, FALSE), "")</f>
        <v/>
      </c>
      <c r="J57" s="18" t="s">
        <v>163</v>
      </c>
      <c r="K57" s="31" t="str">
        <f t="shared" si="0"/>
        <v>UMM GHUWAILINA</v>
      </c>
      <c r="L57" s="29" t="str">
        <f>_xlfn.IFNA(VLOOKUP(H57, '[1]ACIFM Employees'!$D$3:$BV$3000, 4, FALSE), "---")</f>
        <v>---</v>
      </c>
      <c r="M57" s="18" t="s">
        <v>523</v>
      </c>
      <c r="N57" s="29" t="str">
        <f>_xlfn.IFNA(VLOOKUP(H57, '[1]ACIFM Employees'!$D$3:$BV$3000, 15, FALSE), "---")</f>
        <v>---</v>
      </c>
      <c r="O57" s="29" t="str">
        <f>_xlfn.IFNA(VLOOKUP(H57, '[1]ACIFM Employees'!$D$3:$BV$3000, 2, FALSE), "---")</f>
        <v>---</v>
      </c>
      <c r="P57" s="19"/>
      <c r="Q57" s="20" t="s">
        <v>621</v>
      </c>
      <c r="R57" s="33" t="s">
        <v>602</v>
      </c>
    </row>
    <row r="58" spans="1:24" customFormat="1" x14ac:dyDescent="0.3">
      <c r="A58" s="53">
        <v>43831</v>
      </c>
      <c r="B58" s="14" t="s">
        <v>151</v>
      </c>
      <c r="C58" s="14" t="s">
        <v>64</v>
      </c>
      <c r="D58" s="15">
        <v>33710465</v>
      </c>
      <c r="E58" s="14" t="s">
        <v>622</v>
      </c>
      <c r="F58" s="16">
        <v>104</v>
      </c>
      <c r="G58" s="16" t="s">
        <v>566</v>
      </c>
      <c r="H58" s="18"/>
      <c r="I58" s="29" t="str">
        <f>_xlfn.IFNA(VLOOKUP(H58, '[1]ACIFM Employees'!$D$3:$BV$3000, 3, FALSE), "")</f>
        <v/>
      </c>
      <c r="J58" s="18" t="s">
        <v>152</v>
      </c>
      <c r="K58" s="31" t="str">
        <f t="shared" si="0"/>
        <v>AL QASSAR</v>
      </c>
      <c r="L58" s="29" t="str">
        <f>_xlfn.IFNA(VLOOKUP(H58, '[1]ACIFM Employees'!$D$3:$BV$3000, 4, FALSE), "---")</f>
        <v>---</v>
      </c>
      <c r="M58" s="18" t="s">
        <v>523</v>
      </c>
      <c r="N58" s="29" t="str">
        <f>_xlfn.IFNA(VLOOKUP(H58, '[1]ACIFM Employees'!$D$3:$BV$3000, 15, FALSE), "---")</f>
        <v>---</v>
      </c>
      <c r="O58" s="29" t="str">
        <f>_xlfn.IFNA(VLOOKUP(H58, '[1]ACIFM Employees'!$D$3:$BV$3000, 2, FALSE), "---")</f>
        <v>---</v>
      </c>
      <c r="P58" s="19"/>
      <c r="Q58" s="20" t="s">
        <v>621</v>
      </c>
      <c r="R58" s="33" t="s">
        <v>602</v>
      </c>
    </row>
    <row r="59" spans="1:24" customFormat="1" x14ac:dyDescent="0.3">
      <c r="A59" s="53">
        <v>43831</v>
      </c>
      <c r="B59" s="14" t="s">
        <v>74</v>
      </c>
      <c r="C59" s="14" t="s">
        <v>64</v>
      </c>
      <c r="D59" s="15">
        <v>30498130</v>
      </c>
      <c r="E59" s="14" t="s">
        <v>622</v>
      </c>
      <c r="F59" s="16">
        <v>104</v>
      </c>
      <c r="G59" s="16" t="s">
        <v>566</v>
      </c>
      <c r="H59" s="18"/>
      <c r="I59" s="29" t="str">
        <f>_xlfn.IFNA(VLOOKUP(H59, '[1]ACIFM Employees'!$D$3:$BV$3000, 3, FALSE), "")</f>
        <v/>
      </c>
      <c r="J59" s="18" t="s">
        <v>75</v>
      </c>
      <c r="K59" s="31" t="str">
        <f t="shared" si="0"/>
        <v xml:space="preserve">DIPU </v>
      </c>
      <c r="L59" s="29" t="str">
        <f>_xlfn.IFNA(VLOOKUP(H59, '[1]ACIFM Employees'!$D$3:$BV$3000, 4, FALSE), "---")</f>
        <v>---</v>
      </c>
      <c r="M59" s="18" t="s">
        <v>523</v>
      </c>
      <c r="N59" s="29" t="str">
        <f>_xlfn.IFNA(VLOOKUP(H59, '[1]ACIFM Employees'!$D$3:$BV$3000, 15, FALSE), "---")</f>
        <v>---</v>
      </c>
      <c r="O59" s="29" t="str">
        <f>_xlfn.IFNA(VLOOKUP(H59, '[1]ACIFM Employees'!$D$3:$BV$3000, 2, FALSE), "---")</f>
        <v>---</v>
      </c>
      <c r="P59" s="19"/>
      <c r="Q59" s="20" t="s">
        <v>621</v>
      </c>
      <c r="R59" s="33" t="s">
        <v>602</v>
      </c>
    </row>
    <row r="60" spans="1:24" customFormat="1" ht="28.8" x14ac:dyDescent="0.3">
      <c r="A60" s="53">
        <v>43831</v>
      </c>
      <c r="B60" s="14" t="s">
        <v>69</v>
      </c>
      <c r="C60" s="14" t="s">
        <v>64</v>
      </c>
      <c r="D60" s="15">
        <v>30497985</v>
      </c>
      <c r="E60" s="14" t="s">
        <v>622</v>
      </c>
      <c r="F60" s="16">
        <v>104</v>
      </c>
      <c r="G60" s="16" t="s">
        <v>566</v>
      </c>
      <c r="H60" s="18"/>
      <c r="I60" s="29" t="str">
        <f>_xlfn.IFNA(VLOOKUP(H60, '[1]ACIFM Employees'!$D$3:$BV$3000, 3, FALSE), "")</f>
        <v/>
      </c>
      <c r="J60" s="18" t="s">
        <v>70</v>
      </c>
      <c r="K60" s="31" t="str">
        <f t="shared" si="0"/>
        <v>BISHNU PRASAD</v>
      </c>
      <c r="L60" s="29" t="str">
        <f>_xlfn.IFNA(VLOOKUP(H60, '[1]ACIFM Employees'!$D$3:$BV$3000, 4, FALSE), "---")</f>
        <v>---</v>
      </c>
      <c r="M60" s="18" t="s">
        <v>523</v>
      </c>
      <c r="N60" s="29" t="str">
        <f>_xlfn.IFNA(VLOOKUP(H60, '[1]ACIFM Employees'!$D$3:$BV$3000, 15, FALSE), "---")</f>
        <v>---</v>
      </c>
      <c r="O60" s="29" t="str">
        <f>_xlfn.IFNA(VLOOKUP(H60, '[1]ACIFM Employees'!$D$3:$BV$3000, 2, FALSE), "---")</f>
        <v>---</v>
      </c>
      <c r="P60" s="19"/>
      <c r="Q60" s="20" t="s">
        <v>624</v>
      </c>
      <c r="R60" s="33" t="s">
        <v>603</v>
      </c>
    </row>
    <row r="61" spans="1:24" customFormat="1" x14ac:dyDescent="0.3">
      <c r="A61" s="53">
        <v>43831</v>
      </c>
      <c r="B61" s="14" t="s">
        <v>326</v>
      </c>
      <c r="C61" s="14" t="s">
        <v>64</v>
      </c>
      <c r="D61" s="15">
        <v>74796746</v>
      </c>
      <c r="E61" s="14" t="s">
        <v>96</v>
      </c>
      <c r="F61" s="16">
        <v>50.05</v>
      </c>
      <c r="G61" s="16" t="s">
        <v>568</v>
      </c>
      <c r="H61" s="18" t="s">
        <v>327</v>
      </c>
      <c r="I61" s="29" t="str">
        <f>_xlfn.IFNA(VLOOKUP(H61, '[1]ACIFM Employees'!$D$3:$BV$3000, 3, FALSE), "")</f>
        <v>AGNES RIVERA BALANGA</v>
      </c>
      <c r="J61" s="18"/>
      <c r="K61" s="31" t="str">
        <f t="shared" si="0"/>
        <v>AGNES RIVERA BALANGA</v>
      </c>
      <c r="L61" s="29" t="str">
        <f>_xlfn.IFNA(VLOOKUP(H61, '[1]ACIFM Employees'!$D$3:$BV$3000, 4, FALSE), "---")</f>
        <v>OFFICE MANAGER AND EXECUTIVE ASSISTANT</v>
      </c>
      <c r="M61" s="17" t="s">
        <v>577</v>
      </c>
      <c r="N61" s="29" t="str">
        <f>_xlfn.IFNA(VLOOKUP(H61, '[1]ACIFM Employees'!$D$3:$BV$3000, 15, FALSE), "---")</f>
        <v>S3</v>
      </c>
      <c r="O61" s="29" t="str">
        <f>_xlfn.IFNA(VLOOKUP(H61, '[1]ACIFM Employees'!$D$3:$BV$3000, 2, FALSE), "---")</f>
        <v>ACTIVE</v>
      </c>
      <c r="P61" s="19"/>
      <c r="Q61" s="20" t="s">
        <v>605</v>
      </c>
      <c r="R61" s="33" t="s">
        <v>602</v>
      </c>
    </row>
    <row r="62" spans="1:24" customFormat="1" x14ac:dyDescent="0.3">
      <c r="A62" s="53">
        <v>43831</v>
      </c>
      <c r="B62" s="14" t="s">
        <v>318</v>
      </c>
      <c r="C62" s="14" t="s">
        <v>64</v>
      </c>
      <c r="D62" s="15">
        <v>70954090</v>
      </c>
      <c r="E62" s="14" t="s">
        <v>622</v>
      </c>
      <c r="F62" s="16">
        <v>104</v>
      </c>
      <c r="G62" s="16" t="s">
        <v>566</v>
      </c>
      <c r="H62" s="18" t="s">
        <v>319</v>
      </c>
      <c r="I62" s="29" t="str">
        <f>_xlfn.IFNA(VLOOKUP(H62, '[1]ACIFM Employees'!$D$3:$BV$3000, 3, FALSE), "")</f>
        <v>ABDULRAHMAN SHABA</v>
      </c>
      <c r="J62" s="18"/>
      <c r="K62" s="31" t="str">
        <f t="shared" si="0"/>
        <v>ABDULRAHMAN SHABA</v>
      </c>
      <c r="L62" s="29" t="str">
        <f>_xlfn.IFNA(VLOOKUP(H62, '[1]ACIFM Employees'!$D$3:$BV$3000, 4, FALSE), "---")</f>
        <v>HSET MANAGER</v>
      </c>
      <c r="M62" s="17" t="s">
        <v>502</v>
      </c>
      <c r="N62" s="29" t="str">
        <f>_xlfn.IFNA(VLOOKUP(H62, '[1]ACIFM Employees'!$D$3:$BV$3000, 15, FALSE), "---")</f>
        <v>M1B</v>
      </c>
      <c r="O62" s="29" t="str">
        <f>_xlfn.IFNA(VLOOKUP(H62, '[1]ACIFM Employees'!$D$3:$BV$3000, 2, FALSE), "---")</f>
        <v>ACTIVE</v>
      </c>
      <c r="P62" s="19"/>
      <c r="Q62" s="20" t="s">
        <v>621</v>
      </c>
      <c r="R62" s="33" t="s">
        <v>602</v>
      </c>
    </row>
    <row r="63" spans="1:24" s="4" customFormat="1" x14ac:dyDescent="0.3">
      <c r="A63" s="53">
        <v>43831</v>
      </c>
      <c r="B63" s="14" t="s">
        <v>262</v>
      </c>
      <c r="C63" s="14" t="s">
        <v>64</v>
      </c>
      <c r="D63" s="15">
        <v>66325137</v>
      </c>
      <c r="E63" s="14" t="s">
        <v>622</v>
      </c>
      <c r="F63" s="16">
        <v>104</v>
      </c>
      <c r="G63" s="16" t="s">
        <v>566</v>
      </c>
      <c r="H63" s="18" t="s">
        <v>263</v>
      </c>
      <c r="I63" s="29" t="str">
        <f>_xlfn.IFNA(VLOOKUP(H63, '[1]ACIFM Employees'!$D$3:$BV$3000, 3, FALSE), "")</f>
        <v>SAMET YILDIZ</v>
      </c>
      <c r="J63" s="18"/>
      <c r="K63" s="31" t="str">
        <f t="shared" si="0"/>
        <v>SAMET YILDIZ</v>
      </c>
      <c r="L63" s="29" t="str">
        <f>_xlfn.IFNA(VLOOKUP(H63, '[1]ACIFM Employees'!$D$3:$BV$3000, 4, FALSE), "---")</f>
        <v>LINE ENGINEER (MECHANICAL)</v>
      </c>
      <c r="M63" s="17" t="s">
        <v>515</v>
      </c>
      <c r="N63" s="29" t="str">
        <f>_xlfn.IFNA(VLOOKUP(H63, '[1]ACIFM Employees'!$D$3:$BV$3000, 15, FALSE), "---")</f>
        <v>M1A</v>
      </c>
      <c r="O63" s="29" t="str">
        <f>_xlfn.IFNA(VLOOKUP(H63, '[1]ACIFM Employees'!$D$3:$BV$3000, 2, FALSE), "---")</f>
        <v>ACTIVE</v>
      </c>
      <c r="P63" s="19"/>
      <c r="Q63" s="20" t="s">
        <v>621</v>
      </c>
      <c r="R63" s="33" t="s">
        <v>602</v>
      </c>
      <c r="S63"/>
      <c r="T63"/>
      <c r="U63"/>
      <c r="V63"/>
      <c r="W63"/>
      <c r="X63"/>
    </row>
    <row r="64" spans="1:24" customFormat="1" x14ac:dyDescent="0.3">
      <c r="A64" s="53">
        <v>43831</v>
      </c>
      <c r="B64" s="14" t="s">
        <v>296</v>
      </c>
      <c r="C64" s="14" t="s">
        <v>64</v>
      </c>
      <c r="D64" s="15">
        <v>66969945</v>
      </c>
      <c r="E64" s="14" t="s">
        <v>622</v>
      </c>
      <c r="F64" s="16">
        <v>104</v>
      </c>
      <c r="G64" s="16" t="s">
        <v>566</v>
      </c>
      <c r="H64" s="18" t="s">
        <v>297</v>
      </c>
      <c r="I64" s="29" t="str">
        <f>_xlfn.IFNA(VLOOKUP(H64, '[1]ACIFM Employees'!$D$3:$BV$3000, 3, FALSE), "")</f>
        <v>RASEETHKHAN RAZAK</v>
      </c>
      <c r="J64" s="18"/>
      <c r="K64" s="31" t="str">
        <f t="shared" si="0"/>
        <v>RASEETHKHAN RAZAK</v>
      </c>
      <c r="L64" s="29" t="str">
        <f>_xlfn.IFNA(VLOOKUP(H64, '[1]ACIFM Employees'!$D$3:$BV$3000, 4, FALSE), "---")</f>
        <v>LINE ENGINEER (ELECTRICAL)</v>
      </c>
      <c r="M64" s="17" t="s">
        <v>515</v>
      </c>
      <c r="N64" s="29" t="str">
        <f>_xlfn.IFNA(VLOOKUP(H64, '[1]ACIFM Employees'!$D$3:$BV$3000, 15, FALSE), "---")</f>
        <v>T4C</v>
      </c>
      <c r="O64" s="29" t="str">
        <f>_xlfn.IFNA(VLOOKUP(H64, '[1]ACIFM Employees'!$D$3:$BV$3000, 2, FALSE), "---")</f>
        <v>ACTIVE</v>
      </c>
      <c r="P64" s="19"/>
      <c r="Q64" s="20" t="s">
        <v>621</v>
      </c>
      <c r="R64" s="33" t="s">
        <v>602</v>
      </c>
    </row>
    <row r="65" spans="1:18" customFormat="1" x14ac:dyDescent="0.3">
      <c r="A65" s="53">
        <v>43831</v>
      </c>
      <c r="B65" s="14" t="s">
        <v>264</v>
      </c>
      <c r="C65" s="14" t="s">
        <v>64</v>
      </c>
      <c r="D65" s="15">
        <v>66349920</v>
      </c>
      <c r="E65" s="14" t="s">
        <v>622</v>
      </c>
      <c r="F65" s="16">
        <v>104</v>
      </c>
      <c r="G65" s="16" t="s">
        <v>566</v>
      </c>
      <c r="H65" s="18" t="s">
        <v>516</v>
      </c>
      <c r="I65" s="29" t="str">
        <f>_xlfn.IFNA(VLOOKUP(H65, '[1]ACIFM Employees'!$D$3:$BV$3000, 3, FALSE), "")</f>
        <v>SYED MURSLEEN HAIDER</v>
      </c>
      <c r="J65" s="18"/>
      <c r="K65" s="31" t="str">
        <f t="shared" si="0"/>
        <v>SYED MURSLEEN HAIDER</v>
      </c>
      <c r="L65" s="29" t="str">
        <f>_xlfn.IFNA(VLOOKUP(H65, '[1]ACIFM Employees'!$D$3:$BV$3000, 4, FALSE), "---")</f>
        <v>ELECTRICAL SUPERVISOR</v>
      </c>
      <c r="M65" s="17" t="s">
        <v>515</v>
      </c>
      <c r="N65" s="29" t="str">
        <f>_xlfn.IFNA(VLOOKUP(H65, '[1]ACIFM Employees'!$D$3:$BV$3000, 15, FALSE), "---")</f>
        <v>T4A</v>
      </c>
      <c r="O65" s="29" t="str">
        <f>_xlfn.IFNA(VLOOKUP(H65, '[1]ACIFM Employees'!$D$3:$BV$3000, 2, FALSE), "---")</f>
        <v>ACTIVE</v>
      </c>
      <c r="P65" s="19"/>
      <c r="Q65" s="20" t="s">
        <v>621</v>
      </c>
      <c r="R65" s="33" t="s">
        <v>602</v>
      </c>
    </row>
    <row r="66" spans="1:18" customFormat="1" x14ac:dyDescent="0.3">
      <c r="A66" s="53">
        <v>43831</v>
      </c>
      <c r="B66" s="14" t="s">
        <v>265</v>
      </c>
      <c r="C66" s="14" t="s">
        <v>64</v>
      </c>
      <c r="D66" s="15">
        <v>66464081</v>
      </c>
      <c r="E66" s="14" t="s">
        <v>622</v>
      </c>
      <c r="F66" s="16">
        <v>104</v>
      </c>
      <c r="G66" s="16" t="s">
        <v>566</v>
      </c>
      <c r="H66" s="18"/>
      <c r="I66" s="29" t="str">
        <f>_xlfn.IFNA(VLOOKUP(H66, '[1]ACIFM Employees'!$D$3:$BV$3000, 3, FALSE), "")</f>
        <v/>
      </c>
      <c r="J66" s="18" t="s">
        <v>266</v>
      </c>
      <c r="K66" s="31" t="str">
        <f t="shared" ref="K66:K129" si="1">I66 &amp; J66</f>
        <v xml:space="preserve">STABLNG YARD </v>
      </c>
      <c r="L66" s="29" t="str">
        <f>_xlfn.IFNA(VLOOKUP(H66, '[1]ACIFM Employees'!$D$3:$BV$3000, 4, FALSE), "---")</f>
        <v>---</v>
      </c>
      <c r="M66" s="18" t="s">
        <v>523</v>
      </c>
      <c r="N66" s="29" t="str">
        <f>_xlfn.IFNA(VLOOKUP(H66, '[1]ACIFM Employees'!$D$3:$BV$3000, 15, FALSE), "---")</f>
        <v>---</v>
      </c>
      <c r="O66" s="29" t="str">
        <f>_xlfn.IFNA(VLOOKUP(H66, '[1]ACIFM Employees'!$D$3:$BV$3000, 2, FALSE), "---")</f>
        <v>---</v>
      </c>
      <c r="P66" s="19"/>
      <c r="Q66" s="20" t="s">
        <v>621</v>
      </c>
      <c r="R66" s="33" t="s">
        <v>602</v>
      </c>
    </row>
    <row r="67" spans="1:18" customFormat="1" x14ac:dyDescent="0.3">
      <c r="A67" s="53">
        <v>43831</v>
      </c>
      <c r="B67" s="14" t="s">
        <v>109</v>
      </c>
      <c r="C67" s="14" t="s">
        <v>64</v>
      </c>
      <c r="D67" s="15">
        <v>33123539</v>
      </c>
      <c r="E67" s="14" t="s">
        <v>622</v>
      </c>
      <c r="F67" s="16">
        <v>104</v>
      </c>
      <c r="G67" s="16" t="s">
        <v>566</v>
      </c>
      <c r="H67" s="18" t="s">
        <v>110</v>
      </c>
      <c r="I67" s="29" t="str">
        <f>_xlfn.IFNA(VLOOKUP(H67, '[1]ACIFM Employees'!$D$3:$BV$3000, 3, FALSE), "")</f>
        <v>MD HASAN NURUL HODA</v>
      </c>
      <c r="J67" s="18"/>
      <c r="K67" s="31" t="str">
        <f t="shared" si="1"/>
        <v>MD HASAN NURUL HODA</v>
      </c>
      <c r="L67" s="29" t="str">
        <f>_xlfn.IFNA(VLOOKUP(H67, '[1]ACIFM Employees'!$D$3:$BV$3000, 4, FALSE), "---")</f>
        <v>ELECTRICAL SUPERVISOR</v>
      </c>
      <c r="M67" s="17" t="s">
        <v>515</v>
      </c>
      <c r="N67" s="29" t="str">
        <f>_xlfn.IFNA(VLOOKUP(H67, '[1]ACIFM Employees'!$D$3:$BV$3000, 15, FALSE), "---")</f>
        <v>T4A</v>
      </c>
      <c r="O67" s="29" t="str">
        <f>_xlfn.IFNA(VLOOKUP(H67, '[1]ACIFM Employees'!$D$3:$BV$3000, 2, FALSE), "---")</f>
        <v>ACTIVE</v>
      </c>
      <c r="P67" s="19"/>
      <c r="Q67" s="20" t="s">
        <v>621</v>
      </c>
      <c r="R67" s="33" t="s">
        <v>602</v>
      </c>
    </row>
    <row r="68" spans="1:18" customFormat="1" x14ac:dyDescent="0.3">
      <c r="A68" s="53">
        <v>43831</v>
      </c>
      <c r="B68" s="14" t="s">
        <v>231</v>
      </c>
      <c r="C68" s="14" t="s">
        <v>64</v>
      </c>
      <c r="D68" s="15">
        <v>55693519</v>
      </c>
      <c r="E68" s="14" t="s">
        <v>622</v>
      </c>
      <c r="F68" s="16">
        <v>104</v>
      </c>
      <c r="G68" s="16" t="s">
        <v>566</v>
      </c>
      <c r="H68" s="21" t="s">
        <v>232</v>
      </c>
      <c r="I68" s="29" t="str">
        <f>_xlfn.IFNA(VLOOKUP(H68, '[1]ACIFM Employees'!$D$3:$BV$3000, 3, FALSE), "")</f>
        <v xml:space="preserve">MD HARUN RANA </v>
      </c>
      <c r="J68" s="21"/>
      <c r="K68" s="31" t="str">
        <f t="shared" si="1"/>
        <v xml:space="preserve">MD HARUN RANA </v>
      </c>
      <c r="L68" s="29" t="str">
        <f>_xlfn.IFNA(VLOOKUP(H68, '[1]ACIFM Employees'!$D$3:$BV$3000, 4, FALSE), "---")</f>
        <v>JUNIOR ASSISTANT MANAGER - FM SOFT SERVICES</v>
      </c>
      <c r="M68" s="17" t="s">
        <v>523</v>
      </c>
      <c r="N68" s="29" t="str">
        <f>_xlfn.IFNA(VLOOKUP(H68, '[1]ACIFM Employees'!$D$3:$BV$3000, 15, FALSE), "---")</f>
        <v>T4A</v>
      </c>
      <c r="O68" s="29" t="str">
        <f>_xlfn.IFNA(VLOOKUP(H68, '[1]ACIFM Employees'!$D$3:$BV$3000, 2, FALSE), "---")</f>
        <v>ACTIVE</v>
      </c>
      <c r="P68" s="19"/>
      <c r="Q68" s="20" t="s">
        <v>621</v>
      </c>
      <c r="R68" s="33" t="s">
        <v>602</v>
      </c>
    </row>
    <row r="69" spans="1:18" customFormat="1" x14ac:dyDescent="0.3">
      <c r="A69" s="53">
        <v>43831</v>
      </c>
      <c r="B69" s="14" t="s">
        <v>5</v>
      </c>
      <c r="C69" s="14" t="s">
        <v>2</v>
      </c>
      <c r="D69" s="15">
        <v>55799650</v>
      </c>
      <c r="E69" s="18">
        <v>500</v>
      </c>
      <c r="F69" s="16">
        <v>500</v>
      </c>
      <c r="G69" s="14" t="s">
        <v>567</v>
      </c>
      <c r="H69" s="18"/>
      <c r="I69" s="29" t="str">
        <f>_xlfn.IFNA(VLOOKUP(H69, '[1]ACIFM Employees'!$D$3:$BV$3000, 3, FALSE), "")</f>
        <v/>
      </c>
      <c r="J69" s="18" t="s">
        <v>674</v>
      </c>
      <c r="K69" s="31" t="str">
        <f t="shared" si="1"/>
        <v>Internet / Landline / Broadband - Under IT Department</v>
      </c>
      <c r="L69" s="29" t="str">
        <f>_xlfn.IFNA(VLOOKUP(H69, '[1]ACIFM Employees'!$D$3:$BV$3000, 4, FALSE), "---")</f>
        <v>---</v>
      </c>
      <c r="M69" s="17" t="s">
        <v>306</v>
      </c>
      <c r="N69" s="29" t="str">
        <f>_xlfn.IFNA(VLOOKUP(H69, '[1]ACIFM Employees'!$D$3:$BV$3000, 15, FALSE), "---")</f>
        <v>---</v>
      </c>
      <c r="O69" s="29" t="str">
        <f>_xlfn.IFNA(VLOOKUP(H69, '[1]ACIFM Employees'!$D$3:$BV$3000, 2, FALSE), "---")</f>
        <v>---</v>
      </c>
      <c r="P69" s="40" t="s">
        <v>552</v>
      </c>
      <c r="Q69" s="20"/>
      <c r="R69" s="55" t="s">
        <v>675</v>
      </c>
    </row>
    <row r="70" spans="1:18" customFormat="1" x14ac:dyDescent="0.3">
      <c r="A70" s="53">
        <v>43831</v>
      </c>
      <c r="B70" s="14" t="s">
        <v>6</v>
      </c>
      <c r="C70" s="14" t="s">
        <v>2</v>
      </c>
      <c r="D70" s="15">
        <v>55797668</v>
      </c>
      <c r="E70" s="18">
        <v>500</v>
      </c>
      <c r="F70" s="16">
        <v>500</v>
      </c>
      <c r="G70" s="14" t="s">
        <v>567</v>
      </c>
      <c r="H70" s="18"/>
      <c r="I70" s="29" t="str">
        <f>_xlfn.IFNA(VLOOKUP(H70, '[1]ACIFM Employees'!$D$3:$BV$3000, 3, FALSE), "")</f>
        <v/>
      </c>
      <c r="J70" s="18" t="s">
        <v>674</v>
      </c>
      <c r="K70" s="31" t="str">
        <f t="shared" si="1"/>
        <v>Internet / Landline / Broadband - Under IT Department</v>
      </c>
      <c r="L70" s="29" t="str">
        <f>_xlfn.IFNA(VLOOKUP(H70, '[1]ACIFM Employees'!$D$3:$BV$3000, 4, FALSE), "---")</f>
        <v>---</v>
      </c>
      <c r="M70" s="17" t="s">
        <v>306</v>
      </c>
      <c r="N70" s="29" t="str">
        <f>_xlfn.IFNA(VLOOKUP(H70, '[1]ACIFM Employees'!$D$3:$BV$3000, 15, FALSE), "---")</f>
        <v>---</v>
      </c>
      <c r="O70" s="29" t="str">
        <f>_xlfn.IFNA(VLOOKUP(H70, '[1]ACIFM Employees'!$D$3:$BV$3000, 2, FALSE), "---")</f>
        <v>---</v>
      </c>
      <c r="P70" s="40" t="s">
        <v>552</v>
      </c>
      <c r="Q70" s="20"/>
      <c r="R70" s="55" t="s">
        <v>675</v>
      </c>
    </row>
    <row r="71" spans="1:18" customFormat="1" x14ac:dyDescent="0.3">
      <c r="A71" s="53">
        <v>43831</v>
      </c>
      <c r="B71" s="14" t="s">
        <v>10</v>
      </c>
      <c r="C71" s="14" t="s">
        <v>2</v>
      </c>
      <c r="D71" s="15">
        <v>33790880</v>
      </c>
      <c r="E71" s="18">
        <v>500</v>
      </c>
      <c r="F71" s="16">
        <v>500</v>
      </c>
      <c r="G71" s="14" t="s">
        <v>567</v>
      </c>
      <c r="H71" s="18"/>
      <c r="I71" s="29" t="str">
        <f>_xlfn.IFNA(VLOOKUP(H71, '[1]ACIFM Employees'!$D$3:$BV$3000, 3, FALSE), "")</f>
        <v/>
      </c>
      <c r="J71" s="18" t="s">
        <v>674</v>
      </c>
      <c r="K71" s="31" t="str">
        <f t="shared" si="1"/>
        <v>Internet / Landline / Broadband - Under IT Department</v>
      </c>
      <c r="L71" s="29" t="str">
        <f>_xlfn.IFNA(VLOOKUP(H71, '[1]ACIFM Employees'!$D$3:$BV$3000, 4, FALSE), "---")</f>
        <v>---</v>
      </c>
      <c r="M71" s="17" t="s">
        <v>306</v>
      </c>
      <c r="N71" s="29" t="str">
        <f>_xlfn.IFNA(VLOOKUP(H71, '[1]ACIFM Employees'!$D$3:$BV$3000, 15, FALSE), "---")</f>
        <v>---</v>
      </c>
      <c r="O71" s="29" t="str">
        <f>_xlfn.IFNA(VLOOKUP(H71, '[1]ACIFM Employees'!$D$3:$BV$3000, 2, FALSE), "---")</f>
        <v>---</v>
      </c>
      <c r="P71" s="40" t="s">
        <v>552</v>
      </c>
      <c r="Q71" s="20"/>
      <c r="R71" s="55" t="s">
        <v>675</v>
      </c>
    </row>
    <row r="72" spans="1:18" customFormat="1" x14ac:dyDescent="0.3">
      <c r="A72" s="53">
        <v>43831</v>
      </c>
      <c r="B72" s="14" t="s">
        <v>8</v>
      </c>
      <c r="C72" s="14" t="s">
        <v>2</v>
      </c>
      <c r="D72" s="15">
        <v>33738269</v>
      </c>
      <c r="E72" s="18">
        <v>500</v>
      </c>
      <c r="F72" s="16">
        <v>500</v>
      </c>
      <c r="G72" s="14" t="s">
        <v>567</v>
      </c>
      <c r="H72" s="18"/>
      <c r="I72" s="29" t="str">
        <f>_xlfn.IFNA(VLOOKUP(H72, '[1]ACIFM Employees'!$D$3:$BV$3000, 3, FALSE), "")</f>
        <v/>
      </c>
      <c r="J72" s="18" t="s">
        <v>674</v>
      </c>
      <c r="K72" s="31" t="str">
        <f t="shared" si="1"/>
        <v>Internet / Landline / Broadband - Under IT Department</v>
      </c>
      <c r="L72" s="29" t="str">
        <f>_xlfn.IFNA(VLOOKUP(H72, '[1]ACIFM Employees'!$D$3:$BV$3000, 4, FALSE), "---")</f>
        <v>---</v>
      </c>
      <c r="M72" s="17" t="s">
        <v>306</v>
      </c>
      <c r="N72" s="29" t="str">
        <f>_xlfn.IFNA(VLOOKUP(H72, '[1]ACIFM Employees'!$D$3:$BV$3000, 15, FALSE), "---")</f>
        <v>---</v>
      </c>
      <c r="O72" s="29" t="str">
        <f>_xlfn.IFNA(VLOOKUP(H72, '[1]ACIFM Employees'!$D$3:$BV$3000, 2, FALSE), "---")</f>
        <v>---</v>
      </c>
      <c r="P72" s="40" t="s">
        <v>552</v>
      </c>
      <c r="Q72" s="20"/>
      <c r="R72" s="55" t="s">
        <v>675</v>
      </c>
    </row>
    <row r="73" spans="1:18" customFormat="1" x14ac:dyDescent="0.3">
      <c r="A73" s="53">
        <v>43831</v>
      </c>
      <c r="B73" s="14" t="s">
        <v>9</v>
      </c>
      <c r="C73" s="14" t="s">
        <v>2</v>
      </c>
      <c r="D73" s="15">
        <v>33782953</v>
      </c>
      <c r="E73" s="18">
        <v>500</v>
      </c>
      <c r="F73" s="16">
        <v>500</v>
      </c>
      <c r="G73" s="14" t="s">
        <v>567</v>
      </c>
      <c r="H73" s="18"/>
      <c r="I73" s="29" t="str">
        <f>_xlfn.IFNA(VLOOKUP(H73, '[1]ACIFM Employees'!$D$3:$BV$3000, 3, FALSE), "")</f>
        <v/>
      </c>
      <c r="J73" s="18" t="s">
        <v>674</v>
      </c>
      <c r="K73" s="31" t="str">
        <f t="shared" si="1"/>
        <v>Internet / Landline / Broadband - Under IT Department</v>
      </c>
      <c r="L73" s="29" t="str">
        <f>_xlfn.IFNA(VLOOKUP(H73, '[1]ACIFM Employees'!$D$3:$BV$3000, 4, FALSE), "---")</f>
        <v>---</v>
      </c>
      <c r="M73" s="17" t="s">
        <v>306</v>
      </c>
      <c r="N73" s="29" t="str">
        <f>_xlfn.IFNA(VLOOKUP(H73, '[1]ACIFM Employees'!$D$3:$BV$3000, 15, FALSE), "---")</f>
        <v>---</v>
      </c>
      <c r="O73" s="29" t="str">
        <f>_xlfn.IFNA(VLOOKUP(H73, '[1]ACIFM Employees'!$D$3:$BV$3000, 2, FALSE), "---")</f>
        <v>---</v>
      </c>
      <c r="P73" s="40" t="s">
        <v>552</v>
      </c>
      <c r="Q73" s="20"/>
      <c r="R73" s="55" t="s">
        <v>675</v>
      </c>
    </row>
    <row r="74" spans="1:18" customFormat="1" x14ac:dyDescent="0.3">
      <c r="A74" s="53">
        <v>43831</v>
      </c>
      <c r="B74" s="14" t="s">
        <v>11</v>
      </c>
      <c r="C74" s="14" t="s">
        <v>2</v>
      </c>
      <c r="D74" s="15">
        <v>33769206</v>
      </c>
      <c r="E74" s="18">
        <v>500</v>
      </c>
      <c r="F74" s="16">
        <v>500</v>
      </c>
      <c r="G74" s="14" t="s">
        <v>567</v>
      </c>
      <c r="H74" s="18"/>
      <c r="I74" s="29" t="str">
        <f>_xlfn.IFNA(VLOOKUP(H74, '[1]ACIFM Employees'!$D$3:$BV$3000, 3, FALSE), "")</f>
        <v/>
      </c>
      <c r="J74" s="18" t="s">
        <v>674</v>
      </c>
      <c r="K74" s="31" t="str">
        <f t="shared" si="1"/>
        <v>Internet / Landline / Broadband - Under IT Department</v>
      </c>
      <c r="L74" s="29" t="str">
        <f>_xlfn.IFNA(VLOOKUP(H74, '[1]ACIFM Employees'!$D$3:$BV$3000, 4, FALSE), "---")</f>
        <v>---</v>
      </c>
      <c r="M74" s="17" t="s">
        <v>306</v>
      </c>
      <c r="N74" s="29" t="str">
        <f>_xlfn.IFNA(VLOOKUP(H74, '[1]ACIFM Employees'!$D$3:$BV$3000, 15, FALSE), "---")</f>
        <v>---</v>
      </c>
      <c r="O74" s="29" t="str">
        <f>_xlfn.IFNA(VLOOKUP(H74, '[1]ACIFM Employees'!$D$3:$BV$3000, 2, FALSE), "---")</f>
        <v>---</v>
      </c>
      <c r="P74" s="40" t="s">
        <v>552</v>
      </c>
      <c r="Q74" s="20"/>
      <c r="R74" s="55" t="s">
        <v>675</v>
      </c>
    </row>
    <row r="75" spans="1:18" customFormat="1" x14ac:dyDescent="0.3">
      <c r="A75" s="53">
        <v>43831</v>
      </c>
      <c r="B75" s="14" t="s">
        <v>7</v>
      </c>
      <c r="C75" s="14" t="s">
        <v>2</v>
      </c>
      <c r="D75" s="15">
        <v>33742142</v>
      </c>
      <c r="E75" s="18">
        <v>500</v>
      </c>
      <c r="F75" s="16">
        <v>500</v>
      </c>
      <c r="G75" s="14" t="s">
        <v>567</v>
      </c>
      <c r="H75" s="18"/>
      <c r="I75" s="29" t="str">
        <f>_xlfn.IFNA(VLOOKUP(H75, '[1]ACIFM Employees'!$D$3:$BV$3000, 3, FALSE), "")</f>
        <v/>
      </c>
      <c r="J75" s="18" t="s">
        <v>674</v>
      </c>
      <c r="K75" s="31" t="str">
        <f t="shared" si="1"/>
        <v>Internet / Landline / Broadband - Under IT Department</v>
      </c>
      <c r="L75" s="29" t="str">
        <f>_xlfn.IFNA(VLOOKUP(H75, '[1]ACIFM Employees'!$D$3:$BV$3000, 4, FALSE), "---")</f>
        <v>---</v>
      </c>
      <c r="M75" s="17" t="s">
        <v>306</v>
      </c>
      <c r="N75" s="29" t="str">
        <f>_xlfn.IFNA(VLOOKUP(H75, '[1]ACIFM Employees'!$D$3:$BV$3000, 15, FALSE), "---")</f>
        <v>---</v>
      </c>
      <c r="O75" s="29" t="str">
        <f>_xlfn.IFNA(VLOOKUP(H75, '[1]ACIFM Employees'!$D$3:$BV$3000, 2, FALSE), "---")</f>
        <v>---</v>
      </c>
      <c r="P75" s="40" t="s">
        <v>552</v>
      </c>
      <c r="Q75" s="20"/>
      <c r="R75" s="55" t="s">
        <v>675</v>
      </c>
    </row>
    <row r="76" spans="1:18" customFormat="1" x14ac:dyDescent="0.3">
      <c r="A76" s="53">
        <v>43831</v>
      </c>
      <c r="B76" s="14" t="s">
        <v>268</v>
      </c>
      <c r="C76" s="14" t="s">
        <v>64</v>
      </c>
      <c r="D76" s="15">
        <v>66566216</v>
      </c>
      <c r="E76" s="14" t="s">
        <v>96</v>
      </c>
      <c r="F76" s="16">
        <v>50.05</v>
      </c>
      <c r="G76" s="16" t="s">
        <v>568</v>
      </c>
      <c r="H76" s="18" t="s">
        <v>269</v>
      </c>
      <c r="I76" s="29" t="str">
        <f>_xlfn.IFNA(VLOOKUP(H76, '[1]ACIFM Employees'!$D$3:$BV$3000, 3, FALSE), "")</f>
        <v>MOHAMMAD AWAIS</v>
      </c>
      <c r="J76" s="18"/>
      <c r="K76" s="31" t="str">
        <f t="shared" si="1"/>
        <v>MOHAMMAD AWAIS</v>
      </c>
      <c r="L76" s="29" t="str">
        <f>_xlfn.IFNA(VLOOKUP(H76, '[1]ACIFM Employees'!$D$3:$BV$3000, 4, FALSE), "---")</f>
        <v>IT OFFICER</v>
      </c>
      <c r="M76" s="17" t="s">
        <v>306</v>
      </c>
      <c r="N76" s="29" t="str">
        <f>_xlfn.IFNA(VLOOKUP(H76, '[1]ACIFM Employees'!$D$3:$BV$3000, 15, FALSE), "---")</f>
        <v>S3</v>
      </c>
      <c r="O76" s="29" t="str">
        <f>_xlfn.IFNA(VLOOKUP(H76, '[1]ACIFM Employees'!$D$3:$BV$3000, 2, FALSE), "---")</f>
        <v>ACTIVE</v>
      </c>
      <c r="P76" s="19"/>
      <c r="Q76" s="20" t="s">
        <v>605</v>
      </c>
      <c r="R76" s="33" t="s">
        <v>602</v>
      </c>
    </row>
    <row r="77" spans="1:18" customFormat="1" ht="28.8" x14ac:dyDescent="0.3">
      <c r="A77" s="53">
        <v>43831</v>
      </c>
      <c r="B77" s="14" t="s">
        <v>289</v>
      </c>
      <c r="C77" s="14" t="s">
        <v>64</v>
      </c>
      <c r="D77" s="15">
        <v>66883515</v>
      </c>
      <c r="E77" s="14" t="s">
        <v>96</v>
      </c>
      <c r="F77" s="16">
        <v>50.05</v>
      </c>
      <c r="G77" s="16" t="s">
        <v>568</v>
      </c>
      <c r="H77" s="18" t="s">
        <v>290</v>
      </c>
      <c r="I77" s="29" t="str">
        <f>_xlfn.IFNA(VLOOKUP(H77, '[1]ACIFM Employees'!$D$3:$BV$3000, 3, FALSE), "")</f>
        <v xml:space="preserve">ABDUL WAJITH NAGOORAN </v>
      </c>
      <c r="J77" s="18"/>
      <c r="K77" s="31" t="str">
        <f t="shared" si="1"/>
        <v xml:space="preserve">ABDUL WAJITH NAGOORAN </v>
      </c>
      <c r="L77" s="29" t="str">
        <f>_xlfn.IFNA(VLOOKUP(H77, '[1]ACIFM Employees'!$D$3:$BV$3000, 4, FALSE), "---")</f>
        <v>IT TECHNICIAN</v>
      </c>
      <c r="M77" s="17" t="s">
        <v>306</v>
      </c>
      <c r="N77" s="29" t="str">
        <f>_xlfn.IFNA(VLOOKUP(H77, '[1]ACIFM Employees'!$D$3:$BV$3000, 15, FALSE), "---")</f>
        <v>S3</v>
      </c>
      <c r="O77" s="29" t="str">
        <f>_xlfn.IFNA(VLOOKUP(H77, '[1]ACIFM Employees'!$D$3:$BV$3000, 2, FALSE), "---")</f>
        <v>INACTIVE</v>
      </c>
      <c r="P77" s="19"/>
      <c r="Q77" s="20" t="s">
        <v>678</v>
      </c>
      <c r="R77" s="33" t="s">
        <v>603</v>
      </c>
    </row>
    <row r="78" spans="1:18" customFormat="1" x14ac:dyDescent="0.3">
      <c r="A78" s="53">
        <v>43831</v>
      </c>
      <c r="B78" s="14" t="s">
        <v>3</v>
      </c>
      <c r="C78" s="14" t="s">
        <v>2</v>
      </c>
      <c r="D78" s="15">
        <v>55756424</v>
      </c>
      <c r="E78" s="18">
        <v>500</v>
      </c>
      <c r="F78" s="16">
        <v>500</v>
      </c>
      <c r="G78" s="14" t="s">
        <v>567</v>
      </c>
      <c r="H78" s="18"/>
      <c r="I78" s="29" t="str">
        <f>_xlfn.IFNA(VLOOKUP(H78, '[1]ACIFM Employees'!$D$3:$BV$3000, 3, FALSE), "")</f>
        <v/>
      </c>
      <c r="J78" s="18" t="s">
        <v>674</v>
      </c>
      <c r="K78" s="31" t="str">
        <f t="shared" si="1"/>
        <v>Internet / Landline / Broadband - Under IT Department</v>
      </c>
      <c r="L78" s="29" t="str">
        <f>_xlfn.IFNA(VLOOKUP(H78, '[1]ACIFM Employees'!$D$3:$BV$3000, 4, FALSE), "---")</f>
        <v>---</v>
      </c>
      <c r="M78" s="17" t="s">
        <v>306</v>
      </c>
      <c r="N78" s="29" t="str">
        <f>_xlfn.IFNA(VLOOKUP(H78, '[1]ACIFM Employees'!$D$3:$BV$3000, 15, FALSE), "---")</f>
        <v>---</v>
      </c>
      <c r="O78" s="29" t="str">
        <f>_xlfn.IFNA(VLOOKUP(H78, '[1]ACIFM Employees'!$D$3:$BV$3000, 2, FALSE), "---")</f>
        <v>---</v>
      </c>
      <c r="P78" s="40" t="s">
        <v>552</v>
      </c>
      <c r="Q78" s="20"/>
      <c r="R78" s="55" t="s">
        <v>675</v>
      </c>
    </row>
    <row r="79" spans="1:18" customFormat="1" ht="28.8" x14ac:dyDescent="0.3">
      <c r="A79" s="53">
        <v>43831</v>
      </c>
      <c r="B79" s="14" t="s">
        <v>237</v>
      </c>
      <c r="C79" s="14" t="s">
        <v>64</v>
      </c>
      <c r="D79" s="15">
        <v>55864570</v>
      </c>
      <c r="E79" s="14" t="s">
        <v>622</v>
      </c>
      <c r="F79" s="16">
        <v>104</v>
      </c>
      <c r="G79" s="16" t="s">
        <v>566</v>
      </c>
      <c r="H79" s="21" t="s">
        <v>238</v>
      </c>
      <c r="I79" s="29" t="str">
        <f>_xlfn.IFNA(VLOOKUP(H79, '[1]ACIFM Employees'!$D$3:$BV$3000, 3, FALSE), "")</f>
        <v xml:space="preserve">MUHAMMAD  ADIL SHAIKH SHAIKH ISMAIL </v>
      </c>
      <c r="J79" s="21"/>
      <c r="K79" s="31" t="str">
        <f t="shared" si="1"/>
        <v xml:space="preserve">MUHAMMAD  ADIL SHAIKH SHAIKH ISMAIL </v>
      </c>
      <c r="L79" s="29" t="str">
        <f>_xlfn.IFNA(VLOOKUP(H79, '[1]ACIFM Employees'!$D$3:$BV$3000, 4, FALSE), "---")</f>
        <v>MECHANICAL ASSISTANT MANAGER</v>
      </c>
      <c r="M79" s="17" t="s">
        <v>515</v>
      </c>
      <c r="N79" s="29" t="str">
        <f>_xlfn.IFNA(VLOOKUP(H79, '[1]ACIFM Employees'!$D$3:$BV$3000, 15, FALSE), "---")</f>
        <v>M1A</v>
      </c>
      <c r="O79" s="29" t="str">
        <f>_xlfn.IFNA(VLOOKUP(H79, '[1]ACIFM Employees'!$D$3:$BV$3000, 2, FALSE), "---")</f>
        <v>INACTIVE</v>
      </c>
      <c r="P79" s="19"/>
      <c r="Q79" s="20" t="s">
        <v>624</v>
      </c>
      <c r="R79" s="33" t="s">
        <v>603</v>
      </c>
    </row>
    <row r="80" spans="1:18" customFormat="1" x14ac:dyDescent="0.3">
      <c r="A80" s="53">
        <v>43831</v>
      </c>
      <c r="B80" s="14" t="s">
        <v>148</v>
      </c>
      <c r="C80" s="14" t="s">
        <v>64</v>
      </c>
      <c r="D80" s="15">
        <v>33706247</v>
      </c>
      <c r="E80" s="14" t="s">
        <v>622</v>
      </c>
      <c r="F80" s="16">
        <v>104</v>
      </c>
      <c r="G80" s="16" t="s">
        <v>566</v>
      </c>
      <c r="H80" s="18" t="s">
        <v>149</v>
      </c>
      <c r="I80" s="29" t="str">
        <f>_xlfn.IFNA(VLOOKUP(H80, '[1]ACIFM Employees'!$D$3:$BV$3000, 3, FALSE), "")</f>
        <v>BAZIL OKELLO</v>
      </c>
      <c r="J80" s="18"/>
      <c r="K80" s="31" t="str">
        <f t="shared" si="1"/>
        <v>BAZIL OKELLO</v>
      </c>
      <c r="L80" s="29" t="str">
        <f>_xlfn.IFNA(VLOOKUP(H80, '[1]ACIFM Employees'!$D$3:$BV$3000, 4, FALSE), "---")</f>
        <v>SENIOR ELECTRICAL TECHNICIAN</v>
      </c>
      <c r="M80" s="17" t="s">
        <v>515</v>
      </c>
      <c r="N80" s="29" t="str">
        <f>_xlfn.IFNA(VLOOKUP(H80, '[1]ACIFM Employees'!$D$3:$BV$3000, 15, FALSE), "---")</f>
        <v>T3</v>
      </c>
      <c r="O80" s="29" t="str">
        <f>_xlfn.IFNA(VLOOKUP(H80, '[1]ACIFM Employees'!$D$3:$BV$3000, 2, FALSE), "---")</f>
        <v>ACTIVE</v>
      </c>
      <c r="P80" s="19"/>
      <c r="Q80" s="20" t="s">
        <v>621</v>
      </c>
      <c r="R80" s="33" t="s">
        <v>602</v>
      </c>
    </row>
    <row r="81" spans="1:24" customFormat="1" ht="28.8" x14ac:dyDescent="0.3">
      <c r="A81" s="53">
        <v>43831</v>
      </c>
      <c r="B81" s="14" t="s">
        <v>217</v>
      </c>
      <c r="C81" s="14" t="s">
        <v>64</v>
      </c>
      <c r="D81" s="15">
        <v>55080221</v>
      </c>
      <c r="E81" s="14" t="s">
        <v>622</v>
      </c>
      <c r="F81" s="16">
        <v>104</v>
      </c>
      <c r="G81" s="16" t="s">
        <v>566</v>
      </c>
      <c r="H81" s="21" t="s">
        <v>218</v>
      </c>
      <c r="I81" s="29" t="str">
        <f>_xlfn.IFNA(VLOOKUP(H81, '[1]ACIFM Employees'!$D$3:$BV$3000, 3, FALSE), "")</f>
        <v>DAWOOD ABDUL KADER</v>
      </c>
      <c r="J81" s="21"/>
      <c r="K81" s="31" t="str">
        <f t="shared" si="1"/>
        <v>DAWOOD ABDUL KADER</v>
      </c>
      <c r="L81" s="29" t="str">
        <f>_xlfn.IFNA(VLOOKUP(H81, '[1]ACIFM Employees'!$D$3:$BV$3000, 4, FALSE), "---")</f>
        <v>ASSISTANT MANAGER</v>
      </c>
      <c r="M81" s="17" t="s">
        <v>515</v>
      </c>
      <c r="N81" s="29" t="str">
        <f>_xlfn.IFNA(VLOOKUP(H81, '[1]ACIFM Employees'!$D$3:$BV$3000, 15, FALSE), "---")</f>
        <v>M1A</v>
      </c>
      <c r="O81" s="29" t="str">
        <f>_xlfn.IFNA(VLOOKUP(H81, '[1]ACIFM Employees'!$D$3:$BV$3000, 2, FALSE), "---")</f>
        <v>INACTIVE</v>
      </c>
      <c r="P81" s="19"/>
      <c r="Q81" s="20" t="s">
        <v>623</v>
      </c>
      <c r="R81" s="33" t="s">
        <v>603</v>
      </c>
      <c r="S81" s="1"/>
      <c r="T81" s="1"/>
      <c r="U81" s="1"/>
      <c r="V81" s="1"/>
      <c r="W81" s="1"/>
      <c r="X81" s="1"/>
    </row>
    <row r="82" spans="1:24" customFormat="1" x14ac:dyDescent="0.3">
      <c r="A82" s="53">
        <v>43831</v>
      </c>
      <c r="B82" s="14" t="s">
        <v>287</v>
      </c>
      <c r="C82" s="14" t="s">
        <v>64</v>
      </c>
      <c r="D82" s="15">
        <v>66882590</v>
      </c>
      <c r="E82" s="14" t="s">
        <v>622</v>
      </c>
      <c r="F82" s="16">
        <v>104</v>
      </c>
      <c r="G82" s="16" t="s">
        <v>566</v>
      </c>
      <c r="H82" s="18"/>
      <c r="I82" s="29" t="str">
        <f>_xlfn.IFNA(VLOOKUP(H82, '[1]ACIFM Employees'!$D$3:$BV$3000, 3, FALSE), "")</f>
        <v/>
      </c>
      <c r="J82" s="18" t="s">
        <v>288</v>
      </c>
      <c r="K82" s="31" t="str">
        <f t="shared" si="1"/>
        <v xml:space="preserve">LEGTAFIA STATION - MUZAFFAR </v>
      </c>
      <c r="L82" s="29" t="str">
        <f>_xlfn.IFNA(VLOOKUP(H82, '[1]ACIFM Employees'!$D$3:$BV$3000, 4, FALSE), "---")</f>
        <v>---</v>
      </c>
      <c r="M82" s="18" t="s">
        <v>523</v>
      </c>
      <c r="N82" s="29" t="str">
        <f>_xlfn.IFNA(VLOOKUP(H82, '[1]ACIFM Employees'!$D$3:$BV$3000, 15, FALSE), "---")</f>
        <v>---</v>
      </c>
      <c r="O82" s="29" t="str">
        <f>_xlfn.IFNA(VLOOKUP(H82, '[1]ACIFM Employees'!$D$3:$BV$3000, 2, FALSE), "---")</f>
        <v>---</v>
      </c>
      <c r="P82" s="19"/>
      <c r="Q82" s="20" t="s">
        <v>621</v>
      </c>
      <c r="R82" s="33" t="s">
        <v>602</v>
      </c>
    </row>
    <row r="83" spans="1:24" customFormat="1" x14ac:dyDescent="0.3">
      <c r="A83" s="53">
        <v>43831</v>
      </c>
      <c r="B83" s="14" t="s">
        <v>272</v>
      </c>
      <c r="C83" s="14" t="s">
        <v>64</v>
      </c>
      <c r="D83" s="15">
        <v>66626108</v>
      </c>
      <c r="E83" s="14" t="s">
        <v>622</v>
      </c>
      <c r="F83" s="16">
        <v>104</v>
      </c>
      <c r="G83" s="16" t="s">
        <v>566</v>
      </c>
      <c r="H83" s="18"/>
      <c r="I83" s="29" t="str">
        <f>_xlfn.IFNA(VLOOKUP(H83, '[1]ACIFM Employees'!$D$3:$BV$3000, 3, FALSE), "")</f>
        <v/>
      </c>
      <c r="J83" s="18" t="s">
        <v>273</v>
      </c>
      <c r="K83" s="31" t="str">
        <f t="shared" si="1"/>
        <v xml:space="preserve">LUSAIL - MUZAFFAR </v>
      </c>
      <c r="L83" s="29" t="str">
        <f>_xlfn.IFNA(VLOOKUP(H83, '[1]ACIFM Employees'!$D$3:$BV$3000, 4, FALSE), "---")</f>
        <v>---</v>
      </c>
      <c r="M83" s="18" t="s">
        <v>523</v>
      </c>
      <c r="N83" s="29" t="str">
        <f>_xlfn.IFNA(VLOOKUP(H83, '[1]ACIFM Employees'!$D$3:$BV$3000, 15, FALSE), "---")</f>
        <v>---</v>
      </c>
      <c r="O83" s="29" t="str">
        <f>_xlfn.IFNA(VLOOKUP(H83, '[1]ACIFM Employees'!$D$3:$BV$3000, 2, FALSE), "---")</f>
        <v>---</v>
      </c>
      <c r="P83" s="19"/>
      <c r="Q83" s="20" t="s">
        <v>621</v>
      </c>
      <c r="R83" s="33" t="s">
        <v>602</v>
      </c>
    </row>
    <row r="84" spans="1:24" customFormat="1" x14ac:dyDescent="0.3">
      <c r="A84" s="53">
        <v>43831</v>
      </c>
      <c r="B84" s="14" t="s">
        <v>61</v>
      </c>
      <c r="C84" s="14" t="s">
        <v>2</v>
      </c>
      <c r="D84" s="15">
        <v>33493922</v>
      </c>
      <c r="E84" s="18">
        <v>500</v>
      </c>
      <c r="F84" s="16">
        <v>500</v>
      </c>
      <c r="G84" s="14" t="s">
        <v>567</v>
      </c>
      <c r="H84" s="18"/>
      <c r="I84" s="29" t="str">
        <f>_xlfn.IFNA(VLOOKUP(H84, '[1]ACIFM Employees'!$D$3:$BV$3000, 3, FALSE), "")</f>
        <v/>
      </c>
      <c r="J84" s="18" t="s">
        <v>674</v>
      </c>
      <c r="K84" s="31" t="str">
        <f t="shared" si="1"/>
        <v>Internet / Landline / Broadband - Under IT Department</v>
      </c>
      <c r="L84" s="29" t="str">
        <f>_xlfn.IFNA(VLOOKUP(H84, '[1]ACIFM Employees'!$D$3:$BV$3000, 4, FALSE), "---")</f>
        <v>---</v>
      </c>
      <c r="M84" s="17" t="s">
        <v>306</v>
      </c>
      <c r="N84" s="29" t="str">
        <f>_xlfn.IFNA(VLOOKUP(H84, '[1]ACIFM Employees'!$D$3:$BV$3000, 15, FALSE), "---")</f>
        <v>---</v>
      </c>
      <c r="O84" s="29" t="str">
        <f>_xlfn.IFNA(VLOOKUP(H84, '[1]ACIFM Employees'!$D$3:$BV$3000, 2, FALSE), "---")</f>
        <v>---</v>
      </c>
      <c r="P84" s="40" t="s">
        <v>552</v>
      </c>
      <c r="Q84" s="20"/>
      <c r="R84" s="55" t="s">
        <v>675</v>
      </c>
    </row>
    <row r="85" spans="1:24" customFormat="1" x14ac:dyDescent="0.3">
      <c r="A85" s="53">
        <v>43831</v>
      </c>
      <c r="B85" s="14" t="s">
        <v>62</v>
      </c>
      <c r="C85" s="14" t="s">
        <v>2</v>
      </c>
      <c r="D85" s="15">
        <v>33492379</v>
      </c>
      <c r="E85" s="18">
        <v>500</v>
      </c>
      <c r="F85" s="16">
        <v>500</v>
      </c>
      <c r="G85" s="14" t="s">
        <v>567</v>
      </c>
      <c r="H85" s="18"/>
      <c r="I85" s="29" t="str">
        <f>_xlfn.IFNA(VLOOKUP(H85, '[1]ACIFM Employees'!$D$3:$BV$3000, 3, FALSE), "")</f>
        <v/>
      </c>
      <c r="J85" s="18" t="s">
        <v>674</v>
      </c>
      <c r="K85" s="31" t="str">
        <f t="shared" si="1"/>
        <v>Internet / Landline / Broadband - Under IT Department</v>
      </c>
      <c r="L85" s="29" t="str">
        <f>_xlfn.IFNA(VLOOKUP(H85, '[1]ACIFM Employees'!$D$3:$BV$3000, 4, FALSE), "---")</f>
        <v>---</v>
      </c>
      <c r="M85" s="17" t="s">
        <v>306</v>
      </c>
      <c r="N85" s="29" t="str">
        <f>_xlfn.IFNA(VLOOKUP(H85, '[1]ACIFM Employees'!$D$3:$BV$3000, 15, FALSE), "---")</f>
        <v>---</v>
      </c>
      <c r="O85" s="29" t="str">
        <f>_xlfn.IFNA(VLOOKUP(H85, '[1]ACIFM Employees'!$D$3:$BV$3000, 2, FALSE), "---")</f>
        <v>---</v>
      </c>
      <c r="P85" s="40" t="s">
        <v>552</v>
      </c>
      <c r="Q85" s="20"/>
      <c r="R85" s="55" t="s">
        <v>675</v>
      </c>
    </row>
    <row r="86" spans="1:24" customFormat="1" x14ac:dyDescent="0.3">
      <c r="A86" s="53">
        <v>43831</v>
      </c>
      <c r="B86" s="14" t="s">
        <v>190</v>
      </c>
      <c r="C86" s="14" t="s">
        <v>64</v>
      </c>
      <c r="D86" s="15">
        <v>50293261</v>
      </c>
      <c r="E86" s="14" t="s">
        <v>622</v>
      </c>
      <c r="F86" s="16">
        <v>104</v>
      </c>
      <c r="G86" s="16" t="s">
        <v>566</v>
      </c>
      <c r="H86" s="18" t="s">
        <v>517</v>
      </c>
      <c r="I86" s="29" t="str">
        <f>_xlfn.IFNA(VLOOKUP(H86, '[1]ACIFM Employees'!$D$3:$BV$3000, 3, FALSE), "")</f>
        <v>ERIA LWASAMPIJJA</v>
      </c>
      <c r="J86" s="18"/>
      <c r="K86" s="31" t="str">
        <f t="shared" si="1"/>
        <v>ERIA LWASAMPIJJA</v>
      </c>
      <c r="L86" s="29" t="str">
        <f>_xlfn.IFNA(VLOOKUP(H86, '[1]ACIFM Employees'!$D$3:$BV$3000, 4, FALSE), "---")</f>
        <v>SENIOR TECHNICIAN</v>
      </c>
      <c r="M86" s="17" t="s">
        <v>599</v>
      </c>
      <c r="N86" s="29" t="str">
        <f>_xlfn.IFNA(VLOOKUP(H86, '[1]ACIFM Employees'!$D$3:$BV$3000, 15, FALSE), "---")</f>
        <v>T2</v>
      </c>
      <c r="O86" s="29" t="str">
        <f>_xlfn.IFNA(VLOOKUP(H86, '[1]ACIFM Employees'!$D$3:$BV$3000, 2, FALSE), "---")</f>
        <v>ACTIVE</v>
      </c>
      <c r="P86" s="19"/>
      <c r="Q86" s="20" t="s">
        <v>621</v>
      </c>
      <c r="R86" s="33" t="s">
        <v>602</v>
      </c>
    </row>
    <row r="87" spans="1:24" customFormat="1" ht="28.8" x14ac:dyDescent="0.3">
      <c r="A87" s="53">
        <v>43831</v>
      </c>
      <c r="B87" s="14" t="s">
        <v>182</v>
      </c>
      <c r="C87" s="14" t="s">
        <v>64</v>
      </c>
      <c r="D87" s="15">
        <v>50251964</v>
      </c>
      <c r="E87" s="14" t="s">
        <v>622</v>
      </c>
      <c r="F87" s="16">
        <v>104</v>
      </c>
      <c r="G87" s="16" t="s">
        <v>566</v>
      </c>
      <c r="H87" s="18" t="s">
        <v>183</v>
      </c>
      <c r="I87" s="29" t="str">
        <f>_xlfn.IFNA(VLOOKUP(H87, '[1]ACIFM Employees'!$D$3:$BV$3000, 3, FALSE), "")</f>
        <v>EMILY NABIRYE</v>
      </c>
      <c r="J87" s="18"/>
      <c r="K87" s="31" t="str">
        <f t="shared" si="1"/>
        <v>EMILY NABIRYE</v>
      </c>
      <c r="L87" s="29" t="str">
        <f>_xlfn.IFNA(VLOOKUP(H87, '[1]ACIFM Employees'!$D$3:$BV$3000, 4, FALSE), "---")</f>
        <v>JUNIOR ADMINISTRATOR</v>
      </c>
      <c r="M87" s="17" t="s">
        <v>515</v>
      </c>
      <c r="N87" s="29" t="str">
        <f>_xlfn.IFNA(VLOOKUP(H87, '[1]ACIFM Employees'!$D$3:$BV$3000, 15, FALSE), "---")</f>
        <v>S1</v>
      </c>
      <c r="O87" s="29" t="str">
        <f>_xlfn.IFNA(VLOOKUP(H87, '[1]ACIFM Employees'!$D$3:$BV$3000, 2, FALSE), "---")</f>
        <v>ACTIVE</v>
      </c>
      <c r="P87" s="19"/>
      <c r="Q87" s="20" t="s">
        <v>625</v>
      </c>
      <c r="R87" s="33" t="s">
        <v>602</v>
      </c>
    </row>
    <row r="88" spans="1:24" customFormat="1" x14ac:dyDescent="0.3">
      <c r="A88" s="53">
        <v>43831</v>
      </c>
      <c r="B88" s="14" t="s">
        <v>322</v>
      </c>
      <c r="C88" s="14" t="s">
        <v>64</v>
      </c>
      <c r="D88" s="15" t="s">
        <v>565</v>
      </c>
      <c r="E88" s="14" t="s">
        <v>622</v>
      </c>
      <c r="F88" s="16">
        <v>104</v>
      </c>
      <c r="G88" s="16" t="s">
        <v>566</v>
      </c>
      <c r="H88" s="18"/>
      <c r="I88" s="29" t="str">
        <f>_xlfn.IFNA(VLOOKUP(H88, '[1]ACIFM Employees'!$D$3:$BV$3000, 3, FALSE), "")</f>
        <v/>
      </c>
      <c r="J88" s="18" t="s">
        <v>323</v>
      </c>
      <c r="K88" s="31" t="str">
        <f t="shared" si="1"/>
        <v>BIKASH RAI</v>
      </c>
      <c r="L88" s="29" t="str">
        <f>_xlfn.IFNA(VLOOKUP(H88, '[1]ACIFM Employees'!$D$3:$BV$3000, 4, FALSE), "---")</f>
        <v>---</v>
      </c>
      <c r="M88" s="18" t="s">
        <v>523</v>
      </c>
      <c r="N88" s="29" t="str">
        <f>_xlfn.IFNA(VLOOKUP(H88, '[1]ACIFM Employees'!$D$3:$BV$3000, 15, FALSE), "---")</f>
        <v>---</v>
      </c>
      <c r="O88" s="29" t="str">
        <f>_xlfn.IFNA(VLOOKUP(H88, '[1]ACIFM Employees'!$D$3:$BV$3000, 2, FALSE), "---")</f>
        <v>---</v>
      </c>
      <c r="P88" s="19"/>
      <c r="Q88" s="20" t="s">
        <v>621</v>
      </c>
      <c r="R88" s="33" t="s">
        <v>603</v>
      </c>
    </row>
    <row r="89" spans="1:24" customFormat="1" x14ac:dyDescent="0.3">
      <c r="A89" s="53">
        <v>43831</v>
      </c>
      <c r="B89" s="14" t="s">
        <v>111</v>
      </c>
      <c r="C89" s="14" t="s">
        <v>64</v>
      </c>
      <c r="D89" s="15">
        <v>33177248</v>
      </c>
      <c r="E89" s="14" t="s">
        <v>651</v>
      </c>
      <c r="F89" s="16">
        <v>75</v>
      </c>
      <c r="G89" s="16" t="s">
        <v>570</v>
      </c>
      <c r="H89" s="18" t="s">
        <v>112</v>
      </c>
      <c r="I89" s="29" t="str">
        <f>_xlfn.IFNA(VLOOKUP(H89, '[1]ACIFM Employees'!$D$3:$BV$3000, 3, FALSE), "")</f>
        <v>NAVAS KUNDACHALIL</v>
      </c>
      <c r="J89" s="18"/>
      <c r="K89" s="31" t="str">
        <f t="shared" si="1"/>
        <v>NAVAS KUNDACHALIL</v>
      </c>
      <c r="L89" s="29" t="str">
        <f>_xlfn.IFNA(VLOOKUP(H89, '[1]ACIFM Employees'!$D$3:$BV$3000, 4, FALSE), "---")</f>
        <v>SENIOR PRO</v>
      </c>
      <c r="M89" s="17" t="s">
        <v>598</v>
      </c>
      <c r="N89" s="29" t="str">
        <f>_xlfn.IFNA(VLOOKUP(H89, '[1]ACIFM Employees'!$D$3:$BV$3000, 15, FALSE), "---")</f>
        <v>S4</v>
      </c>
      <c r="O89" s="29" t="str">
        <f>_xlfn.IFNA(VLOOKUP(H89, '[1]ACIFM Employees'!$D$3:$BV$3000, 2, FALSE), "---")</f>
        <v>ACTIVE</v>
      </c>
      <c r="P89" s="19"/>
      <c r="Q89" s="20" t="s">
        <v>650</v>
      </c>
      <c r="R89" s="33" t="s">
        <v>602</v>
      </c>
    </row>
    <row r="90" spans="1:24" customFormat="1" x14ac:dyDescent="0.3">
      <c r="A90" s="53">
        <v>43831</v>
      </c>
      <c r="B90" s="14" t="s">
        <v>285</v>
      </c>
      <c r="C90" s="14" t="s">
        <v>64</v>
      </c>
      <c r="D90" s="15">
        <v>66869549</v>
      </c>
      <c r="E90" s="14" t="s">
        <v>622</v>
      </c>
      <c r="F90" s="16">
        <v>104</v>
      </c>
      <c r="G90" s="16" t="s">
        <v>566</v>
      </c>
      <c r="H90" s="18" t="s">
        <v>286</v>
      </c>
      <c r="I90" s="29" t="str">
        <f>_xlfn.IFNA(VLOOKUP(H90, '[1]ACIFM Employees'!$D$3:$BV$3000, 3, FALSE), "")</f>
        <v>KRISTOFFERSON MERCADO ILAO</v>
      </c>
      <c r="J90" s="18"/>
      <c r="K90" s="31" t="str">
        <f t="shared" si="1"/>
        <v>KRISTOFFERSON MERCADO ILAO</v>
      </c>
      <c r="L90" s="29" t="str">
        <f>_xlfn.IFNA(VLOOKUP(H90, '[1]ACIFM Employees'!$D$3:$BV$3000, 4, FALSE), "---")</f>
        <v>HVAC CHILLER SUPERVISOR</v>
      </c>
      <c r="M90" s="17" t="s">
        <v>515</v>
      </c>
      <c r="N90" s="29" t="str">
        <f>_xlfn.IFNA(VLOOKUP(H90, '[1]ACIFM Employees'!$D$3:$BV$3000, 15, FALSE), "---")</f>
        <v>T4A</v>
      </c>
      <c r="O90" s="29" t="str">
        <f>_xlfn.IFNA(VLOOKUP(H90, '[1]ACIFM Employees'!$D$3:$BV$3000, 2, FALSE), "---")</f>
        <v>ACTIVE</v>
      </c>
      <c r="P90" s="19"/>
      <c r="Q90" s="20" t="s">
        <v>621</v>
      </c>
      <c r="R90" s="33" t="s">
        <v>602</v>
      </c>
    </row>
    <row r="91" spans="1:24" customFormat="1" x14ac:dyDescent="0.3">
      <c r="A91" s="53">
        <v>43831</v>
      </c>
      <c r="B91" s="14" t="s">
        <v>220</v>
      </c>
      <c r="C91" s="14" t="s">
        <v>64</v>
      </c>
      <c r="D91" s="15">
        <v>55174403</v>
      </c>
      <c r="E91" s="14" t="s">
        <v>622</v>
      </c>
      <c r="F91" s="16">
        <v>104</v>
      </c>
      <c r="G91" s="16" t="s">
        <v>566</v>
      </c>
      <c r="H91" s="18" t="s">
        <v>221</v>
      </c>
      <c r="I91" s="29" t="str">
        <f>_xlfn.IFNA(VLOOKUP(H91, '[1]ACIFM Employees'!$D$3:$BV$3000, 3, FALSE), "")</f>
        <v>MANOJ RAMACHANDRAN NAIR</v>
      </c>
      <c r="J91" s="18"/>
      <c r="K91" s="31" t="str">
        <f t="shared" si="1"/>
        <v>MANOJ RAMACHANDRAN NAIR</v>
      </c>
      <c r="L91" s="29" t="str">
        <f>_xlfn.IFNA(VLOOKUP(H91, '[1]ACIFM Employees'!$D$3:$BV$3000, 4, FALSE), "---")</f>
        <v>FLS ELECTRICAL SUPERVISOR</v>
      </c>
      <c r="M91" s="17" t="s">
        <v>515</v>
      </c>
      <c r="N91" s="29" t="str">
        <f>_xlfn.IFNA(VLOOKUP(H91, '[1]ACIFM Employees'!$D$3:$BV$3000, 15, FALSE), "---")</f>
        <v>T4A</v>
      </c>
      <c r="O91" s="29" t="str">
        <f>_xlfn.IFNA(VLOOKUP(H91, '[1]ACIFM Employees'!$D$3:$BV$3000, 2, FALSE), "---")</f>
        <v>ACTIVE</v>
      </c>
      <c r="P91" s="19"/>
      <c r="Q91" s="20" t="s">
        <v>621</v>
      </c>
      <c r="R91" s="33" t="s">
        <v>602</v>
      </c>
    </row>
    <row r="92" spans="1:24" customFormat="1" x14ac:dyDescent="0.3">
      <c r="A92" s="53">
        <v>43831</v>
      </c>
      <c r="B92" s="14" t="s">
        <v>224</v>
      </c>
      <c r="C92" s="14" t="s">
        <v>64</v>
      </c>
      <c r="D92" s="15">
        <v>55214046</v>
      </c>
      <c r="E92" s="14" t="s">
        <v>622</v>
      </c>
      <c r="F92" s="16">
        <v>104</v>
      </c>
      <c r="G92" s="16" t="s">
        <v>566</v>
      </c>
      <c r="H92" s="18" t="s">
        <v>518</v>
      </c>
      <c r="I92" s="29" t="str">
        <f>_xlfn.IFNA(VLOOKUP(H92, '[1]ACIFM Employees'!$D$3:$BV$3000, 3, FALSE), "")</f>
        <v>MUHAMMAD AWAIS</v>
      </c>
      <c r="J92" s="18"/>
      <c r="K92" s="31" t="str">
        <f t="shared" si="1"/>
        <v>MUHAMMAD AWAIS</v>
      </c>
      <c r="L92" s="29" t="str">
        <f>_xlfn.IFNA(VLOOKUP(H92, '[1]ACIFM Employees'!$D$3:$BV$3000, 4, FALSE), "---")</f>
        <v>MECHANICAL SUPERVISOR</v>
      </c>
      <c r="M92" s="17" t="s">
        <v>515</v>
      </c>
      <c r="N92" s="29" t="str">
        <f>_xlfn.IFNA(VLOOKUP(H92, '[1]ACIFM Employees'!$D$3:$BV$3000, 15, FALSE), "---")</f>
        <v>T4A</v>
      </c>
      <c r="O92" s="29" t="str">
        <f>_xlfn.IFNA(VLOOKUP(H92, '[1]ACIFM Employees'!$D$3:$BV$3000, 2, FALSE), "---")</f>
        <v>ACTIVE</v>
      </c>
      <c r="P92" s="19"/>
      <c r="Q92" s="20" t="s">
        <v>621</v>
      </c>
      <c r="R92" s="33" t="s">
        <v>602</v>
      </c>
    </row>
    <row r="93" spans="1:24" s="1" customFormat="1" x14ac:dyDescent="0.3">
      <c r="A93" s="53">
        <v>43831</v>
      </c>
      <c r="B93" s="14" t="s">
        <v>283</v>
      </c>
      <c r="C93" s="14" t="s">
        <v>64</v>
      </c>
      <c r="D93" s="15">
        <v>66856956</v>
      </c>
      <c r="E93" s="14" t="s">
        <v>95</v>
      </c>
      <c r="F93" s="16">
        <v>49.5</v>
      </c>
      <c r="G93" s="16" t="s">
        <v>569</v>
      </c>
      <c r="H93" s="18" t="s">
        <v>284</v>
      </c>
      <c r="I93" s="29" t="str">
        <f>_xlfn.IFNA(VLOOKUP(H93, '[1]ACIFM Employees'!$D$3:$BV$3000, 3, FALSE), "")</f>
        <v>WILLYS DOUGLAS OFWONO</v>
      </c>
      <c r="J93" s="18"/>
      <c r="K93" s="31" t="str">
        <f t="shared" si="1"/>
        <v>WILLYS DOUGLAS OFWONO</v>
      </c>
      <c r="L93" s="29" t="str">
        <f>_xlfn.IFNA(VLOOKUP(H93, '[1]ACIFM Employees'!$D$3:$BV$3000, 4, FALSE), "---")</f>
        <v>JUNIOR ASSISTANT MANAGER - SOFT SERVICES TRAINER</v>
      </c>
      <c r="M93" s="17" t="s">
        <v>523</v>
      </c>
      <c r="N93" s="29" t="str">
        <f>_xlfn.IFNA(VLOOKUP(H93, '[1]ACIFM Employees'!$D$3:$BV$3000, 15, FALSE), "---")</f>
        <v>T4A</v>
      </c>
      <c r="O93" s="29" t="str">
        <f>_xlfn.IFNA(VLOOKUP(H93, '[1]ACIFM Employees'!$D$3:$BV$3000, 2, FALSE), "---")</f>
        <v>ACTIVE</v>
      </c>
      <c r="P93" s="19"/>
      <c r="Q93" s="20" t="s">
        <v>615</v>
      </c>
      <c r="R93" s="33" t="s">
        <v>602</v>
      </c>
      <c r="S93"/>
      <c r="T93"/>
      <c r="U93"/>
      <c r="V93"/>
      <c r="W93"/>
      <c r="X93"/>
    </row>
    <row r="94" spans="1:24" customFormat="1" x14ac:dyDescent="0.3">
      <c r="A94" s="53">
        <v>43831</v>
      </c>
      <c r="B94" s="14" t="s">
        <v>226</v>
      </c>
      <c r="C94" s="14" t="s">
        <v>64</v>
      </c>
      <c r="D94" s="15">
        <v>55437118</v>
      </c>
      <c r="E94" s="14" t="s">
        <v>622</v>
      </c>
      <c r="F94" s="16">
        <v>104</v>
      </c>
      <c r="G94" s="16" t="s">
        <v>566</v>
      </c>
      <c r="H94" s="18"/>
      <c r="I94" s="29" t="str">
        <f>_xlfn.IFNA(VLOOKUP(H94, '[1]ACIFM Employees'!$D$3:$BV$3000, 3, FALSE), "")</f>
        <v/>
      </c>
      <c r="J94" s="18" t="s">
        <v>227</v>
      </c>
      <c r="K94" s="31" t="str">
        <f t="shared" si="1"/>
        <v>HAMAD HOSPITAL STATION</v>
      </c>
      <c r="L94" s="29" t="str">
        <f>_xlfn.IFNA(VLOOKUP(H94, '[1]ACIFM Employees'!$D$3:$BV$3000, 4, FALSE), "---")</f>
        <v>---</v>
      </c>
      <c r="M94" s="18" t="s">
        <v>523</v>
      </c>
      <c r="N94" s="29" t="str">
        <f>_xlfn.IFNA(VLOOKUP(H94, '[1]ACIFM Employees'!$D$3:$BV$3000, 15, FALSE), "---")</f>
        <v>---</v>
      </c>
      <c r="O94" s="29" t="str">
        <f>_xlfn.IFNA(VLOOKUP(H94, '[1]ACIFM Employees'!$D$3:$BV$3000, 2, FALSE), "---")</f>
        <v>---</v>
      </c>
      <c r="P94" s="19"/>
      <c r="Q94" s="20" t="s">
        <v>621</v>
      </c>
      <c r="R94" s="33" t="s">
        <v>602</v>
      </c>
    </row>
    <row r="95" spans="1:24" customFormat="1" x14ac:dyDescent="0.3">
      <c r="A95" s="53">
        <v>43831</v>
      </c>
      <c r="B95" s="14" t="s">
        <v>222</v>
      </c>
      <c r="C95" s="14" t="s">
        <v>64</v>
      </c>
      <c r="D95" s="15">
        <v>55206613</v>
      </c>
      <c r="E95" s="14" t="s">
        <v>622</v>
      </c>
      <c r="F95" s="16">
        <v>104</v>
      </c>
      <c r="G95" s="16" t="s">
        <v>566</v>
      </c>
      <c r="H95" s="18" t="s">
        <v>519</v>
      </c>
      <c r="I95" s="29" t="str">
        <f>_xlfn.IFNA(VLOOKUP(H95, '[1]ACIFM Employees'!$D$3:$BV$3000, 3, FALSE), "")</f>
        <v>RICHARD KYAGULANYI</v>
      </c>
      <c r="J95" s="18"/>
      <c r="K95" s="31" t="str">
        <f t="shared" si="1"/>
        <v>RICHARD KYAGULANYI</v>
      </c>
      <c r="L95" s="29" t="str">
        <f>_xlfn.IFNA(VLOOKUP(H95, '[1]ACIFM Employees'!$D$3:$BV$3000, 4, FALSE), "---")</f>
        <v>SENIOR HVAC TECHNICIAN</v>
      </c>
      <c r="M95" s="17" t="s">
        <v>515</v>
      </c>
      <c r="N95" s="29" t="str">
        <f>_xlfn.IFNA(VLOOKUP(H95, '[1]ACIFM Employees'!$D$3:$BV$3000, 15, FALSE), "---")</f>
        <v>T3</v>
      </c>
      <c r="O95" s="29" t="str">
        <f>_xlfn.IFNA(VLOOKUP(H95, '[1]ACIFM Employees'!$D$3:$BV$3000, 2, FALSE), "---")</f>
        <v>INACTIVE</v>
      </c>
      <c r="P95" s="19"/>
      <c r="Q95" s="20" t="s">
        <v>621</v>
      </c>
      <c r="R95" s="33" t="s">
        <v>602</v>
      </c>
    </row>
    <row r="96" spans="1:24" customFormat="1" x14ac:dyDescent="0.3">
      <c r="A96" s="53">
        <v>43831</v>
      </c>
      <c r="B96" s="14" t="s">
        <v>225</v>
      </c>
      <c r="C96" s="14" t="s">
        <v>64</v>
      </c>
      <c r="D96" s="15">
        <v>55224938</v>
      </c>
      <c r="E96" s="14" t="s">
        <v>622</v>
      </c>
      <c r="F96" s="16">
        <v>104</v>
      </c>
      <c r="G96" s="16" t="s">
        <v>566</v>
      </c>
      <c r="H96" s="18" t="s">
        <v>520</v>
      </c>
      <c r="I96" s="29" t="str">
        <f>_xlfn.IFNA(VLOOKUP(H96, '[1]ACIFM Employees'!$D$3:$BV$3000, 3, FALSE), "")</f>
        <v>MUHAMMAD BORHAN UDDIN</v>
      </c>
      <c r="J96" s="18"/>
      <c r="K96" s="31" t="str">
        <f t="shared" si="1"/>
        <v>MUHAMMAD BORHAN UDDIN</v>
      </c>
      <c r="L96" s="29" t="str">
        <f>_xlfn.IFNA(VLOOKUP(H96, '[1]ACIFM Employees'!$D$3:$BV$3000, 4, FALSE), "---")</f>
        <v>SENIOR MECHANICAL TECHNICIAN</v>
      </c>
      <c r="M96" s="17" t="s">
        <v>515</v>
      </c>
      <c r="N96" s="29" t="str">
        <f>_xlfn.IFNA(VLOOKUP(H96, '[1]ACIFM Employees'!$D$3:$BV$3000, 15, FALSE), "---")</f>
        <v>T3</v>
      </c>
      <c r="O96" s="29" t="str">
        <f>_xlfn.IFNA(VLOOKUP(H96, '[1]ACIFM Employees'!$D$3:$BV$3000, 2, FALSE), "---")</f>
        <v>ACTIVE</v>
      </c>
      <c r="P96" s="19"/>
      <c r="Q96" s="20" t="s">
        <v>621</v>
      </c>
      <c r="R96" s="33" t="s">
        <v>602</v>
      </c>
    </row>
    <row r="97" spans="1:18" customFormat="1" x14ac:dyDescent="0.3">
      <c r="A97" s="53">
        <v>43831</v>
      </c>
      <c r="B97" s="14" t="s">
        <v>223</v>
      </c>
      <c r="C97" s="14" t="s">
        <v>64</v>
      </c>
      <c r="D97" s="15">
        <v>55213149</v>
      </c>
      <c r="E97" s="14" t="s">
        <v>622</v>
      </c>
      <c r="F97" s="16">
        <v>104</v>
      </c>
      <c r="G97" s="16" t="s">
        <v>566</v>
      </c>
      <c r="H97" s="18" t="s">
        <v>521</v>
      </c>
      <c r="I97" s="29" t="str">
        <f>_xlfn.IFNA(VLOOKUP(H97, '[1]ACIFM Employees'!$D$3:$BV$3000, 3, FALSE), "")</f>
        <v>ROMEFEL SARUCAM SASABAN</v>
      </c>
      <c r="J97" s="18"/>
      <c r="K97" s="31" t="str">
        <f t="shared" si="1"/>
        <v>ROMEFEL SARUCAM SASABAN</v>
      </c>
      <c r="L97" s="29" t="str">
        <f>_xlfn.IFNA(VLOOKUP(H97, '[1]ACIFM Employees'!$D$3:$BV$3000, 4, FALSE), "---")</f>
        <v>SENIOR MECHANICAL TECHNICIAN</v>
      </c>
      <c r="M97" s="17" t="s">
        <v>515</v>
      </c>
      <c r="N97" s="29" t="str">
        <f>_xlfn.IFNA(VLOOKUP(H97, '[1]ACIFM Employees'!$D$3:$BV$3000, 15, FALSE), "---")</f>
        <v>T3</v>
      </c>
      <c r="O97" s="29" t="str">
        <f>_xlfn.IFNA(VLOOKUP(H97, '[1]ACIFM Employees'!$D$3:$BV$3000, 2, FALSE), "---")</f>
        <v>ACTIVE</v>
      </c>
      <c r="P97" s="19"/>
      <c r="Q97" s="20" t="s">
        <v>621</v>
      </c>
      <c r="R97" s="33" t="s">
        <v>602</v>
      </c>
    </row>
    <row r="98" spans="1:18" customFormat="1" x14ac:dyDescent="0.3">
      <c r="A98" s="53">
        <v>43831</v>
      </c>
      <c r="B98" s="14" t="s">
        <v>233</v>
      </c>
      <c r="C98" s="14" t="s">
        <v>64</v>
      </c>
      <c r="D98" s="15">
        <v>55698311</v>
      </c>
      <c r="E98" s="14" t="s">
        <v>96</v>
      </c>
      <c r="F98" s="16">
        <v>50.05</v>
      </c>
      <c r="G98" s="16" t="s">
        <v>568</v>
      </c>
      <c r="H98" s="18" t="s">
        <v>234</v>
      </c>
      <c r="I98" s="29" t="str">
        <f>_xlfn.IFNA(VLOOKUP(H98, '[1]ACIFM Employees'!$D$3:$BV$3000, 3, FALSE), "")</f>
        <v>ARJUN BISWAKARMA</v>
      </c>
      <c r="J98" s="18"/>
      <c r="K98" s="31" t="str">
        <f t="shared" si="1"/>
        <v>ARJUN BISWAKARMA</v>
      </c>
      <c r="L98" s="29" t="str">
        <f>_xlfn.IFNA(VLOOKUP(H98, '[1]ACIFM Employees'!$D$3:$BV$3000, 4, FALSE), "---")</f>
        <v>GROUP STATION SUPERVISOR</v>
      </c>
      <c r="M98" s="17" t="s">
        <v>523</v>
      </c>
      <c r="N98" s="29" t="str">
        <f>_xlfn.IFNA(VLOOKUP(H98, '[1]ACIFM Employees'!$D$3:$BV$3000, 15, FALSE), "---")</f>
        <v>T4A</v>
      </c>
      <c r="O98" s="29" t="str">
        <f>_xlfn.IFNA(VLOOKUP(H98, '[1]ACIFM Employees'!$D$3:$BV$3000, 2, FALSE), "---")</f>
        <v>ACTIVE</v>
      </c>
      <c r="P98" s="19"/>
      <c r="Q98" s="20" t="s">
        <v>605</v>
      </c>
      <c r="R98" s="33" t="s">
        <v>602</v>
      </c>
    </row>
    <row r="99" spans="1:18" customFormat="1" x14ac:dyDescent="0.3">
      <c r="A99" s="53">
        <v>43831</v>
      </c>
      <c r="B99" s="14" t="s">
        <v>228</v>
      </c>
      <c r="C99" s="14" t="s">
        <v>64</v>
      </c>
      <c r="D99" s="15">
        <v>55615745</v>
      </c>
      <c r="E99" s="14" t="s">
        <v>651</v>
      </c>
      <c r="F99" s="16">
        <v>75</v>
      </c>
      <c r="G99" s="16" t="s">
        <v>570</v>
      </c>
      <c r="H99" s="18" t="s">
        <v>229</v>
      </c>
      <c r="I99" s="29" t="str">
        <f>_xlfn.IFNA(VLOOKUP(H99, '[1]ACIFM Employees'!$D$3:$BV$3000, 3, FALSE), "")</f>
        <v>ADNAN MOOAN MERHEB</v>
      </c>
      <c r="J99" s="18"/>
      <c r="K99" s="31" t="str">
        <f t="shared" si="1"/>
        <v>ADNAN MOOAN MERHEB</v>
      </c>
      <c r="L99" s="29" t="str">
        <f>_xlfn.IFNA(VLOOKUP(H99, '[1]ACIFM Employees'!$D$3:$BV$3000, 4, FALSE), "---")</f>
        <v>HEAD OF MEP</v>
      </c>
      <c r="M99" s="17" t="s">
        <v>515</v>
      </c>
      <c r="N99" s="29" t="str">
        <f>_xlfn.IFNA(VLOOKUP(H99, '[1]ACIFM Employees'!$D$3:$BV$3000, 15, FALSE), "---")</f>
        <v>M2B</v>
      </c>
      <c r="O99" s="29" t="str">
        <f>_xlfn.IFNA(VLOOKUP(H99, '[1]ACIFM Employees'!$D$3:$BV$3000, 2, FALSE), "---")</f>
        <v>ACTIVE</v>
      </c>
      <c r="P99" s="19"/>
      <c r="Q99" s="20" t="s">
        <v>650</v>
      </c>
      <c r="R99" s="33" t="s">
        <v>602</v>
      </c>
    </row>
    <row r="100" spans="1:18" customFormat="1" x14ac:dyDescent="0.3">
      <c r="A100" s="53">
        <v>43831</v>
      </c>
      <c r="B100" s="14" t="s">
        <v>117</v>
      </c>
      <c r="C100" s="14" t="s">
        <v>64</v>
      </c>
      <c r="D100" s="15">
        <v>33374208</v>
      </c>
      <c r="E100" s="14" t="s">
        <v>622</v>
      </c>
      <c r="F100" s="16">
        <v>104</v>
      </c>
      <c r="G100" s="16" t="s">
        <v>566</v>
      </c>
      <c r="H100" s="18" t="s">
        <v>118</v>
      </c>
      <c r="I100" s="29" t="str">
        <f>_xlfn.IFNA(VLOOKUP(H100, '[1]ACIFM Employees'!$D$3:$BV$3000, 3, FALSE), "")</f>
        <v xml:space="preserve">SAI KUMAR RAMPALLY </v>
      </c>
      <c r="J100" s="18"/>
      <c r="K100" s="31" t="str">
        <f t="shared" si="1"/>
        <v xml:space="preserve">SAI KUMAR RAMPALLY </v>
      </c>
      <c r="L100" s="29" t="str">
        <f>_xlfn.IFNA(VLOOKUP(H100, '[1]ACIFM Employees'!$D$3:$BV$3000, 4, FALSE), "---")</f>
        <v>ELECTRICAL SUPERVISOR</v>
      </c>
      <c r="M100" s="17" t="s">
        <v>515</v>
      </c>
      <c r="N100" s="29" t="str">
        <f>_xlfn.IFNA(VLOOKUP(H100, '[1]ACIFM Employees'!$D$3:$BV$3000, 15, FALSE), "---")</f>
        <v>T4A</v>
      </c>
      <c r="O100" s="29" t="str">
        <f>_xlfn.IFNA(VLOOKUP(H100, '[1]ACIFM Employees'!$D$3:$BV$3000, 2, FALSE), "---")</f>
        <v>ACTIVE</v>
      </c>
      <c r="P100" s="19"/>
      <c r="Q100" s="20" t="s">
        <v>621</v>
      </c>
      <c r="R100" s="33" t="s">
        <v>602</v>
      </c>
    </row>
    <row r="101" spans="1:18" customFormat="1" x14ac:dyDescent="0.3">
      <c r="A101" s="53">
        <v>43831</v>
      </c>
      <c r="B101" s="14" t="s">
        <v>235</v>
      </c>
      <c r="C101" s="14" t="s">
        <v>64</v>
      </c>
      <c r="D101" s="15">
        <v>55833815</v>
      </c>
      <c r="E101" s="14" t="s">
        <v>622</v>
      </c>
      <c r="F101" s="16">
        <v>104</v>
      </c>
      <c r="G101" s="16" t="s">
        <v>566</v>
      </c>
      <c r="H101" s="18" t="s">
        <v>236</v>
      </c>
      <c r="I101" s="29" t="str">
        <f>_xlfn.IFNA(VLOOKUP(H101, '[1]ACIFM Employees'!$D$3:$BV$3000, 3, FALSE), "")</f>
        <v>SATYANARAYAN PATRA</v>
      </c>
      <c r="J101" s="18"/>
      <c r="K101" s="31" t="str">
        <f t="shared" si="1"/>
        <v>SATYANARAYAN PATRA</v>
      </c>
      <c r="L101" s="29" t="str">
        <f>_xlfn.IFNA(VLOOKUP(H101, '[1]ACIFM Employees'!$D$3:$BV$3000, 4, FALSE), "---")</f>
        <v>MECHANICAL SUPERVISOR</v>
      </c>
      <c r="M101" s="17" t="s">
        <v>515</v>
      </c>
      <c r="N101" s="29" t="str">
        <f>_xlfn.IFNA(VLOOKUP(H101, '[1]ACIFM Employees'!$D$3:$BV$3000, 15, FALSE), "---")</f>
        <v>T4A</v>
      </c>
      <c r="O101" s="29" t="str">
        <f>_xlfn.IFNA(VLOOKUP(H101, '[1]ACIFM Employees'!$D$3:$BV$3000, 2, FALSE), "---")</f>
        <v>ACTIVE</v>
      </c>
      <c r="P101" s="19"/>
      <c r="Q101" s="20" t="s">
        <v>621</v>
      </c>
      <c r="R101" s="33" t="s">
        <v>602</v>
      </c>
    </row>
    <row r="102" spans="1:18" customFormat="1" ht="28.8" x14ac:dyDescent="0.3">
      <c r="A102" s="53">
        <v>43831</v>
      </c>
      <c r="B102" s="14" t="s">
        <v>336</v>
      </c>
      <c r="C102" s="14" t="s">
        <v>64</v>
      </c>
      <c r="D102" s="15">
        <v>50542058</v>
      </c>
      <c r="E102" s="14" t="s">
        <v>622</v>
      </c>
      <c r="F102" s="16">
        <v>104</v>
      </c>
      <c r="G102" s="16" t="s">
        <v>566</v>
      </c>
      <c r="H102" s="18" t="s">
        <v>337</v>
      </c>
      <c r="I102" s="29" t="str">
        <f>_xlfn.IFNA(VLOOKUP(H102, '[1]ACIFM Employees'!$D$3:$BV$3000, 3, FALSE), "")</f>
        <v>VINOD KUMAR PANICKA VEEDU RAVEENDRAN</v>
      </c>
      <c r="J102" s="18"/>
      <c r="K102" s="31" t="str">
        <f t="shared" si="1"/>
        <v>VINOD KUMAR PANICKA VEEDU RAVEENDRAN</v>
      </c>
      <c r="L102" s="29" t="str">
        <f>_xlfn.IFNA(VLOOKUP(H102, '[1]ACIFM Employees'!$D$3:$BV$3000, 4, FALSE), "---")</f>
        <v>SENIOR FLS ELECTRICAL SUPERVISOR</v>
      </c>
      <c r="M102" s="17" t="s">
        <v>515</v>
      </c>
      <c r="N102" s="29" t="str">
        <f>_xlfn.IFNA(VLOOKUP(H102, '[1]ACIFM Employees'!$D$3:$BV$3000, 15, FALSE), "---")</f>
        <v>T4B</v>
      </c>
      <c r="O102" s="29" t="str">
        <f>_xlfn.IFNA(VLOOKUP(H102, '[1]ACIFM Employees'!$D$3:$BV$3000, 2, FALSE), "---")</f>
        <v>ACTIVE</v>
      </c>
      <c r="P102" s="19"/>
      <c r="Q102" s="20" t="s">
        <v>626</v>
      </c>
      <c r="R102" s="33" t="s">
        <v>602</v>
      </c>
    </row>
    <row r="103" spans="1:18" customFormat="1" ht="28.8" x14ac:dyDescent="0.3">
      <c r="A103" s="53">
        <v>43831</v>
      </c>
      <c r="B103" s="14" t="s">
        <v>334</v>
      </c>
      <c r="C103" s="14" t="s">
        <v>64</v>
      </c>
      <c r="D103" s="15">
        <v>50538437</v>
      </c>
      <c r="E103" s="14" t="s">
        <v>622</v>
      </c>
      <c r="F103" s="16">
        <v>104</v>
      </c>
      <c r="G103" s="16" t="s">
        <v>566</v>
      </c>
      <c r="H103" s="18" t="s">
        <v>335</v>
      </c>
      <c r="I103" s="29" t="str">
        <f>_xlfn.IFNA(VLOOKUP(H103, '[1]ACIFM Employees'!$D$3:$BV$3000, 3, FALSE), "")</f>
        <v>MOHAMMED ZAKARI</v>
      </c>
      <c r="J103" s="18"/>
      <c r="K103" s="31" t="str">
        <f t="shared" si="1"/>
        <v>MOHAMMED ZAKARI</v>
      </c>
      <c r="L103" s="29" t="str">
        <f>_xlfn.IFNA(VLOOKUP(H103, '[1]ACIFM Employees'!$D$3:$BV$3000, 4, FALSE), "---")</f>
        <v>FIRE FIGHTING SUPERVISOR</v>
      </c>
      <c r="M103" s="17" t="s">
        <v>515</v>
      </c>
      <c r="N103" s="29" t="str">
        <f>_xlfn.IFNA(VLOOKUP(H103, '[1]ACIFM Employees'!$D$3:$BV$3000, 15, FALSE), "---")</f>
        <v>T4A</v>
      </c>
      <c r="O103" s="29" t="str">
        <f>_xlfn.IFNA(VLOOKUP(H103, '[1]ACIFM Employees'!$D$3:$BV$3000, 2, FALSE), "---")</f>
        <v>ACTIVE</v>
      </c>
      <c r="P103" s="19"/>
      <c r="Q103" s="20" t="s">
        <v>626</v>
      </c>
      <c r="R103" s="33" t="s">
        <v>602</v>
      </c>
    </row>
    <row r="104" spans="1:18" customFormat="1" ht="28.8" x14ac:dyDescent="0.3">
      <c r="A104" s="56">
        <v>43831</v>
      </c>
      <c r="B104" s="14" t="s">
        <v>347</v>
      </c>
      <c r="C104" s="14" t="s">
        <v>64</v>
      </c>
      <c r="D104" s="15">
        <v>50290138</v>
      </c>
      <c r="E104" s="14" t="s">
        <v>622</v>
      </c>
      <c r="F104" s="16">
        <v>104</v>
      </c>
      <c r="G104" s="16" t="s">
        <v>566</v>
      </c>
      <c r="H104" s="18"/>
      <c r="I104" s="29" t="str">
        <f>_xlfn.IFNA(VLOOKUP(H104, '[1]ACIFM Employees'!$D$3:$BV$3000, 3, FALSE), "")</f>
        <v/>
      </c>
      <c r="J104" s="18" t="s">
        <v>348</v>
      </c>
      <c r="K104" s="31" t="str">
        <f t="shared" si="1"/>
        <v>HIA</v>
      </c>
      <c r="L104" s="29" t="str">
        <f>_xlfn.IFNA(VLOOKUP(H104, '[1]ACIFM Employees'!$D$3:$BV$3000, 4, FALSE), "---")</f>
        <v>---</v>
      </c>
      <c r="M104" s="18" t="s">
        <v>523</v>
      </c>
      <c r="N104" s="29" t="str">
        <f>_xlfn.IFNA(VLOOKUP(H104, '[1]ACIFM Employees'!$D$3:$BV$3000, 15, FALSE), "---")</f>
        <v>---</v>
      </c>
      <c r="O104" s="29" t="str">
        <f>_xlfn.IFNA(VLOOKUP(H104, '[1]ACIFM Employees'!$D$3:$BV$3000, 2, FALSE), "---")</f>
        <v>---</v>
      </c>
      <c r="P104" s="19"/>
      <c r="Q104" s="20" t="s">
        <v>626</v>
      </c>
      <c r="R104" s="33" t="s">
        <v>602</v>
      </c>
    </row>
    <row r="105" spans="1:18" customFormat="1" ht="28.8" x14ac:dyDescent="0.3">
      <c r="A105" s="53">
        <v>43831</v>
      </c>
      <c r="B105" s="14" t="s">
        <v>349</v>
      </c>
      <c r="C105" s="14" t="s">
        <v>64</v>
      </c>
      <c r="D105" s="15">
        <v>50286386</v>
      </c>
      <c r="E105" s="14" t="s">
        <v>622</v>
      </c>
      <c r="F105" s="16">
        <v>104</v>
      </c>
      <c r="G105" s="16" t="s">
        <v>566</v>
      </c>
      <c r="H105" s="18"/>
      <c r="I105" s="29" t="str">
        <f>_xlfn.IFNA(VLOOKUP(H105, '[1]ACIFM Employees'!$D$3:$BV$3000, 3, FALSE), "")</f>
        <v/>
      </c>
      <c r="J105" s="18" t="s">
        <v>350</v>
      </c>
      <c r="K105" s="31" t="str">
        <f t="shared" si="1"/>
        <v>LUSAIL</v>
      </c>
      <c r="L105" s="29" t="str">
        <f>_xlfn.IFNA(VLOOKUP(H105, '[1]ACIFM Employees'!$D$3:$BV$3000, 4, FALSE), "---")</f>
        <v>---</v>
      </c>
      <c r="M105" s="18" t="s">
        <v>523</v>
      </c>
      <c r="N105" s="29" t="str">
        <f>_xlfn.IFNA(VLOOKUP(H105, '[1]ACIFM Employees'!$D$3:$BV$3000, 15, FALSE), "---")</f>
        <v>---</v>
      </c>
      <c r="O105" s="29" t="str">
        <f>_xlfn.IFNA(VLOOKUP(H105, '[1]ACIFM Employees'!$D$3:$BV$3000, 2, FALSE), "---")</f>
        <v>---</v>
      </c>
      <c r="P105" s="19"/>
      <c r="Q105" s="20" t="s">
        <v>626</v>
      </c>
      <c r="R105" s="33" t="s">
        <v>602</v>
      </c>
    </row>
    <row r="106" spans="1:18" customFormat="1" ht="28.8" x14ac:dyDescent="0.3">
      <c r="A106" s="53">
        <v>43831</v>
      </c>
      <c r="B106" s="14" t="s">
        <v>352</v>
      </c>
      <c r="C106" s="14" t="s">
        <v>64</v>
      </c>
      <c r="D106" s="15">
        <v>50202745</v>
      </c>
      <c r="E106" s="14" t="s">
        <v>622</v>
      </c>
      <c r="F106" s="16">
        <v>104</v>
      </c>
      <c r="G106" s="16" t="s">
        <v>566</v>
      </c>
      <c r="H106" s="18"/>
      <c r="I106" s="29" t="str">
        <f>_xlfn.IFNA(VLOOKUP(H106, '[1]ACIFM Employees'!$D$3:$BV$3000, 3, FALSE), "")</f>
        <v/>
      </c>
      <c r="J106" s="18" t="s">
        <v>85</v>
      </c>
      <c r="K106" s="31" t="str">
        <f t="shared" si="1"/>
        <v>AL RIFFA</v>
      </c>
      <c r="L106" s="29" t="str">
        <f>_xlfn.IFNA(VLOOKUP(H106, '[1]ACIFM Employees'!$D$3:$BV$3000, 4, FALSE), "---")</f>
        <v>---</v>
      </c>
      <c r="M106" s="18" t="s">
        <v>523</v>
      </c>
      <c r="N106" s="29" t="str">
        <f>_xlfn.IFNA(VLOOKUP(H106, '[1]ACIFM Employees'!$D$3:$BV$3000, 15, FALSE), "---")</f>
        <v>---</v>
      </c>
      <c r="O106" s="29" t="str">
        <f>_xlfn.IFNA(VLOOKUP(H106, '[1]ACIFM Employees'!$D$3:$BV$3000, 2, FALSE), "---")</f>
        <v>---</v>
      </c>
      <c r="P106" s="19"/>
      <c r="Q106" s="20" t="s">
        <v>626</v>
      </c>
      <c r="R106" s="33" t="s">
        <v>602</v>
      </c>
    </row>
    <row r="107" spans="1:18" customFormat="1" ht="28.8" x14ac:dyDescent="0.3">
      <c r="A107" s="53">
        <v>43831</v>
      </c>
      <c r="B107" s="14" t="s">
        <v>353</v>
      </c>
      <c r="C107" s="14" t="s">
        <v>64</v>
      </c>
      <c r="D107" s="15">
        <v>50297248</v>
      </c>
      <c r="E107" s="14" t="s">
        <v>622</v>
      </c>
      <c r="F107" s="16">
        <v>104</v>
      </c>
      <c r="G107" s="16" t="s">
        <v>566</v>
      </c>
      <c r="H107" s="18"/>
      <c r="I107" s="29" t="str">
        <f>_xlfn.IFNA(VLOOKUP(H107, '[1]ACIFM Employees'!$D$3:$BV$3000, 3, FALSE), "")</f>
        <v/>
      </c>
      <c r="J107" s="18" t="s">
        <v>242</v>
      </c>
      <c r="K107" s="31" t="str">
        <f t="shared" si="1"/>
        <v>AL AZIZIYAH</v>
      </c>
      <c r="L107" s="29" t="str">
        <f>_xlfn.IFNA(VLOOKUP(H107, '[1]ACIFM Employees'!$D$3:$BV$3000, 4, FALSE), "---")</f>
        <v>---</v>
      </c>
      <c r="M107" s="18" t="s">
        <v>523</v>
      </c>
      <c r="N107" s="29" t="str">
        <f>_xlfn.IFNA(VLOOKUP(H107, '[1]ACIFM Employees'!$D$3:$BV$3000, 15, FALSE), "---")</f>
        <v>---</v>
      </c>
      <c r="O107" s="29" t="str">
        <f>_xlfn.IFNA(VLOOKUP(H107, '[1]ACIFM Employees'!$D$3:$BV$3000, 2, FALSE), "---")</f>
        <v>---</v>
      </c>
      <c r="P107" s="19"/>
      <c r="Q107" s="20" t="s">
        <v>626</v>
      </c>
      <c r="R107" s="33" t="s">
        <v>602</v>
      </c>
    </row>
    <row r="108" spans="1:18" customFormat="1" ht="28.8" x14ac:dyDescent="0.3">
      <c r="A108" s="53">
        <v>43831</v>
      </c>
      <c r="B108" s="14" t="s">
        <v>346</v>
      </c>
      <c r="C108" s="14" t="s">
        <v>64</v>
      </c>
      <c r="D108" s="15">
        <v>50312217</v>
      </c>
      <c r="E108" s="14" t="s">
        <v>622</v>
      </c>
      <c r="F108" s="16">
        <v>104</v>
      </c>
      <c r="G108" s="16" t="s">
        <v>566</v>
      </c>
      <c r="H108" s="18"/>
      <c r="I108" s="29" t="str">
        <f>_xlfn.IFNA(VLOOKUP(H108, '[1]ACIFM Employees'!$D$3:$BV$3000, 3, FALSE), "")</f>
        <v/>
      </c>
      <c r="J108" s="18" t="s">
        <v>161</v>
      </c>
      <c r="K108" s="31" t="str">
        <f t="shared" si="1"/>
        <v>AL WAKRA</v>
      </c>
      <c r="L108" s="29" t="str">
        <f>_xlfn.IFNA(VLOOKUP(H108, '[1]ACIFM Employees'!$D$3:$BV$3000, 4, FALSE), "---")</f>
        <v>---</v>
      </c>
      <c r="M108" s="18" t="s">
        <v>523</v>
      </c>
      <c r="N108" s="29" t="str">
        <f>_xlfn.IFNA(VLOOKUP(H108, '[1]ACIFM Employees'!$D$3:$BV$3000, 15, FALSE), "---")</f>
        <v>---</v>
      </c>
      <c r="O108" s="29" t="str">
        <f>_xlfn.IFNA(VLOOKUP(H108, '[1]ACIFM Employees'!$D$3:$BV$3000, 2, FALSE), "---")</f>
        <v>---</v>
      </c>
      <c r="P108" s="19"/>
      <c r="Q108" s="20" t="s">
        <v>626</v>
      </c>
      <c r="R108" s="33" t="s">
        <v>602</v>
      </c>
    </row>
    <row r="109" spans="1:18" customFormat="1" ht="28.8" x14ac:dyDescent="0.3">
      <c r="A109" s="53">
        <v>43831</v>
      </c>
      <c r="B109" s="14" t="s">
        <v>354</v>
      </c>
      <c r="C109" s="14" t="s">
        <v>64</v>
      </c>
      <c r="D109" s="15">
        <v>50237213</v>
      </c>
      <c r="E109" s="14" t="s">
        <v>622</v>
      </c>
      <c r="F109" s="16">
        <v>104</v>
      </c>
      <c r="G109" s="16" t="s">
        <v>566</v>
      </c>
      <c r="H109" s="18"/>
      <c r="I109" s="29" t="str">
        <f>_xlfn.IFNA(VLOOKUP(H109, '[1]ACIFM Employees'!$D$3:$BV$3000, 3, FALSE), "")</f>
        <v/>
      </c>
      <c r="J109" s="18" t="s">
        <v>355</v>
      </c>
      <c r="K109" s="31" t="str">
        <f t="shared" si="1"/>
        <v>RBA</v>
      </c>
      <c r="L109" s="29" t="str">
        <f>_xlfn.IFNA(VLOOKUP(H109, '[1]ACIFM Employees'!$D$3:$BV$3000, 4, FALSE), "---")</f>
        <v>---</v>
      </c>
      <c r="M109" s="18" t="s">
        <v>523</v>
      </c>
      <c r="N109" s="29" t="str">
        <f>_xlfn.IFNA(VLOOKUP(H109, '[1]ACIFM Employees'!$D$3:$BV$3000, 15, FALSE), "---")</f>
        <v>---</v>
      </c>
      <c r="O109" s="29" t="str">
        <f>_xlfn.IFNA(VLOOKUP(H109, '[1]ACIFM Employees'!$D$3:$BV$3000, 2, FALSE), "---")</f>
        <v>---</v>
      </c>
      <c r="P109" s="19"/>
      <c r="Q109" s="20" t="s">
        <v>626</v>
      </c>
      <c r="R109" s="33" t="s">
        <v>602</v>
      </c>
    </row>
    <row r="110" spans="1:18" customFormat="1" ht="28.8" x14ac:dyDescent="0.3">
      <c r="A110" s="53">
        <v>43831</v>
      </c>
      <c r="B110" s="14" t="s">
        <v>340</v>
      </c>
      <c r="C110" s="14" t="s">
        <v>64</v>
      </c>
      <c r="D110" s="15">
        <v>50543240</v>
      </c>
      <c r="E110" s="14" t="s">
        <v>95</v>
      </c>
      <c r="F110" s="16">
        <v>49.5</v>
      </c>
      <c r="G110" s="16" t="s">
        <v>569</v>
      </c>
      <c r="H110" s="18" t="s">
        <v>584</v>
      </c>
      <c r="I110" s="29" t="str">
        <f>_xlfn.IFNA(VLOOKUP(H110, '[1]ACIFM Employees'!$D$3:$BV$3000, 3, FALSE), "")</f>
        <v>PRITAM KUMAR YADAV</v>
      </c>
      <c r="J110" s="18"/>
      <c r="K110" s="31" t="str">
        <f t="shared" si="1"/>
        <v>PRITAM KUMAR YADAV</v>
      </c>
      <c r="L110" s="29" t="str">
        <f>_xlfn.IFNA(VLOOKUP(H110, '[1]ACIFM Employees'!$D$3:$BV$3000, 4, FALSE), "---")</f>
        <v>GROUP STATION SUPERVISOR</v>
      </c>
      <c r="M110" s="17" t="s">
        <v>523</v>
      </c>
      <c r="N110" s="29" t="str">
        <f>_xlfn.IFNA(VLOOKUP(H110, '[1]ACIFM Employees'!$D$3:$BV$3000, 15, FALSE), "---")</f>
        <v>T4A</v>
      </c>
      <c r="O110" s="29" t="str">
        <f>_xlfn.IFNA(VLOOKUP(H110, '[1]ACIFM Employees'!$D$3:$BV$3000, 2, FALSE), "---")</f>
        <v>ACTIVE</v>
      </c>
      <c r="P110" s="19"/>
      <c r="Q110" s="20" t="s">
        <v>616</v>
      </c>
      <c r="R110" s="33" t="s">
        <v>602</v>
      </c>
    </row>
    <row r="111" spans="1:18" customFormat="1" ht="28.8" x14ac:dyDescent="0.3">
      <c r="A111" s="53">
        <v>43831</v>
      </c>
      <c r="B111" s="14" t="s">
        <v>338</v>
      </c>
      <c r="C111" s="14" t="s">
        <v>64</v>
      </c>
      <c r="D111" s="15">
        <v>50531844</v>
      </c>
      <c r="E111" s="14" t="s">
        <v>622</v>
      </c>
      <c r="F111" s="16">
        <v>104</v>
      </c>
      <c r="G111" s="16" t="s">
        <v>566</v>
      </c>
      <c r="H111" s="18"/>
      <c r="I111" s="29" t="str">
        <f>_xlfn.IFNA(VLOOKUP(H111, '[1]ACIFM Employees'!$D$3:$BV$3000, 3, FALSE), "")</f>
        <v/>
      </c>
      <c r="J111" s="18" t="s">
        <v>339</v>
      </c>
      <c r="K111" s="31" t="str">
        <f t="shared" si="1"/>
        <v>LUSAIL STABLING YARD</v>
      </c>
      <c r="L111" s="29" t="str">
        <f>_xlfn.IFNA(VLOOKUP(H111, '[1]ACIFM Employees'!$D$3:$BV$3000, 4, FALSE), "---")</f>
        <v>---</v>
      </c>
      <c r="M111" s="18" t="s">
        <v>523</v>
      </c>
      <c r="N111" s="29" t="str">
        <f>_xlfn.IFNA(VLOOKUP(H111, '[1]ACIFM Employees'!$D$3:$BV$3000, 15, FALSE), "---")</f>
        <v>---</v>
      </c>
      <c r="O111" s="29" t="str">
        <f>_xlfn.IFNA(VLOOKUP(H111, '[1]ACIFM Employees'!$D$3:$BV$3000, 2, FALSE), "---")</f>
        <v>---</v>
      </c>
      <c r="P111" s="19"/>
      <c r="Q111" s="20" t="s">
        <v>626</v>
      </c>
      <c r="R111" s="33" t="s">
        <v>602</v>
      </c>
    </row>
    <row r="112" spans="1:18" customFormat="1" ht="28.8" x14ac:dyDescent="0.3">
      <c r="A112" s="53">
        <v>43831</v>
      </c>
      <c r="B112" s="14" t="s">
        <v>351</v>
      </c>
      <c r="C112" s="14" t="s">
        <v>64</v>
      </c>
      <c r="D112" s="15">
        <v>50157020</v>
      </c>
      <c r="E112" s="14" t="s">
        <v>622</v>
      </c>
      <c r="F112" s="16">
        <v>104</v>
      </c>
      <c r="G112" s="16" t="s">
        <v>566</v>
      </c>
      <c r="H112" s="18"/>
      <c r="I112" s="29" t="str">
        <f>_xlfn.IFNA(VLOOKUP(H112, '[1]ACIFM Employees'!$D$3:$BV$3000, 3, FALSE), "")</f>
        <v/>
      </c>
      <c r="J112" s="18" t="s">
        <v>87</v>
      </c>
      <c r="K112" s="31" t="str">
        <f t="shared" si="1"/>
        <v>AL MANSOURA</v>
      </c>
      <c r="L112" s="29" t="str">
        <f>_xlfn.IFNA(VLOOKUP(H112, '[1]ACIFM Employees'!$D$3:$BV$3000, 4, FALSE), "---")</f>
        <v>---</v>
      </c>
      <c r="M112" s="18" t="s">
        <v>523</v>
      </c>
      <c r="N112" s="29" t="str">
        <f>_xlfn.IFNA(VLOOKUP(H112, '[1]ACIFM Employees'!$D$3:$BV$3000, 15, FALSE), "---")</f>
        <v>---</v>
      </c>
      <c r="O112" s="29" t="str">
        <f>_xlfn.IFNA(VLOOKUP(H112, '[1]ACIFM Employees'!$D$3:$BV$3000, 2, FALSE), "---")</f>
        <v>---</v>
      </c>
      <c r="P112" s="19"/>
      <c r="Q112" s="20" t="s">
        <v>626</v>
      </c>
      <c r="R112" s="33" t="s">
        <v>602</v>
      </c>
    </row>
    <row r="113" spans="1:24" customFormat="1" ht="28.8" x14ac:dyDescent="0.3">
      <c r="A113" s="53">
        <v>43831</v>
      </c>
      <c r="B113" s="14" t="s">
        <v>345</v>
      </c>
      <c r="C113" s="14" t="s">
        <v>64</v>
      </c>
      <c r="D113" s="15">
        <v>50261142</v>
      </c>
      <c r="E113" s="14" t="s">
        <v>622</v>
      </c>
      <c r="F113" s="16">
        <v>104</v>
      </c>
      <c r="G113" s="16" t="s">
        <v>566</v>
      </c>
      <c r="H113" s="18" t="s">
        <v>522</v>
      </c>
      <c r="I113" s="29" t="str">
        <f>_xlfn.IFNA(VLOOKUP(H113, '[1]ACIFM Employees'!$D$3:$BV$3000, 3, FALSE), "")</f>
        <v>DOUGLAS AZOMBIRE ABAARE</v>
      </c>
      <c r="J113" s="18"/>
      <c r="K113" s="31" t="str">
        <f t="shared" si="1"/>
        <v>DOUGLAS AZOMBIRE ABAARE</v>
      </c>
      <c r="L113" s="29" t="str">
        <f>_xlfn.IFNA(VLOOKUP(H113, '[1]ACIFM Employees'!$D$3:$BV$3000, 4, FALSE), "---")</f>
        <v>ELECTRICAL TECHNICIAN</v>
      </c>
      <c r="M113" s="17" t="s">
        <v>515</v>
      </c>
      <c r="N113" s="29" t="str">
        <f>_xlfn.IFNA(VLOOKUP(H113, '[1]ACIFM Employees'!$D$3:$BV$3000, 15, FALSE), "---")</f>
        <v>T2</v>
      </c>
      <c r="O113" s="29" t="str">
        <f>_xlfn.IFNA(VLOOKUP(H113, '[1]ACIFM Employees'!$D$3:$BV$3000, 2, FALSE), "---")</f>
        <v>ACTIVE</v>
      </c>
      <c r="P113" s="19"/>
      <c r="Q113" s="20" t="s">
        <v>626</v>
      </c>
      <c r="R113" s="33" t="s">
        <v>602</v>
      </c>
    </row>
    <row r="114" spans="1:24" customFormat="1" ht="28.8" x14ac:dyDescent="0.3">
      <c r="A114" s="53">
        <v>43831</v>
      </c>
      <c r="B114" s="14" t="s">
        <v>175</v>
      </c>
      <c r="C114" s="14" t="s">
        <v>64</v>
      </c>
      <c r="D114" s="15">
        <v>33730859</v>
      </c>
      <c r="E114" s="14" t="s">
        <v>622</v>
      </c>
      <c r="F114" s="16">
        <v>104</v>
      </c>
      <c r="G114" s="16" t="s">
        <v>566</v>
      </c>
      <c r="H114" s="18"/>
      <c r="I114" s="29" t="str">
        <f>_xlfn.IFNA(VLOOKUP(H114, '[1]ACIFM Employees'!$D$3:$BV$3000, 3, FALSE), "")</f>
        <v/>
      </c>
      <c r="J114" s="18" t="s">
        <v>176</v>
      </c>
      <c r="K114" s="31" t="str">
        <f t="shared" si="1"/>
        <v>DOHA  AL JEDIDA</v>
      </c>
      <c r="L114" s="29" t="str">
        <f>_xlfn.IFNA(VLOOKUP(H114, '[1]ACIFM Employees'!$D$3:$BV$3000, 4, FALSE), "---")</f>
        <v>---</v>
      </c>
      <c r="M114" s="18" t="s">
        <v>523</v>
      </c>
      <c r="N114" s="29" t="str">
        <f>_xlfn.IFNA(VLOOKUP(H114, '[1]ACIFM Employees'!$D$3:$BV$3000, 15, FALSE), "---")</f>
        <v>---</v>
      </c>
      <c r="O114" s="29" t="str">
        <f>_xlfn.IFNA(VLOOKUP(H114, '[1]ACIFM Employees'!$D$3:$BV$3000, 2, FALSE), "---")</f>
        <v>---</v>
      </c>
      <c r="P114" s="19"/>
      <c r="Q114" s="20" t="s">
        <v>627</v>
      </c>
      <c r="R114" s="33" t="s">
        <v>602</v>
      </c>
    </row>
    <row r="115" spans="1:24" customFormat="1" x14ac:dyDescent="0.3">
      <c r="A115" s="53">
        <v>43831</v>
      </c>
      <c r="B115" s="14" t="s">
        <v>71</v>
      </c>
      <c r="C115" s="14" t="s">
        <v>64</v>
      </c>
      <c r="D115" s="15" t="s">
        <v>565</v>
      </c>
      <c r="E115" s="14" t="s">
        <v>622</v>
      </c>
      <c r="F115" s="16">
        <v>104</v>
      </c>
      <c r="G115" s="16" t="s">
        <v>566</v>
      </c>
      <c r="H115" s="18"/>
      <c r="I115" s="29" t="str">
        <f>_xlfn.IFNA(VLOOKUP(H115, '[1]ACIFM Employees'!$D$3:$BV$3000, 3, FALSE), "")</f>
        <v/>
      </c>
      <c r="J115" s="18" t="s">
        <v>72</v>
      </c>
      <c r="K115" s="31" t="str">
        <f t="shared" si="1"/>
        <v>BHARAT RAJ</v>
      </c>
      <c r="L115" s="29" t="str">
        <f>_xlfn.IFNA(VLOOKUP(H115, '[1]ACIFM Employees'!$D$3:$BV$3000, 4, FALSE), "---")</f>
        <v>---</v>
      </c>
      <c r="M115" s="18" t="s">
        <v>523</v>
      </c>
      <c r="N115" s="29" t="str">
        <f>_xlfn.IFNA(VLOOKUP(H115, '[1]ACIFM Employees'!$D$3:$BV$3000, 15, FALSE), "---")</f>
        <v>---</v>
      </c>
      <c r="O115" s="29" t="str">
        <f>_xlfn.IFNA(VLOOKUP(H115, '[1]ACIFM Employees'!$D$3:$BV$3000, 2, FALSE), "---")</f>
        <v>---</v>
      </c>
      <c r="P115" s="19"/>
      <c r="Q115" s="20" t="s">
        <v>621</v>
      </c>
      <c r="R115" s="33" t="s">
        <v>603</v>
      </c>
    </row>
    <row r="116" spans="1:24" customFormat="1" x14ac:dyDescent="0.3">
      <c r="A116" s="53">
        <v>43831</v>
      </c>
      <c r="B116" s="14" t="s">
        <v>552</v>
      </c>
      <c r="C116" s="14" t="s">
        <v>64</v>
      </c>
      <c r="D116" s="15">
        <v>30539085</v>
      </c>
      <c r="E116" s="14" t="s">
        <v>622</v>
      </c>
      <c r="F116" s="16">
        <v>104</v>
      </c>
      <c r="G116" s="16" t="s">
        <v>566</v>
      </c>
      <c r="H116" s="18" t="s">
        <v>88</v>
      </c>
      <c r="I116" s="29" t="str">
        <f>_xlfn.IFNA(VLOOKUP(H116, '[1]ACIFM Employees'!$D$3:$BV$3000, 3, FALSE), "")</f>
        <v>BALAJI PRABHAKARAN THAMBUSAMY</v>
      </c>
      <c r="J116" s="18"/>
      <c r="K116" s="31" t="str">
        <f t="shared" si="1"/>
        <v>BALAJI PRABHAKARAN THAMBUSAMY</v>
      </c>
      <c r="L116" s="29" t="str">
        <f>_xlfn.IFNA(VLOOKUP(H116, '[1]ACIFM Employees'!$D$3:$BV$3000, 4, FALSE), "---")</f>
        <v>CIVIL SME</v>
      </c>
      <c r="M116" s="17" t="s">
        <v>599</v>
      </c>
      <c r="N116" s="29" t="str">
        <f>_xlfn.IFNA(VLOOKUP(H116, '[1]ACIFM Employees'!$D$3:$BV$3000, 15, FALSE), "---")</f>
        <v>M1A</v>
      </c>
      <c r="O116" s="29" t="str">
        <f>_xlfn.IFNA(VLOOKUP(H116, '[1]ACIFM Employees'!$D$3:$BV$3000, 2, FALSE), "---")</f>
        <v>ACTIVE</v>
      </c>
      <c r="P116" s="19"/>
      <c r="Q116" s="20" t="s">
        <v>621</v>
      </c>
      <c r="R116" s="33" t="s">
        <v>602</v>
      </c>
    </row>
    <row r="117" spans="1:24" customFormat="1" ht="28.8" x14ac:dyDescent="0.3">
      <c r="A117" s="53">
        <v>43831</v>
      </c>
      <c r="B117" s="14" t="s">
        <v>552</v>
      </c>
      <c r="C117" s="14" t="s">
        <v>64</v>
      </c>
      <c r="D117" s="15">
        <v>30557484</v>
      </c>
      <c r="E117" s="14" t="s">
        <v>622</v>
      </c>
      <c r="F117" s="16">
        <v>104</v>
      </c>
      <c r="G117" s="16" t="s">
        <v>566</v>
      </c>
      <c r="H117" s="18" t="s">
        <v>89</v>
      </c>
      <c r="I117" s="29" t="str">
        <f>_xlfn.IFNA(VLOOKUP(H117, '[1]ACIFM Employees'!$D$3:$BV$3000, 3, FALSE), "")</f>
        <v>ANVAR HANAS SALAHUDEEN</v>
      </c>
      <c r="J117" s="18"/>
      <c r="K117" s="31" t="str">
        <f t="shared" si="1"/>
        <v>ANVAR HANAS SALAHUDEEN</v>
      </c>
      <c r="L117" s="29" t="str">
        <f>_xlfn.IFNA(VLOOKUP(H117, '[1]ACIFM Employees'!$D$3:$BV$3000, 4, FALSE), "---")</f>
        <v>WAREHOUSE SUPERVISOR</v>
      </c>
      <c r="M117" s="17" t="s">
        <v>600</v>
      </c>
      <c r="N117" s="29" t="str">
        <f>_xlfn.IFNA(VLOOKUP(H117, '[1]ACIFM Employees'!$D$3:$BV$3000, 15, FALSE), "---")</f>
        <v>S4</v>
      </c>
      <c r="O117" s="29" t="str">
        <f>_xlfn.IFNA(VLOOKUP(H117, '[1]ACIFM Employees'!$D$3:$BV$3000, 2, FALSE), "---")</f>
        <v>INACTIVE</v>
      </c>
      <c r="P117" s="19"/>
      <c r="Q117" s="20" t="s">
        <v>628</v>
      </c>
      <c r="R117" s="33" t="s">
        <v>603</v>
      </c>
    </row>
    <row r="118" spans="1:24" customFormat="1" x14ac:dyDescent="0.3">
      <c r="A118" s="53">
        <v>43831</v>
      </c>
      <c r="B118" s="14" t="s">
        <v>552</v>
      </c>
      <c r="C118" s="14" t="s">
        <v>64</v>
      </c>
      <c r="D118" s="15">
        <v>30746915</v>
      </c>
      <c r="E118" s="14" t="s">
        <v>659</v>
      </c>
      <c r="F118" s="16">
        <v>175</v>
      </c>
      <c r="G118" s="16" t="s">
        <v>571</v>
      </c>
      <c r="H118" s="18" t="s">
        <v>94</v>
      </c>
      <c r="I118" s="29" t="str">
        <f>_xlfn.IFNA(VLOOKUP(H118, '[1]ACIFM Employees'!$D$3:$BV$3000, 3, FALSE), "")</f>
        <v>IGNACIO Jr. BATBATAN NICOR</v>
      </c>
      <c r="J118" s="18"/>
      <c r="K118" s="31" t="str">
        <f t="shared" si="1"/>
        <v>IGNACIO Jr. BATBATAN NICOR</v>
      </c>
      <c r="L118" s="29" t="str">
        <f>_xlfn.IFNA(VLOOKUP(H118, '[1]ACIFM Employees'!$D$3:$BV$3000, 4, FALSE), "---")</f>
        <v>CHILLER - HVAC MANAGER</v>
      </c>
      <c r="M118" s="17" t="s">
        <v>515</v>
      </c>
      <c r="N118" s="29" t="str">
        <f>_xlfn.IFNA(VLOOKUP(H118, '[1]ACIFM Employees'!$D$3:$BV$3000, 15, FALSE), "---")</f>
        <v>M1A</v>
      </c>
      <c r="O118" s="29" t="str">
        <f>_xlfn.IFNA(VLOOKUP(H118, '[1]ACIFM Employees'!$D$3:$BV$3000, 2, FALSE), "---")</f>
        <v>ACTIVE</v>
      </c>
      <c r="P118" s="19"/>
      <c r="Q118" s="20" t="s">
        <v>660</v>
      </c>
      <c r="R118" s="33" t="s">
        <v>602</v>
      </c>
    </row>
    <row r="119" spans="1:24" customFormat="1" x14ac:dyDescent="0.3">
      <c r="A119" s="53">
        <v>43831</v>
      </c>
      <c r="B119" s="14" t="s">
        <v>552</v>
      </c>
      <c r="C119" s="14" t="s">
        <v>64</v>
      </c>
      <c r="D119" s="15">
        <v>31078710</v>
      </c>
      <c r="E119" s="14" t="s">
        <v>651</v>
      </c>
      <c r="F119" s="16">
        <v>75</v>
      </c>
      <c r="G119" s="16" t="s">
        <v>570</v>
      </c>
      <c r="H119" s="18" t="s">
        <v>97</v>
      </c>
      <c r="I119" s="29" t="str">
        <f>_xlfn.IFNA(VLOOKUP(H119, '[1]ACIFM Employees'!$D$3:$BV$3000, 3, FALSE), "")</f>
        <v>SAYVINTE KATTIL ABUL GAFOOR</v>
      </c>
      <c r="J119" s="18"/>
      <c r="K119" s="31" t="str">
        <f t="shared" si="1"/>
        <v>SAYVINTE KATTIL ABUL GAFOOR</v>
      </c>
      <c r="L119" s="29" t="str">
        <f>_xlfn.IFNA(VLOOKUP(H119, '[1]ACIFM Employees'!$D$3:$BV$3000, 4, FALSE), "---")</f>
        <v>TRANSPORT COORDINATOR</v>
      </c>
      <c r="M119" s="17" t="s">
        <v>600</v>
      </c>
      <c r="N119" s="29" t="str">
        <f>_xlfn.IFNA(VLOOKUP(H119, '[1]ACIFM Employees'!$D$3:$BV$3000, 15, FALSE), "---")</f>
        <v>S2</v>
      </c>
      <c r="O119" s="29" t="str">
        <f>_xlfn.IFNA(VLOOKUP(H119, '[1]ACIFM Employees'!$D$3:$BV$3000, 2, FALSE), "---")</f>
        <v>ACTIVE</v>
      </c>
      <c r="P119" s="19"/>
      <c r="Q119" s="20" t="s">
        <v>650</v>
      </c>
      <c r="R119" s="33" t="s">
        <v>602</v>
      </c>
    </row>
    <row r="120" spans="1:24" customFormat="1" x14ac:dyDescent="0.3">
      <c r="A120" s="53">
        <v>43831</v>
      </c>
      <c r="B120" s="14" t="s">
        <v>552</v>
      </c>
      <c r="C120" s="14" t="s">
        <v>64</v>
      </c>
      <c r="D120" s="15">
        <v>31491290</v>
      </c>
      <c r="E120" s="14" t="s">
        <v>96</v>
      </c>
      <c r="F120" s="16">
        <v>50.05</v>
      </c>
      <c r="G120" s="16" t="s">
        <v>568</v>
      </c>
      <c r="H120" s="18" t="s">
        <v>98</v>
      </c>
      <c r="I120" s="29" t="str">
        <f>_xlfn.IFNA(VLOOKUP(H120, '[1]ACIFM Employees'!$D$3:$BV$3000, 3, FALSE), "")</f>
        <v>PRAMOD LAXMAN JADHAV</v>
      </c>
      <c r="J120" s="18"/>
      <c r="K120" s="31" t="str">
        <f t="shared" si="1"/>
        <v>PRAMOD LAXMAN JADHAV</v>
      </c>
      <c r="L120" s="29" t="str">
        <f>_xlfn.IFNA(VLOOKUP(H120, '[1]ACIFM Employees'!$D$3:$BV$3000, 4, FALSE), "---")</f>
        <v>STORE KEEPER</v>
      </c>
      <c r="M120" s="17" t="s">
        <v>600</v>
      </c>
      <c r="N120" s="29" t="str">
        <f>_xlfn.IFNA(VLOOKUP(H120, '[1]ACIFM Employees'!$D$3:$BV$3000, 15, FALSE), "---")</f>
        <v>S2</v>
      </c>
      <c r="O120" s="29" t="str">
        <f>_xlfn.IFNA(VLOOKUP(H120, '[1]ACIFM Employees'!$D$3:$BV$3000, 2, FALSE), "---")</f>
        <v>ACTIVE</v>
      </c>
      <c r="P120" s="19"/>
      <c r="Q120" s="20" t="s">
        <v>605</v>
      </c>
      <c r="R120" s="33" t="s">
        <v>602</v>
      </c>
    </row>
    <row r="121" spans="1:24" customFormat="1" x14ac:dyDescent="0.3">
      <c r="A121" s="53">
        <v>43831</v>
      </c>
      <c r="B121" s="14" t="s">
        <v>552</v>
      </c>
      <c r="C121" s="14" t="s">
        <v>64</v>
      </c>
      <c r="D121" s="15">
        <v>70193567</v>
      </c>
      <c r="E121" s="14" t="s">
        <v>96</v>
      </c>
      <c r="F121" s="16">
        <v>50.05</v>
      </c>
      <c r="G121" s="16" t="s">
        <v>568</v>
      </c>
      <c r="H121" s="18" t="s">
        <v>309</v>
      </c>
      <c r="I121" s="29" t="str">
        <f>_xlfn.IFNA(VLOOKUP(H121, '[1]ACIFM Employees'!$D$3:$BV$3000, 3, FALSE), "")</f>
        <v xml:space="preserve">MUHAMMAD KHALID SHAHAB </v>
      </c>
      <c r="J121" s="18"/>
      <c r="K121" s="31" t="str">
        <f t="shared" si="1"/>
        <v xml:space="preserve">MUHAMMAD KHALID SHAHAB </v>
      </c>
      <c r="L121" s="29" t="str">
        <f>_xlfn.IFNA(VLOOKUP(H121, '[1]ACIFM Employees'!$D$3:$BV$3000, 4, FALSE), "---")</f>
        <v>MMS OFFICER</v>
      </c>
      <c r="M121" s="17" t="s">
        <v>578</v>
      </c>
      <c r="N121" s="29" t="str">
        <f>_xlfn.IFNA(VLOOKUP(H121, '[1]ACIFM Employees'!$D$3:$BV$3000, 15, FALSE), "---")</f>
        <v>S3</v>
      </c>
      <c r="O121" s="29" t="str">
        <f>_xlfn.IFNA(VLOOKUP(H121, '[1]ACIFM Employees'!$D$3:$BV$3000, 2, FALSE), "---")</f>
        <v>ACTIVE</v>
      </c>
      <c r="P121" s="19"/>
      <c r="Q121" s="20" t="s">
        <v>605</v>
      </c>
      <c r="R121" s="33" t="s">
        <v>602</v>
      </c>
    </row>
    <row r="122" spans="1:24" customFormat="1" x14ac:dyDescent="0.3">
      <c r="A122" s="53">
        <v>43831</v>
      </c>
      <c r="B122" s="14" t="s">
        <v>552</v>
      </c>
      <c r="C122" s="14" t="s">
        <v>64</v>
      </c>
      <c r="D122" s="15">
        <v>70610652</v>
      </c>
      <c r="E122" s="14" t="s">
        <v>96</v>
      </c>
      <c r="F122" s="16">
        <v>50.05</v>
      </c>
      <c r="G122" s="16" t="s">
        <v>568</v>
      </c>
      <c r="H122" s="18" t="s">
        <v>312</v>
      </c>
      <c r="I122" s="29" t="str">
        <f>_xlfn.IFNA(VLOOKUP(H122, '[1]ACIFM Employees'!$D$3:$BV$3000, 3, FALSE), "")</f>
        <v>STEPHANY ACIERTO SOLIS</v>
      </c>
      <c r="J122" s="18"/>
      <c r="K122" s="31" t="str">
        <f t="shared" si="1"/>
        <v>STEPHANY ACIERTO SOLIS</v>
      </c>
      <c r="L122" s="29" t="str">
        <f>_xlfn.IFNA(VLOOKUP(H122, '[1]ACIFM Employees'!$D$3:$BV$3000, 4, FALSE), "---")</f>
        <v>OPERATIONS ADMIN</v>
      </c>
      <c r="M122" s="17" t="s">
        <v>578</v>
      </c>
      <c r="N122" s="29" t="str">
        <f>_xlfn.IFNA(VLOOKUP(H122, '[1]ACIFM Employees'!$D$3:$BV$3000, 15, FALSE), "---")</f>
        <v>S2</v>
      </c>
      <c r="O122" s="29" t="str">
        <f>_xlfn.IFNA(VLOOKUP(H122, '[1]ACIFM Employees'!$D$3:$BV$3000, 2, FALSE), "---")</f>
        <v>ACTIVE</v>
      </c>
      <c r="P122" s="19"/>
      <c r="Q122" s="20" t="s">
        <v>605</v>
      </c>
      <c r="R122" s="33" t="s">
        <v>602</v>
      </c>
    </row>
    <row r="123" spans="1:24" customFormat="1" x14ac:dyDescent="0.3">
      <c r="A123" s="53">
        <v>43831</v>
      </c>
      <c r="B123" s="14" t="s">
        <v>552</v>
      </c>
      <c r="C123" s="14" t="s">
        <v>64</v>
      </c>
      <c r="D123" s="15">
        <v>70639521</v>
      </c>
      <c r="E123" s="14" t="s">
        <v>96</v>
      </c>
      <c r="F123" s="16">
        <v>50.05</v>
      </c>
      <c r="G123" s="16" t="s">
        <v>568</v>
      </c>
      <c r="H123" s="18" t="s">
        <v>315</v>
      </c>
      <c r="I123" s="29" t="str">
        <f>_xlfn.IFNA(VLOOKUP(H123, '[1]ACIFM Employees'!$D$3:$BV$3000, 3, FALSE), "")</f>
        <v xml:space="preserve">SYED WAQAR UL HASSAN </v>
      </c>
      <c r="J123" s="18"/>
      <c r="K123" s="31" t="str">
        <f t="shared" si="1"/>
        <v xml:space="preserve">SYED WAQAR UL HASSAN </v>
      </c>
      <c r="L123" s="29" t="str">
        <f>_xlfn.IFNA(VLOOKUP(H123, '[1]ACIFM Employees'!$D$3:$BV$3000, 4, FALSE), "---")</f>
        <v>IT MANAGER</v>
      </c>
      <c r="M123" s="17" t="s">
        <v>306</v>
      </c>
      <c r="N123" s="29" t="str">
        <f>_xlfn.IFNA(VLOOKUP(H123, '[1]ACIFM Employees'!$D$3:$BV$3000, 15, FALSE), "---")</f>
        <v>M1A</v>
      </c>
      <c r="O123" s="29" t="str">
        <f>_xlfn.IFNA(VLOOKUP(H123, '[1]ACIFM Employees'!$D$3:$BV$3000, 2, FALSE), "---")</f>
        <v>ACTIVE</v>
      </c>
      <c r="P123" s="19"/>
      <c r="Q123" s="20" t="s">
        <v>605</v>
      </c>
      <c r="R123" s="33" t="s">
        <v>602</v>
      </c>
    </row>
    <row r="124" spans="1:24" customFormat="1" x14ac:dyDescent="0.3">
      <c r="A124" s="53">
        <v>43831</v>
      </c>
      <c r="B124" s="14" t="s">
        <v>552</v>
      </c>
      <c r="C124" s="14" t="s">
        <v>64</v>
      </c>
      <c r="D124" s="15">
        <v>70643472</v>
      </c>
      <c r="E124" s="14" t="s">
        <v>96</v>
      </c>
      <c r="F124" s="16">
        <v>50.05</v>
      </c>
      <c r="G124" s="16" t="s">
        <v>568</v>
      </c>
      <c r="H124" s="18" t="s">
        <v>316</v>
      </c>
      <c r="I124" s="29" t="str">
        <f>_xlfn.IFNA(VLOOKUP(H124, '[1]ACIFM Employees'!$D$3:$BV$3000, 3, FALSE), "")</f>
        <v>MD. MOHSIN ALAM</v>
      </c>
      <c r="J124" s="18"/>
      <c r="K124" s="31" t="str">
        <f t="shared" si="1"/>
        <v>MD. MOHSIN ALAM</v>
      </c>
      <c r="L124" s="29" t="str">
        <f>_xlfn.IFNA(VLOOKUP(H124, '[1]ACIFM Employees'!$D$3:$BV$3000, 4, FALSE), "---")</f>
        <v>MMS OFFICER</v>
      </c>
      <c r="M124" s="17" t="s">
        <v>578</v>
      </c>
      <c r="N124" s="29" t="str">
        <f>_xlfn.IFNA(VLOOKUP(H124, '[1]ACIFM Employees'!$D$3:$BV$3000, 15, FALSE), "---")</f>
        <v>S3</v>
      </c>
      <c r="O124" s="29" t="str">
        <f>_xlfn.IFNA(VLOOKUP(H124, '[1]ACIFM Employees'!$D$3:$BV$3000, 2, FALSE), "---")</f>
        <v>ACTIVE</v>
      </c>
      <c r="P124" s="19"/>
      <c r="Q124" s="20" t="s">
        <v>605</v>
      </c>
      <c r="R124" s="33" t="s">
        <v>602</v>
      </c>
    </row>
    <row r="125" spans="1:24" customFormat="1" ht="28.8" x14ac:dyDescent="0.3">
      <c r="A125" s="53">
        <v>43831</v>
      </c>
      <c r="B125" s="14" t="s">
        <v>552</v>
      </c>
      <c r="C125" s="14" t="s">
        <v>64</v>
      </c>
      <c r="D125" s="15">
        <v>70961447</v>
      </c>
      <c r="E125" s="14" t="s">
        <v>622</v>
      </c>
      <c r="F125" s="16">
        <v>104</v>
      </c>
      <c r="G125" s="16" t="s">
        <v>566</v>
      </c>
      <c r="H125" s="18" t="s">
        <v>320</v>
      </c>
      <c r="I125" s="29" t="str">
        <f>_xlfn.IFNA(VLOOKUP(H125, '[1]ACIFM Employees'!$D$3:$BV$3000, 3, FALSE), "")</f>
        <v>MILTIADIS VICHOS</v>
      </c>
      <c r="J125" s="18"/>
      <c r="K125" s="31" t="str">
        <f t="shared" si="1"/>
        <v>MILTIADIS VICHOS</v>
      </c>
      <c r="L125" s="29" t="str">
        <f>_xlfn.IFNA(VLOOKUP(H125, '[1]ACIFM Employees'!$D$3:$BV$3000, 4, FALSE), "---")</f>
        <v>MEP SENIOR SUPERVISOR</v>
      </c>
      <c r="M125" s="17" t="s">
        <v>515</v>
      </c>
      <c r="N125" s="29" t="str">
        <f>_xlfn.IFNA(VLOOKUP(H125, '[1]ACIFM Employees'!$D$3:$BV$3000, 15, FALSE), "---")</f>
        <v>T4B</v>
      </c>
      <c r="O125" s="29" t="str">
        <f>_xlfn.IFNA(VLOOKUP(H125, '[1]ACIFM Employees'!$D$3:$BV$3000, 2, FALSE), "---")</f>
        <v>INACTIVE</v>
      </c>
      <c r="P125" s="19"/>
      <c r="Q125" s="20" t="s">
        <v>623</v>
      </c>
      <c r="R125" s="33" t="s">
        <v>603</v>
      </c>
    </row>
    <row r="126" spans="1:24" customFormat="1" x14ac:dyDescent="0.3">
      <c r="A126" s="53">
        <v>43831</v>
      </c>
      <c r="B126" s="14" t="s">
        <v>107</v>
      </c>
      <c r="C126" s="14" t="s">
        <v>64</v>
      </c>
      <c r="D126" s="15" t="s">
        <v>565</v>
      </c>
      <c r="E126" s="14" t="s">
        <v>96</v>
      </c>
      <c r="F126" s="16">
        <v>50.05</v>
      </c>
      <c r="G126" s="16" t="s">
        <v>568</v>
      </c>
      <c r="H126" s="21"/>
      <c r="I126" s="29" t="str">
        <f>_xlfn.IFNA(VLOOKUP(H126, '[1]ACIFM Employees'!$D$3:$BV$3000, 3, FALSE), "")</f>
        <v/>
      </c>
      <c r="J126" s="21"/>
      <c r="K126" s="31" t="str">
        <f t="shared" si="1"/>
        <v/>
      </c>
      <c r="L126" s="29" t="str">
        <f>_xlfn.IFNA(VLOOKUP(H126, '[1]ACIFM Employees'!$D$3:$BV$3000, 4, FALSE), "---")</f>
        <v>---</v>
      </c>
      <c r="M126" s="17" t="s">
        <v>523</v>
      </c>
      <c r="N126" s="29" t="str">
        <f>_xlfn.IFNA(VLOOKUP(H126, '[1]ACIFM Employees'!$D$3:$BV$3000, 15, FALSE), "---")</f>
        <v>---</v>
      </c>
      <c r="O126" s="29" t="str">
        <f>_xlfn.IFNA(VLOOKUP(H126, '[1]ACIFM Employees'!$D$3:$BV$3000, 2, FALSE), "---")</f>
        <v>---</v>
      </c>
      <c r="P126" s="19"/>
      <c r="Q126" s="20" t="s">
        <v>738</v>
      </c>
      <c r="R126" s="33" t="s">
        <v>603</v>
      </c>
      <c r="S126" s="4"/>
      <c r="T126" s="4"/>
      <c r="U126" s="4"/>
      <c r="V126" s="4"/>
      <c r="W126" s="4"/>
      <c r="X126" s="4"/>
    </row>
    <row r="127" spans="1:24" customFormat="1" x14ac:dyDescent="0.3">
      <c r="A127" s="53">
        <v>43831</v>
      </c>
      <c r="B127" s="14" t="s">
        <v>552</v>
      </c>
      <c r="C127" s="14" t="s">
        <v>64</v>
      </c>
      <c r="D127" s="15">
        <v>77048242</v>
      </c>
      <c r="E127" s="14" t="s">
        <v>651</v>
      </c>
      <c r="F127" s="16">
        <v>75</v>
      </c>
      <c r="G127" s="16" t="s">
        <v>570</v>
      </c>
      <c r="H127" s="18" t="s">
        <v>329</v>
      </c>
      <c r="I127" s="29" t="str">
        <f>_xlfn.IFNA(VLOOKUP(H127, '[1]ACIFM Employees'!$D$3:$BV$3000, 3, FALSE), "")</f>
        <v>SYED SABAHAT KAZMI</v>
      </c>
      <c r="J127" s="18"/>
      <c r="K127" s="31" t="str">
        <f t="shared" si="1"/>
        <v>SYED SABAHAT KAZMI</v>
      </c>
      <c r="L127" s="29" t="str">
        <f>_xlfn.IFNA(VLOOKUP(H127, '[1]ACIFM Employees'!$D$3:$BV$3000, 4, FALSE), "---")</f>
        <v>SR. LOGISTICS AND PROCUREMENT OFFICER</v>
      </c>
      <c r="M127" s="17" t="s">
        <v>600</v>
      </c>
      <c r="N127" s="29" t="str">
        <f>_xlfn.IFNA(VLOOKUP(H127, '[1]ACIFM Employees'!$D$3:$BV$3000, 15, FALSE), "---")</f>
        <v>M1A</v>
      </c>
      <c r="O127" s="29" t="str">
        <f>_xlfn.IFNA(VLOOKUP(H127, '[1]ACIFM Employees'!$D$3:$BV$3000, 2, FALSE), "---")</f>
        <v>ACTIVE</v>
      </c>
      <c r="P127" s="19"/>
      <c r="Q127" s="20" t="s">
        <v>650</v>
      </c>
      <c r="R127" s="33" t="s">
        <v>602</v>
      </c>
    </row>
    <row r="128" spans="1:24" customFormat="1" x14ac:dyDescent="0.3">
      <c r="A128" s="53">
        <v>43831</v>
      </c>
      <c r="B128" s="14" t="s">
        <v>552</v>
      </c>
      <c r="C128" s="14" t="s">
        <v>64</v>
      </c>
      <c r="D128" s="15">
        <v>77149317</v>
      </c>
      <c r="E128" s="14" t="s">
        <v>651</v>
      </c>
      <c r="F128" s="16">
        <v>75</v>
      </c>
      <c r="G128" s="16" t="s">
        <v>570</v>
      </c>
      <c r="H128" s="18" t="s">
        <v>332</v>
      </c>
      <c r="I128" s="29" t="str">
        <f>_xlfn.IFNA(VLOOKUP(H128, '[1]ACIFM Employees'!$D$3:$BV$3000, 3, FALSE), "")</f>
        <v>JOEL SAMODIO BORDAN</v>
      </c>
      <c r="J128" s="18"/>
      <c r="K128" s="31" t="str">
        <f t="shared" si="1"/>
        <v>JOEL SAMODIO BORDAN</v>
      </c>
      <c r="L128" s="29" t="str">
        <f>_xlfn.IFNA(VLOOKUP(H128, '[1]ACIFM Employees'!$D$3:$BV$3000, 4, FALSE), "---")</f>
        <v>CIVIL SME</v>
      </c>
      <c r="M128" s="17" t="s">
        <v>599</v>
      </c>
      <c r="N128" s="29" t="str">
        <f>_xlfn.IFNA(VLOOKUP(H128, '[1]ACIFM Employees'!$D$3:$BV$3000, 15, FALSE), "---")</f>
        <v>M1A</v>
      </c>
      <c r="O128" s="29" t="str">
        <f>_xlfn.IFNA(VLOOKUP(H128, '[1]ACIFM Employees'!$D$3:$BV$3000, 2, FALSE), "---")</f>
        <v>ACTIVE</v>
      </c>
      <c r="P128" s="19"/>
      <c r="Q128" s="20" t="s">
        <v>650</v>
      </c>
      <c r="R128" s="33" t="s">
        <v>602</v>
      </c>
    </row>
    <row r="129" spans="1:24" customFormat="1" ht="28.8" x14ac:dyDescent="0.3">
      <c r="A129" s="53">
        <v>43831</v>
      </c>
      <c r="B129" s="14" t="s">
        <v>552</v>
      </c>
      <c r="C129" s="14" t="s">
        <v>64</v>
      </c>
      <c r="D129" s="15">
        <v>77526183</v>
      </c>
      <c r="E129" s="14" t="s">
        <v>651</v>
      </c>
      <c r="F129" s="16">
        <v>75</v>
      </c>
      <c r="G129" s="16" t="s">
        <v>570</v>
      </c>
      <c r="H129" s="18" t="s">
        <v>333</v>
      </c>
      <c r="I129" s="29" t="str">
        <f>_xlfn.IFNA(VLOOKUP(H129, '[1]ACIFM Employees'!$D$3:$BV$3000, 3, FALSE), "")</f>
        <v>GEORGIOS VASTARDIS</v>
      </c>
      <c r="J129" s="18"/>
      <c r="K129" s="31" t="str">
        <f t="shared" si="1"/>
        <v>GEORGIOS VASTARDIS</v>
      </c>
      <c r="L129" s="29" t="str">
        <f>_xlfn.IFNA(VLOOKUP(H129, '[1]ACIFM Employees'!$D$3:$BV$3000, 4, FALSE), "---")</f>
        <v>FM MANAGER LRT</v>
      </c>
      <c r="M129" s="17" t="s">
        <v>515</v>
      </c>
      <c r="N129" s="29" t="str">
        <f>_xlfn.IFNA(VLOOKUP(H129, '[1]ACIFM Employees'!$D$3:$BV$3000, 15, FALSE), "---")</f>
        <v>M2A</v>
      </c>
      <c r="O129" s="29" t="str">
        <f>_xlfn.IFNA(VLOOKUP(H129, '[1]ACIFM Employees'!$D$3:$BV$3000, 2, FALSE), "---")</f>
        <v>INACTIVE</v>
      </c>
      <c r="P129" s="19"/>
      <c r="Q129" s="20" t="s">
        <v>677</v>
      </c>
      <c r="R129" s="33" t="s">
        <v>603</v>
      </c>
    </row>
    <row r="130" spans="1:24" customFormat="1" x14ac:dyDescent="0.3">
      <c r="A130" s="53">
        <v>43831</v>
      </c>
      <c r="B130" s="14" t="s">
        <v>115</v>
      </c>
      <c r="C130" s="14" t="s">
        <v>64</v>
      </c>
      <c r="D130" s="15">
        <v>33369822</v>
      </c>
      <c r="E130" s="14" t="s">
        <v>622</v>
      </c>
      <c r="F130" s="16">
        <v>104</v>
      </c>
      <c r="G130" s="16" t="s">
        <v>566</v>
      </c>
      <c r="H130" s="18"/>
      <c r="I130" s="29" t="str">
        <f>_xlfn.IFNA(VLOOKUP(H130, '[1]ACIFM Employees'!$D$3:$BV$3000, 3, FALSE), "")</f>
        <v/>
      </c>
      <c r="J130" s="18" t="s">
        <v>116</v>
      </c>
      <c r="K130" s="31" t="str">
        <f t="shared" ref="K130:K193" si="2">I130 &amp; J130</f>
        <v>GOLD LINE (GSS)</v>
      </c>
      <c r="L130" s="29" t="str">
        <f>_xlfn.IFNA(VLOOKUP(H130, '[1]ACIFM Employees'!$D$3:$BV$3000, 4, FALSE), "---")</f>
        <v>---</v>
      </c>
      <c r="M130" s="18" t="s">
        <v>523</v>
      </c>
      <c r="N130" s="29" t="str">
        <f>_xlfn.IFNA(VLOOKUP(H130, '[1]ACIFM Employees'!$D$3:$BV$3000, 15, FALSE), "---")</f>
        <v>---</v>
      </c>
      <c r="O130" s="29" t="str">
        <f>_xlfn.IFNA(VLOOKUP(H130, '[1]ACIFM Employees'!$D$3:$BV$3000, 2, FALSE), "---")</f>
        <v>---</v>
      </c>
      <c r="P130" s="19"/>
      <c r="Q130" s="20" t="s">
        <v>621</v>
      </c>
      <c r="R130" s="33" t="s">
        <v>602</v>
      </c>
    </row>
    <row r="131" spans="1:24" customFormat="1" x14ac:dyDescent="0.3">
      <c r="A131" s="53">
        <v>43831</v>
      </c>
      <c r="B131" s="14" t="s">
        <v>12</v>
      </c>
      <c r="C131" s="14" t="s">
        <v>2</v>
      </c>
      <c r="D131" s="15" t="s">
        <v>565</v>
      </c>
      <c r="E131" s="18">
        <v>500</v>
      </c>
      <c r="F131" s="16">
        <v>500</v>
      </c>
      <c r="G131" s="14" t="s">
        <v>567</v>
      </c>
      <c r="H131" s="18"/>
      <c r="I131" s="29" t="str">
        <f>_xlfn.IFNA(VLOOKUP(H131, '[1]ACIFM Employees'!$D$3:$BV$3000, 3, FALSE), "")</f>
        <v/>
      </c>
      <c r="J131" s="18" t="s">
        <v>674</v>
      </c>
      <c r="K131" s="31" t="str">
        <f t="shared" si="2"/>
        <v>Internet / Landline / Broadband - Under IT Department</v>
      </c>
      <c r="L131" s="29" t="str">
        <f>_xlfn.IFNA(VLOOKUP(H131, '[1]ACIFM Employees'!$D$3:$BV$3000, 4, FALSE), "---")</f>
        <v>---</v>
      </c>
      <c r="M131" s="17" t="s">
        <v>306</v>
      </c>
      <c r="N131" s="29" t="str">
        <f>_xlfn.IFNA(VLOOKUP(H131, '[1]ACIFM Employees'!$D$3:$BV$3000, 15, FALSE), "---")</f>
        <v>---</v>
      </c>
      <c r="O131" s="29" t="str">
        <f>_xlfn.IFNA(VLOOKUP(H131, '[1]ACIFM Employees'!$D$3:$BV$3000, 2, FALSE), "---")</f>
        <v>---</v>
      </c>
      <c r="P131" s="40" t="s">
        <v>552</v>
      </c>
      <c r="Q131" s="20"/>
      <c r="R131" s="55" t="s">
        <v>675</v>
      </c>
    </row>
    <row r="132" spans="1:24" customFormat="1" x14ac:dyDescent="0.3">
      <c r="A132" s="53">
        <v>43831</v>
      </c>
      <c r="B132" s="14" t="s">
        <v>13</v>
      </c>
      <c r="C132" s="14" t="s">
        <v>2</v>
      </c>
      <c r="D132" s="15" t="s">
        <v>565</v>
      </c>
      <c r="E132" s="18">
        <v>500</v>
      </c>
      <c r="F132" s="16">
        <v>500</v>
      </c>
      <c r="G132" s="14" t="s">
        <v>567</v>
      </c>
      <c r="H132" s="18"/>
      <c r="I132" s="29" t="str">
        <f>_xlfn.IFNA(VLOOKUP(H132, '[1]ACIFM Employees'!$D$3:$BV$3000, 3, FALSE), "")</f>
        <v/>
      </c>
      <c r="J132" s="18" t="s">
        <v>674</v>
      </c>
      <c r="K132" s="31" t="str">
        <f t="shared" si="2"/>
        <v>Internet / Landline / Broadband - Under IT Department</v>
      </c>
      <c r="L132" s="29" t="str">
        <f>_xlfn.IFNA(VLOOKUP(H132, '[1]ACIFM Employees'!$D$3:$BV$3000, 4, FALSE), "---")</f>
        <v>---</v>
      </c>
      <c r="M132" s="17" t="s">
        <v>306</v>
      </c>
      <c r="N132" s="29" t="str">
        <f>_xlfn.IFNA(VLOOKUP(H132, '[1]ACIFM Employees'!$D$3:$BV$3000, 15, FALSE), "---")</f>
        <v>---</v>
      </c>
      <c r="O132" s="29" t="str">
        <f>_xlfn.IFNA(VLOOKUP(H132, '[1]ACIFM Employees'!$D$3:$BV$3000, 2, FALSE), "---")</f>
        <v>---</v>
      </c>
      <c r="P132" s="40" t="s">
        <v>552</v>
      </c>
      <c r="Q132" s="20"/>
      <c r="R132" s="55" t="s">
        <v>675</v>
      </c>
    </row>
    <row r="133" spans="1:24" customFormat="1" x14ac:dyDescent="0.3">
      <c r="A133" s="53">
        <v>43831</v>
      </c>
      <c r="B133" s="14" t="s">
        <v>14</v>
      </c>
      <c r="C133" s="14" t="s">
        <v>2</v>
      </c>
      <c r="D133" s="15" t="s">
        <v>565</v>
      </c>
      <c r="E133" s="18">
        <v>500</v>
      </c>
      <c r="F133" s="16">
        <v>500</v>
      </c>
      <c r="G133" s="14" t="s">
        <v>567</v>
      </c>
      <c r="H133" s="18"/>
      <c r="I133" s="29" t="str">
        <f>_xlfn.IFNA(VLOOKUP(H133, '[1]ACIFM Employees'!$D$3:$BV$3000, 3, FALSE), "")</f>
        <v/>
      </c>
      <c r="J133" s="18" t="s">
        <v>674</v>
      </c>
      <c r="K133" s="31" t="str">
        <f t="shared" si="2"/>
        <v>Internet / Landline / Broadband - Under IT Department</v>
      </c>
      <c r="L133" s="29" t="str">
        <f>_xlfn.IFNA(VLOOKUP(H133, '[1]ACIFM Employees'!$D$3:$BV$3000, 4, FALSE), "---")</f>
        <v>---</v>
      </c>
      <c r="M133" s="17" t="s">
        <v>306</v>
      </c>
      <c r="N133" s="29" t="str">
        <f>_xlfn.IFNA(VLOOKUP(H133, '[1]ACIFM Employees'!$D$3:$BV$3000, 15, FALSE), "---")</f>
        <v>---</v>
      </c>
      <c r="O133" s="29" t="str">
        <f>_xlfn.IFNA(VLOOKUP(H133, '[1]ACIFM Employees'!$D$3:$BV$3000, 2, FALSE), "---")</f>
        <v>---</v>
      </c>
      <c r="P133" s="40" t="s">
        <v>552</v>
      </c>
      <c r="Q133" s="20"/>
      <c r="R133" s="55" t="s">
        <v>675</v>
      </c>
    </row>
    <row r="134" spans="1:24" customFormat="1" x14ac:dyDescent="0.3">
      <c r="A134" s="53">
        <v>43831</v>
      </c>
      <c r="B134" s="14" t="s">
        <v>15</v>
      </c>
      <c r="C134" s="14" t="s">
        <v>2</v>
      </c>
      <c r="D134" s="15" t="s">
        <v>565</v>
      </c>
      <c r="E134" s="18">
        <v>500</v>
      </c>
      <c r="F134" s="16">
        <v>500</v>
      </c>
      <c r="G134" s="14" t="s">
        <v>567</v>
      </c>
      <c r="H134" s="18"/>
      <c r="I134" s="29" t="str">
        <f>_xlfn.IFNA(VLOOKUP(H134, '[1]ACIFM Employees'!$D$3:$BV$3000, 3, FALSE), "")</f>
        <v/>
      </c>
      <c r="J134" s="18" t="s">
        <v>674</v>
      </c>
      <c r="K134" s="31" t="str">
        <f t="shared" si="2"/>
        <v>Internet / Landline / Broadband - Under IT Department</v>
      </c>
      <c r="L134" s="29" t="str">
        <f>_xlfn.IFNA(VLOOKUP(H134, '[1]ACIFM Employees'!$D$3:$BV$3000, 4, FALSE), "---")</f>
        <v>---</v>
      </c>
      <c r="M134" s="17" t="s">
        <v>306</v>
      </c>
      <c r="N134" s="29" t="str">
        <f>_xlfn.IFNA(VLOOKUP(H134, '[1]ACIFM Employees'!$D$3:$BV$3000, 15, FALSE), "---")</f>
        <v>---</v>
      </c>
      <c r="O134" s="29" t="str">
        <f>_xlfn.IFNA(VLOOKUP(H134, '[1]ACIFM Employees'!$D$3:$BV$3000, 2, FALSE), "---")</f>
        <v>---</v>
      </c>
      <c r="P134" s="40" t="s">
        <v>552</v>
      </c>
      <c r="Q134" s="20"/>
      <c r="R134" s="55" t="s">
        <v>675</v>
      </c>
    </row>
    <row r="135" spans="1:24" customFormat="1" x14ac:dyDescent="0.3">
      <c r="A135" s="53">
        <v>43831</v>
      </c>
      <c r="B135" s="14" t="s">
        <v>16</v>
      </c>
      <c r="C135" s="14" t="s">
        <v>2</v>
      </c>
      <c r="D135" s="15" t="s">
        <v>565</v>
      </c>
      <c r="E135" s="18">
        <v>500</v>
      </c>
      <c r="F135" s="16">
        <v>500</v>
      </c>
      <c r="G135" s="14" t="s">
        <v>567</v>
      </c>
      <c r="H135" s="18"/>
      <c r="I135" s="29" t="str">
        <f>_xlfn.IFNA(VLOOKUP(H135, '[1]ACIFM Employees'!$D$3:$BV$3000, 3, FALSE), "")</f>
        <v/>
      </c>
      <c r="J135" s="18" t="s">
        <v>674</v>
      </c>
      <c r="K135" s="31" t="str">
        <f t="shared" si="2"/>
        <v>Internet / Landline / Broadband - Under IT Department</v>
      </c>
      <c r="L135" s="29" t="str">
        <f>_xlfn.IFNA(VLOOKUP(H135, '[1]ACIFM Employees'!$D$3:$BV$3000, 4, FALSE), "---")</f>
        <v>---</v>
      </c>
      <c r="M135" s="17" t="s">
        <v>306</v>
      </c>
      <c r="N135" s="29" t="str">
        <f>_xlfn.IFNA(VLOOKUP(H135, '[1]ACIFM Employees'!$D$3:$BV$3000, 15, FALSE), "---")</f>
        <v>---</v>
      </c>
      <c r="O135" s="29" t="str">
        <f>_xlfn.IFNA(VLOOKUP(H135, '[1]ACIFM Employees'!$D$3:$BV$3000, 2, FALSE), "---")</f>
        <v>---</v>
      </c>
      <c r="P135" s="40" t="s">
        <v>552</v>
      </c>
      <c r="Q135" s="20"/>
      <c r="R135" s="55" t="s">
        <v>675</v>
      </c>
    </row>
    <row r="136" spans="1:24" customFormat="1" x14ac:dyDescent="0.3">
      <c r="A136" s="53">
        <v>43831</v>
      </c>
      <c r="B136" s="14" t="s">
        <v>17</v>
      </c>
      <c r="C136" s="14" t="s">
        <v>2</v>
      </c>
      <c r="D136" s="15" t="s">
        <v>565</v>
      </c>
      <c r="E136" s="18">
        <v>500</v>
      </c>
      <c r="F136" s="16">
        <v>500</v>
      </c>
      <c r="G136" s="14" t="s">
        <v>567</v>
      </c>
      <c r="H136" s="18"/>
      <c r="I136" s="29" t="str">
        <f>_xlfn.IFNA(VLOOKUP(H136, '[1]ACIFM Employees'!$D$3:$BV$3000, 3, FALSE), "")</f>
        <v/>
      </c>
      <c r="J136" s="18" t="s">
        <v>674</v>
      </c>
      <c r="K136" s="31" t="str">
        <f t="shared" si="2"/>
        <v>Internet / Landline / Broadband - Under IT Department</v>
      </c>
      <c r="L136" s="29" t="str">
        <f>_xlfn.IFNA(VLOOKUP(H136, '[1]ACIFM Employees'!$D$3:$BV$3000, 4, FALSE), "---")</f>
        <v>---</v>
      </c>
      <c r="M136" s="17" t="s">
        <v>306</v>
      </c>
      <c r="N136" s="29" t="str">
        <f>_xlfn.IFNA(VLOOKUP(H136, '[1]ACIFM Employees'!$D$3:$BV$3000, 15, FALSE), "---")</f>
        <v>---</v>
      </c>
      <c r="O136" s="29" t="str">
        <f>_xlfn.IFNA(VLOOKUP(H136, '[1]ACIFM Employees'!$D$3:$BV$3000, 2, FALSE), "---")</f>
        <v>---</v>
      </c>
      <c r="P136" s="40" t="s">
        <v>552</v>
      </c>
      <c r="Q136" s="20"/>
      <c r="R136" s="55" t="s">
        <v>675</v>
      </c>
    </row>
    <row r="137" spans="1:24" customFormat="1" x14ac:dyDescent="0.3">
      <c r="A137" s="53">
        <v>43831</v>
      </c>
      <c r="B137" s="14" t="s">
        <v>18</v>
      </c>
      <c r="C137" s="14" t="s">
        <v>2</v>
      </c>
      <c r="D137" s="15" t="s">
        <v>565</v>
      </c>
      <c r="E137" s="18">
        <v>500</v>
      </c>
      <c r="F137" s="16">
        <v>500</v>
      </c>
      <c r="G137" s="14" t="s">
        <v>567</v>
      </c>
      <c r="H137" s="18"/>
      <c r="I137" s="29" t="str">
        <f>_xlfn.IFNA(VLOOKUP(H137, '[1]ACIFM Employees'!$D$3:$BV$3000, 3, FALSE), "")</f>
        <v/>
      </c>
      <c r="J137" s="18" t="s">
        <v>674</v>
      </c>
      <c r="K137" s="31" t="str">
        <f t="shared" si="2"/>
        <v>Internet / Landline / Broadband - Under IT Department</v>
      </c>
      <c r="L137" s="29" t="str">
        <f>_xlfn.IFNA(VLOOKUP(H137, '[1]ACIFM Employees'!$D$3:$BV$3000, 4, FALSE), "---")</f>
        <v>---</v>
      </c>
      <c r="M137" s="17" t="s">
        <v>306</v>
      </c>
      <c r="N137" s="29" t="str">
        <f>_xlfn.IFNA(VLOOKUP(H137, '[1]ACIFM Employees'!$D$3:$BV$3000, 15, FALSE), "---")</f>
        <v>---</v>
      </c>
      <c r="O137" s="29" t="str">
        <f>_xlfn.IFNA(VLOOKUP(H137, '[1]ACIFM Employees'!$D$3:$BV$3000, 2, FALSE), "---")</f>
        <v>---</v>
      </c>
      <c r="P137" s="40" t="s">
        <v>552</v>
      </c>
      <c r="Q137" s="20"/>
      <c r="R137" s="55" t="s">
        <v>675</v>
      </c>
    </row>
    <row r="138" spans="1:24" s="4" customFormat="1" x14ac:dyDescent="0.3">
      <c r="A138" s="53">
        <v>43831</v>
      </c>
      <c r="B138" s="14" t="s">
        <v>19</v>
      </c>
      <c r="C138" s="14" t="s">
        <v>2</v>
      </c>
      <c r="D138" s="15" t="s">
        <v>565</v>
      </c>
      <c r="E138" s="18">
        <v>500</v>
      </c>
      <c r="F138" s="16">
        <v>500</v>
      </c>
      <c r="G138" s="14" t="s">
        <v>567</v>
      </c>
      <c r="H138" s="18"/>
      <c r="I138" s="29" t="str">
        <f>_xlfn.IFNA(VLOOKUP(H138, '[1]ACIFM Employees'!$D$3:$BV$3000, 3, FALSE), "")</f>
        <v/>
      </c>
      <c r="J138" s="18" t="s">
        <v>674</v>
      </c>
      <c r="K138" s="31" t="str">
        <f t="shared" si="2"/>
        <v>Internet / Landline / Broadband - Under IT Department</v>
      </c>
      <c r="L138" s="29" t="str">
        <f>_xlfn.IFNA(VLOOKUP(H138, '[1]ACIFM Employees'!$D$3:$BV$3000, 4, FALSE), "---")</f>
        <v>---</v>
      </c>
      <c r="M138" s="17" t="s">
        <v>306</v>
      </c>
      <c r="N138" s="29" t="str">
        <f>_xlfn.IFNA(VLOOKUP(H138, '[1]ACIFM Employees'!$D$3:$BV$3000, 15, FALSE), "---")</f>
        <v>---</v>
      </c>
      <c r="O138" s="29" t="str">
        <f>_xlfn.IFNA(VLOOKUP(H138, '[1]ACIFM Employees'!$D$3:$BV$3000, 2, FALSE), "---")</f>
        <v>---</v>
      </c>
      <c r="P138" s="40" t="s">
        <v>552</v>
      </c>
      <c r="Q138" s="20"/>
      <c r="R138" s="55" t="s">
        <v>675</v>
      </c>
      <c r="S138"/>
      <c r="T138"/>
      <c r="U138"/>
      <c r="V138"/>
      <c r="W138"/>
      <c r="X138"/>
    </row>
    <row r="139" spans="1:24" customFormat="1" x14ac:dyDescent="0.3">
      <c r="A139" s="53">
        <v>43831</v>
      </c>
      <c r="B139" s="14" t="s">
        <v>20</v>
      </c>
      <c r="C139" s="14" t="s">
        <v>2</v>
      </c>
      <c r="D139" s="15" t="s">
        <v>565</v>
      </c>
      <c r="E139" s="18">
        <v>500</v>
      </c>
      <c r="F139" s="16">
        <v>500</v>
      </c>
      <c r="G139" s="14" t="s">
        <v>567</v>
      </c>
      <c r="H139" s="18"/>
      <c r="I139" s="29" t="str">
        <f>_xlfn.IFNA(VLOOKUP(H139, '[1]ACIFM Employees'!$D$3:$BV$3000, 3, FALSE), "")</f>
        <v/>
      </c>
      <c r="J139" s="18" t="s">
        <v>674</v>
      </c>
      <c r="K139" s="31" t="str">
        <f t="shared" si="2"/>
        <v>Internet / Landline / Broadband - Under IT Department</v>
      </c>
      <c r="L139" s="29" t="str">
        <f>_xlfn.IFNA(VLOOKUP(H139, '[1]ACIFM Employees'!$D$3:$BV$3000, 4, FALSE), "---")</f>
        <v>---</v>
      </c>
      <c r="M139" s="17" t="s">
        <v>306</v>
      </c>
      <c r="N139" s="29" t="str">
        <f>_xlfn.IFNA(VLOOKUP(H139, '[1]ACIFM Employees'!$D$3:$BV$3000, 15, FALSE), "---")</f>
        <v>---</v>
      </c>
      <c r="O139" s="29" t="str">
        <f>_xlfn.IFNA(VLOOKUP(H139, '[1]ACIFM Employees'!$D$3:$BV$3000, 2, FALSE), "---")</f>
        <v>---</v>
      </c>
      <c r="P139" s="40" t="s">
        <v>552</v>
      </c>
      <c r="Q139" s="20"/>
      <c r="R139" s="55" t="s">
        <v>675</v>
      </c>
    </row>
    <row r="140" spans="1:24" customFormat="1" x14ac:dyDescent="0.3">
      <c r="A140" s="53">
        <v>43831</v>
      </c>
      <c r="B140" s="14" t="s">
        <v>21</v>
      </c>
      <c r="C140" s="14" t="s">
        <v>2</v>
      </c>
      <c r="D140" s="15" t="s">
        <v>565</v>
      </c>
      <c r="E140" s="18">
        <v>500</v>
      </c>
      <c r="F140" s="16">
        <v>500</v>
      </c>
      <c r="G140" s="14" t="s">
        <v>567</v>
      </c>
      <c r="H140" s="18"/>
      <c r="I140" s="29" t="str">
        <f>_xlfn.IFNA(VLOOKUP(H140, '[1]ACIFM Employees'!$D$3:$BV$3000, 3, FALSE), "")</f>
        <v/>
      </c>
      <c r="J140" s="18" t="s">
        <v>674</v>
      </c>
      <c r="K140" s="31" t="str">
        <f t="shared" si="2"/>
        <v>Internet / Landline / Broadband - Under IT Department</v>
      </c>
      <c r="L140" s="29" t="str">
        <f>_xlfn.IFNA(VLOOKUP(H140, '[1]ACIFM Employees'!$D$3:$BV$3000, 4, FALSE), "---")</f>
        <v>---</v>
      </c>
      <c r="M140" s="17" t="s">
        <v>306</v>
      </c>
      <c r="N140" s="29" t="str">
        <f>_xlfn.IFNA(VLOOKUP(H140, '[1]ACIFM Employees'!$D$3:$BV$3000, 15, FALSE), "---")</f>
        <v>---</v>
      </c>
      <c r="O140" s="29" t="str">
        <f>_xlfn.IFNA(VLOOKUP(H140, '[1]ACIFM Employees'!$D$3:$BV$3000, 2, FALSE), "---")</f>
        <v>---</v>
      </c>
      <c r="P140" s="40" t="s">
        <v>552</v>
      </c>
      <c r="Q140" s="20"/>
      <c r="R140" s="55" t="s">
        <v>675</v>
      </c>
    </row>
    <row r="141" spans="1:24" customFormat="1" x14ac:dyDescent="0.3">
      <c r="A141" s="53">
        <v>43831</v>
      </c>
      <c r="B141" s="14" t="s">
        <v>22</v>
      </c>
      <c r="C141" s="14" t="s">
        <v>2</v>
      </c>
      <c r="D141" s="15" t="s">
        <v>565</v>
      </c>
      <c r="E141" s="18">
        <v>500</v>
      </c>
      <c r="F141" s="16">
        <v>500</v>
      </c>
      <c r="G141" s="14" t="s">
        <v>567</v>
      </c>
      <c r="H141" s="18"/>
      <c r="I141" s="29" t="str">
        <f>_xlfn.IFNA(VLOOKUP(H141, '[1]ACIFM Employees'!$D$3:$BV$3000, 3, FALSE), "")</f>
        <v/>
      </c>
      <c r="J141" s="18" t="s">
        <v>674</v>
      </c>
      <c r="K141" s="31" t="str">
        <f t="shared" si="2"/>
        <v>Internet / Landline / Broadband - Under IT Department</v>
      </c>
      <c r="L141" s="29" t="str">
        <f>_xlfn.IFNA(VLOOKUP(H141, '[1]ACIFM Employees'!$D$3:$BV$3000, 4, FALSE), "---")</f>
        <v>---</v>
      </c>
      <c r="M141" s="17" t="s">
        <v>306</v>
      </c>
      <c r="N141" s="29" t="str">
        <f>_xlfn.IFNA(VLOOKUP(H141, '[1]ACIFM Employees'!$D$3:$BV$3000, 15, FALSE), "---")</f>
        <v>---</v>
      </c>
      <c r="O141" s="29" t="str">
        <f>_xlfn.IFNA(VLOOKUP(H141, '[1]ACIFM Employees'!$D$3:$BV$3000, 2, FALSE), "---")</f>
        <v>---</v>
      </c>
      <c r="P141" s="40" t="s">
        <v>552</v>
      </c>
      <c r="Q141" s="20"/>
      <c r="R141" s="55" t="s">
        <v>675</v>
      </c>
    </row>
    <row r="142" spans="1:24" customFormat="1" x14ac:dyDescent="0.3">
      <c r="A142" s="53">
        <v>43831</v>
      </c>
      <c r="B142" s="14" t="s">
        <v>23</v>
      </c>
      <c r="C142" s="14" t="s">
        <v>2</v>
      </c>
      <c r="D142" s="15" t="s">
        <v>565</v>
      </c>
      <c r="E142" s="18">
        <v>500</v>
      </c>
      <c r="F142" s="16">
        <v>500</v>
      </c>
      <c r="G142" s="14" t="s">
        <v>567</v>
      </c>
      <c r="H142" s="18"/>
      <c r="I142" s="29" t="str">
        <f>_xlfn.IFNA(VLOOKUP(H142, '[1]ACIFM Employees'!$D$3:$BV$3000, 3, FALSE), "")</f>
        <v/>
      </c>
      <c r="J142" s="18" t="s">
        <v>674</v>
      </c>
      <c r="K142" s="31" t="str">
        <f t="shared" si="2"/>
        <v>Internet / Landline / Broadband - Under IT Department</v>
      </c>
      <c r="L142" s="29" t="str">
        <f>_xlfn.IFNA(VLOOKUP(H142, '[1]ACIFM Employees'!$D$3:$BV$3000, 4, FALSE), "---")</f>
        <v>---</v>
      </c>
      <c r="M142" s="17" t="s">
        <v>306</v>
      </c>
      <c r="N142" s="29" t="str">
        <f>_xlfn.IFNA(VLOOKUP(H142, '[1]ACIFM Employees'!$D$3:$BV$3000, 15, FALSE), "---")</f>
        <v>---</v>
      </c>
      <c r="O142" s="29" t="str">
        <f>_xlfn.IFNA(VLOOKUP(H142, '[1]ACIFM Employees'!$D$3:$BV$3000, 2, FALSE), "---")</f>
        <v>---</v>
      </c>
      <c r="P142" s="40" t="s">
        <v>552</v>
      </c>
      <c r="Q142" s="20"/>
      <c r="R142" s="55" t="s">
        <v>675</v>
      </c>
    </row>
    <row r="143" spans="1:24" customFormat="1" x14ac:dyDescent="0.3">
      <c r="A143" s="53">
        <v>43831</v>
      </c>
      <c r="B143" s="14" t="s">
        <v>24</v>
      </c>
      <c r="C143" s="14" t="s">
        <v>2</v>
      </c>
      <c r="D143" s="15" t="s">
        <v>565</v>
      </c>
      <c r="E143" s="18">
        <v>500</v>
      </c>
      <c r="F143" s="16">
        <v>500</v>
      </c>
      <c r="G143" s="14" t="s">
        <v>567</v>
      </c>
      <c r="H143" s="18"/>
      <c r="I143" s="29" t="str">
        <f>_xlfn.IFNA(VLOOKUP(H143, '[1]ACIFM Employees'!$D$3:$BV$3000, 3, FALSE), "")</f>
        <v/>
      </c>
      <c r="J143" s="18" t="s">
        <v>674</v>
      </c>
      <c r="K143" s="31" t="str">
        <f t="shared" si="2"/>
        <v>Internet / Landline / Broadband - Under IT Department</v>
      </c>
      <c r="L143" s="29" t="str">
        <f>_xlfn.IFNA(VLOOKUP(H143, '[1]ACIFM Employees'!$D$3:$BV$3000, 4, FALSE), "---")</f>
        <v>---</v>
      </c>
      <c r="M143" s="17" t="s">
        <v>306</v>
      </c>
      <c r="N143" s="29" t="str">
        <f>_xlfn.IFNA(VLOOKUP(H143, '[1]ACIFM Employees'!$D$3:$BV$3000, 15, FALSE), "---")</f>
        <v>---</v>
      </c>
      <c r="O143" s="29" t="str">
        <f>_xlfn.IFNA(VLOOKUP(H143, '[1]ACIFM Employees'!$D$3:$BV$3000, 2, FALSE), "---")</f>
        <v>---</v>
      </c>
      <c r="P143" s="40" t="s">
        <v>552</v>
      </c>
      <c r="Q143" s="20"/>
      <c r="R143" s="55" t="s">
        <v>675</v>
      </c>
    </row>
    <row r="144" spans="1:24" customFormat="1" x14ac:dyDescent="0.3">
      <c r="A144" s="53">
        <v>43831</v>
      </c>
      <c r="B144" s="14" t="s">
        <v>25</v>
      </c>
      <c r="C144" s="14" t="s">
        <v>2</v>
      </c>
      <c r="D144" s="15" t="s">
        <v>565</v>
      </c>
      <c r="E144" s="18">
        <v>500</v>
      </c>
      <c r="F144" s="16">
        <v>500</v>
      </c>
      <c r="G144" s="14" t="s">
        <v>567</v>
      </c>
      <c r="H144" s="18"/>
      <c r="I144" s="29" t="str">
        <f>_xlfn.IFNA(VLOOKUP(H144, '[1]ACIFM Employees'!$D$3:$BV$3000, 3, FALSE), "")</f>
        <v/>
      </c>
      <c r="J144" s="18" t="s">
        <v>674</v>
      </c>
      <c r="K144" s="31" t="str">
        <f t="shared" si="2"/>
        <v>Internet / Landline / Broadband - Under IT Department</v>
      </c>
      <c r="L144" s="29" t="str">
        <f>_xlfn.IFNA(VLOOKUP(H144, '[1]ACIFM Employees'!$D$3:$BV$3000, 4, FALSE), "---")</f>
        <v>---</v>
      </c>
      <c r="M144" s="17" t="s">
        <v>306</v>
      </c>
      <c r="N144" s="29" t="str">
        <f>_xlfn.IFNA(VLOOKUP(H144, '[1]ACIFM Employees'!$D$3:$BV$3000, 15, FALSE), "---")</f>
        <v>---</v>
      </c>
      <c r="O144" s="29" t="str">
        <f>_xlfn.IFNA(VLOOKUP(H144, '[1]ACIFM Employees'!$D$3:$BV$3000, 2, FALSE), "---")</f>
        <v>---</v>
      </c>
      <c r="P144" s="40" t="s">
        <v>552</v>
      </c>
      <c r="Q144" s="20"/>
      <c r="R144" s="55" t="s">
        <v>675</v>
      </c>
    </row>
    <row r="145" spans="1:18" customFormat="1" x14ac:dyDescent="0.3">
      <c r="A145" s="53">
        <v>43831</v>
      </c>
      <c r="B145" s="14" t="s">
        <v>26</v>
      </c>
      <c r="C145" s="14" t="s">
        <v>2</v>
      </c>
      <c r="D145" s="15" t="s">
        <v>565</v>
      </c>
      <c r="E145" s="18">
        <v>500</v>
      </c>
      <c r="F145" s="16">
        <v>500</v>
      </c>
      <c r="G145" s="14" t="s">
        <v>567</v>
      </c>
      <c r="H145" s="18"/>
      <c r="I145" s="29" t="str">
        <f>_xlfn.IFNA(VLOOKUP(H145, '[1]ACIFM Employees'!$D$3:$BV$3000, 3, FALSE), "")</f>
        <v/>
      </c>
      <c r="J145" s="18" t="s">
        <v>674</v>
      </c>
      <c r="K145" s="31" t="str">
        <f t="shared" si="2"/>
        <v>Internet / Landline / Broadband - Under IT Department</v>
      </c>
      <c r="L145" s="29" t="str">
        <f>_xlfn.IFNA(VLOOKUP(H145, '[1]ACIFM Employees'!$D$3:$BV$3000, 4, FALSE), "---")</f>
        <v>---</v>
      </c>
      <c r="M145" s="17" t="s">
        <v>306</v>
      </c>
      <c r="N145" s="29" t="str">
        <f>_xlfn.IFNA(VLOOKUP(H145, '[1]ACIFM Employees'!$D$3:$BV$3000, 15, FALSE), "---")</f>
        <v>---</v>
      </c>
      <c r="O145" s="29" t="str">
        <f>_xlfn.IFNA(VLOOKUP(H145, '[1]ACIFM Employees'!$D$3:$BV$3000, 2, FALSE), "---")</f>
        <v>---</v>
      </c>
      <c r="P145" s="40" t="s">
        <v>552</v>
      </c>
      <c r="Q145" s="20"/>
      <c r="R145" s="55" t="s">
        <v>675</v>
      </c>
    </row>
    <row r="146" spans="1:18" customFormat="1" x14ac:dyDescent="0.3">
      <c r="A146" s="53">
        <v>43831</v>
      </c>
      <c r="B146" s="14" t="s">
        <v>27</v>
      </c>
      <c r="C146" s="14" t="s">
        <v>2</v>
      </c>
      <c r="D146" s="15" t="s">
        <v>565</v>
      </c>
      <c r="E146" s="18">
        <v>500</v>
      </c>
      <c r="F146" s="16">
        <v>500</v>
      </c>
      <c r="G146" s="14" t="s">
        <v>567</v>
      </c>
      <c r="H146" s="18"/>
      <c r="I146" s="29" t="str">
        <f>_xlfn.IFNA(VLOOKUP(H146, '[1]ACIFM Employees'!$D$3:$BV$3000, 3, FALSE), "")</f>
        <v/>
      </c>
      <c r="J146" s="18" t="s">
        <v>674</v>
      </c>
      <c r="K146" s="31" t="str">
        <f t="shared" si="2"/>
        <v>Internet / Landline / Broadband - Under IT Department</v>
      </c>
      <c r="L146" s="29" t="str">
        <f>_xlfn.IFNA(VLOOKUP(H146, '[1]ACIFM Employees'!$D$3:$BV$3000, 4, FALSE), "---")</f>
        <v>---</v>
      </c>
      <c r="M146" s="17" t="s">
        <v>306</v>
      </c>
      <c r="N146" s="29" t="str">
        <f>_xlfn.IFNA(VLOOKUP(H146, '[1]ACIFM Employees'!$D$3:$BV$3000, 15, FALSE), "---")</f>
        <v>---</v>
      </c>
      <c r="O146" s="29" t="str">
        <f>_xlfn.IFNA(VLOOKUP(H146, '[1]ACIFM Employees'!$D$3:$BV$3000, 2, FALSE), "---")</f>
        <v>---</v>
      </c>
      <c r="P146" s="40" t="s">
        <v>552</v>
      </c>
      <c r="Q146" s="20"/>
      <c r="R146" s="55" t="s">
        <v>675</v>
      </c>
    </row>
    <row r="147" spans="1:18" customFormat="1" x14ac:dyDescent="0.3">
      <c r="A147" s="53">
        <v>43831</v>
      </c>
      <c r="B147" s="14" t="s">
        <v>28</v>
      </c>
      <c r="C147" s="14" t="s">
        <v>2</v>
      </c>
      <c r="D147" s="15" t="s">
        <v>565</v>
      </c>
      <c r="E147" s="18">
        <v>500</v>
      </c>
      <c r="F147" s="16">
        <v>500</v>
      </c>
      <c r="G147" s="14" t="s">
        <v>567</v>
      </c>
      <c r="H147" s="18"/>
      <c r="I147" s="29" t="str">
        <f>_xlfn.IFNA(VLOOKUP(H147, '[1]ACIFM Employees'!$D$3:$BV$3000, 3, FALSE), "")</f>
        <v/>
      </c>
      <c r="J147" s="18" t="s">
        <v>674</v>
      </c>
      <c r="K147" s="31" t="str">
        <f t="shared" si="2"/>
        <v>Internet / Landline / Broadband - Under IT Department</v>
      </c>
      <c r="L147" s="29" t="str">
        <f>_xlfn.IFNA(VLOOKUP(H147, '[1]ACIFM Employees'!$D$3:$BV$3000, 4, FALSE), "---")</f>
        <v>---</v>
      </c>
      <c r="M147" s="17" t="s">
        <v>306</v>
      </c>
      <c r="N147" s="29" t="str">
        <f>_xlfn.IFNA(VLOOKUP(H147, '[1]ACIFM Employees'!$D$3:$BV$3000, 15, FALSE), "---")</f>
        <v>---</v>
      </c>
      <c r="O147" s="29" t="str">
        <f>_xlfn.IFNA(VLOOKUP(H147, '[1]ACIFM Employees'!$D$3:$BV$3000, 2, FALSE), "---")</f>
        <v>---</v>
      </c>
      <c r="P147" s="40" t="s">
        <v>552</v>
      </c>
      <c r="Q147" s="20"/>
      <c r="R147" s="55" t="s">
        <v>675</v>
      </c>
    </row>
    <row r="148" spans="1:18" customFormat="1" x14ac:dyDescent="0.3">
      <c r="A148" s="53">
        <v>43831</v>
      </c>
      <c r="B148" s="14" t="s">
        <v>29</v>
      </c>
      <c r="C148" s="14" t="s">
        <v>2</v>
      </c>
      <c r="D148" s="15" t="s">
        <v>565</v>
      </c>
      <c r="E148" s="18">
        <v>500</v>
      </c>
      <c r="F148" s="16">
        <v>500</v>
      </c>
      <c r="G148" s="14" t="s">
        <v>567</v>
      </c>
      <c r="H148" s="18"/>
      <c r="I148" s="29" t="str">
        <f>_xlfn.IFNA(VLOOKUP(H148, '[1]ACIFM Employees'!$D$3:$BV$3000, 3, FALSE), "")</f>
        <v/>
      </c>
      <c r="J148" s="18" t="s">
        <v>674</v>
      </c>
      <c r="K148" s="31" t="str">
        <f t="shared" si="2"/>
        <v>Internet / Landline / Broadband - Under IT Department</v>
      </c>
      <c r="L148" s="29" t="str">
        <f>_xlfn.IFNA(VLOOKUP(H148, '[1]ACIFM Employees'!$D$3:$BV$3000, 4, FALSE), "---")</f>
        <v>---</v>
      </c>
      <c r="M148" s="17" t="s">
        <v>306</v>
      </c>
      <c r="N148" s="29" t="str">
        <f>_xlfn.IFNA(VLOOKUP(H148, '[1]ACIFM Employees'!$D$3:$BV$3000, 15, FALSE), "---")</f>
        <v>---</v>
      </c>
      <c r="O148" s="29" t="str">
        <f>_xlfn.IFNA(VLOOKUP(H148, '[1]ACIFM Employees'!$D$3:$BV$3000, 2, FALSE), "---")</f>
        <v>---</v>
      </c>
      <c r="P148" s="40" t="s">
        <v>552</v>
      </c>
      <c r="Q148" s="20"/>
      <c r="R148" s="55" t="s">
        <v>675</v>
      </c>
    </row>
    <row r="149" spans="1:18" customFormat="1" x14ac:dyDescent="0.3">
      <c r="A149" s="53">
        <v>43831</v>
      </c>
      <c r="B149" s="14" t="s">
        <v>30</v>
      </c>
      <c r="C149" s="14" t="s">
        <v>2</v>
      </c>
      <c r="D149" s="15" t="s">
        <v>565</v>
      </c>
      <c r="E149" s="18">
        <v>500</v>
      </c>
      <c r="F149" s="16">
        <v>500</v>
      </c>
      <c r="G149" s="14" t="s">
        <v>567</v>
      </c>
      <c r="H149" s="18"/>
      <c r="I149" s="29" t="str">
        <f>_xlfn.IFNA(VLOOKUP(H149, '[1]ACIFM Employees'!$D$3:$BV$3000, 3, FALSE), "")</f>
        <v/>
      </c>
      <c r="J149" s="18" t="s">
        <v>674</v>
      </c>
      <c r="K149" s="31" t="str">
        <f t="shared" si="2"/>
        <v>Internet / Landline / Broadband - Under IT Department</v>
      </c>
      <c r="L149" s="29" t="str">
        <f>_xlfn.IFNA(VLOOKUP(H149, '[1]ACIFM Employees'!$D$3:$BV$3000, 4, FALSE), "---")</f>
        <v>---</v>
      </c>
      <c r="M149" s="17" t="s">
        <v>306</v>
      </c>
      <c r="N149" s="29" t="str">
        <f>_xlfn.IFNA(VLOOKUP(H149, '[1]ACIFM Employees'!$D$3:$BV$3000, 15, FALSE), "---")</f>
        <v>---</v>
      </c>
      <c r="O149" s="29" t="str">
        <f>_xlfn.IFNA(VLOOKUP(H149, '[1]ACIFM Employees'!$D$3:$BV$3000, 2, FALSE), "---")</f>
        <v>---</v>
      </c>
      <c r="P149" s="40" t="s">
        <v>552</v>
      </c>
      <c r="Q149" s="20"/>
      <c r="R149" s="55" t="s">
        <v>675</v>
      </c>
    </row>
    <row r="150" spans="1:18" customFormat="1" x14ac:dyDescent="0.3">
      <c r="A150" s="53">
        <v>43831</v>
      </c>
      <c r="B150" s="14" t="s">
        <v>31</v>
      </c>
      <c r="C150" s="14" t="s">
        <v>2</v>
      </c>
      <c r="D150" s="15" t="s">
        <v>565</v>
      </c>
      <c r="E150" s="18">
        <v>500</v>
      </c>
      <c r="F150" s="16">
        <v>500</v>
      </c>
      <c r="G150" s="14" t="s">
        <v>567</v>
      </c>
      <c r="H150" s="18"/>
      <c r="I150" s="29" t="str">
        <f>_xlfn.IFNA(VLOOKUP(H150, '[1]ACIFM Employees'!$D$3:$BV$3000, 3, FALSE), "")</f>
        <v/>
      </c>
      <c r="J150" s="18" t="s">
        <v>674</v>
      </c>
      <c r="K150" s="31" t="str">
        <f t="shared" si="2"/>
        <v>Internet / Landline / Broadband - Under IT Department</v>
      </c>
      <c r="L150" s="29" t="str">
        <f>_xlfn.IFNA(VLOOKUP(H150, '[1]ACIFM Employees'!$D$3:$BV$3000, 4, FALSE), "---")</f>
        <v>---</v>
      </c>
      <c r="M150" s="17" t="s">
        <v>306</v>
      </c>
      <c r="N150" s="29" t="str">
        <f>_xlfn.IFNA(VLOOKUP(H150, '[1]ACIFM Employees'!$D$3:$BV$3000, 15, FALSE), "---")</f>
        <v>---</v>
      </c>
      <c r="O150" s="29" t="str">
        <f>_xlfn.IFNA(VLOOKUP(H150, '[1]ACIFM Employees'!$D$3:$BV$3000, 2, FALSE), "---")</f>
        <v>---</v>
      </c>
      <c r="P150" s="40" t="s">
        <v>552</v>
      </c>
      <c r="Q150" s="20"/>
      <c r="R150" s="55" t="s">
        <v>675</v>
      </c>
    </row>
    <row r="151" spans="1:18" customFormat="1" x14ac:dyDescent="0.3">
      <c r="A151" s="53">
        <v>43831</v>
      </c>
      <c r="B151" s="14" t="s">
        <v>32</v>
      </c>
      <c r="C151" s="14" t="s">
        <v>2</v>
      </c>
      <c r="D151" s="15" t="s">
        <v>565</v>
      </c>
      <c r="E151" s="18">
        <v>500</v>
      </c>
      <c r="F151" s="16">
        <v>500</v>
      </c>
      <c r="G151" s="14" t="s">
        <v>567</v>
      </c>
      <c r="H151" s="18"/>
      <c r="I151" s="29" t="str">
        <f>_xlfn.IFNA(VLOOKUP(H151, '[1]ACIFM Employees'!$D$3:$BV$3000, 3, FALSE), "")</f>
        <v/>
      </c>
      <c r="J151" s="18" t="s">
        <v>674</v>
      </c>
      <c r="K151" s="31" t="str">
        <f t="shared" si="2"/>
        <v>Internet / Landline / Broadband - Under IT Department</v>
      </c>
      <c r="L151" s="29" t="str">
        <f>_xlfn.IFNA(VLOOKUP(H151, '[1]ACIFM Employees'!$D$3:$BV$3000, 4, FALSE), "---")</f>
        <v>---</v>
      </c>
      <c r="M151" s="17" t="s">
        <v>306</v>
      </c>
      <c r="N151" s="29" t="str">
        <f>_xlfn.IFNA(VLOOKUP(H151, '[1]ACIFM Employees'!$D$3:$BV$3000, 15, FALSE), "---")</f>
        <v>---</v>
      </c>
      <c r="O151" s="29" t="str">
        <f>_xlfn.IFNA(VLOOKUP(H151, '[1]ACIFM Employees'!$D$3:$BV$3000, 2, FALSE), "---")</f>
        <v>---</v>
      </c>
      <c r="P151" s="40" t="s">
        <v>552</v>
      </c>
      <c r="Q151" s="20"/>
      <c r="R151" s="55" t="s">
        <v>675</v>
      </c>
    </row>
    <row r="152" spans="1:18" customFormat="1" x14ac:dyDescent="0.3">
      <c r="A152" s="53">
        <v>43831</v>
      </c>
      <c r="B152" s="14" t="s">
        <v>33</v>
      </c>
      <c r="C152" s="14" t="s">
        <v>2</v>
      </c>
      <c r="D152" s="15" t="s">
        <v>565</v>
      </c>
      <c r="E152" s="18">
        <v>500</v>
      </c>
      <c r="F152" s="16">
        <v>500</v>
      </c>
      <c r="G152" s="14" t="s">
        <v>567</v>
      </c>
      <c r="H152" s="18"/>
      <c r="I152" s="29" t="str">
        <f>_xlfn.IFNA(VLOOKUP(H152, '[1]ACIFM Employees'!$D$3:$BV$3000, 3, FALSE), "")</f>
        <v/>
      </c>
      <c r="J152" s="18" t="s">
        <v>674</v>
      </c>
      <c r="K152" s="31" t="str">
        <f t="shared" si="2"/>
        <v>Internet / Landline / Broadband - Under IT Department</v>
      </c>
      <c r="L152" s="29" t="str">
        <f>_xlfn.IFNA(VLOOKUP(H152, '[1]ACIFM Employees'!$D$3:$BV$3000, 4, FALSE), "---")</f>
        <v>---</v>
      </c>
      <c r="M152" s="17" t="s">
        <v>306</v>
      </c>
      <c r="N152" s="29" t="str">
        <f>_xlfn.IFNA(VLOOKUP(H152, '[1]ACIFM Employees'!$D$3:$BV$3000, 15, FALSE), "---")</f>
        <v>---</v>
      </c>
      <c r="O152" s="29" t="str">
        <f>_xlfn.IFNA(VLOOKUP(H152, '[1]ACIFM Employees'!$D$3:$BV$3000, 2, FALSE), "---")</f>
        <v>---</v>
      </c>
      <c r="P152" s="40" t="s">
        <v>552</v>
      </c>
      <c r="Q152" s="20"/>
      <c r="R152" s="55" t="s">
        <v>675</v>
      </c>
    </row>
    <row r="153" spans="1:18" customFormat="1" x14ac:dyDescent="0.3">
      <c r="A153" s="53">
        <v>43831</v>
      </c>
      <c r="B153" s="14" t="s">
        <v>34</v>
      </c>
      <c r="C153" s="14" t="s">
        <v>2</v>
      </c>
      <c r="D153" s="15" t="s">
        <v>565</v>
      </c>
      <c r="E153" s="18">
        <v>500</v>
      </c>
      <c r="F153" s="16">
        <v>500</v>
      </c>
      <c r="G153" s="14" t="s">
        <v>567</v>
      </c>
      <c r="H153" s="18"/>
      <c r="I153" s="29" t="str">
        <f>_xlfn.IFNA(VLOOKUP(H153, '[1]ACIFM Employees'!$D$3:$BV$3000, 3, FALSE), "")</f>
        <v/>
      </c>
      <c r="J153" s="18" t="s">
        <v>674</v>
      </c>
      <c r="K153" s="31" t="str">
        <f t="shared" si="2"/>
        <v>Internet / Landline / Broadband - Under IT Department</v>
      </c>
      <c r="L153" s="29" t="str">
        <f>_xlfn.IFNA(VLOOKUP(H153, '[1]ACIFM Employees'!$D$3:$BV$3000, 4, FALSE), "---")</f>
        <v>---</v>
      </c>
      <c r="M153" s="17" t="s">
        <v>306</v>
      </c>
      <c r="N153" s="29" t="str">
        <f>_xlfn.IFNA(VLOOKUP(H153, '[1]ACIFM Employees'!$D$3:$BV$3000, 15, FALSE), "---")</f>
        <v>---</v>
      </c>
      <c r="O153" s="29" t="str">
        <f>_xlfn.IFNA(VLOOKUP(H153, '[1]ACIFM Employees'!$D$3:$BV$3000, 2, FALSE), "---")</f>
        <v>---</v>
      </c>
      <c r="P153" s="40" t="s">
        <v>552</v>
      </c>
      <c r="Q153" s="20"/>
      <c r="R153" s="55" t="s">
        <v>675</v>
      </c>
    </row>
    <row r="154" spans="1:18" customFormat="1" x14ac:dyDescent="0.3">
      <c r="A154" s="53">
        <v>43831</v>
      </c>
      <c r="B154" s="14" t="s">
        <v>35</v>
      </c>
      <c r="C154" s="14" t="s">
        <v>2</v>
      </c>
      <c r="D154" s="15" t="s">
        <v>565</v>
      </c>
      <c r="E154" s="18">
        <v>500</v>
      </c>
      <c r="F154" s="16">
        <v>500</v>
      </c>
      <c r="G154" s="14" t="s">
        <v>567</v>
      </c>
      <c r="H154" s="18"/>
      <c r="I154" s="29" t="str">
        <f>_xlfn.IFNA(VLOOKUP(H154, '[1]ACIFM Employees'!$D$3:$BV$3000, 3, FALSE), "")</f>
        <v/>
      </c>
      <c r="J154" s="18" t="s">
        <v>674</v>
      </c>
      <c r="K154" s="31" t="str">
        <f t="shared" si="2"/>
        <v>Internet / Landline / Broadband - Under IT Department</v>
      </c>
      <c r="L154" s="29" t="str">
        <f>_xlfn.IFNA(VLOOKUP(H154, '[1]ACIFM Employees'!$D$3:$BV$3000, 4, FALSE), "---")</f>
        <v>---</v>
      </c>
      <c r="M154" s="17" t="s">
        <v>306</v>
      </c>
      <c r="N154" s="29" t="str">
        <f>_xlfn.IFNA(VLOOKUP(H154, '[1]ACIFM Employees'!$D$3:$BV$3000, 15, FALSE), "---")</f>
        <v>---</v>
      </c>
      <c r="O154" s="29" t="str">
        <f>_xlfn.IFNA(VLOOKUP(H154, '[1]ACIFM Employees'!$D$3:$BV$3000, 2, FALSE), "---")</f>
        <v>---</v>
      </c>
      <c r="P154" s="40" t="s">
        <v>552</v>
      </c>
      <c r="Q154" s="20"/>
      <c r="R154" s="55" t="s">
        <v>675</v>
      </c>
    </row>
    <row r="155" spans="1:18" customFormat="1" x14ac:dyDescent="0.3">
      <c r="A155" s="53">
        <v>43831</v>
      </c>
      <c r="B155" s="14" t="s">
        <v>36</v>
      </c>
      <c r="C155" s="14" t="s">
        <v>2</v>
      </c>
      <c r="D155" s="15" t="s">
        <v>565</v>
      </c>
      <c r="E155" s="18">
        <v>500</v>
      </c>
      <c r="F155" s="16">
        <v>500</v>
      </c>
      <c r="G155" s="14" t="s">
        <v>567</v>
      </c>
      <c r="H155" s="18"/>
      <c r="I155" s="29" t="str">
        <f>_xlfn.IFNA(VLOOKUP(H155, '[1]ACIFM Employees'!$D$3:$BV$3000, 3, FALSE), "")</f>
        <v/>
      </c>
      <c r="J155" s="18" t="s">
        <v>674</v>
      </c>
      <c r="K155" s="31" t="str">
        <f t="shared" si="2"/>
        <v>Internet / Landline / Broadband - Under IT Department</v>
      </c>
      <c r="L155" s="29" t="str">
        <f>_xlfn.IFNA(VLOOKUP(H155, '[1]ACIFM Employees'!$D$3:$BV$3000, 4, FALSE), "---")</f>
        <v>---</v>
      </c>
      <c r="M155" s="17" t="s">
        <v>306</v>
      </c>
      <c r="N155" s="29" t="str">
        <f>_xlfn.IFNA(VLOOKUP(H155, '[1]ACIFM Employees'!$D$3:$BV$3000, 15, FALSE), "---")</f>
        <v>---</v>
      </c>
      <c r="O155" s="29" t="str">
        <f>_xlfn.IFNA(VLOOKUP(H155, '[1]ACIFM Employees'!$D$3:$BV$3000, 2, FALSE), "---")</f>
        <v>---</v>
      </c>
      <c r="P155" s="40" t="s">
        <v>552</v>
      </c>
      <c r="Q155" s="20"/>
      <c r="R155" s="55" t="s">
        <v>675</v>
      </c>
    </row>
    <row r="156" spans="1:18" customFormat="1" x14ac:dyDescent="0.3">
      <c r="A156" s="53">
        <v>43831</v>
      </c>
      <c r="B156" s="14" t="s">
        <v>37</v>
      </c>
      <c r="C156" s="14" t="s">
        <v>2</v>
      </c>
      <c r="D156" s="15" t="s">
        <v>565</v>
      </c>
      <c r="E156" s="18">
        <v>500</v>
      </c>
      <c r="F156" s="16">
        <v>500</v>
      </c>
      <c r="G156" s="14" t="s">
        <v>567</v>
      </c>
      <c r="H156" s="18"/>
      <c r="I156" s="29" t="str">
        <f>_xlfn.IFNA(VLOOKUP(H156, '[1]ACIFM Employees'!$D$3:$BV$3000, 3, FALSE), "")</f>
        <v/>
      </c>
      <c r="J156" s="18" t="s">
        <v>674</v>
      </c>
      <c r="K156" s="31" t="str">
        <f t="shared" si="2"/>
        <v>Internet / Landline / Broadband - Under IT Department</v>
      </c>
      <c r="L156" s="29" t="str">
        <f>_xlfn.IFNA(VLOOKUP(H156, '[1]ACIFM Employees'!$D$3:$BV$3000, 4, FALSE), "---")</f>
        <v>---</v>
      </c>
      <c r="M156" s="17" t="s">
        <v>306</v>
      </c>
      <c r="N156" s="29" t="str">
        <f>_xlfn.IFNA(VLOOKUP(H156, '[1]ACIFM Employees'!$D$3:$BV$3000, 15, FALSE), "---")</f>
        <v>---</v>
      </c>
      <c r="O156" s="29" t="str">
        <f>_xlfn.IFNA(VLOOKUP(H156, '[1]ACIFM Employees'!$D$3:$BV$3000, 2, FALSE), "---")</f>
        <v>---</v>
      </c>
      <c r="P156" s="40" t="s">
        <v>552</v>
      </c>
      <c r="Q156" s="20"/>
      <c r="R156" s="55" t="s">
        <v>675</v>
      </c>
    </row>
    <row r="157" spans="1:18" customFormat="1" x14ac:dyDescent="0.3">
      <c r="A157" s="53">
        <v>43831</v>
      </c>
      <c r="B157" s="14" t="s">
        <v>38</v>
      </c>
      <c r="C157" s="14" t="s">
        <v>2</v>
      </c>
      <c r="D157" s="15" t="s">
        <v>565</v>
      </c>
      <c r="E157" s="18">
        <v>500</v>
      </c>
      <c r="F157" s="16">
        <v>500</v>
      </c>
      <c r="G157" s="14" t="s">
        <v>567</v>
      </c>
      <c r="H157" s="18"/>
      <c r="I157" s="29" t="str">
        <f>_xlfn.IFNA(VLOOKUP(H157, '[1]ACIFM Employees'!$D$3:$BV$3000, 3, FALSE), "")</f>
        <v/>
      </c>
      <c r="J157" s="18" t="s">
        <v>674</v>
      </c>
      <c r="K157" s="31" t="str">
        <f t="shared" si="2"/>
        <v>Internet / Landline / Broadband - Under IT Department</v>
      </c>
      <c r="L157" s="29" t="str">
        <f>_xlfn.IFNA(VLOOKUP(H157, '[1]ACIFM Employees'!$D$3:$BV$3000, 4, FALSE), "---")</f>
        <v>---</v>
      </c>
      <c r="M157" s="17" t="s">
        <v>306</v>
      </c>
      <c r="N157" s="29" t="str">
        <f>_xlfn.IFNA(VLOOKUP(H157, '[1]ACIFM Employees'!$D$3:$BV$3000, 15, FALSE), "---")</f>
        <v>---</v>
      </c>
      <c r="O157" s="29" t="str">
        <f>_xlfn.IFNA(VLOOKUP(H157, '[1]ACIFM Employees'!$D$3:$BV$3000, 2, FALSE), "---")</f>
        <v>---</v>
      </c>
      <c r="P157" s="40" t="s">
        <v>552</v>
      </c>
      <c r="Q157" s="20"/>
      <c r="R157" s="55" t="s">
        <v>675</v>
      </c>
    </row>
    <row r="158" spans="1:18" customFormat="1" x14ac:dyDescent="0.3">
      <c r="A158" s="53">
        <v>43831</v>
      </c>
      <c r="B158" s="14" t="s">
        <v>39</v>
      </c>
      <c r="C158" s="14" t="s">
        <v>2</v>
      </c>
      <c r="D158" s="15" t="s">
        <v>565</v>
      </c>
      <c r="E158" s="18">
        <v>500</v>
      </c>
      <c r="F158" s="16">
        <v>500</v>
      </c>
      <c r="G158" s="14" t="s">
        <v>567</v>
      </c>
      <c r="H158" s="18"/>
      <c r="I158" s="29" t="str">
        <f>_xlfn.IFNA(VLOOKUP(H158, '[1]ACIFM Employees'!$D$3:$BV$3000, 3, FALSE), "")</f>
        <v/>
      </c>
      <c r="J158" s="18" t="s">
        <v>674</v>
      </c>
      <c r="K158" s="31" t="str">
        <f t="shared" si="2"/>
        <v>Internet / Landline / Broadband - Under IT Department</v>
      </c>
      <c r="L158" s="29" t="str">
        <f>_xlfn.IFNA(VLOOKUP(H158, '[1]ACIFM Employees'!$D$3:$BV$3000, 4, FALSE), "---")</f>
        <v>---</v>
      </c>
      <c r="M158" s="17" t="s">
        <v>306</v>
      </c>
      <c r="N158" s="29" t="str">
        <f>_xlfn.IFNA(VLOOKUP(H158, '[1]ACIFM Employees'!$D$3:$BV$3000, 15, FALSE), "---")</f>
        <v>---</v>
      </c>
      <c r="O158" s="29" t="str">
        <f>_xlfn.IFNA(VLOOKUP(H158, '[1]ACIFM Employees'!$D$3:$BV$3000, 2, FALSE), "---")</f>
        <v>---</v>
      </c>
      <c r="P158" s="40" t="s">
        <v>552</v>
      </c>
      <c r="Q158" s="20"/>
      <c r="R158" s="55" t="s">
        <v>675</v>
      </c>
    </row>
    <row r="159" spans="1:18" customFormat="1" x14ac:dyDescent="0.3">
      <c r="A159" s="53">
        <v>43831</v>
      </c>
      <c r="B159" s="14" t="s">
        <v>40</v>
      </c>
      <c r="C159" s="14" t="s">
        <v>2</v>
      </c>
      <c r="D159" s="15" t="s">
        <v>565</v>
      </c>
      <c r="E159" s="18">
        <v>500</v>
      </c>
      <c r="F159" s="16">
        <v>500</v>
      </c>
      <c r="G159" s="14" t="s">
        <v>567</v>
      </c>
      <c r="H159" s="18"/>
      <c r="I159" s="29" t="str">
        <f>_xlfn.IFNA(VLOOKUP(H159, '[1]ACIFM Employees'!$D$3:$BV$3000, 3, FALSE), "")</f>
        <v/>
      </c>
      <c r="J159" s="18" t="s">
        <v>674</v>
      </c>
      <c r="K159" s="31" t="str">
        <f t="shared" si="2"/>
        <v>Internet / Landline / Broadband - Under IT Department</v>
      </c>
      <c r="L159" s="29" t="str">
        <f>_xlfn.IFNA(VLOOKUP(H159, '[1]ACIFM Employees'!$D$3:$BV$3000, 4, FALSE), "---")</f>
        <v>---</v>
      </c>
      <c r="M159" s="17" t="s">
        <v>306</v>
      </c>
      <c r="N159" s="29" t="str">
        <f>_xlfn.IFNA(VLOOKUP(H159, '[1]ACIFM Employees'!$D$3:$BV$3000, 15, FALSE), "---")</f>
        <v>---</v>
      </c>
      <c r="O159" s="29" t="str">
        <f>_xlfn.IFNA(VLOOKUP(H159, '[1]ACIFM Employees'!$D$3:$BV$3000, 2, FALSE), "---")</f>
        <v>---</v>
      </c>
      <c r="P159" s="40" t="s">
        <v>552</v>
      </c>
      <c r="Q159" s="20"/>
      <c r="R159" s="55" t="s">
        <v>675</v>
      </c>
    </row>
    <row r="160" spans="1:18" customFormat="1" x14ac:dyDescent="0.3">
      <c r="A160" s="53">
        <v>43831</v>
      </c>
      <c r="B160" s="14" t="s">
        <v>41</v>
      </c>
      <c r="C160" s="14" t="s">
        <v>2</v>
      </c>
      <c r="D160" s="15" t="s">
        <v>565</v>
      </c>
      <c r="E160" s="18">
        <v>500</v>
      </c>
      <c r="F160" s="16">
        <v>500</v>
      </c>
      <c r="G160" s="14" t="s">
        <v>567</v>
      </c>
      <c r="H160" s="18"/>
      <c r="I160" s="29" t="str">
        <f>_xlfn.IFNA(VLOOKUP(H160, '[1]ACIFM Employees'!$D$3:$BV$3000, 3, FALSE), "")</f>
        <v/>
      </c>
      <c r="J160" s="18" t="s">
        <v>674</v>
      </c>
      <c r="K160" s="31" t="str">
        <f t="shared" si="2"/>
        <v>Internet / Landline / Broadband - Under IT Department</v>
      </c>
      <c r="L160" s="29" t="str">
        <f>_xlfn.IFNA(VLOOKUP(H160, '[1]ACIFM Employees'!$D$3:$BV$3000, 4, FALSE), "---")</f>
        <v>---</v>
      </c>
      <c r="M160" s="17" t="s">
        <v>306</v>
      </c>
      <c r="N160" s="29" t="str">
        <f>_xlfn.IFNA(VLOOKUP(H160, '[1]ACIFM Employees'!$D$3:$BV$3000, 15, FALSE), "---")</f>
        <v>---</v>
      </c>
      <c r="O160" s="29" t="str">
        <f>_xlfn.IFNA(VLOOKUP(H160, '[1]ACIFM Employees'!$D$3:$BV$3000, 2, FALSE), "---")</f>
        <v>---</v>
      </c>
      <c r="P160" s="40" t="s">
        <v>552</v>
      </c>
      <c r="Q160" s="20"/>
      <c r="R160" s="55" t="s">
        <v>675</v>
      </c>
    </row>
    <row r="161" spans="1:18" customFormat="1" x14ac:dyDescent="0.3">
      <c r="A161" s="53">
        <v>43831</v>
      </c>
      <c r="B161" s="14" t="s">
        <v>42</v>
      </c>
      <c r="C161" s="14" t="s">
        <v>2</v>
      </c>
      <c r="D161" s="15" t="s">
        <v>565</v>
      </c>
      <c r="E161" s="18">
        <v>500</v>
      </c>
      <c r="F161" s="16">
        <v>500</v>
      </c>
      <c r="G161" s="14" t="s">
        <v>567</v>
      </c>
      <c r="H161" s="18"/>
      <c r="I161" s="29" t="str">
        <f>_xlfn.IFNA(VLOOKUP(H161, '[1]ACIFM Employees'!$D$3:$BV$3000, 3, FALSE), "")</f>
        <v/>
      </c>
      <c r="J161" s="18" t="s">
        <v>674</v>
      </c>
      <c r="K161" s="31" t="str">
        <f t="shared" si="2"/>
        <v>Internet / Landline / Broadband - Under IT Department</v>
      </c>
      <c r="L161" s="29" t="str">
        <f>_xlfn.IFNA(VLOOKUP(H161, '[1]ACIFM Employees'!$D$3:$BV$3000, 4, FALSE), "---")</f>
        <v>---</v>
      </c>
      <c r="M161" s="17" t="s">
        <v>306</v>
      </c>
      <c r="N161" s="29" t="str">
        <f>_xlfn.IFNA(VLOOKUP(H161, '[1]ACIFM Employees'!$D$3:$BV$3000, 15, FALSE), "---")</f>
        <v>---</v>
      </c>
      <c r="O161" s="29" t="str">
        <f>_xlfn.IFNA(VLOOKUP(H161, '[1]ACIFM Employees'!$D$3:$BV$3000, 2, FALSE), "---")</f>
        <v>---</v>
      </c>
      <c r="P161" s="40" t="s">
        <v>552</v>
      </c>
      <c r="Q161" s="20"/>
      <c r="R161" s="55" t="s">
        <v>675</v>
      </c>
    </row>
    <row r="162" spans="1:18" customFormat="1" x14ac:dyDescent="0.3">
      <c r="A162" s="53">
        <v>43831</v>
      </c>
      <c r="B162" s="14" t="s">
        <v>43</v>
      </c>
      <c r="C162" s="14" t="s">
        <v>2</v>
      </c>
      <c r="D162" s="15" t="s">
        <v>565</v>
      </c>
      <c r="E162" s="18">
        <v>500</v>
      </c>
      <c r="F162" s="16">
        <v>500</v>
      </c>
      <c r="G162" s="14" t="s">
        <v>567</v>
      </c>
      <c r="H162" s="18"/>
      <c r="I162" s="29" t="str">
        <f>_xlfn.IFNA(VLOOKUP(H162, '[1]ACIFM Employees'!$D$3:$BV$3000, 3, FALSE), "")</f>
        <v/>
      </c>
      <c r="J162" s="18" t="s">
        <v>674</v>
      </c>
      <c r="K162" s="31" t="str">
        <f t="shared" si="2"/>
        <v>Internet / Landline / Broadband - Under IT Department</v>
      </c>
      <c r="L162" s="29" t="str">
        <f>_xlfn.IFNA(VLOOKUP(H162, '[1]ACIFM Employees'!$D$3:$BV$3000, 4, FALSE), "---")</f>
        <v>---</v>
      </c>
      <c r="M162" s="17" t="s">
        <v>306</v>
      </c>
      <c r="N162" s="29" t="str">
        <f>_xlfn.IFNA(VLOOKUP(H162, '[1]ACIFM Employees'!$D$3:$BV$3000, 15, FALSE), "---")</f>
        <v>---</v>
      </c>
      <c r="O162" s="29" t="str">
        <f>_xlfn.IFNA(VLOOKUP(H162, '[1]ACIFM Employees'!$D$3:$BV$3000, 2, FALSE), "---")</f>
        <v>---</v>
      </c>
      <c r="P162" s="40" t="s">
        <v>552</v>
      </c>
      <c r="Q162" s="20"/>
      <c r="R162" s="55" t="s">
        <v>675</v>
      </c>
    </row>
    <row r="163" spans="1:18" customFormat="1" x14ac:dyDescent="0.3">
      <c r="A163" s="53">
        <v>43831</v>
      </c>
      <c r="B163" s="14" t="s">
        <v>44</v>
      </c>
      <c r="C163" s="14" t="s">
        <v>2</v>
      </c>
      <c r="D163" s="15" t="s">
        <v>565</v>
      </c>
      <c r="E163" s="18">
        <v>500</v>
      </c>
      <c r="F163" s="16">
        <v>500</v>
      </c>
      <c r="G163" s="14" t="s">
        <v>567</v>
      </c>
      <c r="H163" s="18"/>
      <c r="I163" s="29" t="str">
        <f>_xlfn.IFNA(VLOOKUP(H163, '[1]ACIFM Employees'!$D$3:$BV$3000, 3, FALSE), "")</f>
        <v/>
      </c>
      <c r="J163" s="18" t="s">
        <v>674</v>
      </c>
      <c r="K163" s="31" t="str">
        <f t="shared" si="2"/>
        <v>Internet / Landline / Broadband - Under IT Department</v>
      </c>
      <c r="L163" s="29" t="str">
        <f>_xlfn.IFNA(VLOOKUP(H163, '[1]ACIFM Employees'!$D$3:$BV$3000, 4, FALSE), "---")</f>
        <v>---</v>
      </c>
      <c r="M163" s="17" t="s">
        <v>306</v>
      </c>
      <c r="N163" s="29" t="str">
        <f>_xlfn.IFNA(VLOOKUP(H163, '[1]ACIFM Employees'!$D$3:$BV$3000, 15, FALSE), "---")</f>
        <v>---</v>
      </c>
      <c r="O163" s="29" t="str">
        <f>_xlfn.IFNA(VLOOKUP(H163, '[1]ACIFM Employees'!$D$3:$BV$3000, 2, FALSE), "---")</f>
        <v>---</v>
      </c>
      <c r="P163" s="40" t="s">
        <v>552</v>
      </c>
      <c r="Q163" s="20"/>
      <c r="R163" s="55" t="s">
        <v>675</v>
      </c>
    </row>
    <row r="164" spans="1:18" customFormat="1" x14ac:dyDescent="0.3">
      <c r="A164" s="53">
        <v>43831</v>
      </c>
      <c r="B164" s="14" t="s">
        <v>45</v>
      </c>
      <c r="C164" s="14" t="s">
        <v>2</v>
      </c>
      <c r="D164" s="15" t="s">
        <v>565</v>
      </c>
      <c r="E164" s="18">
        <v>500</v>
      </c>
      <c r="F164" s="16">
        <v>500</v>
      </c>
      <c r="G164" s="14" t="s">
        <v>567</v>
      </c>
      <c r="H164" s="18"/>
      <c r="I164" s="29" t="str">
        <f>_xlfn.IFNA(VLOOKUP(H164, '[1]ACIFM Employees'!$D$3:$BV$3000, 3, FALSE), "")</f>
        <v/>
      </c>
      <c r="J164" s="18" t="s">
        <v>674</v>
      </c>
      <c r="K164" s="31" t="str">
        <f t="shared" si="2"/>
        <v>Internet / Landline / Broadband - Under IT Department</v>
      </c>
      <c r="L164" s="29" t="str">
        <f>_xlfn.IFNA(VLOOKUP(H164, '[1]ACIFM Employees'!$D$3:$BV$3000, 4, FALSE), "---")</f>
        <v>---</v>
      </c>
      <c r="M164" s="17" t="s">
        <v>306</v>
      </c>
      <c r="N164" s="29" t="str">
        <f>_xlfn.IFNA(VLOOKUP(H164, '[1]ACIFM Employees'!$D$3:$BV$3000, 15, FALSE), "---")</f>
        <v>---</v>
      </c>
      <c r="O164" s="29" t="str">
        <f>_xlfn.IFNA(VLOOKUP(H164, '[1]ACIFM Employees'!$D$3:$BV$3000, 2, FALSE), "---")</f>
        <v>---</v>
      </c>
      <c r="P164" s="40" t="s">
        <v>552</v>
      </c>
      <c r="Q164" s="20"/>
      <c r="R164" s="55" t="s">
        <v>675</v>
      </c>
    </row>
    <row r="165" spans="1:18" customFormat="1" x14ac:dyDescent="0.3">
      <c r="A165" s="53">
        <v>43831</v>
      </c>
      <c r="B165" s="14" t="s">
        <v>46</v>
      </c>
      <c r="C165" s="14" t="s">
        <v>2</v>
      </c>
      <c r="D165" s="15" t="s">
        <v>565</v>
      </c>
      <c r="E165" s="18">
        <v>500</v>
      </c>
      <c r="F165" s="16">
        <v>500</v>
      </c>
      <c r="G165" s="14" t="s">
        <v>567</v>
      </c>
      <c r="H165" s="18"/>
      <c r="I165" s="29" t="str">
        <f>_xlfn.IFNA(VLOOKUP(H165, '[1]ACIFM Employees'!$D$3:$BV$3000, 3, FALSE), "")</f>
        <v/>
      </c>
      <c r="J165" s="18" t="s">
        <v>674</v>
      </c>
      <c r="K165" s="31" t="str">
        <f t="shared" si="2"/>
        <v>Internet / Landline / Broadband - Under IT Department</v>
      </c>
      <c r="L165" s="29" t="str">
        <f>_xlfn.IFNA(VLOOKUP(H165, '[1]ACIFM Employees'!$D$3:$BV$3000, 4, FALSE), "---")</f>
        <v>---</v>
      </c>
      <c r="M165" s="17" t="s">
        <v>306</v>
      </c>
      <c r="N165" s="29" t="str">
        <f>_xlfn.IFNA(VLOOKUP(H165, '[1]ACIFM Employees'!$D$3:$BV$3000, 15, FALSE), "---")</f>
        <v>---</v>
      </c>
      <c r="O165" s="29" t="str">
        <f>_xlfn.IFNA(VLOOKUP(H165, '[1]ACIFM Employees'!$D$3:$BV$3000, 2, FALSE), "---")</f>
        <v>---</v>
      </c>
      <c r="P165" s="40" t="s">
        <v>552</v>
      </c>
      <c r="Q165" s="20"/>
      <c r="R165" s="55" t="s">
        <v>675</v>
      </c>
    </row>
    <row r="166" spans="1:18" customFormat="1" x14ac:dyDescent="0.3">
      <c r="A166" s="53">
        <v>43831</v>
      </c>
      <c r="B166" s="14" t="s">
        <v>47</v>
      </c>
      <c r="C166" s="14" t="s">
        <v>2</v>
      </c>
      <c r="D166" s="15" t="s">
        <v>565</v>
      </c>
      <c r="E166" s="18">
        <v>500</v>
      </c>
      <c r="F166" s="16">
        <v>500</v>
      </c>
      <c r="G166" s="14" t="s">
        <v>567</v>
      </c>
      <c r="H166" s="18"/>
      <c r="I166" s="29" t="str">
        <f>_xlfn.IFNA(VLOOKUP(H166, '[1]ACIFM Employees'!$D$3:$BV$3000, 3, FALSE), "")</f>
        <v/>
      </c>
      <c r="J166" s="18" t="s">
        <v>674</v>
      </c>
      <c r="K166" s="31" t="str">
        <f t="shared" si="2"/>
        <v>Internet / Landline / Broadband - Under IT Department</v>
      </c>
      <c r="L166" s="29" t="str">
        <f>_xlfn.IFNA(VLOOKUP(H166, '[1]ACIFM Employees'!$D$3:$BV$3000, 4, FALSE), "---")</f>
        <v>---</v>
      </c>
      <c r="M166" s="17" t="s">
        <v>306</v>
      </c>
      <c r="N166" s="29" t="str">
        <f>_xlfn.IFNA(VLOOKUP(H166, '[1]ACIFM Employees'!$D$3:$BV$3000, 15, FALSE), "---")</f>
        <v>---</v>
      </c>
      <c r="O166" s="29" t="str">
        <f>_xlfn.IFNA(VLOOKUP(H166, '[1]ACIFM Employees'!$D$3:$BV$3000, 2, FALSE), "---")</f>
        <v>---</v>
      </c>
      <c r="P166" s="40" t="s">
        <v>552</v>
      </c>
      <c r="Q166" s="20"/>
      <c r="R166" s="55" t="s">
        <v>675</v>
      </c>
    </row>
    <row r="167" spans="1:18" customFormat="1" x14ac:dyDescent="0.3">
      <c r="A167" s="53">
        <v>43831</v>
      </c>
      <c r="B167" s="14" t="s">
        <v>48</v>
      </c>
      <c r="C167" s="14" t="s">
        <v>2</v>
      </c>
      <c r="D167" s="15" t="s">
        <v>565</v>
      </c>
      <c r="E167" s="18">
        <v>500</v>
      </c>
      <c r="F167" s="16">
        <v>500</v>
      </c>
      <c r="G167" s="14" t="s">
        <v>567</v>
      </c>
      <c r="H167" s="18"/>
      <c r="I167" s="29" t="str">
        <f>_xlfn.IFNA(VLOOKUP(H167, '[1]ACIFM Employees'!$D$3:$BV$3000, 3, FALSE), "")</f>
        <v/>
      </c>
      <c r="J167" s="18" t="s">
        <v>674</v>
      </c>
      <c r="K167" s="31" t="str">
        <f t="shared" si="2"/>
        <v>Internet / Landline / Broadband - Under IT Department</v>
      </c>
      <c r="L167" s="29" t="str">
        <f>_xlfn.IFNA(VLOOKUP(H167, '[1]ACIFM Employees'!$D$3:$BV$3000, 4, FALSE), "---")</f>
        <v>---</v>
      </c>
      <c r="M167" s="17" t="s">
        <v>306</v>
      </c>
      <c r="N167" s="29" t="str">
        <f>_xlfn.IFNA(VLOOKUP(H167, '[1]ACIFM Employees'!$D$3:$BV$3000, 15, FALSE), "---")</f>
        <v>---</v>
      </c>
      <c r="O167" s="29" t="str">
        <f>_xlfn.IFNA(VLOOKUP(H167, '[1]ACIFM Employees'!$D$3:$BV$3000, 2, FALSE), "---")</f>
        <v>---</v>
      </c>
      <c r="P167" s="40" t="s">
        <v>552</v>
      </c>
      <c r="Q167" s="20"/>
      <c r="R167" s="55" t="s">
        <v>675</v>
      </c>
    </row>
    <row r="168" spans="1:18" customFormat="1" x14ac:dyDescent="0.3">
      <c r="A168" s="53">
        <v>43831</v>
      </c>
      <c r="B168" s="14" t="s">
        <v>49</v>
      </c>
      <c r="C168" s="14" t="s">
        <v>2</v>
      </c>
      <c r="D168" s="15" t="s">
        <v>565</v>
      </c>
      <c r="E168" s="18">
        <v>500</v>
      </c>
      <c r="F168" s="16">
        <v>500</v>
      </c>
      <c r="G168" s="14" t="s">
        <v>567</v>
      </c>
      <c r="H168" s="18"/>
      <c r="I168" s="29" t="str">
        <f>_xlfn.IFNA(VLOOKUP(H168, '[1]ACIFM Employees'!$D$3:$BV$3000, 3, FALSE), "")</f>
        <v/>
      </c>
      <c r="J168" s="18" t="s">
        <v>674</v>
      </c>
      <c r="K168" s="31" t="str">
        <f t="shared" si="2"/>
        <v>Internet / Landline / Broadband - Under IT Department</v>
      </c>
      <c r="L168" s="29" t="str">
        <f>_xlfn.IFNA(VLOOKUP(H168, '[1]ACIFM Employees'!$D$3:$BV$3000, 4, FALSE), "---")</f>
        <v>---</v>
      </c>
      <c r="M168" s="17" t="s">
        <v>306</v>
      </c>
      <c r="N168" s="29" t="str">
        <f>_xlfn.IFNA(VLOOKUP(H168, '[1]ACIFM Employees'!$D$3:$BV$3000, 15, FALSE), "---")</f>
        <v>---</v>
      </c>
      <c r="O168" s="29" t="str">
        <f>_xlfn.IFNA(VLOOKUP(H168, '[1]ACIFM Employees'!$D$3:$BV$3000, 2, FALSE), "---")</f>
        <v>---</v>
      </c>
      <c r="P168" s="40" t="s">
        <v>552</v>
      </c>
      <c r="Q168" s="20"/>
      <c r="R168" s="55" t="s">
        <v>675</v>
      </c>
    </row>
    <row r="169" spans="1:18" customFormat="1" x14ac:dyDescent="0.3">
      <c r="A169" s="53">
        <v>43831</v>
      </c>
      <c r="B169" s="14" t="s">
        <v>50</v>
      </c>
      <c r="C169" s="14" t="s">
        <v>2</v>
      </c>
      <c r="D169" s="15" t="s">
        <v>565</v>
      </c>
      <c r="E169" s="18">
        <v>500</v>
      </c>
      <c r="F169" s="16">
        <v>500</v>
      </c>
      <c r="G169" s="14" t="s">
        <v>567</v>
      </c>
      <c r="H169" s="18"/>
      <c r="I169" s="29" t="str">
        <f>_xlfn.IFNA(VLOOKUP(H169, '[1]ACIFM Employees'!$D$3:$BV$3000, 3, FALSE), "")</f>
        <v/>
      </c>
      <c r="J169" s="18" t="s">
        <v>674</v>
      </c>
      <c r="K169" s="31" t="str">
        <f t="shared" si="2"/>
        <v>Internet / Landline / Broadband - Under IT Department</v>
      </c>
      <c r="L169" s="29" t="str">
        <f>_xlfn.IFNA(VLOOKUP(H169, '[1]ACIFM Employees'!$D$3:$BV$3000, 4, FALSE), "---")</f>
        <v>---</v>
      </c>
      <c r="M169" s="17" t="s">
        <v>306</v>
      </c>
      <c r="N169" s="29" t="str">
        <f>_xlfn.IFNA(VLOOKUP(H169, '[1]ACIFM Employees'!$D$3:$BV$3000, 15, FALSE), "---")</f>
        <v>---</v>
      </c>
      <c r="O169" s="29" t="str">
        <f>_xlfn.IFNA(VLOOKUP(H169, '[1]ACIFM Employees'!$D$3:$BV$3000, 2, FALSE), "---")</f>
        <v>---</v>
      </c>
      <c r="P169" s="40" t="s">
        <v>552</v>
      </c>
      <c r="Q169" s="20"/>
      <c r="R169" s="55" t="s">
        <v>675</v>
      </c>
    </row>
    <row r="170" spans="1:18" customFormat="1" x14ac:dyDescent="0.3">
      <c r="A170" s="53">
        <v>43831</v>
      </c>
      <c r="B170" s="14" t="s">
        <v>51</v>
      </c>
      <c r="C170" s="14" t="s">
        <v>2</v>
      </c>
      <c r="D170" s="15" t="s">
        <v>565</v>
      </c>
      <c r="E170" s="18">
        <v>500</v>
      </c>
      <c r="F170" s="16">
        <v>500</v>
      </c>
      <c r="G170" s="14" t="s">
        <v>567</v>
      </c>
      <c r="H170" s="18"/>
      <c r="I170" s="29" t="str">
        <f>_xlfn.IFNA(VLOOKUP(H170, '[1]ACIFM Employees'!$D$3:$BV$3000, 3, FALSE), "")</f>
        <v/>
      </c>
      <c r="J170" s="18" t="s">
        <v>674</v>
      </c>
      <c r="K170" s="31" t="str">
        <f t="shared" si="2"/>
        <v>Internet / Landline / Broadband - Under IT Department</v>
      </c>
      <c r="L170" s="29" t="str">
        <f>_xlfn.IFNA(VLOOKUP(H170, '[1]ACIFM Employees'!$D$3:$BV$3000, 4, FALSE), "---")</f>
        <v>---</v>
      </c>
      <c r="M170" s="17" t="s">
        <v>306</v>
      </c>
      <c r="N170" s="29" t="str">
        <f>_xlfn.IFNA(VLOOKUP(H170, '[1]ACIFM Employees'!$D$3:$BV$3000, 15, FALSE), "---")</f>
        <v>---</v>
      </c>
      <c r="O170" s="29" t="str">
        <f>_xlfn.IFNA(VLOOKUP(H170, '[1]ACIFM Employees'!$D$3:$BV$3000, 2, FALSE), "---")</f>
        <v>---</v>
      </c>
      <c r="P170" s="40" t="s">
        <v>552</v>
      </c>
      <c r="Q170" s="20"/>
      <c r="R170" s="55" t="s">
        <v>675</v>
      </c>
    </row>
    <row r="171" spans="1:18" customFormat="1" x14ac:dyDescent="0.3">
      <c r="A171" s="53">
        <v>43831</v>
      </c>
      <c r="B171" s="14" t="s">
        <v>52</v>
      </c>
      <c r="C171" s="14" t="s">
        <v>2</v>
      </c>
      <c r="D171" s="15" t="s">
        <v>565</v>
      </c>
      <c r="E171" s="18">
        <v>500</v>
      </c>
      <c r="F171" s="16">
        <v>500</v>
      </c>
      <c r="G171" s="14" t="s">
        <v>567</v>
      </c>
      <c r="H171" s="18"/>
      <c r="I171" s="29" t="str">
        <f>_xlfn.IFNA(VLOOKUP(H171, '[1]ACIFM Employees'!$D$3:$BV$3000, 3, FALSE), "")</f>
        <v/>
      </c>
      <c r="J171" s="18" t="s">
        <v>674</v>
      </c>
      <c r="K171" s="31" t="str">
        <f t="shared" si="2"/>
        <v>Internet / Landline / Broadband - Under IT Department</v>
      </c>
      <c r="L171" s="29" t="str">
        <f>_xlfn.IFNA(VLOOKUP(H171, '[1]ACIFM Employees'!$D$3:$BV$3000, 4, FALSE), "---")</f>
        <v>---</v>
      </c>
      <c r="M171" s="17" t="s">
        <v>306</v>
      </c>
      <c r="N171" s="29" t="str">
        <f>_xlfn.IFNA(VLOOKUP(H171, '[1]ACIFM Employees'!$D$3:$BV$3000, 15, FALSE), "---")</f>
        <v>---</v>
      </c>
      <c r="O171" s="29" t="str">
        <f>_xlfn.IFNA(VLOOKUP(H171, '[1]ACIFM Employees'!$D$3:$BV$3000, 2, FALSE), "---")</f>
        <v>---</v>
      </c>
      <c r="P171" s="40" t="s">
        <v>552</v>
      </c>
      <c r="Q171" s="20"/>
      <c r="R171" s="55" t="s">
        <v>675</v>
      </c>
    </row>
    <row r="172" spans="1:18" customFormat="1" x14ac:dyDescent="0.3">
      <c r="A172" s="53">
        <v>43831</v>
      </c>
      <c r="B172" s="14" t="s">
        <v>53</v>
      </c>
      <c r="C172" s="14" t="s">
        <v>2</v>
      </c>
      <c r="D172" s="15" t="s">
        <v>565</v>
      </c>
      <c r="E172" s="18">
        <v>500</v>
      </c>
      <c r="F172" s="16">
        <v>500</v>
      </c>
      <c r="G172" s="14" t="s">
        <v>567</v>
      </c>
      <c r="H172" s="18"/>
      <c r="I172" s="29" t="str">
        <f>_xlfn.IFNA(VLOOKUP(H172, '[1]ACIFM Employees'!$D$3:$BV$3000, 3, FALSE), "")</f>
        <v/>
      </c>
      <c r="J172" s="18" t="s">
        <v>674</v>
      </c>
      <c r="K172" s="31" t="str">
        <f t="shared" si="2"/>
        <v>Internet / Landline / Broadband - Under IT Department</v>
      </c>
      <c r="L172" s="29" t="str">
        <f>_xlfn.IFNA(VLOOKUP(H172, '[1]ACIFM Employees'!$D$3:$BV$3000, 4, FALSE), "---")</f>
        <v>---</v>
      </c>
      <c r="M172" s="17" t="s">
        <v>306</v>
      </c>
      <c r="N172" s="29" t="str">
        <f>_xlfn.IFNA(VLOOKUP(H172, '[1]ACIFM Employees'!$D$3:$BV$3000, 15, FALSE), "---")</f>
        <v>---</v>
      </c>
      <c r="O172" s="29" t="str">
        <f>_xlfn.IFNA(VLOOKUP(H172, '[1]ACIFM Employees'!$D$3:$BV$3000, 2, FALSE), "---")</f>
        <v>---</v>
      </c>
      <c r="P172" s="40" t="s">
        <v>552</v>
      </c>
      <c r="Q172" s="20"/>
      <c r="R172" s="55" t="s">
        <v>675</v>
      </c>
    </row>
    <row r="173" spans="1:18" customFormat="1" x14ac:dyDescent="0.3">
      <c r="A173" s="53">
        <v>43831</v>
      </c>
      <c r="B173" s="14" t="s">
        <v>54</v>
      </c>
      <c r="C173" s="14" t="s">
        <v>2</v>
      </c>
      <c r="D173" s="15" t="s">
        <v>565</v>
      </c>
      <c r="E173" s="18">
        <v>500</v>
      </c>
      <c r="F173" s="16">
        <v>500</v>
      </c>
      <c r="G173" s="14" t="s">
        <v>567</v>
      </c>
      <c r="H173" s="18"/>
      <c r="I173" s="29" t="str">
        <f>_xlfn.IFNA(VLOOKUP(H173, '[1]ACIFM Employees'!$D$3:$BV$3000, 3, FALSE), "")</f>
        <v/>
      </c>
      <c r="J173" s="18" t="s">
        <v>674</v>
      </c>
      <c r="K173" s="31" t="str">
        <f t="shared" si="2"/>
        <v>Internet / Landline / Broadband - Under IT Department</v>
      </c>
      <c r="L173" s="29" t="str">
        <f>_xlfn.IFNA(VLOOKUP(H173, '[1]ACIFM Employees'!$D$3:$BV$3000, 4, FALSE), "---")</f>
        <v>---</v>
      </c>
      <c r="M173" s="17" t="s">
        <v>306</v>
      </c>
      <c r="N173" s="29" t="str">
        <f>_xlfn.IFNA(VLOOKUP(H173, '[1]ACIFM Employees'!$D$3:$BV$3000, 15, FALSE), "---")</f>
        <v>---</v>
      </c>
      <c r="O173" s="29" t="str">
        <f>_xlfn.IFNA(VLOOKUP(H173, '[1]ACIFM Employees'!$D$3:$BV$3000, 2, FALSE), "---")</f>
        <v>---</v>
      </c>
      <c r="P173" s="40" t="s">
        <v>552</v>
      </c>
      <c r="Q173" s="20"/>
      <c r="R173" s="55" t="s">
        <v>675</v>
      </c>
    </row>
    <row r="174" spans="1:18" customFormat="1" x14ac:dyDescent="0.3">
      <c r="A174" s="53">
        <v>43831</v>
      </c>
      <c r="B174" s="14" t="s">
        <v>55</v>
      </c>
      <c r="C174" s="14" t="s">
        <v>2</v>
      </c>
      <c r="D174" s="15" t="s">
        <v>565</v>
      </c>
      <c r="E174" s="18">
        <v>500</v>
      </c>
      <c r="F174" s="16">
        <v>500</v>
      </c>
      <c r="G174" s="14" t="s">
        <v>567</v>
      </c>
      <c r="H174" s="18"/>
      <c r="I174" s="29" t="str">
        <f>_xlfn.IFNA(VLOOKUP(H174, '[1]ACIFM Employees'!$D$3:$BV$3000, 3, FALSE), "")</f>
        <v/>
      </c>
      <c r="J174" s="18" t="s">
        <v>674</v>
      </c>
      <c r="K174" s="31" t="str">
        <f t="shared" si="2"/>
        <v>Internet / Landline / Broadband - Under IT Department</v>
      </c>
      <c r="L174" s="29" t="str">
        <f>_xlfn.IFNA(VLOOKUP(H174, '[1]ACIFM Employees'!$D$3:$BV$3000, 4, FALSE), "---")</f>
        <v>---</v>
      </c>
      <c r="M174" s="17" t="s">
        <v>306</v>
      </c>
      <c r="N174" s="29" t="str">
        <f>_xlfn.IFNA(VLOOKUP(H174, '[1]ACIFM Employees'!$D$3:$BV$3000, 15, FALSE), "---")</f>
        <v>---</v>
      </c>
      <c r="O174" s="29" t="str">
        <f>_xlfn.IFNA(VLOOKUP(H174, '[1]ACIFM Employees'!$D$3:$BV$3000, 2, FALSE), "---")</f>
        <v>---</v>
      </c>
      <c r="P174" s="40" t="s">
        <v>552</v>
      </c>
      <c r="Q174" s="20"/>
      <c r="R174" s="55" t="s">
        <v>675</v>
      </c>
    </row>
    <row r="175" spans="1:18" customFormat="1" x14ac:dyDescent="0.3">
      <c r="A175" s="53">
        <v>43831</v>
      </c>
      <c r="B175" s="14" t="s">
        <v>56</v>
      </c>
      <c r="C175" s="14" t="s">
        <v>2</v>
      </c>
      <c r="D175" s="15" t="s">
        <v>565</v>
      </c>
      <c r="E175" s="18">
        <v>500</v>
      </c>
      <c r="F175" s="16">
        <v>500</v>
      </c>
      <c r="G175" s="14" t="s">
        <v>567</v>
      </c>
      <c r="H175" s="18"/>
      <c r="I175" s="29" t="str">
        <f>_xlfn.IFNA(VLOOKUP(H175, '[1]ACIFM Employees'!$D$3:$BV$3000, 3, FALSE), "")</f>
        <v/>
      </c>
      <c r="J175" s="18" t="s">
        <v>674</v>
      </c>
      <c r="K175" s="31" t="str">
        <f t="shared" si="2"/>
        <v>Internet / Landline / Broadband - Under IT Department</v>
      </c>
      <c r="L175" s="29" t="str">
        <f>_xlfn.IFNA(VLOOKUP(H175, '[1]ACIFM Employees'!$D$3:$BV$3000, 4, FALSE), "---")</f>
        <v>---</v>
      </c>
      <c r="M175" s="17" t="s">
        <v>306</v>
      </c>
      <c r="N175" s="29" t="str">
        <f>_xlfn.IFNA(VLOOKUP(H175, '[1]ACIFM Employees'!$D$3:$BV$3000, 15, FALSE), "---")</f>
        <v>---</v>
      </c>
      <c r="O175" s="29" t="str">
        <f>_xlfn.IFNA(VLOOKUP(H175, '[1]ACIFM Employees'!$D$3:$BV$3000, 2, FALSE), "---")</f>
        <v>---</v>
      </c>
      <c r="P175" s="40" t="s">
        <v>552</v>
      </c>
      <c r="Q175" s="20"/>
      <c r="R175" s="55" t="s">
        <v>675</v>
      </c>
    </row>
    <row r="176" spans="1:18" customFormat="1" x14ac:dyDescent="0.3">
      <c r="A176" s="53">
        <v>43831</v>
      </c>
      <c r="B176" s="14" t="s">
        <v>57</v>
      </c>
      <c r="C176" s="14" t="s">
        <v>2</v>
      </c>
      <c r="D176" s="15" t="s">
        <v>565</v>
      </c>
      <c r="E176" s="18">
        <v>500</v>
      </c>
      <c r="F176" s="16">
        <v>500</v>
      </c>
      <c r="G176" s="14" t="s">
        <v>567</v>
      </c>
      <c r="H176" s="18"/>
      <c r="I176" s="29" t="str">
        <f>_xlfn.IFNA(VLOOKUP(H176, '[1]ACIFM Employees'!$D$3:$BV$3000, 3, FALSE), "")</f>
        <v/>
      </c>
      <c r="J176" s="18" t="s">
        <v>674</v>
      </c>
      <c r="K176" s="31" t="str">
        <f t="shared" si="2"/>
        <v>Internet / Landline / Broadband - Under IT Department</v>
      </c>
      <c r="L176" s="29" t="str">
        <f>_xlfn.IFNA(VLOOKUP(H176, '[1]ACIFM Employees'!$D$3:$BV$3000, 4, FALSE), "---")</f>
        <v>---</v>
      </c>
      <c r="M176" s="17" t="s">
        <v>306</v>
      </c>
      <c r="N176" s="29" t="str">
        <f>_xlfn.IFNA(VLOOKUP(H176, '[1]ACIFM Employees'!$D$3:$BV$3000, 15, FALSE), "---")</f>
        <v>---</v>
      </c>
      <c r="O176" s="29" t="str">
        <f>_xlfn.IFNA(VLOOKUP(H176, '[1]ACIFM Employees'!$D$3:$BV$3000, 2, FALSE), "---")</f>
        <v>---</v>
      </c>
      <c r="P176" s="40" t="s">
        <v>552</v>
      </c>
      <c r="Q176" s="20"/>
      <c r="R176" s="55" t="s">
        <v>675</v>
      </c>
    </row>
    <row r="177" spans="1:18" customFormat="1" x14ac:dyDescent="0.3">
      <c r="A177" s="53">
        <v>43831</v>
      </c>
      <c r="B177" s="14" t="s">
        <v>58</v>
      </c>
      <c r="C177" s="14" t="s">
        <v>2</v>
      </c>
      <c r="D177" s="15" t="s">
        <v>565</v>
      </c>
      <c r="E177" s="18">
        <v>500</v>
      </c>
      <c r="F177" s="16">
        <v>500</v>
      </c>
      <c r="G177" s="14" t="s">
        <v>567</v>
      </c>
      <c r="H177" s="18"/>
      <c r="I177" s="29" t="str">
        <f>_xlfn.IFNA(VLOOKUP(H177, '[1]ACIFM Employees'!$D$3:$BV$3000, 3, FALSE), "")</f>
        <v/>
      </c>
      <c r="J177" s="18" t="s">
        <v>674</v>
      </c>
      <c r="K177" s="31" t="str">
        <f t="shared" si="2"/>
        <v>Internet / Landline / Broadband - Under IT Department</v>
      </c>
      <c r="L177" s="29" t="str">
        <f>_xlfn.IFNA(VLOOKUP(H177, '[1]ACIFM Employees'!$D$3:$BV$3000, 4, FALSE), "---")</f>
        <v>---</v>
      </c>
      <c r="M177" s="17" t="s">
        <v>306</v>
      </c>
      <c r="N177" s="29" t="str">
        <f>_xlfn.IFNA(VLOOKUP(H177, '[1]ACIFM Employees'!$D$3:$BV$3000, 15, FALSE), "---")</f>
        <v>---</v>
      </c>
      <c r="O177" s="29" t="str">
        <f>_xlfn.IFNA(VLOOKUP(H177, '[1]ACIFM Employees'!$D$3:$BV$3000, 2, FALSE), "---")</f>
        <v>---</v>
      </c>
      <c r="P177" s="40" t="s">
        <v>552</v>
      </c>
      <c r="Q177" s="20"/>
      <c r="R177" s="55" t="s">
        <v>675</v>
      </c>
    </row>
    <row r="178" spans="1:18" customFormat="1" x14ac:dyDescent="0.3">
      <c r="A178" s="53">
        <v>43831</v>
      </c>
      <c r="B178" s="14" t="s">
        <v>59</v>
      </c>
      <c r="C178" s="14" t="s">
        <v>2</v>
      </c>
      <c r="D178" s="15" t="s">
        <v>565</v>
      </c>
      <c r="E178" s="18">
        <v>500</v>
      </c>
      <c r="F178" s="16">
        <v>500</v>
      </c>
      <c r="G178" s="14" t="s">
        <v>567</v>
      </c>
      <c r="H178" s="18"/>
      <c r="I178" s="29" t="str">
        <f>_xlfn.IFNA(VLOOKUP(H178, '[1]ACIFM Employees'!$D$3:$BV$3000, 3, FALSE), "")</f>
        <v/>
      </c>
      <c r="J178" s="18" t="s">
        <v>674</v>
      </c>
      <c r="K178" s="31" t="str">
        <f t="shared" si="2"/>
        <v>Internet / Landline / Broadband - Under IT Department</v>
      </c>
      <c r="L178" s="29" t="str">
        <f>_xlfn.IFNA(VLOOKUP(H178, '[1]ACIFM Employees'!$D$3:$BV$3000, 4, FALSE), "---")</f>
        <v>---</v>
      </c>
      <c r="M178" s="17" t="s">
        <v>306</v>
      </c>
      <c r="N178" s="29" t="str">
        <f>_xlfn.IFNA(VLOOKUP(H178, '[1]ACIFM Employees'!$D$3:$BV$3000, 15, FALSE), "---")</f>
        <v>---</v>
      </c>
      <c r="O178" s="29" t="str">
        <f>_xlfn.IFNA(VLOOKUP(H178, '[1]ACIFM Employees'!$D$3:$BV$3000, 2, FALSE), "---")</f>
        <v>---</v>
      </c>
      <c r="P178" s="40" t="s">
        <v>552</v>
      </c>
      <c r="Q178" s="20"/>
      <c r="R178" s="55" t="s">
        <v>675</v>
      </c>
    </row>
    <row r="179" spans="1:18" customFormat="1" x14ac:dyDescent="0.3">
      <c r="A179" s="53">
        <v>43831</v>
      </c>
      <c r="B179" s="14" t="s">
        <v>60</v>
      </c>
      <c r="C179" s="14" t="s">
        <v>2</v>
      </c>
      <c r="D179" s="15" t="s">
        <v>565</v>
      </c>
      <c r="E179" s="18">
        <v>500</v>
      </c>
      <c r="F179" s="16">
        <v>500</v>
      </c>
      <c r="G179" s="14" t="s">
        <v>567</v>
      </c>
      <c r="H179" s="18"/>
      <c r="I179" s="29" t="str">
        <f>_xlfn.IFNA(VLOOKUP(H179, '[1]ACIFM Employees'!$D$3:$BV$3000, 3, FALSE), "")</f>
        <v/>
      </c>
      <c r="J179" s="18" t="s">
        <v>674</v>
      </c>
      <c r="K179" s="31" t="str">
        <f t="shared" si="2"/>
        <v>Internet / Landline / Broadband - Under IT Department</v>
      </c>
      <c r="L179" s="29" t="str">
        <f>_xlfn.IFNA(VLOOKUP(H179, '[1]ACIFM Employees'!$D$3:$BV$3000, 4, FALSE), "---")</f>
        <v>---</v>
      </c>
      <c r="M179" s="17" t="s">
        <v>306</v>
      </c>
      <c r="N179" s="29" t="str">
        <f>_xlfn.IFNA(VLOOKUP(H179, '[1]ACIFM Employees'!$D$3:$BV$3000, 15, FALSE), "---")</f>
        <v>---</v>
      </c>
      <c r="O179" s="29" t="str">
        <f>_xlfn.IFNA(VLOOKUP(H179, '[1]ACIFM Employees'!$D$3:$BV$3000, 2, FALSE), "---")</f>
        <v>---</v>
      </c>
      <c r="P179" s="40" t="s">
        <v>552</v>
      </c>
      <c r="Q179" s="20"/>
      <c r="R179" s="55" t="s">
        <v>675</v>
      </c>
    </row>
    <row r="180" spans="1:18" customFormat="1" x14ac:dyDescent="0.3">
      <c r="A180" s="53">
        <v>43831</v>
      </c>
      <c r="B180" s="14" t="s">
        <v>552</v>
      </c>
      <c r="C180" s="14" t="s">
        <v>64</v>
      </c>
      <c r="D180" s="15" t="s">
        <v>565</v>
      </c>
      <c r="E180" s="14" t="s">
        <v>659</v>
      </c>
      <c r="F180" s="16">
        <v>175</v>
      </c>
      <c r="G180" s="16" t="s">
        <v>571</v>
      </c>
      <c r="H180" s="18"/>
      <c r="I180" s="29" t="str">
        <f>_xlfn.IFNA(VLOOKUP(H180, '[1]ACIFM Employees'!$D$3:$BV$3000, 3, FALSE), "")</f>
        <v/>
      </c>
      <c r="J180" s="18"/>
      <c r="K180" s="31" t="str">
        <f t="shared" si="2"/>
        <v/>
      </c>
      <c r="L180" s="29" t="str">
        <f>_xlfn.IFNA(VLOOKUP(H180, '[1]ACIFM Employees'!$D$3:$BV$3000, 4, FALSE), "---")</f>
        <v>---</v>
      </c>
      <c r="M180" s="17" t="s">
        <v>523</v>
      </c>
      <c r="N180" s="29" t="str">
        <f>_xlfn.IFNA(VLOOKUP(H180, '[1]ACIFM Employees'!$D$3:$BV$3000, 15, FALSE), "---")</f>
        <v>---</v>
      </c>
      <c r="O180" s="29" t="str">
        <f>_xlfn.IFNA(VLOOKUP(H180, '[1]ACIFM Employees'!$D$3:$BV$3000, 2, FALSE), "---")</f>
        <v>---</v>
      </c>
      <c r="P180" s="19"/>
      <c r="Q180" s="20" t="s">
        <v>739</v>
      </c>
      <c r="R180" s="33" t="s">
        <v>603</v>
      </c>
    </row>
    <row r="181" spans="1:18" customFormat="1" x14ac:dyDescent="0.3">
      <c r="A181" s="53">
        <v>43831</v>
      </c>
      <c r="B181" s="14" t="s">
        <v>552</v>
      </c>
      <c r="C181" s="14" t="s">
        <v>64</v>
      </c>
      <c r="D181" s="15" t="s">
        <v>565</v>
      </c>
      <c r="E181" s="14" t="s">
        <v>651</v>
      </c>
      <c r="F181" s="16">
        <v>75</v>
      </c>
      <c r="G181" s="16" t="s">
        <v>570</v>
      </c>
      <c r="H181" s="18"/>
      <c r="I181" s="29" t="str">
        <f>_xlfn.IFNA(VLOOKUP(H181, '[1]ACIFM Employees'!$D$3:$BV$3000, 3, FALSE), "")</f>
        <v/>
      </c>
      <c r="J181" s="18"/>
      <c r="K181" s="31" t="str">
        <f t="shared" si="2"/>
        <v/>
      </c>
      <c r="L181" s="29" t="str">
        <f>_xlfn.IFNA(VLOOKUP(H181, '[1]ACIFM Employees'!$D$3:$BV$3000, 4, FALSE), "---")</f>
        <v>---</v>
      </c>
      <c r="M181" s="17" t="s">
        <v>523</v>
      </c>
      <c r="N181" s="29" t="str">
        <f>_xlfn.IFNA(VLOOKUP(H181, '[1]ACIFM Employees'!$D$3:$BV$3000, 15, FALSE), "---")</f>
        <v>---</v>
      </c>
      <c r="O181" s="29" t="str">
        <f>_xlfn.IFNA(VLOOKUP(H181, '[1]ACIFM Employees'!$D$3:$BV$3000, 2, FALSE), "---")</f>
        <v>---</v>
      </c>
      <c r="P181" s="19"/>
      <c r="Q181" s="20" t="s">
        <v>740</v>
      </c>
      <c r="R181" s="33" t="s">
        <v>603</v>
      </c>
    </row>
    <row r="182" spans="1:18" customFormat="1" ht="28.8" x14ac:dyDescent="0.3">
      <c r="A182" s="53">
        <v>44171</v>
      </c>
      <c r="B182" s="22" t="s">
        <v>366</v>
      </c>
      <c r="C182" s="14" t="s">
        <v>64</v>
      </c>
      <c r="D182" s="42">
        <v>55784038</v>
      </c>
      <c r="E182" s="14" t="s">
        <v>622</v>
      </c>
      <c r="F182" s="16">
        <v>104</v>
      </c>
      <c r="G182" s="16" t="s">
        <v>566</v>
      </c>
      <c r="H182" s="18" t="s">
        <v>367</v>
      </c>
      <c r="I182" s="29" t="str">
        <f>_xlfn.IFNA(VLOOKUP(H182, '[1]ACIFM Employees'!$D$3:$BV$3000, 3, FALSE), "")</f>
        <v>RETHISKUMAR SIVARAMAN</v>
      </c>
      <c r="J182" s="18"/>
      <c r="K182" s="31" t="str">
        <f t="shared" si="2"/>
        <v>RETHISKUMAR SIVARAMAN</v>
      </c>
      <c r="L182" s="29" t="str">
        <f>_xlfn.IFNA(VLOOKUP(H182, '[1]ACIFM Employees'!$D$3:$BV$3000, 4, FALSE), "---")</f>
        <v>SENIOR FLS ELECTRICAL SUPERVISOR</v>
      </c>
      <c r="M182" s="17" t="s">
        <v>515</v>
      </c>
      <c r="N182" s="29" t="str">
        <f>_xlfn.IFNA(VLOOKUP(H182, '[1]ACIFM Employees'!$D$3:$BV$3000, 15, FALSE), "---")</f>
        <v>T4C</v>
      </c>
      <c r="O182" s="29" t="str">
        <f>_xlfn.IFNA(VLOOKUP(H182, '[1]ACIFM Employees'!$D$3:$BV$3000, 2, FALSE), "---")</f>
        <v>ACTIVE</v>
      </c>
      <c r="P182" s="19">
        <v>44174</v>
      </c>
      <c r="Q182" s="20" t="s">
        <v>629</v>
      </c>
      <c r="R182" s="33" t="s">
        <v>602</v>
      </c>
    </row>
    <row r="183" spans="1:18" customFormat="1" ht="28.8" x14ac:dyDescent="0.3">
      <c r="A183" s="53">
        <v>44171</v>
      </c>
      <c r="B183" s="22" t="s">
        <v>360</v>
      </c>
      <c r="C183" s="14" t="s">
        <v>64</v>
      </c>
      <c r="D183" s="42">
        <v>55630176</v>
      </c>
      <c r="E183" s="14" t="s">
        <v>95</v>
      </c>
      <c r="F183" s="16">
        <v>49.5</v>
      </c>
      <c r="G183" s="16" t="s">
        <v>569</v>
      </c>
      <c r="H183" s="18" t="s">
        <v>361</v>
      </c>
      <c r="I183" s="29" t="str">
        <f>_xlfn.IFNA(VLOOKUP(H183, '[1]ACIFM Employees'!$D$3:$BV$3000, 3, FALSE), "")</f>
        <v>JOHAR ALI</v>
      </c>
      <c r="J183" s="18"/>
      <c r="K183" s="31" t="str">
        <f t="shared" si="2"/>
        <v>JOHAR ALI</v>
      </c>
      <c r="L183" s="29" t="str">
        <f>_xlfn.IFNA(VLOOKUP(H183, '[1]ACIFM Employees'!$D$3:$BV$3000, 4, FALSE), "---")</f>
        <v>MMS TEAM LEAD</v>
      </c>
      <c r="M183" s="17" t="s">
        <v>578</v>
      </c>
      <c r="N183" s="29" t="str">
        <f>_xlfn.IFNA(VLOOKUP(H183, '[1]ACIFM Employees'!$D$3:$BV$3000, 15, FALSE), "---")</f>
        <v>S4</v>
      </c>
      <c r="O183" s="29" t="str">
        <f>_xlfn.IFNA(VLOOKUP(H183, '[1]ACIFM Employees'!$D$3:$BV$3000, 2, FALSE), "---")</f>
        <v>INACTIVE</v>
      </c>
      <c r="P183" s="19">
        <v>44174</v>
      </c>
      <c r="Q183" s="20" t="s">
        <v>617</v>
      </c>
      <c r="R183" s="33" t="s">
        <v>603</v>
      </c>
    </row>
    <row r="184" spans="1:18" customFormat="1" x14ac:dyDescent="0.3">
      <c r="A184" s="53">
        <v>44171</v>
      </c>
      <c r="B184" s="22" t="s">
        <v>362</v>
      </c>
      <c r="C184" s="14" t="s">
        <v>64</v>
      </c>
      <c r="D184" s="15">
        <v>55651691</v>
      </c>
      <c r="E184" s="14" t="s">
        <v>96</v>
      </c>
      <c r="F184" s="16">
        <v>50.05</v>
      </c>
      <c r="G184" s="16" t="s">
        <v>568</v>
      </c>
      <c r="H184" s="18" t="s">
        <v>363</v>
      </c>
      <c r="I184" s="29" t="str">
        <f>_xlfn.IFNA(VLOOKUP(H184, '[1]ACIFM Employees'!$D$3:$BV$3000, 3, FALSE), "")</f>
        <v>ANTO FRANCIS</v>
      </c>
      <c r="J184" s="18"/>
      <c r="K184" s="31" t="str">
        <f t="shared" si="2"/>
        <v>ANTO FRANCIS</v>
      </c>
      <c r="L184" s="29" t="str">
        <f>_xlfn.IFNA(VLOOKUP(H184, '[1]ACIFM Employees'!$D$3:$BV$3000, 4, FALSE), "---")</f>
        <v>MMS OFFICER</v>
      </c>
      <c r="M184" s="17" t="s">
        <v>578</v>
      </c>
      <c r="N184" s="29" t="str">
        <f>_xlfn.IFNA(VLOOKUP(H184, '[1]ACIFM Employees'!$D$3:$BV$3000, 15, FALSE), "---")</f>
        <v>S3</v>
      </c>
      <c r="O184" s="29" t="str">
        <f>_xlfn.IFNA(VLOOKUP(H184, '[1]ACIFM Employees'!$D$3:$BV$3000, 2, FALSE), "---")</f>
        <v>ACTIVE</v>
      </c>
      <c r="P184" s="19">
        <v>44174</v>
      </c>
      <c r="Q184" s="20" t="s">
        <v>605</v>
      </c>
      <c r="R184" s="33" t="s">
        <v>602</v>
      </c>
    </row>
    <row r="185" spans="1:18" customFormat="1" x14ac:dyDescent="0.3">
      <c r="A185" s="53">
        <v>44172</v>
      </c>
      <c r="B185" s="22" t="s">
        <v>368</v>
      </c>
      <c r="C185" s="14" t="s">
        <v>64</v>
      </c>
      <c r="D185" s="15">
        <v>55756693</v>
      </c>
      <c r="E185" s="14" t="s">
        <v>622</v>
      </c>
      <c r="F185" s="16">
        <v>104</v>
      </c>
      <c r="G185" s="16" t="s">
        <v>566</v>
      </c>
      <c r="H185" s="18" t="s">
        <v>369</v>
      </c>
      <c r="I185" s="29" t="str">
        <f>_xlfn.IFNA(VLOOKUP(H185, '[1]ACIFM Employees'!$D$3:$BV$3000, 3, FALSE), "")</f>
        <v>HASSAN BULEGA</v>
      </c>
      <c r="J185" s="18"/>
      <c r="K185" s="31" t="str">
        <f t="shared" si="2"/>
        <v>HASSAN BULEGA</v>
      </c>
      <c r="L185" s="29" t="str">
        <f>_xlfn.IFNA(VLOOKUP(H185, '[1]ACIFM Employees'!$D$3:$BV$3000, 4, FALSE), "---")</f>
        <v>CIVIL SUPERVISOR</v>
      </c>
      <c r="M185" s="17" t="s">
        <v>599</v>
      </c>
      <c r="N185" s="29" t="str">
        <f>_xlfn.IFNA(VLOOKUP(H185, '[1]ACIFM Employees'!$D$3:$BV$3000, 15, FALSE), "---")</f>
        <v>T4A</v>
      </c>
      <c r="O185" s="29" t="str">
        <f>_xlfn.IFNA(VLOOKUP(H185, '[1]ACIFM Employees'!$D$3:$BV$3000, 2, FALSE), "---")</f>
        <v>ACTIVE</v>
      </c>
      <c r="P185" s="19">
        <v>44179</v>
      </c>
      <c r="Q185" s="20" t="s">
        <v>621</v>
      </c>
      <c r="R185" s="33" t="s">
        <v>602</v>
      </c>
    </row>
    <row r="186" spans="1:18" customFormat="1" ht="28.8" x14ac:dyDescent="0.3">
      <c r="A186" s="53">
        <v>44174</v>
      </c>
      <c r="B186" s="22" t="s">
        <v>370</v>
      </c>
      <c r="C186" s="14" t="s">
        <v>64</v>
      </c>
      <c r="D186" s="15">
        <v>55494931</v>
      </c>
      <c r="E186" s="14" t="s">
        <v>622</v>
      </c>
      <c r="F186" s="16">
        <v>104</v>
      </c>
      <c r="G186" s="16" t="s">
        <v>566</v>
      </c>
      <c r="H186" s="18"/>
      <c r="I186" s="29" t="str">
        <f>_xlfn.IFNA(VLOOKUP(H186, '[1]ACIFM Employees'!$D$3:$BV$3000, 3, FALSE), "")</f>
        <v/>
      </c>
      <c r="J186" s="21" t="s">
        <v>371</v>
      </c>
      <c r="K186" s="31" t="str">
        <f t="shared" si="2"/>
        <v>Lusail Tram # 01</v>
      </c>
      <c r="L186" s="29" t="str">
        <f>_xlfn.IFNA(VLOOKUP(H186, '[1]ACIFM Employees'!$D$3:$BV$3000, 4, FALSE), "---")</f>
        <v>---</v>
      </c>
      <c r="M186" s="18" t="s">
        <v>523</v>
      </c>
      <c r="N186" s="29" t="str">
        <f>_xlfn.IFNA(VLOOKUP(H186, '[1]ACIFM Employees'!$D$3:$BV$3000, 15, FALSE), "---")</f>
        <v>---</v>
      </c>
      <c r="O186" s="29" t="str">
        <f>_xlfn.IFNA(VLOOKUP(H186, '[1]ACIFM Employees'!$D$3:$BV$3000, 2, FALSE), "---")</f>
        <v>---</v>
      </c>
      <c r="P186" s="19">
        <v>44177</v>
      </c>
      <c r="Q186" s="20" t="s">
        <v>630</v>
      </c>
      <c r="R186" s="33" t="s">
        <v>602</v>
      </c>
    </row>
    <row r="187" spans="1:18" customFormat="1" ht="28.8" x14ac:dyDescent="0.3">
      <c r="A187" s="53">
        <v>44174</v>
      </c>
      <c r="B187" s="22" t="s">
        <v>372</v>
      </c>
      <c r="C187" s="14" t="s">
        <v>64</v>
      </c>
      <c r="D187" s="15">
        <v>55499701</v>
      </c>
      <c r="E187" s="14" t="s">
        <v>622</v>
      </c>
      <c r="F187" s="16">
        <v>104</v>
      </c>
      <c r="G187" s="16" t="s">
        <v>566</v>
      </c>
      <c r="H187" s="18"/>
      <c r="I187" s="29" t="str">
        <f>_xlfn.IFNA(VLOOKUP(H187, '[1]ACIFM Employees'!$D$3:$BV$3000, 3, FALSE), "")</f>
        <v/>
      </c>
      <c r="J187" s="21" t="s">
        <v>373</v>
      </c>
      <c r="K187" s="31" t="str">
        <f t="shared" si="2"/>
        <v>Lusail Tram # 02</v>
      </c>
      <c r="L187" s="29" t="str">
        <f>_xlfn.IFNA(VLOOKUP(H187, '[1]ACIFM Employees'!$D$3:$BV$3000, 4, FALSE), "---")</f>
        <v>---</v>
      </c>
      <c r="M187" s="18" t="s">
        <v>523</v>
      </c>
      <c r="N187" s="29" t="str">
        <f>_xlfn.IFNA(VLOOKUP(H187, '[1]ACIFM Employees'!$D$3:$BV$3000, 15, FALSE), "---")</f>
        <v>---</v>
      </c>
      <c r="O187" s="29" t="str">
        <f>_xlfn.IFNA(VLOOKUP(H187, '[1]ACIFM Employees'!$D$3:$BV$3000, 2, FALSE), "---")</f>
        <v>---</v>
      </c>
      <c r="P187" s="19">
        <v>44177</v>
      </c>
      <c r="Q187" s="20" t="s">
        <v>630</v>
      </c>
      <c r="R187" s="33" t="s">
        <v>602</v>
      </c>
    </row>
    <row r="188" spans="1:18" customFormat="1" ht="28.8" x14ac:dyDescent="0.3">
      <c r="A188" s="53">
        <v>44174</v>
      </c>
      <c r="B188" s="22" t="s">
        <v>374</v>
      </c>
      <c r="C188" s="14" t="s">
        <v>64</v>
      </c>
      <c r="D188" s="15">
        <v>55497265</v>
      </c>
      <c r="E188" s="14" t="s">
        <v>622</v>
      </c>
      <c r="F188" s="16">
        <v>104</v>
      </c>
      <c r="G188" s="16" t="s">
        <v>566</v>
      </c>
      <c r="H188" s="18"/>
      <c r="I188" s="29" t="str">
        <f>_xlfn.IFNA(VLOOKUP(H188, '[1]ACIFM Employees'!$D$3:$BV$3000, 3, FALSE), "")</f>
        <v/>
      </c>
      <c r="J188" s="21" t="s">
        <v>375</v>
      </c>
      <c r="K188" s="31" t="str">
        <f t="shared" si="2"/>
        <v>Lusail Tram # 03</v>
      </c>
      <c r="L188" s="29" t="str">
        <f>_xlfn.IFNA(VLOOKUP(H188, '[1]ACIFM Employees'!$D$3:$BV$3000, 4, FALSE), "---")</f>
        <v>---</v>
      </c>
      <c r="M188" s="18" t="s">
        <v>523</v>
      </c>
      <c r="N188" s="29" t="str">
        <f>_xlfn.IFNA(VLOOKUP(H188, '[1]ACIFM Employees'!$D$3:$BV$3000, 15, FALSE), "---")</f>
        <v>---</v>
      </c>
      <c r="O188" s="29" t="str">
        <f>_xlfn.IFNA(VLOOKUP(H188, '[1]ACIFM Employees'!$D$3:$BV$3000, 2, FALSE), "---")</f>
        <v>---</v>
      </c>
      <c r="P188" s="19">
        <v>44177</v>
      </c>
      <c r="Q188" s="20" t="s">
        <v>630</v>
      </c>
      <c r="R188" s="33" t="s">
        <v>602</v>
      </c>
    </row>
    <row r="189" spans="1:18" customFormat="1" ht="28.8" x14ac:dyDescent="0.3">
      <c r="A189" s="53">
        <v>44174</v>
      </c>
      <c r="B189" s="22" t="s">
        <v>378</v>
      </c>
      <c r="C189" s="14" t="s">
        <v>64</v>
      </c>
      <c r="D189" s="15">
        <v>55601686</v>
      </c>
      <c r="E189" s="14" t="s">
        <v>622</v>
      </c>
      <c r="F189" s="16">
        <v>104</v>
      </c>
      <c r="G189" s="16" t="s">
        <v>566</v>
      </c>
      <c r="H189" s="18"/>
      <c r="I189" s="29" t="str">
        <f>_xlfn.IFNA(VLOOKUP(H189, '[1]ACIFM Employees'!$D$3:$BV$3000, 3, FALSE), "")</f>
        <v/>
      </c>
      <c r="J189" s="21" t="s">
        <v>379</v>
      </c>
      <c r="K189" s="31" t="str">
        <f t="shared" si="2"/>
        <v>Lusail Tram # 06</v>
      </c>
      <c r="L189" s="29" t="str">
        <f>_xlfn.IFNA(VLOOKUP(H189, '[1]ACIFM Employees'!$D$3:$BV$3000, 4, FALSE), "---")</f>
        <v>---</v>
      </c>
      <c r="M189" s="18" t="s">
        <v>523</v>
      </c>
      <c r="N189" s="29" t="str">
        <f>_xlfn.IFNA(VLOOKUP(H189, '[1]ACIFM Employees'!$D$3:$BV$3000, 15, FALSE), "---")</f>
        <v>---</v>
      </c>
      <c r="O189" s="29" t="str">
        <f>_xlfn.IFNA(VLOOKUP(H189, '[1]ACIFM Employees'!$D$3:$BV$3000, 2, FALSE), "---")</f>
        <v>---</v>
      </c>
      <c r="P189" s="19">
        <v>44177</v>
      </c>
      <c r="Q189" s="20" t="s">
        <v>630</v>
      </c>
      <c r="R189" s="33" t="s">
        <v>602</v>
      </c>
    </row>
    <row r="190" spans="1:18" customFormat="1" ht="28.8" x14ac:dyDescent="0.3">
      <c r="A190" s="53">
        <v>44174</v>
      </c>
      <c r="B190" s="22" t="s">
        <v>380</v>
      </c>
      <c r="C190" s="14" t="s">
        <v>64</v>
      </c>
      <c r="D190" s="15">
        <v>55494729</v>
      </c>
      <c r="E190" s="14" t="s">
        <v>622</v>
      </c>
      <c r="F190" s="16">
        <v>104</v>
      </c>
      <c r="G190" s="16" t="s">
        <v>566</v>
      </c>
      <c r="H190" s="18"/>
      <c r="I190" s="29" t="str">
        <f>_xlfn.IFNA(VLOOKUP(H190, '[1]ACIFM Employees'!$D$3:$BV$3000, 3, FALSE), "")</f>
        <v/>
      </c>
      <c r="J190" s="21" t="s">
        <v>381</v>
      </c>
      <c r="K190" s="31" t="str">
        <f t="shared" si="2"/>
        <v>Lusail Tram # 07</v>
      </c>
      <c r="L190" s="29" t="str">
        <f>_xlfn.IFNA(VLOOKUP(H190, '[1]ACIFM Employees'!$D$3:$BV$3000, 4, FALSE), "---")</f>
        <v>---</v>
      </c>
      <c r="M190" s="18" t="s">
        <v>523</v>
      </c>
      <c r="N190" s="29" t="str">
        <f>_xlfn.IFNA(VLOOKUP(H190, '[1]ACIFM Employees'!$D$3:$BV$3000, 15, FALSE), "---")</f>
        <v>---</v>
      </c>
      <c r="O190" s="29" t="str">
        <f>_xlfn.IFNA(VLOOKUP(H190, '[1]ACIFM Employees'!$D$3:$BV$3000, 2, FALSE), "---")</f>
        <v>---</v>
      </c>
      <c r="P190" s="19">
        <v>44177</v>
      </c>
      <c r="Q190" s="20" t="s">
        <v>630</v>
      </c>
      <c r="R190" s="33" t="s">
        <v>602</v>
      </c>
    </row>
    <row r="191" spans="1:18" customFormat="1" ht="28.8" x14ac:dyDescent="0.3">
      <c r="A191" s="53">
        <v>44174</v>
      </c>
      <c r="B191" s="22" t="s">
        <v>382</v>
      </c>
      <c r="C191" s="14" t="s">
        <v>64</v>
      </c>
      <c r="D191" s="15">
        <v>55494721</v>
      </c>
      <c r="E191" s="14" t="s">
        <v>622</v>
      </c>
      <c r="F191" s="16">
        <v>104</v>
      </c>
      <c r="G191" s="16" t="s">
        <v>566</v>
      </c>
      <c r="H191" s="18"/>
      <c r="I191" s="29" t="str">
        <f>_xlfn.IFNA(VLOOKUP(H191, '[1]ACIFM Employees'!$D$3:$BV$3000, 3, FALSE), "")</f>
        <v/>
      </c>
      <c r="J191" s="21" t="s">
        <v>383</v>
      </c>
      <c r="K191" s="31" t="str">
        <f t="shared" si="2"/>
        <v>Lusail Tram # 08</v>
      </c>
      <c r="L191" s="29" t="str">
        <f>_xlfn.IFNA(VLOOKUP(H191, '[1]ACIFM Employees'!$D$3:$BV$3000, 4, FALSE), "---")</f>
        <v>---</v>
      </c>
      <c r="M191" s="18" t="s">
        <v>523</v>
      </c>
      <c r="N191" s="29" t="str">
        <f>_xlfn.IFNA(VLOOKUP(H191, '[1]ACIFM Employees'!$D$3:$BV$3000, 15, FALSE), "---")</f>
        <v>---</v>
      </c>
      <c r="O191" s="29" t="str">
        <f>_xlfn.IFNA(VLOOKUP(H191, '[1]ACIFM Employees'!$D$3:$BV$3000, 2, FALSE), "---")</f>
        <v>---</v>
      </c>
      <c r="P191" s="19">
        <v>44177</v>
      </c>
      <c r="Q191" s="20" t="s">
        <v>630</v>
      </c>
      <c r="R191" s="33" t="s">
        <v>602</v>
      </c>
    </row>
    <row r="192" spans="1:18" customFormat="1" ht="28.8" x14ac:dyDescent="0.3">
      <c r="A192" s="53">
        <v>44174</v>
      </c>
      <c r="B192" s="22" t="s">
        <v>384</v>
      </c>
      <c r="C192" s="14" t="s">
        <v>64</v>
      </c>
      <c r="D192" s="15">
        <v>55712095</v>
      </c>
      <c r="E192" s="14" t="s">
        <v>622</v>
      </c>
      <c r="F192" s="16">
        <v>104</v>
      </c>
      <c r="G192" s="16" t="s">
        <v>566</v>
      </c>
      <c r="H192" s="18"/>
      <c r="I192" s="29" t="str">
        <f>_xlfn.IFNA(VLOOKUP(H192, '[1]ACIFM Employees'!$D$3:$BV$3000, 3, FALSE), "")</f>
        <v/>
      </c>
      <c r="J192" s="21" t="s">
        <v>385</v>
      </c>
      <c r="K192" s="31" t="str">
        <f t="shared" si="2"/>
        <v>Lusail Tram # 09</v>
      </c>
      <c r="L192" s="29" t="str">
        <f>_xlfn.IFNA(VLOOKUP(H192, '[1]ACIFM Employees'!$D$3:$BV$3000, 4, FALSE), "---")</f>
        <v>---</v>
      </c>
      <c r="M192" s="18" t="s">
        <v>523</v>
      </c>
      <c r="N192" s="29" t="str">
        <f>_xlfn.IFNA(VLOOKUP(H192, '[1]ACIFM Employees'!$D$3:$BV$3000, 15, FALSE), "---")</f>
        <v>---</v>
      </c>
      <c r="O192" s="29" t="str">
        <f>_xlfn.IFNA(VLOOKUP(H192, '[1]ACIFM Employees'!$D$3:$BV$3000, 2, FALSE), "---")</f>
        <v>---</v>
      </c>
      <c r="P192" s="19">
        <v>44177</v>
      </c>
      <c r="Q192" s="20" t="s">
        <v>630</v>
      </c>
      <c r="R192" s="33" t="s">
        <v>602</v>
      </c>
    </row>
    <row r="193" spans="1:18" customFormat="1" ht="28.8" x14ac:dyDescent="0.3">
      <c r="A193" s="53">
        <v>44174</v>
      </c>
      <c r="B193" s="22" t="s">
        <v>386</v>
      </c>
      <c r="C193" s="14" t="s">
        <v>64</v>
      </c>
      <c r="D193" s="15">
        <v>55497581</v>
      </c>
      <c r="E193" s="14" t="s">
        <v>622</v>
      </c>
      <c r="F193" s="16">
        <v>104</v>
      </c>
      <c r="G193" s="16" t="s">
        <v>566</v>
      </c>
      <c r="H193" s="18"/>
      <c r="I193" s="29" t="str">
        <f>_xlfn.IFNA(VLOOKUP(H193, '[1]ACIFM Employees'!$D$3:$BV$3000, 3, FALSE), "")</f>
        <v/>
      </c>
      <c r="J193" s="21" t="s">
        <v>387</v>
      </c>
      <c r="K193" s="31" t="str">
        <f t="shared" si="2"/>
        <v>Lusail Tram # 10</v>
      </c>
      <c r="L193" s="29" t="str">
        <f>_xlfn.IFNA(VLOOKUP(H193, '[1]ACIFM Employees'!$D$3:$BV$3000, 4, FALSE), "---")</f>
        <v>---</v>
      </c>
      <c r="M193" s="18" t="s">
        <v>523</v>
      </c>
      <c r="N193" s="29" t="str">
        <f>_xlfn.IFNA(VLOOKUP(H193, '[1]ACIFM Employees'!$D$3:$BV$3000, 15, FALSE), "---")</f>
        <v>---</v>
      </c>
      <c r="O193" s="29" t="str">
        <f>_xlfn.IFNA(VLOOKUP(H193, '[1]ACIFM Employees'!$D$3:$BV$3000, 2, FALSE), "---")</f>
        <v>---</v>
      </c>
      <c r="P193" s="19">
        <v>44177</v>
      </c>
      <c r="Q193" s="20" t="s">
        <v>630</v>
      </c>
      <c r="R193" s="33" t="s">
        <v>602</v>
      </c>
    </row>
    <row r="194" spans="1:18" customFormat="1" ht="28.8" x14ac:dyDescent="0.3">
      <c r="A194" s="53">
        <v>44174</v>
      </c>
      <c r="B194" s="22" t="s">
        <v>388</v>
      </c>
      <c r="C194" s="14" t="s">
        <v>64</v>
      </c>
      <c r="D194" s="15">
        <v>55523265</v>
      </c>
      <c r="E194" s="14" t="s">
        <v>622</v>
      </c>
      <c r="F194" s="16">
        <v>104</v>
      </c>
      <c r="G194" s="16" t="s">
        <v>566</v>
      </c>
      <c r="H194" s="18"/>
      <c r="I194" s="29" t="str">
        <f>_xlfn.IFNA(VLOOKUP(H194, '[1]ACIFM Employees'!$D$3:$BV$3000, 3, FALSE), "")</f>
        <v/>
      </c>
      <c r="J194" s="21" t="s">
        <v>389</v>
      </c>
      <c r="K194" s="31" t="str">
        <f t="shared" ref="K194:K257" si="3">I194 &amp; J194</f>
        <v>Lusail Tram # 11</v>
      </c>
      <c r="L194" s="29" t="str">
        <f>_xlfn.IFNA(VLOOKUP(H194, '[1]ACIFM Employees'!$D$3:$BV$3000, 4, FALSE), "---")</f>
        <v>---</v>
      </c>
      <c r="M194" s="18" t="s">
        <v>523</v>
      </c>
      <c r="N194" s="29" t="str">
        <f>_xlfn.IFNA(VLOOKUP(H194, '[1]ACIFM Employees'!$D$3:$BV$3000, 15, FALSE), "---")</f>
        <v>---</v>
      </c>
      <c r="O194" s="29" t="str">
        <f>_xlfn.IFNA(VLOOKUP(H194, '[1]ACIFM Employees'!$D$3:$BV$3000, 2, FALSE), "---")</f>
        <v>---</v>
      </c>
      <c r="P194" s="19">
        <v>44177</v>
      </c>
      <c r="Q194" s="20" t="s">
        <v>630</v>
      </c>
      <c r="R194" s="33" t="s">
        <v>602</v>
      </c>
    </row>
    <row r="195" spans="1:18" customFormat="1" ht="28.8" x14ac:dyDescent="0.3">
      <c r="A195" s="53">
        <v>44174</v>
      </c>
      <c r="B195" s="22" t="s">
        <v>390</v>
      </c>
      <c r="C195" s="14" t="s">
        <v>64</v>
      </c>
      <c r="D195" s="15">
        <v>55602736</v>
      </c>
      <c r="E195" s="14" t="s">
        <v>622</v>
      </c>
      <c r="F195" s="16">
        <v>104</v>
      </c>
      <c r="G195" s="16" t="s">
        <v>566</v>
      </c>
      <c r="H195" s="18"/>
      <c r="I195" s="29" t="str">
        <f>_xlfn.IFNA(VLOOKUP(H195, '[1]ACIFM Employees'!$D$3:$BV$3000, 3, FALSE), "")</f>
        <v/>
      </c>
      <c r="J195" s="21" t="s">
        <v>391</v>
      </c>
      <c r="K195" s="31" t="str">
        <f t="shared" si="3"/>
        <v>Lusail Tram # 12</v>
      </c>
      <c r="L195" s="29" t="str">
        <f>_xlfn.IFNA(VLOOKUP(H195, '[1]ACIFM Employees'!$D$3:$BV$3000, 4, FALSE), "---")</f>
        <v>---</v>
      </c>
      <c r="M195" s="18" t="s">
        <v>523</v>
      </c>
      <c r="N195" s="29" t="str">
        <f>_xlfn.IFNA(VLOOKUP(H195, '[1]ACIFM Employees'!$D$3:$BV$3000, 15, FALSE), "---")</f>
        <v>---</v>
      </c>
      <c r="O195" s="29" t="str">
        <f>_xlfn.IFNA(VLOOKUP(H195, '[1]ACIFM Employees'!$D$3:$BV$3000, 2, FALSE), "---")</f>
        <v>---</v>
      </c>
      <c r="P195" s="19">
        <v>44177</v>
      </c>
      <c r="Q195" s="20" t="s">
        <v>630</v>
      </c>
      <c r="R195" s="33" t="s">
        <v>602</v>
      </c>
    </row>
    <row r="196" spans="1:18" customFormat="1" ht="28.8" x14ac:dyDescent="0.3">
      <c r="A196" s="53">
        <v>44192</v>
      </c>
      <c r="B196" s="14" t="s">
        <v>113</v>
      </c>
      <c r="C196" s="14" t="s">
        <v>64</v>
      </c>
      <c r="D196" s="15">
        <v>33244785</v>
      </c>
      <c r="E196" s="14" t="s">
        <v>622</v>
      </c>
      <c r="F196" s="16">
        <v>104</v>
      </c>
      <c r="G196" s="16" t="s">
        <v>566</v>
      </c>
      <c r="H196" s="18" t="s">
        <v>114</v>
      </c>
      <c r="I196" s="29" t="str">
        <f>_xlfn.IFNA(VLOOKUP(H196, '[1]ACIFM Employees'!$D$3:$BV$3000, 3, FALSE), "")</f>
        <v xml:space="preserve">NIKOLASO BINTEVINOS </v>
      </c>
      <c r="J196" s="18"/>
      <c r="K196" s="31" t="str">
        <f t="shared" si="3"/>
        <v xml:space="preserve">NIKOLASO BINTEVINOS </v>
      </c>
      <c r="L196" s="29" t="str">
        <f>_xlfn.IFNA(VLOOKUP(H196, '[1]ACIFM Employees'!$D$3:$BV$3000, 4, FALSE), "---")</f>
        <v>PERFORMANCE OPERATIONS MANAGER</v>
      </c>
      <c r="M196" s="17" t="s">
        <v>576</v>
      </c>
      <c r="N196" s="29" t="str">
        <f>_xlfn.IFNA(VLOOKUP(H196, '[1]ACIFM Employees'!$D$3:$BV$3000, 15, FALSE), "---")</f>
        <v>M1A</v>
      </c>
      <c r="O196" s="29" t="str">
        <f>_xlfn.IFNA(VLOOKUP(H196, '[1]ACIFM Employees'!$D$3:$BV$3000, 2, FALSE), "---")</f>
        <v>INACTIVE</v>
      </c>
      <c r="P196" s="19"/>
      <c r="Q196" s="20" t="s">
        <v>623</v>
      </c>
      <c r="R196" s="33" t="s">
        <v>603</v>
      </c>
    </row>
    <row r="197" spans="1:18" customFormat="1" ht="43.2" x14ac:dyDescent="0.3">
      <c r="A197" s="53">
        <v>44192</v>
      </c>
      <c r="B197" s="14" t="s">
        <v>358</v>
      </c>
      <c r="C197" s="14" t="s">
        <v>64</v>
      </c>
      <c r="D197" s="15">
        <v>33727604</v>
      </c>
      <c r="E197" s="14" t="s">
        <v>96</v>
      </c>
      <c r="F197" s="16">
        <v>50.05</v>
      </c>
      <c r="G197" s="16" t="s">
        <v>568</v>
      </c>
      <c r="H197" s="18" t="s">
        <v>359</v>
      </c>
      <c r="I197" s="29" t="str">
        <f>_xlfn.IFNA(VLOOKUP(H197, '[1]ACIFM Employees'!$D$3:$BV$3000, 3, FALSE), "")</f>
        <v>PATHIAS MATSIKO</v>
      </c>
      <c r="J197" s="18"/>
      <c r="K197" s="31" t="str">
        <f t="shared" si="3"/>
        <v>PATHIAS MATSIKO</v>
      </c>
      <c r="L197" s="29" t="str">
        <f>_xlfn.IFNA(VLOOKUP(H197, '[1]ACIFM Employees'!$D$3:$BV$3000, 4, FALSE), "---")</f>
        <v>ASSISTANT HSE OFFICER</v>
      </c>
      <c r="M197" s="17" t="s">
        <v>502</v>
      </c>
      <c r="N197" s="29" t="str">
        <f>_xlfn.IFNA(VLOOKUP(H197, '[1]ACIFM Employees'!$D$3:$BV$3000, 15, FALSE), "---")</f>
        <v>S2</v>
      </c>
      <c r="O197" s="29" t="str">
        <f>_xlfn.IFNA(VLOOKUP(H197, '[1]ACIFM Employees'!$D$3:$BV$3000, 2, FALSE), "---")</f>
        <v>INACTIVE</v>
      </c>
      <c r="P197" s="19"/>
      <c r="Q197" s="20" t="s">
        <v>676</v>
      </c>
      <c r="R197" s="33" t="s">
        <v>603</v>
      </c>
    </row>
    <row r="198" spans="1:18" customFormat="1" ht="28.8" x14ac:dyDescent="0.3">
      <c r="A198" s="53">
        <v>44192</v>
      </c>
      <c r="B198" s="14" t="s">
        <v>552</v>
      </c>
      <c r="C198" s="14" t="s">
        <v>64</v>
      </c>
      <c r="D198" s="15">
        <v>70582001</v>
      </c>
      <c r="E198" s="14" t="s">
        <v>622</v>
      </c>
      <c r="F198" s="16">
        <v>104</v>
      </c>
      <c r="G198" s="16" t="s">
        <v>566</v>
      </c>
      <c r="H198" s="18" t="s">
        <v>311</v>
      </c>
      <c r="I198" s="29" t="str">
        <f>_xlfn.IFNA(VLOOKUP(H198, '[1]ACIFM Employees'!$D$3:$BV$3000, 3, FALSE), "")</f>
        <v>CHERRY SAMSON CARLOS</v>
      </c>
      <c r="J198" s="18"/>
      <c r="K198" s="31" t="str">
        <f t="shared" si="3"/>
        <v>CHERRY SAMSON CARLOS</v>
      </c>
      <c r="L198" s="29" t="str">
        <f>_xlfn.IFNA(VLOOKUP(H198, '[1]ACIFM Employees'!$D$3:$BV$3000, 4, FALSE), "---")</f>
        <v xml:space="preserve">Procurement &amp; Logistic Officer    </v>
      </c>
      <c r="M198" s="17" t="s">
        <v>600</v>
      </c>
      <c r="N198" s="29" t="str">
        <f>_xlfn.IFNA(VLOOKUP(H198, '[1]ACIFM Employees'!$D$3:$BV$3000, 15, FALSE), "---")</f>
        <v>S3</v>
      </c>
      <c r="O198" s="29" t="str">
        <f>_xlfn.IFNA(VLOOKUP(H198, '[1]ACIFM Employees'!$D$3:$BV$3000, 2, FALSE), "---")</f>
        <v>INACTIVE</v>
      </c>
      <c r="P198" s="19"/>
      <c r="Q198" s="20" t="s">
        <v>623</v>
      </c>
      <c r="R198" s="33" t="s">
        <v>603</v>
      </c>
    </row>
    <row r="199" spans="1:18" customFormat="1" ht="28.8" x14ac:dyDescent="0.3">
      <c r="A199" s="53">
        <v>44213</v>
      </c>
      <c r="B199" s="22" t="s">
        <v>393</v>
      </c>
      <c r="C199" s="14" t="s">
        <v>64</v>
      </c>
      <c r="D199" s="15" t="s">
        <v>565</v>
      </c>
      <c r="E199" s="14" t="s">
        <v>96</v>
      </c>
      <c r="F199" s="16">
        <v>50.05</v>
      </c>
      <c r="G199" s="16" t="s">
        <v>568</v>
      </c>
      <c r="H199" s="21" t="s">
        <v>394</v>
      </c>
      <c r="I199" s="29" t="str">
        <f>_xlfn.IFNA(VLOOKUP(H199, '[1]ACIFM Employees'!$D$3:$BV$3000, 3, FALSE), "")</f>
        <v>IRENE NALUMANSI</v>
      </c>
      <c r="J199" s="21"/>
      <c r="K199" s="31" t="str">
        <f t="shared" si="3"/>
        <v>IRENE NALUMANSI</v>
      </c>
      <c r="L199" s="29" t="str">
        <f>_xlfn.IFNA(VLOOKUP(H199, '[1]ACIFM Employees'!$D$3:$BV$3000, 4, FALSE), "---")</f>
        <v>FACILITIES ADMINISTRATOR</v>
      </c>
      <c r="M199" s="17" t="s">
        <v>515</v>
      </c>
      <c r="N199" s="29" t="str">
        <f>_xlfn.IFNA(VLOOKUP(H199, '[1]ACIFM Employees'!$D$3:$BV$3000, 15, FALSE), "---")</f>
        <v>S2</v>
      </c>
      <c r="O199" s="29" t="str">
        <f>_xlfn.IFNA(VLOOKUP(H199, '[1]ACIFM Employees'!$D$3:$BV$3000, 2, FALSE), "---")</f>
        <v>INACTIVE</v>
      </c>
      <c r="P199" s="19">
        <v>44222</v>
      </c>
      <c r="Q199" s="20" t="s">
        <v>606</v>
      </c>
      <c r="R199" s="33" t="s">
        <v>603</v>
      </c>
    </row>
    <row r="200" spans="1:18" customFormat="1" ht="28.8" x14ac:dyDescent="0.3">
      <c r="A200" s="53">
        <v>44231</v>
      </c>
      <c r="B200" s="22" t="s">
        <v>395</v>
      </c>
      <c r="C200" s="14" t="s">
        <v>64</v>
      </c>
      <c r="D200" s="15">
        <v>50427095</v>
      </c>
      <c r="E200" s="14" t="s">
        <v>651</v>
      </c>
      <c r="F200" s="16">
        <v>75</v>
      </c>
      <c r="G200" s="16" t="s">
        <v>570</v>
      </c>
      <c r="H200" s="21" t="s">
        <v>396</v>
      </c>
      <c r="I200" s="29" t="str">
        <f>_xlfn.IFNA(VLOOKUP(H200, '[1]ACIFM Employees'!$D$3:$BV$3000, 3, FALSE), "")</f>
        <v>RAYMOND JADMAN EXCHAURE</v>
      </c>
      <c r="J200" s="21"/>
      <c r="K200" s="31" t="str">
        <f t="shared" si="3"/>
        <v>RAYMOND JADMAN EXCHAURE</v>
      </c>
      <c r="L200" s="29" t="str">
        <f>_xlfn.IFNA(VLOOKUP(H200, '[1]ACIFM Employees'!$D$3:$BV$3000, 4, FALSE), "---")</f>
        <v>WAREHOUSE SUPERVISOR</v>
      </c>
      <c r="M200" s="17" t="s">
        <v>600</v>
      </c>
      <c r="N200" s="29" t="str">
        <f>_xlfn.IFNA(VLOOKUP(H200, '[1]ACIFM Employees'!$D$3:$BV$3000, 15, FALSE), "---")</f>
        <v>S4</v>
      </c>
      <c r="O200" s="29" t="str">
        <f>_xlfn.IFNA(VLOOKUP(H200, '[1]ACIFM Employees'!$D$3:$BV$3000, 2, FALSE), "---")</f>
        <v>ACTIVE</v>
      </c>
      <c r="P200" s="19">
        <v>44238</v>
      </c>
      <c r="Q200" s="20" t="s">
        <v>652</v>
      </c>
      <c r="R200" s="33" t="s">
        <v>602</v>
      </c>
    </row>
    <row r="201" spans="1:18" customFormat="1" ht="28.8" x14ac:dyDescent="0.3">
      <c r="A201" s="53">
        <v>44262</v>
      </c>
      <c r="B201" s="22" t="s">
        <v>397</v>
      </c>
      <c r="C201" s="14" t="s">
        <v>64</v>
      </c>
      <c r="D201" s="15">
        <v>66906260</v>
      </c>
      <c r="E201" s="14" t="s">
        <v>651</v>
      </c>
      <c r="F201" s="16">
        <v>75</v>
      </c>
      <c r="G201" s="16" t="s">
        <v>570</v>
      </c>
      <c r="H201" s="18" t="s">
        <v>398</v>
      </c>
      <c r="I201" s="29" t="str">
        <f>_xlfn.IFNA(VLOOKUP(H201, '[1]ACIFM Employees'!$D$3:$BV$3000, 3, FALSE), "")</f>
        <v>USMAN LATIF</v>
      </c>
      <c r="J201" s="18"/>
      <c r="K201" s="31" t="str">
        <f t="shared" si="3"/>
        <v>USMAN LATIF</v>
      </c>
      <c r="L201" s="29" t="str">
        <f>_xlfn.IFNA(VLOOKUP(H201, '[1]ACIFM Employees'!$D$3:$BV$3000, 4, FALSE), "---")</f>
        <v>MECHANICAL SUPERVISOR</v>
      </c>
      <c r="M201" s="17" t="s">
        <v>515</v>
      </c>
      <c r="N201" s="29" t="str">
        <f>_xlfn.IFNA(VLOOKUP(H201, '[1]ACIFM Employees'!$D$3:$BV$3000, 15, FALSE), "---")</f>
        <v>T4A</v>
      </c>
      <c r="O201" s="29" t="str">
        <f>_xlfn.IFNA(VLOOKUP(H201, '[1]ACIFM Employees'!$D$3:$BV$3000, 2, FALSE), "---")</f>
        <v>ACTIVE</v>
      </c>
      <c r="P201" s="19"/>
      <c r="Q201" s="20" t="s">
        <v>653</v>
      </c>
      <c r="R201" s="33" t="s">
        <v>602</v>
      </c>
    </row>
    <row r="202" spans="1:18" customFormat="1" x14ac:dyDescent="0.3">
      <c r="A202" s="53">
        <v>44264</v>
      </c>
      <c r="B202" s="22" t="s">
        <v>399</v>
      </c>
      <c r="C202" s="14" t="s">
        <v>64</v>
      </c>
      <c r="D202" s="15">
        <v>66834597</v>
      </c>
      <c r="E202" s="14" t="s">
        <v>622</v>
      </c>
      <c r="F202" s="16">
        <v>104</v>
      </c>
      <c r="G202" s="16" t="s">
        <v>566</v>
      </c>
      <c r="H202" s="18"/>
      <c r="I202" s="29" t="str">
        <f>_xlfn.IFNA(VLOOKUP(H202, '[1]ACIFM Employees'!$D$3:$BV$3000, 3, FALSE), "")</f>
        <v/>
      </c>
      <c r="J202" s="21" t="s">
        <v>595</v>
      </c>
      <c r="K202" s="31" t="str">
        <f t="shared" si="3"/>
        <v>Manager's Duty Phone c/o IT Dept.</v>
      </c>
      <c r="L202" s="29" t="str">
        <f>_xlfn.IFNA(VLOOKUP(H202, '[1]ACIFM Employees'!$D$3:$BV$3000, 4, FALSE), "---")</f>
        <v>---</v>
      </c>
      <c r="M202" s="17" t="s">
        <v>306</v>
      </c>
      <c r="N202" s="29" t="str">
        <f>_xlfn.IFNA(VLOOKUP(H202, '[1]ACIFM Employees'!$D$3:$BV$3000, 15, FALSE), "---")</f>
        <v>---</v>
      </c>
      <c r="O202" s="29" t="str">
        <f>_xlfn.IFNA(VLOOKUP(H202, '[1]ACIFM Employees'!$D$3:$BV$3000, 2, FALSE), "---")</f>
        <v>---</v>
      </c>
      <c r="P202" s="19">
        <v>44266</v>
      </c>
      <c r="Q202" s="20" t="s">
        <v>621</v>
      </c>
      <c r="R202" s="33" t="s">
        <v>602</v>
      </c>
    </row>
    <row r="203" spans="1:18" customFormat="1" ht="28.8" x14ac:dyDescent="0.3">
      <c r="A203" s="53">
        <v>44315</v>
      </c>
      <c r="B203" s="22" t="s">
        <v>402</v>
      </c>
      <c r="C203" s="14" t="s">
        <v>64</v>
      </c>
      <c r="D203" s="15">
        <v>55722016</v>
      </c>
      <c r="E203" s="14" t="s">
        <v>622</v>
      </c>
      <c r="F203" s="16">
        <v>104</v>
      </c>
      <c r="G203" s="16" t="s">
        <v>566</v>
      </c>
      <c r="H203" s="18" t="s">
        <v>403</v>
      </c>
      <c r="I203" s="29" t="str">
        <f>_xlfn.IFNA(VLOOKUP(H203, '[1]ACIFM Employees'!$D$3:$BV$3000, 3, FALSE), "")</f>
        <v>ABDUL RAFEEQ MOHAMMED HAMEED</v>
      </c>
      <c r="J203" s="18"/>
      <c r="K203" s="31" t="str">
        <f t="shared" si="3"/>
        <v>ABDUL RAFEEQ MOHAMMED HAMEED</v>
      </c>
      <c r="L203" s="29" t="str">
        <f>_xlfn.IFNA(VLOOKUP(H203, '[1]ACIFM Employees'!$D$3:$BV$3000, 4, FALSE), "---")</f>
        <v>MECHANICAL SUPERVISOR</v>
      </c>
      <c r="M203" s="17" t="s">
        <v>515</v>
      </c>
      <c r="N203" s="29" t="str">
        <f>_xlfn.IFNA(VLOOKUP(H203, '[1]ACIFM Employees'!$D$3:$BV$3000, 15, FALSE), "---")</f>
        <v>T4B</v>
      </c>
      <c r="O203" s="29" t="str">
        <f>_xlfn.IFNA(VLOOKUP(H203, '[1]ACIFM Employees'!$D$3:$BV$3000, 2, FALSE), "---")</f>
        <v>ACTIVE</v>
      </c>
      <c r="P203" s="19">
        <v>44319</v>
      </c>
      <c r="Q203" s="20" t="s">
        <v>631</v>
      </c>
      <c r="R203" s="33" t="s">
        <v>602</v>
      </c>
    </row>
    <row r="204" spans="1:18" customFormat="1" ht="28.8" x14ac:dyDescent="0.3">
      <c r="A204" s="53">
        <v>44355</v>
      </c>
      <c r="B204" s="22" t="s">
        <v>406</v>
      </c>
      <c r="C204" s="14" t="s">
        <v>64</v>
      </c>
      <c r="D204" s="15">
        <v>55791738</v>
      </c>
      <c r="E204" s="14" t="s">
        <v>622</v>
      </c>
      <c r="F204" s="16">
        <v>104</v>
      </c>
      <c r="G204" s="16" t="s">
        <v>566</v>
      </c>
      <c r="H204" s="18" t="s">
        <v>407</v>
      </c>
      <c r="I204" s="29" t="str">
        <f>_xlfn.IFNA(VLOOKUP(H204, '[1]ACIFM Employees'!$D$3:$BV$3000, 3, FALSE), "")</f>
        <v>MOHAMMAD SHOHAGH SHEAK</v>
      </c>
      <c r="J204" s="18"/>
      <c r="K204" s="31" t="str">
        <f t="shared" si="3"/>
        <v>MOHAMMAD SHOHAGH SHEAK</v>
      </c>
      <c r="L204" s="29" t="str">
        <f>_xlfn.IFNA(VLOOKUP(H204, '[1]ACIFM Employees'!$D$3:$BV$3000, 4, FALSE), "---")</f>
        <v>ASSISTANT OPERATIONS ADMIN</v>
      </c>
      <c r="M204" s="17" t="s">
        <v>578</v>
      </c>
      <c r="N204" s="29" t="str">
        <f>_xlfn.IFNA(VLOOKUP(H204, '[1]ACIFM Employees'!$D$3:$BV$3000, 15, FALSE), "---")</f>
        <v>S1</v>
      </c>
      <c r="O204" s="29" t="str">
        <f>_xlfn.IFNA(VLOOKUP(H204, '[1]ACIFM Employees'!$D$3:$BV$3000, 2, FALSE), "---")</f>
        <v>ACTIVE</v>
      </c>
      <c r="P204" s="19">
        <v>44355</v>
      </c>
      <c r="Q204" s="20" t="s">
        <v>632</v>
      </c>
      <c r="R204" s="33" t="s">
        <v>602</v>
      </c>
    </row>
    <row r="205" spans="1:18" customFormat="1" ht="28.8" x14ac:dyDescent="0.3">
      <c r="A205" s="53">
        <v>44392</v>
      </c>
      <c r="B205" s="22" t="s">
        <v>412</v>
      </c>
      <c r="C205" s="14" t="s">
        <v>64</v>
      </c>
      <c r="D205" s="15">
        <v>50148820</v>
      </c>
      <c r="E205" s="14" t="s">
        <v>622</v>
      </c>
      <c r="F205" s="16">
        <v>104</v>
      </c>
      <c r="G205" s="16" t="s">
        <v>566</v>
      </c>
      <c r="H205" s="21" t="s">
        <v>581</v>
      </c>
      <c r="I205" s="29" t="str">
        <f>_xlfn.IFNA(VLOOKUP(H205, '[1]ACIFM Employees'!$D$3:$BV$3000, 3, FALSE), "")</f>
        <v>HENRY KATONGOLE KASUMBA</v>
      </c>
      <c r="J205" s="21"/>
      <c r="K205" s="31" t="str">
        <f t="shared" si="3"/>
        <v>HENRY KATONGOLE KASUMBA</v>
      </c>
      <c r="L205" s="29" t="str">
        <f>_xlfn.IFNA(VLOOKUP(H205, '[1]ACIFM Employees'!$D$3:$BV$3000, 4, FALSE), "---")</f>
        <v>SENIOR ELECTRICAL TECHNICIAN</v>
      </c>
      <c r="M205" s="17" t="s">
        <v>515</v>
      </c>
      <c r="N205" s="29" t="str">
        <f>_xlfn.IFNA(VLOOKUP(H205, '[1]ACIFM Employees'!$D$3:$BV$3000, 15, FALSE), "---")</f>
        <v>T3</v>
      </c>
      <c r="O205" s="29" t="str">
        <f>_xlfn.IFNA(VLOOKUP(H205, '[1]ACIFM Employees'!$D$3:$BV$3000, 2, FALSE), "---")</f>
        <v>ACTIVE</v>
      </c>
      <c r="P205" s="19"/>
      <c r="Q205" s="20" t="s">
        <v>633</v>
      </c>
      <c r="R205" s="33" t="s">
        <v>602</v>
      </c>
    </row>
    <row r="206" spans="1:18" customFormat="1" ht="28.8" x14ac:dyDescent="0.3">
      <c r="A206" s="53">
        <v>44392</v>
      </c>
      <c r="B206" s="22" t="s">
        <v>410</v>
      </c>
      <c r="C206" s="14" t="s">
        <v>64</v>
      </c>
      <c r="D206" s="15">
        <v>50123565</v>
      </c>
      <c r="E206" s="14" t="s">
        <v>622</v>
      </c>
      <c r="F206" s="16">
        <v>104</v>
      </c>
      <c r="G206" s="16" t="s">
        <v>566</v>
      </c>
      <c r="H206" s="21" t="s">
        <v>411</v>
      </c>
      <c r="I206" s="29" t="str">
        <f>_xlfn.IFNA(VLOOKUP(H206, '[1]ACIFM Employees'!$D$3:$BV$3000, 3, FALSE), "")</f>
        <v>WILLY JR. ORTIZ SEGUTIER</v>
      </c>
      <c r="J206" s="21"/>
      <c r="K206" s="31" t="str">
        <f t="shared" si="3"/>
        <v>WILLY JR. ORTIZ SEGUTIER</v>
      </c>
      <c r="L206" s="29" t="str">
        <f>_xlfn.IFNA(VLOOKUP(H206, '[1]ACIFM Employees'!$D$3:$BV$3000, 4, FALSE), "---")</f>
        <v>FLS ELECTRICAL SUPERVISOR</v>
      </c>
      <c r="M206" s="17" t="s">
        <v>515</v>
      </c>
      <c r="N206" s="29" t="str">
        <f>_xlfn.IFNA(VLOOKUP(H206, '[1]ACIFM Employees'!$D$3:$BV$3000, 15, FALSE), "---")</f>
        <v>T4A</v>
      </c>
      <c r="O206" s="29" t="str">
        <f>_xlfn.IFNA(VLOOKUP(H206, '[1]ACIFM Employees'!$D$3:$BV$3000, 2, FALSE), "---")</f>
        <v>ACTIVE</v>
      </c>
      <c r="P206" s="19"/>
      <c r="Q206" s="20" t="s">
        <v>634</v>
      </c>
      <c r="R206" s="33" t="s">
        <v>602</v>
      </c>
    </row>
    <row r="207" spans="1:18" customFormat="1" ht="28.8" x14ac:dyDescent="0.3">
      <c r="A207" s="53">
        <v>44535</v>
      </c>
      <c r="B207" s="22" t="s">
        <v>419</v>
      </c>
      <c r="C207" s="14" t="s">
        <v>64</v>
      </c>
      <c r="D207" s="15">
        <v>66258422</v>
      </c>
      <c r="E207" s="14" t="s">
        <v>622</v>
      </c>
      <c r="F207" s="16">
        <v>104</v>
      </c>
      <c r="G207" s="16" t="s">
        <v>566</v>
      </c>
      <c r="H207" s="21" t="s">
        <v>420</v>
      </c>
      <c r="I207" s="29" t="str">
        <f>_xlfn.IFNA(VLOOKUP(H207, '[1]ACIFM Employees'!$D$3:$BV$3000, 3, FALSE), "")</f>
        <v>WILLIAM VITOR HILARIO</v>
      </c>
      <c r="J207" s="21"/>
      <c r="K207" s="31" t="str">
        <f t="shared" si="3"/>
        <v>WILLIAM VITOR HILARIO</v>
      </c>
      <c r="L207" s="29" t="str">
        <f>_xlfn.IFNA(VLOOKUP(H207, '[1]ACIFM Employees'!$D$3:$BV$3000, 4, FALSE), "---")</f>
        <v>FLS ELECTRICAL SUPERVISOR</v>
      </c>
      <c r="M207" s="17" t="s">
        <v>515</v>
      </c>
      <c r="N207" s="29" t="str">
        <f>_xlfn.IFNA(VLOOKUP(H207, '[1]ACIFM Employees'!$D$3:$BV$3000, 15, FALSE), "---")</f>
        <v>T4A</v>
      </c>
      <c r="O207" s="29" t="str">
        <f>_xlfn.IFNA(VLOOKUP(H207, '[1]ACIFM Employees'!$D$3:$BV$3000, 2, FALSE), "---")</f>
        <v>ACTIVE</v>
      </c>
      <c r="P207" s="19"/>
      <c r="Q207" s="20" t="s">
        <v>635</v>
      </c>
      <c r="R207" s="33" t="s">
        <v>602</v>
      </c>
    </row>
    <row r="208" spans="1:18" customFormat="1" ht="28.8" x14ac:dyDescent="0.3">
      <c r="A208" s="53">
        <v>44535</v>
      </c>
      <c r="B208" s="22" t="s">
        <v>417</v>
      </c>
      <c r="C208" s="14" t="s">
        <v>64</v>
      </c>
      <c r="D208" s="15">
        <v>66259154</v>
      </c>
      <c r="E208" s="14" t="s">
        <v>622</v>
      </c>
      <c r="F208" s="16">
        <v>104</v>
      </c>
      <c r="G208" s="16" t="s">
        <v>566</v>
      </c>
      <c r="H208" s="21" t="s">
        <v>418</v>
      </c>
      <c r="I208" s="29" t="str">
        <f>_xlfn.IFNA(VLOOKUP(H208, '[1]ACIFM Employees'!$D$3:$BV$3000, 3, FALSE), "")</f>
        <v>SHERLOCK CANGO</v>
      </c>
      <c r="J208" s="21"/>
      <c r="K208" s="31" t="str">
        <f t="shared" si="3"/>
        <v>SHERLOCK CANGO</v>
      </c>
      <c r="L208" s="29" t="str">
        <f>_xlfn.IFNA(VLOOKUP(H208, '[1]ACIFM Employees'!$D$3:$BV$3000, 4, FALSE), "---")</f>
        <v>FLS MECHANICAL SUPERVISOR</v>
      </c>
      <c r="M208" s="17" t="s">
        <v>515</v>
      </c>
      <c r="N208" s="29" t="str">
        <f>_xlfn.IFNA(VLOOKUP(H208, '[1]ACIFM Employees'!$D$3:$BV$3000, 15, FALSE), "---")</f>
        <v>T4A</v>
      </c>
      <c r="O208" s="29" t="str">
        <f>_xlfn.IFNA(VLOOKUP(H208, '[1]ACIFM Employees'!$D$3:$BV$3000, 2, FALSE), "---")</f>
        <v>ACTIVE</v>
      </c>
      <c r="P208" s="19"/>
      <c r="Q208" s="20" t="s">
        <v>636</v>
      </c>
      <c r="R208" s="33" t="s">
        <v>602</v>
      </c>
    </row>
    <row r="209" spans="1:24" customFormat="1" ht="28.8" x14ac:dyDescent="0.3">
      <c r="A209" s="53">
        <v>44535</v>
      </c>
      <c r="B209" s="22" t="s">
        <v>415</v>
      </c>
      <c r="C209" s="14" t="s">
        <v>64</v>
      </c>
      <c r="D209" s="15">
        <v>66042062</v>
      </c>
      <c r="E209" s="14" t="s">
        <v>622</v>
      </c>
      <c r="F209" s="16">
        <v>104</v>
      </c>
      <c r="G209" s="16" t="s">
        <v>566</v>
      </c>
      <c r="H209" s="18"/>
      <c r="I209" s="29" t="str">
        <f>_xlfn.IFNA(VLOOKUP(H209, '[1]ACIFM Employees'!$D$3:$BV$3000, 3, FALSE), "")</f>
        <v/>
      </c>
      <c r="J209" s="21" t="s">
        <v>416</v>
      </c>
      <c r="K209" s="31" t="str">
        <f t="shared" si="3"/>
        <v>LRT - High Access Team</v>
      </c>
      <c r="L209" s="29" t="str">
        <f>_xlfn.IFNA(VLOOKUP(H209, '[1]ACIFM Employees'!$D$3:$BV$3000, 4, FALSE), "---")</f>
        <v>---</v>
      </c>
      <c r="M209" s="18" t="s">
        <v>523</v>
      </c>
      <c r="N209" s="29" t="str">
        <f>_xlfn.IFNA(VLOOKUP(H209, '[1]ACIFM Employees'!$D$3:$BV$3000, 15, FALSE), "---")</f>
        <v>---</v>
      </c>
      <c r="O209" s="29" t="str">
        <f>_xlfn.IFNA(VLOOKUP(H209, '[1]ACIFM Employees'!$D$3:$BV$3000, 2, FALSE), "---")</f>
        <v>---</v>
      </c>
      <c r="P209" s="19"/>
      <c r="Q209" s="20" t="s">
        <v>636</v>
      </c>
      <c r="R209" s="33" t="s">
        <v>602</v>
      </c>
    </row>
    <row r="210" spans="1:24" customFormat="1" ht="28.8" x14ac:dyDescent="0.3">
      <c r="A210" s="53">
        <v>44565</v>
      </c>
      <c r="B210" s="22" t="s">
        <v>422</v>
      </c>
      <c r="C210" s="14" t="s">
        <v>64</v>
      </c>
      <c r="D210" s="15">
        <v>55863214</v>
      </c>
      <c r="E210" s="14" t="s">
        <v>622</v>
      </c>
      <c r="F210" s="16">
        <v>104</v>
      </c>
      <c r="G210" s="16" t="s">
        <v>566</v>
      </c>
      <c r="H210" s="21" t="s">
        <v>582</v>
      </c>
      <c r="I210" s="29" t="str">
        <f>_xlfn.IFNA(VLOOKUP(H210, '[1]ACIFM Employees'!$D$3:$BV$3000, 3, FALSE), "")</f>
        <v>MANOLITO JR BENEDICTO BANCORO</v>
      </c>
      <c r="J210" s="21"/>
      <c r="K210" s="31" t="str">
        <f t="shared" si="3"/>
        <v>MANOLITO JR BENEDICTO BANCORO</v>
      </c>
      <c r="L210" s="29" t="str">
        <f>_xlfn.IFNA(VLOOKUP(H210, '[1]ACIFM Employees'!$D$3:$BV$3000, 4, FALSE), "---")</f>
        <v>SENIOR FLS MECHANICAL TECHNICIAN</v>
      </c>
      <c r="M210" s="17" t="s">
        <v>515</v>
      </c>
      <c r="N210" s="29" t="str">
        <f>_xlfn.IFNA(VLOOKUP(H210, '[1]ACIFM Employees'!$D$3:$BV$3000, 15, FALSE), "---")</f>
        <v>T3</v>
      </c>
      <c r="O210" s="29" t="str">
        <f>_xlfn.IFNA(VLOOKUP(H210, '[1]ACIFM Employees'!$D$3:$BV$3000, 2, FALSE), "---")</f>
        <v>ACTIVE</v>
      </c>
      <c r="P210" s="19">
        <v>44571</v>
      </c>
      <c r="Q210" s="20" t="s">
        <v>637</v>
      </c>
      <c r="R210" s="33" t="s">
        <v>602</v>
      </c>
    </row>
    <row r="211" spans="1:24" customFormat="1" ht="28.8" x14ac:dyDescent="0.3">
      <c r="A211" s="53">
        <v>44565</v>
      </c>
      <c r="B211" s="22" t="s">
        <v>99</v>
      </c>
      <c r="C211" s="14" t="s">
        <v>64</v>
      </c>
      <c r="D211" s="15">
        <v>31492026</v>
      </c>
      <c r="E211" s="14" t="s">
        <v>96</v>
      </c>
      <c r="F211" s="16">
        <v>50.05</v>
      </c>
      <c r="G211" s="16" t="s">
        <v>568</v>
      </c>
      <c r="H211" s="18" t="s">
        <v>100</v>
      </c>
      <c r="I211" s="29" t="str">
        <f>_xlfn.IFNA(VLOOKUP(H211, '[1]ACIFM Employees'!$D$3:$BV$3000, 3, FALSE), "")</f>
        <v>JAIME DEDICATORIA PASILONG</v>
      </c>
      <c r="J211" s="18"/>
      <c r="K211" s="31" t="str">
        <f t="shared" si="3"/>
        <v>JAIME DEDICATORIA PASILONG</v>
      </c>
      <c r="L211" s="29" t="str">
        <f>_xlfn.IFNA(VLOOKUP(H211, '[1]ACIFM Employees'!$D$3:$BV$3000, 4, FALSE), "---")</f>
        <v>STOREKEEPER</v>
      </c>
      <c r="M211" s="17" t="s">
        <v>600</v>
      </c>
      <c r="N211" s="29" t="str">
        <f>_xlfn.IFNA(VLOOKUP(H211, '[1]ACIFM Employees'!$D$3:$BV$3000, 15, FALSE), "---")</f>
        <v>S2</v>
      </c>
      <c r="O211" s="29" t="str">
        <f>_xlfn.IFNA(VLOOKUP(H211, '[1]ACIFM Employees'!$D$3:$BV$3000, 2, FALSE), "---")</f>
        <v>ACTIVE</v>
      </c>
      <c r="P211" s="19"/>
      <c r="Q211" s="20" t="s">
        <v>607</v>
      </c>
      <c r="R211" s="33" t="s">
        <v>603</v>
      </c>
    </row>
    <row r="212" spans="1:24" customFormat="1" ht="28.8" x14ac:dyDescent="0.3">
      <c r="A212" s="56">
        <v>44565</v>
      </c>
      <c r="B212" s="14" t="s">
        <v>274</v>
      </c>
      <c r="C212" s="14" t="s">
        <v>64</v>
      </c>
      <c r="D212" s="15">
        <v>66676305</v>
      </c>
      <c r="E212" s="14" t="s">
        <v>96</v>
      </c>
      <c r="F212" s="16">
        <v>50.05</v>
      </c>
      <c r="G212" s="16" t="s">
        <v>568</v>
      </c>
      <c r="H212" s="18" t="s">
        <v>275</v>
      </c>
      <c r="I212" s="29" t="str">
        <f>_xlfn.IFNA(VLOOKUP(H212, '[1]ACIFM Employees'!$D$3:$BV$3000, 3, FALSE), "")</f>
        <v>KRISHNA PRIYA SUDHEESH SANKER</v>
      </c>
      <c r="J212" s="18"/>
      <c r="K212" s="31" t="str">
        <f t="shared" si="3"/>
        <v>KRISHNA PRIYA SUDHEESH SANKER</v>
      </c>
      <c r="L212" s="29" t="str">
        <f>_xlfn.IFNA(VLOOKUP(H212, '[1]ACIFM Employees'!$D$3:$BV$3000, 4, FALSE), "---")</f>
        <v>Sr. HR GENERALIST</v>
      </c>
      <c r="M212" s="17" t="s">
        <v>598</v>
      </c>
      <c r="N212" s="29" t="str">
        <f>_xlfn.IFNA(VLOOKUP(H212, '[1]ACIFM Employees'!$D$3:$BV$3000, 15, FALSE), "---")</f>
        <v>S3</v>
      </c>
      <c r="O212" s="29" t="str">
        <f>_xlfn.IFNA(VLOOKUP(H212, '[1]ACIFM Employees'!$D$3:$BV$3000, 2, FALSE), "---")</f>
        <v>INACTIVE</v>
      </c>
      <c r="P212" s="19"/>
      <c r="Q212" s="20" t="s">
        <v>607</v>
      </c>
      <c r="R212" s="33" t="s">
        <v>603</v>
      </c>
    </row>
    <row r="213" spans="1:24" customFormat="1" ht="28.8" x14ac:dyDescent="0.3">
      <c r="A213" s="53">
        <v>44565</v>
      </c>
      <c r="B213" s="14" t="s">
        <v>341</v>
      </c>
      <c r="C213" s="14" t="s">
        <v>64</v>
      </c>
      <c r="D213" s="15">
        <v>50543869</v>
      </c>
      <c r="E213" s="14" t="s">
        <v>622</v>
      </c>
      <c r="F213" s="16">
        <v>104</v>
      </c>
      <c r="G213" s="16" t="s">
        <v>566</v>
      </c>
      <c r="H213" s="18" t="s">
        <v>342</v>
      </c>
      <c r="I213" s="29" t="str">
        <f>_xlfn.IFNA(VLOOKUP(H213, '[1]ACIFM Employees'!$D$3:$BV$3000, 3, FALSE), "")</f>
        <v>KHANDAKAR KAMRUL HASAN DIPU</v>
      </c>
      <c r="J213" s="18"/>
      <c r="K213" s="31" t="str">
        <f t="shared" si="3"/>
        <v>KHANDAKAR KAMRUL HASAN DIPU</v>
      </c>
      <c r="L213" s="29" t="str">
        <f>_xlfn.IFNA(VLOOKUP(H213, '[1]ACIFM Employees'!$D$3:$BV$3000, 4, FALSE), "---")</f>
        <v>JUNIOR ASSISTANT MANAGER - TRAINS</v>
      </c>
      <c r="M213" s="17" t="s">
        <v>523</v>
      </c>
      <c r="N213" s="29" t="str">
        <f>_xlfn.IFNA(VLOOKUP(H213, '[1]ACIFM Employees'!$D$3:$BV$3000, 15, FALSE), "---")</f>
        <v>T4A</v>
      </c>
      <c r="O213" s="29" t="str">
        <f>_xlfn.IFNA(VLOOKUP(H213, '[1]ACIFM Employees'!$D$3:$BV$3000, 2, FALSE), "---")</f>
        <v>ACTIVE</v>
      </c>
      <c r="P213" s="19"/>
      <c r="Q213" s="20" t="s">
        <v>638</v>
      </c>
      <c r="R213" s="33" t="s">
        <v>602</v>
      </c>
      <c r="S213" s="1"/>
      <c r="T213" s="1"/>
      <c r="U213" s="1"/>
      <c r="V213" s="1"/>
      <c r="W213" s="1"/>
      <c r="X213" s="1"/>
    </row>
    <row r="214" spans="1:24" customFormat="1" ht="28.8" x14ac:dyDescent="0.3">
      <c r="A214" s="53">
        <v>44565</v>
      </c>
      <c r="B214" s="14" t="s">
        <v>552</v>
      </c>
      <c r="C214" s="14" t="s">
        <v>64</v>
      </c>
      <c r="D214" s="15">
        <v>70909359</v>
      </c>
      <c r="E214" s="14" t="s">
        <v>96</v>
      </c>
      <c r="F214" s="16">
        <v>50.05</v>
      </c>
      <c r="G214" s="16" t="s">
        <v>568</v>
      </c>
      <c r="H214" s="18" t="s">
        <v>317</v>
      </c>
      <c r="I214" s="29" t="str">
        <f>_xlfn.IFNA(VLOOKUP(H214, '[1]ACIFM Employees'!$D$3:$BV$3000, 3, FALSE), "")</f>
        <v>KNOXVILLE CRUZ MARIANO</v>
      </c>
      <c r="J214" s="18"/>
      <c r="K214" s="31" t="str">
        <f t="shared" si="3"/>
        <v>KNOXVILLE CRUZ MARIANO</v>
      </c>
      <c r="L214" s="29" t="str">
        <f>_xlfn.IFNA(VLOOKUP(H214, '[1]ACIFM Employees'!$D$3:$BV$3000, 4, FALSE), "---")</f>
        <v>DATA ANALYST</v>
      </c>
      <c r="M214" s="17" t="s">
        <v>576</v>
      </c>
      <c r="N214" s="29" t="str">
        <f>_xlfn.IFNA(VLOOKUP(H214, '[1]ACIFM Employees'!$D$3:$BV$3000, 15, FALSE), "---")</f>
        <v>S3</v>
      </c>
      <c r="O214" s="29" t="str">
        <f>_xlfn.IFNA(VLOOKUP(H214, '[1]ACIFM Employees'!$D$3:$BV$3000, 2, FALSE), "---")</f>
        <v>INACTIVE</v>
      </c>
      <c r="P214" s="19"/>
      <c r="Q214" s="20" t="s">
        <v>607</v>
      </c>
      <c r="R214" s="33" t="s">
        <v>603</v>
      </c>
    </row>
    <row r="215" spans="1:24" customFormat="1" x14ac:dyDescent="0.3">
      <c r="A215" s="53">
        <v>44586</v>
      </c>
      <c r="B215" s="22" t="s">
        <v>425</v>
      </c>
      <c r="C215" s="14" t="s">
        <v>64</v>
      </c>
      <c r="D215" s="15">
        <v>66769065</v>
      </c>
      <c r="E215" s="14" t="s">
        <v>622</v>
      </c>
      <c r="F215" s="16">
        <v>104</v>
      </c>
      <c r="G215" s="16" t="s">
        <v>566</v>
      </c>
      <c r="H215" s="21" t="s">
        <v>426</v>
      </c>
      <c r="I215" s="29" t="str">
        <f>_xlfn.IFNA(VLOOKUP(H215, '[1]ACIFM Employees'!$D$3:$BV$3000, 3, FALSE), "")</f>
        <v>MA RUTZIE ABELLANA LORETO</v>
      </c>
      <c r="J215" s="21"/>
      <c r="K215" s="31" t="str">
        <f t="shared" si="3"/>
        <v>MA RUTZIE ABELLANA LORETO</v>
      </c>
      <c r="L215" s="29" t="str">
        <f>_xlfn.IFNA(VLOOKUP(H215, '[1]ACIFM Employees'!$D$3:$BV$3000, 4, FALSE), "---")</f>
        <v>CAMP NURSE</v>
      </c>
      <c r="M215" s="17" t="s">
        <v>598</v>
      </c>
      <c r="N215" s="29" t="str">
        <f>_xlfn.IFNA(VLOOKUP(H215, '[1]ACIFM Employees'!$D$3:$BV$3000, 15, FALSE), "---")</f>
        <v>S3</v>
      </c>
      <c r="O215" s="29" t="str">
        <f>_xlfn.IFNA(VLOOKUP(H215, '[1]ACIFM Employees'!$D$3:$BV$3000, 2, FALSE), "---")</f>
        <v>ACTIVE</v>
      </c>
      <c r="P215" s="19"/>
      <c r="Q215" s="20" t="s">
        <v>621</v>
      </c>
      <c r="R215" s="33" t="s">
        <v>602</v>
      </c>
    </row>
    <row r="216" spans="1:24" customFormat="1" x14ac:dyDescent="0.3">
      <c r="A216" s="53">
        <v>44586</v>
      </c>
      <c r="B216" s="22" t="s">
        <v>427</v>
      </c>
      <c r="C216" s="14" t="s">
        <v>64</v>
      </c>
      <c r="D216" s="15">
        <v>66768791</v>
      </c>
      <c r="E216" s="14" t="s">
        <v>95</v>
      </c>
      <c r="F216" s="16">
        <v>49.5</v>
      </c>
      <c r="G216" s="16" t="s">
        <v>569</v>
      </c>
      <c r="H216" s="18"/>
      <c r="I216" s="29" t="str">
        <f>_xlfn.IFNA(VLOOKUP(H216, '[1]ACIFM Employees'!$D$3:$BV$3000, 3, FALSE), "")</f>
        <v/>
      </c>
      <c r="J216" s="21" t="s">
        <v>4</v>
      </c>
      <c r="K216" s="31" t="str">
        <f t="shared" si="3"/>
        <v xml:space="preserve">Male Camp </v>
      </c>
      <c r="L216" s="29" t="str">
        <f>_xlfn.IFNA(VLOOKUP(H216, '[1]ACIFM Employees'!$D$3:$BV$3000, 4, FALSE), "---")</f>
        <v>---</v>
      </c>
      <c r="M216" s="17" t="s">
        <v>598</v>
      </c>
      <c r="N216" s="29" t="str">
        <f>_xlfn.IFNA(VLOOKUP(H216, '[1]ACIFM Employees'!$D$3:$BV$3000, 15, FALSE), "---")</f>
        <v>---</v>
      </c>
      <c r="O216" s="29" t="str">
        <f>_xlfn.IFNA(VLOOKUP(H216, '[1]ACIFM Employees'!$D$3:$BV$3000, 2, FALSE), "---")</f>
        <v>---</v>
      </c>
      <c r="P216" s="19"/>
      <c r="Q216" s="20" t="s">
        <v>618</v>
      </c>
      <c r="R216" s="33" t="s">
        <v>602</v>
      </c>
    </row>
    <row r="217" spans="1:24" customFormat="1" x14ac:dyDescent="0.3">
      <c r="A217" s="53">
        <v>44705</v>
      </c>
      <c r="B217" s="22" t="s">
        <v>430</v>
      </c>
      <c r="C217" s="14" t="s">
        <v>64</v>
      </c>
      <c r="D217" s="15">
        <v>50325192</v>
      </c>
      <c r="E217" s="14" t="s">
        <v>622</v>
      </c>
      <c r="F217" s="16">
        <v>104</v>
      </c>
      <c r="G217" s="16" t="s">
        <v>566</v>
      </c>
      <c r="H217" s="21" t="s">
        <v>431</v>
      </c>
      <c r="I217" s="29" t="str">
        <f>_xlfn.IFNA(VLOOKUP(H217, '[1]ACIFM Employees'!$D$3:$BV$3000, 3, FALSE), "")</f>
        <v>AAMIR WAZIR WAZIR AHMAD</v>
      </c>
      <c r="J217" s="21"/>
      <c r="K217" s="31" t="str">
        <f t="shared" si="3"/>
        <v>AAMIR WAZIR WAZIR AHMAD</v>
      </c>
      <c r="L217" s="29" t="str">
        <f>_xlfn.IFNA(VLOOKUP(H217, '[1]ACIFM Employees'!$D$3:$BV$3000, 4, FALSE), "---")</f>
        <v>MECHANICAL SUPERVISOR</v>
      </c>
      <c r="M217" s="17" t="s">
        <v>515</v>
      </c>
      <c r="N217" s="29" t="str">
        <f>_xlfn.IFNA(VLOOKUP(H217, '[1]ACIFM Employees'!$D$3:$BV$3000, 15, FALSE), "---")</f>
        <v>T4A</v>
      </c>
      <c r="O217" s="29" t="str">
        <f>_xlfn.IFNA(VLOOKUP(H217, '[1]ACIFM Employees'!$D$3:$BV$3000, 2, FALSE), "---")</f>
        <v>ACTIVE</v>
      </c>
      <c r="P217" s="19">
        <v>44710</v>
      </c>
      <c r="Q217" s="20" t="s">
        <v>621</v>
      </c>
      <c r="R217" s="33" t="s">
        <v>602</v>
      </c>
    </row>
    <row r="218" spans="1:24" customFormat="1" x14ac:dyDescent="0.3">
      <c r="A218" s="53">
        <v>44705</v>
      </c>
      <c r="B218" s="21" t="s">
        <v>428</v>
      </c>
      <c r="C218" s="14" t="s">
        <v>64</v>
      </c>
      <c r="D218" s="15">
        <v>50345724</v>
      </c>
      <c r="E218" s="14" t="s">
        <v>622</v>
      </c>
      <c r="F218" s="16">
        <v>104</v>
      </c>
      <c r="G218" s="16" t="s">
        <v>566</v>
      </c>
      <c r="H218" s="21" t="s">
        <v>429</v>
      </c>
      <c r="I218" s="29" t="str">
        <f>_xlfn.IFNA(VLOOKUP(H218, '[1]ACIFM Employees'!$D$3:$BV$3000, 3, FALSE), "")</f>
        <v>VISHNU MUNDUVELIL SOMANPILLA</v>
      </c>
      <c r="J218" s="21"/>
      <c r="K218" s="31" t="str">
        <f t="shared" si="3"/>
        <v>VISHNU MUNDUVELIL SOMANPILLA</v>
      </c>
      <c r="L218" s="29" t="str">
        <f>_xlfn.IFNA(VLOOKUP(H218, '[1]ACIFM Employees'!$D$3:$BV$3000, 4, FALSE), "---")</f>
        <v>MECHANICAL SUPERVISOR</v>
      </c>
      <c r="M218" s="17" t="s">
        <v>515</v>
      </c>
      <c r="N218" s="29" t="str">
        <f>_xlfn.IFNA(VLOOKUP(H218, '[1]ACIFM Employees'!$D$3:$BV$3000, 15, FALSE), "---")</f>
        <v>T4A</v>
      </c>
      <c r="O218" s="29" t="str">
        <f>_xlfn.IFNA(VLOOKUP(H218, '[1]ACIFM Employees'!$D$3:$BV$3000, 2, FALSE), "---")</f>
        <v>ACTIVE</v>
      </c>
      <c r="P218" s="19">
        <v>44710</v>
      </c>
      <c r="Q218" s="20" t="s">
        <v>621</v>
      </c>
      <c r="R218" s="33" t="s">
        <v>602</v>
      </c>
    </row>
    <row r="219" spans="1:24" customFormat="1" ht="28.8" x14ac:dyDescent="0.3">
      <c r="A219" s="53">
        <v>44760</v>
      </c>
      <c r="B219" s="14" t="s">
        <v>552</v>
      </c>
      <c r="C219" s="14" t="s">
        <v>64</v>
      </c>
      <c r="D219" s="15">
        <v>77048274</v>
      </c>
      <c r="E219" s="14" t="s">
        <v>651</v>
      </c>
      <c r="F219" s="16">
        <v>75</v>
      </c>
      <c r="G219" s="16" t="s">
        <v>570</v>
      </c>
      <c r="H219" s="18" t="s">
        <v>440</v>
      </c>
      <c r="I219" s="29" t="str">
        <f>_xlfn.IFNA(VLOOKUP(H219, '[1]ACIFM Employees'!$D$3:$BV$3000, 3, FALSE), "")</f>
        <v>DENNIS OMELIN NIEM</v>
      </c>
      <c r="J219" s="18"/>
      <c r="K219" s="31" t="str">
        <f t="shared" si="3"/>
        <v>DENNIS OMELIN NIEM</v>
      </c>
      <c r="L219" s="29" t="str">
        <f>_xlfn.IFNA(VLOOKUP(H219, '[1]ACIFM Employees'!$D$3:$BV$3000, 4, FALSE), "---")</f>
        <v>ASSISTANT SOFT SERVICES MANAGER</v>
      </c>
      <c r="M219" s="17" t="s">
        <v>523</v>
      </c>
      <c r="N219" s="29" t="str">
        <f>_xlfn.IFNA(VLOOKUP(H219, '[1]ACIFM Employees'!$D$3:$BV$3000, 15, FALSE), "---")</f>
        <v>M1A</v>
      </c>
      <c r="O219" s="29" t="str">
        <f>_xlfn.IFNA(VLOOKUP(H219, '[1]ACIFM Employees'!$D$3:$BV$3000, 2, FALSE), "---")</f>
        <v>ACTIVE</v>
      </c>
      <c r="P219" s="23">
        <v>44761</v>
      </c>
      <c r="Q219" s="20" t="s">
        <v>654</v>
      </c>
      <c r="R219" s="33" t="s">
        <v>602</v>
      </c>
    </row>
    <row r="220" spans="1:24" customFormat="1" ht="28.8" x14ac:dyDescent="0.3">
      <c r="A220" s="53">
        <v>44760</v>
      </c>
      <c r="B220" s="14" t="s">
        <v>438</v>
      </c>
      <c r="C220" s="14" t="s">
        <v>64</v>
      </c>
      <c r="D220" s="15">
        <v>50612532</v>
      </c>
      <c r="E220" s="14" t="s">
        <v>651</v>
      </c>
      <c r="F220" s="16">
        <v>75</v>
      </c>
      <c r="G220" s="16" t="s">
        <v>570</v>
      </c>
      <c r="H220" s="18" t="s">
        <v>439</v>
      </c>
      <c r="I220" s="29" t="str">
        <f>_xlfn.IFNA(VLOOKUP(H220, '[1]ACIFM Employees'!$D$3:$BV$3000, 3, FALSE), "")</f>
        <v>PRASOON KUMAR MAROJU</v>
      </c>
      <c r="J220" s="18"/>
      <c r="K220" s="31" t="str">
        <f t="shared" si="3"/>
        <v>PRASOON KUMAR MAROJU</v>
      </c>
      <c r="L220" s="29" t="str">
        <f>_xlfn.IFNA(VLOOKUP(H220, '[1]ACIFM Employees'!$D$3:$BV$3000, 4, FALSE), "---")</f>
        <v>ASSISTANT SOFT SERVICES MANAGER</v>
      </c>
      <c r="M220" s="17" t="s">
        <v>523</v>
      </c>
      <c r="N220" s="29" t="str">
        <f>_xlfn.IFNA(VLOOKUP(H220, '[1]ACIFM Employees'!$D$3:$BV$3000, 15, FALSE), "---")</f>
        <v>M1A</v>
      </c>
      <c r="O220" s="29" t="str">
        <f>_xlfn.IFNA(VLOOKUP(H220, '[1]ACIFM Employees'!$D$3:$BV$3000, 2, FALSE), "---")</f>
        <v>ACTIVE</v>
      </c>
      <c r="P220" s="23">
        <v>44761</v>
      </c>
      <c r="Q220" s="20" t="s">
        <v>654</v>
      </c>
      <c r="R220" s="33" t="s">
        <v>602</v>
      </c>
    </row>
    <row r="221" spans="1:24" customFormat="1" x14ac:dyDescent="0.3">
      <c r="A221" s="53">
        <v>44760</v>
      </c>
      <c r="B221" s="22" t="s">
        <v>434</v>
      </c>
      <c r="C221" s="14" t="s">
        <v>64</v>
      </c>
      <c r="D221" s="15">
        <v>66561904</v>
      </c>
      <c r="E221" s="14" t="s">
        <v>622</v>
      </c>
      <c r="F221" s="16">
        <v>104</v>
      </c>
      <c r="G221" s="16" t="s">
        <v>566</v>
      </c>
      <c r="H221" s="21" t="s">
        <v>435</v>
      </c>
      <c r="I221" s="29" t="str">
        <f>_xlfn.IFNA(VLOOKUP(H221, '[1]ACIFM Employees'!$D$3:$BV$3000, 3, FALSE), "")</f>
        <v>CHARLES KALEMA</v>
      </c>
      <c r="J221" s="21"/>
      <c r="K221" s="31" t="str">
        <f t="shared" si="3"/>
        <v>CHARLES KALEMA</v>
      </c>
      <c r="L221" s="29" t="str">
        <f>_xlfn.IFNA(VLOOKUP(H221, '[1]ACIFM Employees'!$D$3:$BV$3000, 4, FALSE), "---")</f>
        <v>GROUP STATION SUPERVISOR</v>
      </c>
      <c r="M221" s="17" t="s">
        <v>523</v>
      </c>
      <c r="N221" s="29" t="str">
        <f>_xlfn.IFNA(VLOOKUP(H221, '[1]ACIFM Employees'!$D$3:$BV$3000, 15, FALSE), "---")</f>
        <v>T4A</v>
      </c>
      <c r="O221" s="29" t="str">
        <f>_xlfn.IFNA(VLOOKUP(H221, '[1]ACIFM Employees'!$D$3:$BV$3000, 2, FALSE), "---")</f>
        <v>ACTIVE</v>
      </c>
      <c r="P221" s="19">
        <v>44760</v>
      </c>
      <c r="Q221" s="20" t="s">
        <v>621</v>
      </c>
      <c r="R221" s="33" t="s">
        <v>602</v>
      </c>
    </row>
    <row r="222" spans="1:24" customFormat="1" x14ac:dyDescent="0.3">
      <c r="A222" s="53">
        <v>44760</v>
      </c>
      <c r="B222" s="22" t="s">
        <v>436</v>
      </c>
      <c r="C222" s="14" t="s">
        <v>64</v>
      </c>
      <c r="D222" s="15">
        <v>66636121</v>
      </c>
      <c r="E222" s="14" t="s">
        <v>622</v>
      </c>
      <c r="F222" s="16">
        <v>104</v>
      </c>
      <c r="G222" s="16" t="s">
        <v>566</v>
      </c>
      <c r="H222" s="21" t="s">
        <v>437</v>
      </c>
      <c r="I222" s="29" t="str">
        <f>_xlfn.IFNA(VLOOKUP(H222, '[1]ACIFM Employees'!$D$3:$BV$3000, 3, FALSE), "")</f>
        <v>ANIL THOMAS</v>
      </c>
      <c r="J222" s="21"/>
      <c r="K222" s="31" t="str">
        <f t="shared" si="3"/>
        <v>ANIL THOMAS</v>
      </c>
      <c r="L222" s="29" t="str">
        <f>_xlfn.IFNA(VLOOKUP(H222, '[1]ACIFM Employees'!$D$3:$BV$3000, 4, FALSE), "---")</f>
        <v>ELECTRICAL SUPERVISOR</v>
      </c>
      <c r="M222" s="17" t="s">
        <v>515</v>
      </c>
      <c r="N222" s="29" t="str">
        <f>_xlfn.IFNA(VLOOKUP(H222, '[1]ACIFM Employees'!$D$3:$BV$3000, 15, FALSE), "---")</f>
        <v>T4A</v>
      </c>
      <c r="O222" s="29" t="str">
        <f>_xlfn.IFNA(VLOOKUP(H222, '[1]ACIFM Employees'!$D$3:$BV$3000, 2, FALSE), "---")</f>
        <v>ACTIVE</v>
      </c>
      <c r="P222" s="19">
        <v>44760</v>
      </c>
      <c r="Q222" s="20" t="s">
        <v>621</v>
      </c>
      <c r="R222" s="33" t="s">
        <v>602</v>
      </c>
    </row>
    <row r="223" spans="1:24" customFormat="1" x14ac:dyDescent="0.3">
      <c r="A223" s="53">
        <v>44760</v>
      </c>
      <c r="B223" s="22" t="s">
        <v>432</v>
      </c>
      <c r="C223" s="14" t="s">
        <v>64</v>
      </c>
      <c r="D223" s="15">
        <v>66659428</v>
      </c>
      <c r="E223" s="14" t="s">
        <v>622</v>
      </c>
      <c r="F223" s="16">
        <v>104</v>
      </c>
      <c r="G223" s="16" t="s">
        <v>566</v>
      </c>
      <c r="H223" s="21" t="s">
        <v>433</v>
      </c>
      <c r="I223" s="29" t="str">
        <f>_xlfn.IFNA(VLOOKUP(H223, '[1]ACIFM Employees'!$D$3:$BV$3000, 3, FALSE), "")</f>
        <v>MAJORINE NATURINDA</v>
      </c>
      <c r="J223" s="21"/>
      <c r="K223" s="31" t="str">
        <f t="shared" si="3"/>
        <v>MAJORINE NATURINDA</v>
      </c>
      <c r="L223" s="29" t="str">
        <f>_xlfn.IFNA(VLOOKUP(H223, '[1]ACIFM Employees'!$D$3:$BV$3000, 4, FALSE), "---")</f>
        <v>GROUP STATION SUPERVISOR</v>
      </c>
      <c r="M223" s="17" t="s">
        <v>523</v>
      </c>
      <c r="N223" s="29" t="str">
        <f>_xlfn.IFNA(VLOOKUP(H223, '[1]ACIFM Employees'!$D$3:$BV$3000, 15, FALSE), "---")</f>
        <v>T4A</v>
      </c>
      <c r="O223" s="29" t="str">
        <f>_xlfn.IFNA(VLOOKUP(H223, '[1]ACIFM Employees'!$D$3:$BV$3000, 2, FALSE), "---")</f>
        <v>ACTIVE</v>
      </c>
      <c r="P223" s="19">
        <v>44760</v>
      </c>
      <c r="Q223" s="20" t="s">
        <v>621</v>
      </c>
      <c r="R223" s="33" t="s">
        <v>602</v>
      </c>
    </row>
    <row r="224" spans="1:24" customFormat="1" ht="43.2" x14ac:dyDescent="0.3">
      <c r="A224" s="53">
        <v>44802</v>
      </c>
      <c r="B224" s="14" t="s">
        <v>552</v>
      </c>
      <c r="C224" s="14" t="s">
        <v>64</v>
      </c>
      <c r="D224" s="15">
        <v>30220651</v>
      </c>
      <c r="E224" s="14" t="s">
        <v>664</v>
      </c>
      <c r="F224" s="16">
        <v>240</v>
      </c>
      <c r="G224" s="16" t="s">
        <v>572</v>
      </c>
      <c r="H224" s="18" t="s">
        <v>66</v>
      </c>
      <c r="I224" s="29" t="str">
        <f>_xlfn.IFNA(VLOOKUP(H224, '[1]ACIFM Employees'!$D$3:$BV$3000, 3, FALSE), "")</f>
        <v>GERHARDUS LIEBENBERG</v>
      </c>
      <c r="J224" s="18"/>
      <c r="K224" s="31" t="str">
        <f t="shared" si="3"/>
        <v>GERHARDUS LIEBENBERG</v>
      </c>
      <c r="L224" s="29" t="str">
        <f>_xlfn.IFNA(VLOOKUP(H224, '[1]ACIFM Employees'!$D$3:$BV$3000, 4, FALSE), "---")</f>
        <v>OPERATIONS MANAGER</v>
      </c>
      <c r="M224" s="17" t="s">
        <v>523</v>
      </c>
      <c r="N224" s="29" t="str">
        <f>_xlfn.IFNA(VLOOKUP(H224, '[1]ACIFM Employees'!$D$3:$BV$3000, 15, FALSE), "---")</f>
        <v>M2B</v>
      </c>
      <c r="O224" s="29" t="str">
        <f>_xlfn.IFNA(VLOOKUP(H224, '[1]ACIFM Employees'!$D$3:$BV$3000, 2, FALSE), "---")</f>
        <v>INACTIVE</v>
      </c>
      <c r="P224" s="19">
        <v>45386</v>
      </c>
      <c r="Q224" s="20" t="s">
        <v>802</v>
      </c>
      <c r="R224" s="33" t="s">
        <v>603</v>
      </c>
    </row>
    <row r="225" spans="1:24" s="1" customFormat="1" ht="28.8" x14ac:dyDescent="0.3">
      <c r="A225" s="53">
        <v>44818</v>
      </c>
      <c r="B225" s="14" t="s">
        <v>322</v>
      </c>
      <c r="C225" s="14" t="s">
        <v>64</v>
      </c>
      <c r="D225" s="15">
        <v>74461549</v>
      </c>
      <c r="E225" s="14" t="s">
        <v>622</v>
      </c>
      <c r="F225" s="16">
        <v>104</v>
      </c>
      <c r="G225" s="16" t="s">
        <v>566</v>
      </c>
      <c r="H225" s="21" t="s">
        <v>524</v>
      </c>
      <c r="I225" s="29" t="str">
        <f>_xlfn.IFNA(VLOOKUP(H225, '[1]ACIFM Employees'!$D$3:$BV$3000, 3, FALSE), "")</f>
        <v>JAMILLA NAKATO</v>
      </c>
      <c r="J225" s="21"/>
      <c r="K225" s="31" t="str">
        <f t="shared" si="3"/>
        <v>JAMILLA NAKATO</v>
      </c>
      <c r="L225" s="29" t="str">
        <f>_xlfn.IFNA(VLOOKUP(H225, '[1]ACIFM Employees'!$D$3:$BV$3000, 4, FALSE), "---")</f>
        <v>GROUP STATION SUPERVISOR</v>
      </c>
      <c r="M225" s="17" t="s">
        <v>523</v>
      </c>
      <c r="N225" s="29" t="str">
        <f>_xlfn.IFNA(VLOOKUP(H225, '[1]ACIFM Employees'!$D$3:$BV$3000, 15, FALSE), "---")</f>
        <v>T4A</v>
      </c>
      <c r="O225" s="29" t="str">
        <f>_xlfn.IFNA(VLOOKUP(H225, '[1]ACIFM Employees'!$D$3:$BV$3000, 2, FALSE), "---")</f>
        <v>ACTIVE</v>
      </c>
      <c r="P225" s="19">
        <v>44818</v>
      </c>
      <c r="Q225" s="20" t="s">
        <v>639</v>
      </c>
      <c r="R225" s="33" t="s">
        <v>602</v>
      </c>
      <c r="S225"/>
      <c r="T225"/>
      <c r="U225"/>
      <c r="V225"/>
      <c r="W225"/>
      <c r="X225"/>
    </row>
    <row r="226" spans="1:24" customFormat="1" ht="28.8" x14ac:dyDescent="0.3">
      <c r="A226" s="53">
        <v>44854</v>
      </c>
      <c r="B226" s="14" t="s">
        <v>552</v>
      </c>
      <c r="C226" s="14" t="s">
        <v>64</v>
      </c>
      <c r="D226" s="15">
        <v>77015975</v>
      </c>
      <c r="E226" s="14" t="s">
        <v>651</v>
      </c>
      <c r="F226" s="16">
        <v>75</v>
      </c>
      <c r="G226" s="16" t="s">
        <v>570</v>
      </c>
      <c r="H226" s="18" t="s">
        <v>310</v>
      </c>
      <c r="I226" s="29" t="str">
        <f>_xlfn.IFNA(VLOOKUP(H226, '[1]ACIFM Employees'!$D$3:$BV$3000, 3, FALSE), "")</f>
        <v>MOHAMMAD MUZAFFAR HUSSAIN</v>
      </c>
      <c r="J226" s="18"/>
      <c r="K226" s="31" t="str">
        <f t="shared" si="3"/>
        <v>MOHAMMAD MUZAFFAR HUSSAIN</v>
      </c>
      <c r="L226" s="29" t="str">
        <f>_xlfn.IFNA(VLOOKUP(H226, '[1]ACIFM Employees'!$D$3:$BV$3000, 4, FALSE), "---")</f>
        <v>ASSISTANT SOFT SERVICES MANAGER</v>
      </c>
      <c r="M226" s="17" t="s">
        <v>523</v>
      </c>
      <c r="N226" s="29" t="str">
        <f>_xlfn.IFNA(VLOOKUP(H226, '[1]ACIFM Employees'!$D$3:$BV$3000, 15, FALSE), "---")</f>
        <v>M1A</v>
      </c>
      <c r="O226" s="29" t="str">
        <f>_xlfn.IFNA(VLOOKUP(H226, '[1]ACIFM Employees'!$D$3:$BV$3000, 2, FALSE), "---")</f>
        <v>ACTIVE</v>
      </c>
      <c r="P226" s="19">
        <v>44854</v>
      </c>
      <c r="Q226" s="20" t="s">
        <v>655</v>
      </c>
      <c r="R226" s="33" t="s">
        <v>602</v>
      </c>
    </row>
    <row r="227" spans="1:24" customFormat="1" ht="28.8" x14ac:dyDescent="0.3">
      <c r="A227" s="53">
        <v>44880</v>
      </c>
      <c r="B227" s="14" t="s">
        <v>552</v>
      </c>
      <c r="C227" s="14" t="s">
        <v>64</v>
      </c>
      <c r="D227" s="15">
        <v>70961639</v>
      </c>
      <c r="E227" s="14" t="s">
        <v>659</v>
      </c>
      <c r="F227" s="16">
        <v>175</v>
      </c>
      <c r="G227" s="16" t="s">
        <v>571</v>
      </c>
      <c r="H227" s="18" t="s">
        <v>321</v>
      </c>
      <c r="I227" s="29" t="str">
        <f>_xlfn.IFNA(VLOOKUP(H227, '[1]ACIFM Employees'!$D$3:$BV$3000, 3, FALSE), "")</f>
        <v>CHRISTOPHER JULIAN BHANA</v>
      </c>
      <c r="J227" s="18"/>
      <c r="K227" s="31" t="str">
        <f t="shared" si="3"/>
        <v>CHRISTOPHER JULIAN BHANA</v>
      </c>
      <c r="L227" s="29" t="str">
        <f>_xlfn.IFNA(VLOOKUP(H227, '[1]ACIFM Employees'!$D$3:$BV$3000, 4, FALSE), "---")</f>
        <v>SOFT SERVICES MANAGER</v>
      </c>
      <c r="M227" s="17" t="s">
        <v>523</v>
      </c>
      <c r="N227" s="29" t="str">
        <f>_xlfn.IFNA(VLOOKUP(H227, '[1]ACIFM Employees'!$D$3:$BV$3000, 15, FALSE), "---")</f>
        <v>M2A</v>
      </c>
      <c r="O227" s="29" t="str">
        <f>_xlfn.IFNA(VLOOKUP(H227, '[1]ACIFM Employees'!$D$3:$BV$3000, 2, FALSE), "---")</f>
        <v>ACTIVE</v>
      </c>
      <c r="P227" s="19">
        <v>44888</v>
      </c>
      <c r="Q227" s="20" t="s">
        <v>662</v>
      </c>
      <c r="R227" s="33" t="s">
        <v>602</v>
      </c>
    </row>
    <row r="228" spans="1:24" customFormat="1" ht="28.8" x14ac:dyDescent="0.3">
      <c r="A228" s="53">
        <v>44881</v>
      </c>
      <c r="B228" s="14" t="s">
        <v>445</v>
      </c>
      <c r="C228" s="14" t="s">
        <v>64</v>
      </c>
      <c r="D228" s="15">
        <v>51042669</v>
      </c>
      <c r="E228" s="14" t="s">
        <v>95</v>
      </c>
      <c r="F228" s="16">
        <v>49.5</v>
      </c>
      <c r="G228" s="16" t="s">
        <v>569</v>
      </c>
      <c r="H228" s="21" t="s">
        <v>446</v>
      </c>
      <c r="I228" s="29" t="str">
        <f>_xlfn.IFNA(VLOOKUP(H228, '[1]ACIFM Employees'!$D$3:$BV$3000, 3, FALSE), "")</f>
        <v>MICHELLE ORDONO CAPITAN</v>
      </c>
      <c r="J228" s="21"/>
      <c r="K228" s="31" t="str">
        <f t="shared" si="3"/>
        <v>MICHELLE ORDONO CAPITAN</v>
      </c>
      <c r="L228" s="29" t="str">
        <f>_xlfn.IFNA(VLOOKUP(H228, '[1]ACIFM Employees'!$D$3:$BV$3000, 4, FALSE), "---")</f>
        <v>ENVIRONMENTAL OFFICER</v>
      </c>
      <c r="M228" s="17" t="s">
        <v>502</v>
      </c>
      <c r="N228" s="29" t="str">
        <f>_xlfn.IFNA(VLOOKUP(H228, '[1]ACIFM Employees'!$D$3:$BV$3000, 15, FALSE), "---")</f>
        <v>S3</v>
      </c>
      <c r="O228" s="29" t="str">
        <f>_xlfn.IFNA(VLOOKUP(H228, '[1]ACIFM Employees'!$D$3:$BV$3000, 2, FALSE), "---")</f>
        <v>ACTIVE</v>
      </c>
      <c r="P228" s="19">
        <v>44886</v>
      </c>
      <c r="Q228" s="20" t="s">
        <v>619</v>
      </c>
      <c r="R228" s="33" t="s">
        <v>602</v>
      </c>
    </row>
    <row r="229" spans="1:24" customFormat="1" ht="43.2" x14ac:dyDescent="0.3">
      <c r="A229" s="53">
        <v>44929</v>
      </c>
      <c r="B229" s="22" t="s">
        <v>450</v>
      </c>
      <c r="C229" s="14" t="s">
        <v>64</v>
      </c>
      <c r="D229" s="15">
        <v>55490288</v>
      </c>
      <c r="E229" s="14" t="s">
        <v>622</v>
      </c>
      <c r="F229" s="16">
        <v>104</v>
      </c>
      <c r="G229" s="16" t="s">
        <v>566</v>
      </c>
      <c r="H229" s="18"/>
      <c r="I229" s="29" t="str">
        <f>_xlfn.IFNA(VLOOKUP(H229, '[1]ACIFM Employees'!$D$3:$BV$3000, 3, FALSE), "")</f>
        <v/>
      </c>
      <c r="J229" s="21" t="s">
        <v>377</v>
      </c>
      <c r="K229" s="31" t="str">
        <f t="shared" si="3"/>
        <v>Lusail Tram # 05</v>
      </c>
      <c r="L229" s="29" t="str">
        <f>_xlfn.IFNA(VLOOKUP(H229, '[1]ACIFM Employees'!$D$3:$BV$3000, 4, FALSE), "---")</f>
        <v>---</v>
      </c>
      <c r="M229" s="18" t="s">
        <v>523</v>
      </c>
      <c r="N229" s="29" t="str">
        <f>_xlfn.IFNA(VLOOKUP(H229, '[1]ACIFM Employees'!$D$3:$BV$3000, 15, FALSE), "---")</f>
        <v>---</v>
      </c>
      <c r="O229" s="29" t="str">
        <f>_xlfn.IFNA(VLOOKUP(H229, '[1]ACIFM Employees'!$D$3:$BV$3000, 2, FALSE), "---")</f>
        <v>---</v>
      </c>
      <c r="P229" s="19">
        <v>44929</v>
      </c>
      <c r="Q229" s="20" t="s">
        <v>640</v>
      </c>
      <c r="R229" s="33" t="s">
        <v>602</v>
      </c>
    </row>
    <row r="230" spans="1:24" customFormat="1" ht="43.2" x14ac:dyDescent="0.3">
      <c r="A230" s="53">
        <v>44948</v>
      </c>
      <c r="B230" s="22" t="s">
        <v>364</v>
      </c>
      <c r="C230" s="14" t="s">
        <v>64</v>
      </c>
      <c r="D230" s="42">
        <v>55683664</v>
      </c>
      <c r="E230" s="14" t="s">
        <v>96</v>
      </c>
      <c r="F230" s="16">
        <v>50.05</v>
      </c>
      <c r="G230" s="16" t="s">
        <v>568</v>
      </c>
      <c r="H230" s="18"/>
      <c r="I230" s="29" t="str">
        <f>_xlfn.IFNA(VLOOKUP(H230, '[1]ACIFM Employees'!$D$3:$BV$3000, 3, FALSE), "")</f>
        <v/>
      </c>
      <c r="J230" s="18"/>
      <c r="K230" s="31" t="str">
        <f t="shared" si="3"/>
        <v/>
      </c>
      <c r="L230" s="29" t="str">
        <f>_xlfn.IFNA(VLOOKUP(H230, '[1]ACIFM Employees'!$D$3:$BV$3000, 4, FALSE), "---")</f>
        <v>---</v>
      </c>
      <c r="M230" s="17" t="s">
        <v>578</v>
      </c>
      <c r="N230" s="29" t="str">
        <f>_xlfn.IFNA(VLOOKUP(H230, '[1]ACIFM Employees'!$D$3:$BV$3000, 15, FALSE), "---")</f>
        <v>---</v>
      </c>
      <c r="O230" s="29" t="str">
        <f>_xlfn.IFNA(VLOOKUP(H230, '[1]ACIFM Employees'!$D$3:$BV$3000, 2, FALSE), "---")</f>
        <v>---</v>
      </c>
      <c r="P230" s="19">
        <v>44949</v>
      </c>
      <c r="Q230" s="20" t="s">
        <v>737</v>
      </c>
      <c r="R230" s="33" t="s">
        <v>603</v>
      </c>
    </row>
    <row r="231" spans="1:24" customFormat="1" ht="43.2" x14ac:dyDescent="0.3">
      <c r="A231" s="53">
        <v>44956</v>
      </c>
      <c r="B231" s="14" t="s">
        <v>452</v>
      </c>
      <c r="C231" s="14" t="s">
        <v>64</v>
      </c>
      <c r="D231" s="42">
        <v>50323690</v>
      </c>
      <c r="E231" s="14" t="s">
        <v>95</v>
      </c>
      <c r="F231" s="16">
        <v>49.5</v>
      </c>
      <c r="G231" s="16" t="s">
        <v>569</v>
      </c>
      <c r="H231" s="18" t="s">
        <v>453</v>
      </c>
      <c r="I231" s="29" t="str">
        <f>_xlfn.IFNA(VLOOKUP(H231, '[1]ACIFM Employees'!$D$3:$BV$3000, 3, FALSE), "")</f>
        <v>SHAHBAZ AZHAR ALI AZHAR</v>
      </c>
      <c r="J231" s="18"/>
      <c r="K231" s="31" t="str">
        <f t="shared" si="3"/>
        <v>SHAHBAZ AZHAR ALI AZHAR</v>
      </c>
      <c r="L231" s="29" t="str">
        <f>_xlfn.IFNA(VLOOKUP(H231, '[1]ACIFM Employees'!$D$3:$BV$3000, 4, FALSE), "---")</f>
        <v>MMS OFFICER</v>
      </c>
      <c r="M231" s="17" t="s">
        <v>578</v>
      </c>
      <c r="N231" s="29" t="str">
        <f>_xlfn.IFNA(VLOOKUP(H231, '[1]ACIFM Employees'!$D$3:$BV$3000, 15, FALSE), "---")</f>
        <v>S3</v>
      </c>
      <c r="O231" s="29" t="str">
        <f>_xlfn.IFNA(VLOOKUP(H231, '[1]ACIFM Employees'!$D$3:$BV$3000, 2, FALSE), "---")</f>
        <v>ACTIVE</v>
      </c>
      <c r="P231" s="19">
        <v>44958</v>
      </c>
      <c r="Q231" s="20" t="s">
        <v>620</v>
      </c>
      <c r="R231" s="33" t="s">
        <v>602</v>
      </c>
    </row>
    <row r="232" spans="1:24" customFormat="1" ht="57.6" x14ac:dyDescent="0.3">
      <c r="A232" s="53">
        <v>44959</v>
      </c>
      <c r="B232" s="22" t="s">
        <v>400</v>
      </c>
      <c r="C232" s="14" t="s">
        <v>64</v>
      </c>
      <c r="D232" s="15">
        <v>66976104</v>
      </c>
      <c r="E232" s="14" t="s">
        <v>622</v>
      </c>
      <c r="F232" s="16">
        <v>104</v>
      </c>
      <c r="G232" s="16" t="s">
        <v>566</v>
      </c>
      <c r="H232" s="18" t="s">
        <v>401</v>
      </c>
      <c r="I232" s="29" t="str">
        <f>_xlfn.IFNA(VLOOKUP(H232, '[1]ACIFM Employees'!$D$3:$BV$3000, 3, FALSE), "")</f>
        <v>SYED MOIN SHARIEF</v>
      </c>
      <c r="J232" s="18"/>
      <c r="K232" s="31" t="str">
        <f t="shared" si="3"/>
        <v>SYED MOIN SHARIEF</v>
      </c>
      <c r="L232" s="29" t="str">
        <f>_xlfn.IFNA(VLOOKUP(H232, '[1]ACIFM Employees'!$D$3:$BV$3000, 4, FALSE), "---")</f>
        <v>HVAC SUPERVISOR</v>
      </c>
      <c r="M232" s="17" t="s">
        <v>515</v>
      </c>
      <c r="N232" s="29" t="str">
        <f>_xlfn.IFNA(VLOOKUP(H232, '[1]ACIFM Employees'!$D$3:$BV$3000, 15, FALSE), "---")</f>
        <v>T4B</v>
      </c>
      <c r="O232" s="29" t="str">
        <f>_xlfn.IFNA(VLOOKUP(H232, '[1]ACIFM Employees'!$D$3:$BV$3000, 2, FALSE), "---")</f>
        <v>ACTIVE</v>
      </c>
      <c r="P232" s="19">
        <v>44965</v>
      </c>
      <c r="Q232" s="20" t="s">
        <v>641</v>
      </c>
      <c r="R232" s="33" t="s">
        <v>602</v>
      </c>
    </row>
    <row r="233" spans="1:24" customFormat="1" ht="57.6" x14ac:dyDescent="0.3">
      <c r="A233" s="53">
        <v>44959</v>
      </c>
      <c r="B233" s="14" t="s">
        <v>107</v>
      </c>
      <c r="C233" s="14" t="s">
        <v>64</v>
      </c>
      <c r="D233" s="15">
        <v>33093329</v>
      </c>
      <c r="E233" s="14" t="s">
        <v>622</v>
      </c>
      <c r="F233" s="16">
        <v>104</v>
      </c>
      <c r="G233" s="16" t="s">
        <v>566</v>
      </c>
      <c r="H233" s="21" t="s">
        <v>108</v>
      </c>
      <c r="I233" s="29" t="str">
        <f>_xlfn.IFNA(VLOOKUP(H233, '[1]ACIFM Employees'!$D$3:$BV$3000, 3, FALSE), "")</f>
        <v>JAZIRAH NALUKWAGO</v>
      </c>
      <c r="J233" s="21"/>
      <c r="K233" s="31" t="str">
        <f t="shared" si="3"/>
        <v>JAZIRAH NALUKWAGO</v>
      </c>
      <c r="L233" s="29" t="str">
        <f>_xlfn.IFNA(VLOOKUP(H233, '[1]ACIFM Employees'!$D$3:$BV$3000, 4, FALSE), "---")</f>
        <v>OPERATIONS ADMIN (SOFT SERVICES)</v>
      </c>
      <c r="M233" s="17" t="s">
        <v>523</v>
      </c>
      <c r="N233" s="29" t="str">
        <f>_xlfn.IFNA(VLOOKUP(H233, '[1]ACIFM Employees'!$D$3:$BV$3000, 15, FALSE), "---")</f>
        <v>S2</v>
      </c>
      <c r="O233" s="29" t="str">
        <f>_xlfn.IFNA(VLOOKUP(H233, '[1]ACIFM Employees'!$D$3:$BV$3000, 2, FALSE), "---")</f>
        <v>ACTIVE</v>
      </c>
      <c r="P233" s="19">
        <v>44965</v>
      </c>
      <c r="Q233" s="20" t="s">
        <v>642</v>
      </c>
      <c r="R233" s="33" t="s">
        <v>602</v>
      </c>
    </row>
    <row r="234" spans="1:24" customFormat="1" ht="43.2" x14ac:dyDescent="0.3">
      <c r="A234" s="53">
        <v>44959</v>
      </c>
      <c r="B234" s="14" t="s">
        <v>303</v>
      </c>
      <c r="C234" s="14" t="s">
        <v>64</v>
      </c>
      <c r="D234" s="15">
        <v>66983912</v>
      </c>
      <c r="E234" s="14" t="s">
        <v>622</v>
      </c>
      <c r="F234" s="16">
        <v>104</v>
      </c>
      <c r="G234" s="16" t="s">
        <v>566</v>
      </c>
      <c r="H234" s="18"/>
      <c r="I234" s="29" t="str">
        <f>_xlfn.IFNA(VLOOKUP(H234, '[1]ACIFM Employees'!$D$3:$BV$3000, 3, FALSE), "")</f>
        <v/>
      </c>
      <c r="J234" s="18" t="s">
        <v>454</v>
      </c>
      <c r="K234" s="31" t="str">
        <f t="shared" si="3"/>
        <v>QATAR UNIVERSITY STATION (MUZZAFAR)</v>
      </c>
      <c r="L234" s="29" t="str">
        <f>_xlfn.IFNA(VLOOKUP(H234, '[1]ACIFM Employees'!$D$3:$BV$3000, 4, FALSE), "---")</f>
        <v>---</v>
      </c>
      <c r="M234" s="18" t="s">
        <v>523</v>
      </c>
      <c r="N234" s="29" t="str">
        <f>_xlfn.IFNA(VLOOKUP(H234, '[1]ACIFM Employees'!$D$3:$BV$3000, 15, FALSE), "---")</f>
        <v>---</v>
      </c>
      <c r="O234" s="29" t="str">
        <f>_xlfn.IFNA(VLOOKUP(H234, '[1]ACIFM Employees'!$D$3:$BV$3000, 2, FALSE), "---")</f>
        <v>---</v>
      </c>
      <c r="P234" s="19">
        <v>44965</v>
      </c>
      <c r="Q234" s="20" t="s">
        <v>643</v>
      </c>
      <c r="R234" s="33" t="s">
        <v>602</v>
      </c>
    </row>
    <row r="235" spans="1:24" customFormat="1" ht="43.2" x14ac:dyDescent="0.3">
      <c r="A235" s="53">
        <v>44959</v>
      </c>
      <c r="B235" s="14" t="s">
        <v>243</v>
      </c>
      <c r="C235" s="14" t="s">
        <v>64</v>
      </c>
      <c r="D235" s="15">
        <v>66027138</v>
      </c>
      <c r="E235" s="14" t="s">
        <v>622</v>
      </c>
      <c r="F235" s="16">
        <v>104</v>
      </c>
      <c r="G235" s="16" t="s">
        <v>566</v>
      </c>
      <c r="H235" s="18"/>
      <c r="I235" s="29" t="str">
        <f>_xlfn.IFNA(VLOOKUP(H235, '[1]ACIFM Employees'!$D$3:$BV$3000, 3, FALSE), "")</f>
        <v/>
      </c>
      <c r="J235" s="18" t="s">
        <v>455</v>
      </c>
      <c r="K235" s="31" t="str">
        <f t="shared" si="3"/>
        <v>Bin Mahmoud Station</v>
      </c>
      <c r="L235" s="29" t="str">
        <f>_xlfn.IFNA(VLOOKUP(H235, '[1]ACIFM Employees'!$D$3:$BV$3000, 4, FALSE), "---")</f>
        <v>---</v>
      </c>
      <c r="M235" s="18" t="s">
        <v>523</v>
      </c>
      <c r="N235" s="29" t="str">
        <f>_xlfn.IFNA(VLOOKUP(H235, '[1]ACIFM Employees'!$D$3:$BV$3000, 15, FALSE), "---")</f>
        <v>---</v>
      </c>
      <c r="O235" s="29" t="str">
        <f>_xlfn.IFNA(VLOOKUP(H235, '[1]ACIFM Employees'!$D$3:$BV$3000, 2, FALSE), "---")</f>
        <v>---</v>
      </c>
      <c r="P235" s="19">
        <v>44965</v>
      </c>
      <c r="Q235" s="20" t="s">
        <v>644</v>
      </c>
      <c r="R235" s="33" t="s">
        <v>602</v>
      </c>
    </row>
    <row r="236" spans="1:24" customFormat="1" ht="43.2" x14ac:dyDescent="0.3">
      <c r="A236" s="53">
        <v>44959</v>
      </c>
      <c r="B236" s="14" t="s">
        <v>241</v>
      </c>
      <c r="C236" s="14" t="s">
        <v>64</v>
      </c>
      <c r="D236" s="15">
        <v>66019585</v>
      </c>
      <c r="E236" s="14" t="s">
        <v>622</v>
      </c>
      <c r="F236" s="16">
        <v>104</v>
      </c>
      <c r="G236" s="16" t="s">
        <v>566</v>
      </c>
      <c r="H236" s="18"/>
      <c r="I236" s="29" t="str">
        <f>_xlfn.IFNA(VLOOKUP(H236, '[1]ACIFM Employees'!$D$3:$BV$3000, 3, FALSE), "")</f>
        <v/>
      </c>
      <c r="J236" s="18" t="s">
        <v>242</v>
      </c>
      <c r="K236" s="31" t="str">
        <f t="shared" si="3"/>
        <v>AL AZIZIYAH</v>
      </c>
      <c r="L236" s="29" t="str">
        <f>_xlfn.IFNA(VLOOKUP(H236, '[1]ACIFM Employees'!$D$3:$BV$3000, 4, FALSE), "---")</f>
        <v>---</v>
      </c>
      <c r="M236" s="18" t="s">
        <v>523</v>
      </c>
      <c r="N236" s="29" t="str">
        <f>_xlfn.IFNA(VLOOKUP(H236, '[1]ACIFM Employees'!$D$3:$BV$3000, 15, FALSE), "---")</f>
        <v>---</v>
      </c>
      <c r="O236" s="29" t="str">
        <f>_xlfn.IFNA(VLOOKUP(H236, '[1]ACIFM Employees'!$D$3:$BV$3000, 2, FALSE), "---")</f>
        <v>---</v>
      </c>
      <c r="P236" s="19">
        <v>44965</v>
      </c>
      <c r="Q236" s="20" t="s">
        <v>645</v>
      </c>
      <c r="R236" s="33" t="s">
        <v>602</v>
      </c>
    </row>
    <row r="237" spans="1:24" customFormat="1" ht="43.2" x14ac:dyDescent="0.3">
      <c r="A237" s="53">
        <v>44959</v>
      </c>
      <c r="B237" s="14" t="s">
        <v>552</v>
      </c>
      <c r="C237" s="14" t="s">
        <v>64</v>
      </c>
      <c r="D237" s="15">
        <v>77015815</v>
      </c>
      <c r="E237" s="14" t="s">
        <v>651</v>
      </c>
      <c r="F237" s="16">
        <v>75</v>
      </c>
      <c r="G237" s="16" t="s">
        <v>570</v>
      </c>
      <c r="H237" s="18" t="s">
        <v>328</v>
      </c>
      <c r="I237" s="29" t="str">
        <f>_xlfn.IFNA(VLOOKUP(H237, '[1]ACIFM Employees'!$D$3:$BV$3000, 3, FALSE), "")</f>
        <v>ABUTHAHIR ABDUL RAZEETH</v>
      </c>
      <c r="J237" s="18"/>
      <c r="K237" s="31" t="str">
        <f t="shared" si="3"/>
        <v>ABUTHAHIR ABDUL RAZEETH</v>
      </c>
      <c r="L237" s="29" t="str">
        <f>_xlfn.IFNA(VLOOKUP(H237, '[1]ACIFM Employees'!$D$3:$BV$3000, 4, FALSE), "---")</f>
        <v>ASSISTANT FM MANAGER</v>
      </c>
      <c r="M237" s="17" t="s">
        <v>515</v>
      </c>
      <c r="N237" s="29" t="str">
        <f>_xlfn.IFNA(VLOOKUP(H237, '[1]ACIFM Employees'!$D$3:$BV$3000, 15, FALSE), "---")</f>
        <v>M1B</v>
      </c>
      <c r="O237" s="29" t="str">
        <f>_xlfn.IFNA(VLOOKUP(H237, '[1]ACIFM Employees'!$D$3:$BV$3000, 2, FALSE), "---")</f>
        <v>ACTIVE</v>
      </c>
      <c r="P237" s="19">
        <v>44965</v>
      </c>
      <c r="Q237" s="20" t="s">
        <v>656</v>
      </c>
      <c r="R237" s="33" t="s">
        <v>602</v>
      </c>
    </row>
    <row r="238" spans="1:24" customFormat="1" ht="43.2" x14ac:dyDescent="0.3">
      <c r="A238" s="53">
        <v>44959</v>
      </c>
      <c r="B238" s="14" t="s">
        <v>552</v>
      </c>
      <c r="C238" s="14" t="s">
        <v>64</v>
      </c>
      <c r="D238" s="15">
        <v>77149189</v>
      </c>
      <c r="E238" s="14" t="s">
        <v>651</v>
      </c>
      <c r="F238" s="16">
        <v>75</v>
      </c>
      <c r="G238" s="16" t="s">
        <v>570</v>
      </c>
      <c r="H238" s="18" t="s">
        <v>331</v>
      </c>
      <c r="I238" s="29" t="str">
        <f>_xlfn.IFNA(VLOOKUP(H238, '[1]ACIFM Employees'!$D$3:$BV$3000, 3, FALSE), "")</f>
        <v xml:space="preserve">MOHAMMED MUZAMMIL JULLAHA </v>
      </c>
      <c r="J238" s="18"/>
      <c r="K238" s="31" t="str">
        <f t="shared" si="3"/>
        <v xml:space="preserve">MOHAMMED MUZAMMIL JULLAHA </v>
      </c>
      <c r="L238" s="29" t="str">
        <f>_xlfn.IFNA(VLOOKUP(H238, '[1]ACIFM Employees'!$D$3:$BV$3000, 4, FALSE), "---")</f>
        <v>CIVIL SME</v>
      </c>
      <c r="M238" s="17" t="s">
        <v>599</v>
      </c>
      <c r="N238" s="29" t="str">
        <f>_xlfn.IFNA(VLOOKUP(H238, '[1]ACIFM Employees'!$D$3:$BV$3000, 15, FALSE), "---")</f>
        <v>M1A</v>
      </c>
      <c r="O238" s="29" t="str">
        <f>_xlfn.IFNA(VLOOKUP(H238, '[1]ACIFM Employees'!$D$3:$BV$3000, 2, FALSE), "---")</f>
        <v>ACTIVE</v>
      </c>
      <c r="P238" s="19">
        <v>44965</v>
      </c>
      <c r="Q238" s="20" t="s">
        <v>657</v>
      </c>
      <c r="R238" s="33" t="s">
        <v>602</v>
      </c>
    </row>
    <row r="239" spans="1:24" customFormat="1" ht="57.6" x14ac:dyDescent="0.3">
      <c r="A239" s="53">
        <v>44959</v>
      </c>
      <c r="B239" s="14" t="s">
        <v>442</v>
      </c>
      <c r="C239" s="14" t="s">
        <v>64</v>
      </c>
      <c r="D239" s="15">
        <v>50497377</v>
      </c>
      <c r="E239" s="14" t="s">
        <v>622</v>
      </c>
      <c r="F239" s="16">
        <v>104</v>
      </c>
      <c r="G239" s="16" t="s">
        <v>566</v>
      </c>
      <c r="H239" s="18"/>
      <c r="I239" s="29" t="str">
        <f>_xlfn.IFNA(VLOOKUP(H239, '[1]ACIFM Employees'!$D$3:$BV$3000, 3, FALSE), "")</f>
        <v/>
      </c>
      <c r="J239" s="18" t="s">
        <v>443</v>
      </c>
      <c r="K239" s="31" t="str">
        <f t="shared" si="3"/>
        <v>KATARA METRO STATION - RED LINE</v>
      </c>
      <c r="L239" s="29" t="str">
        <f>_xlfn.IFNA(VLOOKUP(H239, '[1]ACIFM Employees'!$D$3:$BV$3000, 4, FALSE), "---")</f>
        <v>---</v>
      </c>
      <c r="M239" s="18" t="s">
        <v>523</v>
      </c>
      <c r="N239" s="29" t="str">
        <f>_xlfn.IFNA(VLOOKUP(H239, '[1]ACIFM Employees'!$D$3:$BV$3000, 15, FALSE), "---")</f>
        <v>---</v>
      </c>
      <c r="O239" s="29" t="str">
        <f>_xlfn.IFNA(VLOOKUP(H239, '[1]ACIFM Employees'!$D$3:$BV$3000, 2, FALSE), "---")</f>
        <v>---</v>
      </c>
      <c r="P239" s="19">
        <v>44965</v>
      </c>
      <c r="Q239" s="20" t="s">
        <v>646</v>
      </c>
      <c r="R239" s="33" t="s">
        <v>602</v>
      </c>
    </row>
    <row r="240" spans="1:24" customFormat="1" ht="57.6" x14ac:dyDescent="0.3">
      <c r="A240" s="53">
        <v>44959</v>
      </c>
      <c r="B240" s="14" t="s">
        <v>393</v>
      </c>
      <c r="C240" s="14" t="s">
        <v>64</v>
      </c>
      <c r="D240" s="15">
        <v>50266792</v>
      </c>
      <c r="E240" s="14" t="s">
        <v>622</v>
      </c>
      <c r="F240" s="16">
        <v>104</v>
      </c>
      <c r="G240" s="16" t="s">
        <v>566</v>
      </c>
      <c r="H240" s="18" t="s">
        <v>449</v>
      </c>
      <c r="I240" s="29" t="str">
        <f>_xlfn.IFNA(VLOOKUP(H240, '[1]ACIFM Employees'!$D$3:$BV$3000, 3, FALSE), "")</f>
        <v>PATIENCE ANKUNDA</v>
      </c>
      <c r="J240" s="18"/>
      <c r="K240" s="31" t="str">
        <f t="shared" si="3"/>
        <v>PATIENCE ANKUNDA</v>
      </c>
      <c r="L240" s="29" t="str">
        <f>_xlfn.IFNA(VLOOKUP(H240, '[1]ACIFM Employees'!$D$3:$BV$3000, 4, FALSE), "---")</f>
        <v>ADMIN ASSISTANT / FOOD COORDINATOR</v>
      </c>
      <c r="M240" s="17" t="s">
        <v>523</v>
      </c>
      <c r="N240" s="29" t="str">
        <f>_xlfn.IFNA(VLOOKUP(H240, '[1]ACIFM Employees'!$D$3:$BV$3000, 15, FALSE), "---")</f>
        <v>S1</v>
      </c>
      <c r="O240" s="29" t="str">
        <f>_xlfn.IFNA(VLOOKUP(H240, '[1]ACIFM Employees'!$D$3:$BV$3000, 2, FALSE), "---")</f>
        <v>ACTIVE</v>
      </c>
      <c r="P240" s="19">
        <v>44965</v>
      </c>
      <c r="Q240" s="20" t="s">
        <v>647</v>
      </c>
      <c r="R240" s="33" t="s">
        <v>602</v>
      </c>
    </row>
    <row r="241" spans="1:24" customFormat="1" ht="57.6" x14ac:dyDescent="0.3">
      <c r="A241" s="53">
        <v>44962</v>
      </c>
      <c r="B241" s="14" t="s">
        <v>63</v>
      </c>
      <c r="C241" s="14" t="s">
        <v>64</v>
      </c>
      <c r="D241" s="42">
        <v>30138599</v>
      </c>
      <c r="E241" s="14" t="s">
        <v>659</v>
      </c>
      <c r="F241" s="16">
        <v>175</v>
      </c>
      <c r="G241" s="16" t="s">
        <v>571</v>
      </c>
      <c r="H241" s="18" t="s">
        <v>65</v>
      </c>
      <c r="I241" s="29" t="str">
        <f>_xlfn.IFNA(VLOOKUP(H241, '[1]ACIFM Employees'!$D$3:$BV$3000, 3, FALSE), "")</f>
        <v>PLOUTARCHOS DIMITRIOS GAITANAROS</v>
      </c>
      <c r="J241" s="18"/>
      <c r="K241" s="31" t="str">
        <f t="shared" si="3"/>
        <v>PLOUTARCHOS DIMITRIOS GAITANAROS</v>
      </c>
      <c r="L241" s="29" t="str">
        <f>_xlfn.IFNA(VLOOKUP(H241, '[1]ACIFM Employees'!$D$3:$BV$3000, 4, FALSE), "---")</f>
        <v>LINE ENGINEER (MECHANICAL)</v>
      </c>
      <c r="M241" s="17" t="s">
        <v>515</v>
      </c>
      <c r="N241" s="29" t="str">
        <f>_xlfn.IFNA(VLOOKUP(H241, '[1]ACIFM Employees'!$D$3:$BV$3000, 15, FALSE), "---")</f>
        <v>T4C</v>
      </c>
      <c r="O241" s="29" t="str">
        <f>_xlfn.IFNA(VLOOKUP(H241, '[1]ACIFM Employees'!$D$3:$BV$3000, 2, FALSE), "---")</f>
        <v>INACTIVE</v>
      </c>
      <c r="P241" s="19">
        <v>44965</v>
      </c>
      <c r="Q241" s="20" t="s">
        <v>663</v>
      </c>
      <c r="R241" s="33" t="s">
        <v>603</v>
      </c>
    </row>
    <row r="242" spans="1:24" customFormat="1" ht="86.4" x14ac:dyDescent="0.3">
      <c r="A242" s="53">
        <v>44993</v>
      </c>
      <c r="B242" s="14" t="s">
        <v>500</v>
      </c>
      <c r="C242" s="14" t="s">
        <v>64</v>
      </c>
      <c r="D242" s="15">
        <v>55320856</v>
      </c>
      <c r="E242" s="14" t="s">
        <v>622</v>
      </c>
      <c r="F242" s="16">
        <v>104</v>
      </c>
      <c r="G242" s="16" t="s">
        <v>566</v>
      </c>
      <c r="H242" s="21" t="s">
        <v>444</v>
      </c>
      <c r="I242" s="29" t="str">
        <f>_xlfn.IFNA(VLOOKUP(H242, '[1]ACIFM Employees'!$D$3:$BV$3000, 3, FALSE), "")</f>
        <v>CHARLES KAYONGO</v>
      </c>
      <c r="J242" s="21"/>
      <c r="K242" s="31" t="str">
        <f t="shared" si="3"/>
        <v>CHARLES KAYONGO</v>
      </c>
      <c r="L242" s="29" t="str">
        <f>_xlfn.IFNA(VLOOKUP(H242, '[1]ACIFM Employees'!$D$3:$BV$3000, 4, FALSE), "---")</f>
        <v>FOOD COORDINATOR</v>
      </c>
      <c r="M242" s="17" t="s">
        <v>523</v>
      </c>
      <c r="N242" s="29" t="str">
        <f>_xlfn.IFNA(VLOOKUP(H242, '[1]ACIFM Employees'!$D$3:$BV$3000, 15, FALSE), "---")</f>
        <v>S1</v>
      </c>
      <c r="O242" s="29" t="str">
        <f>_xlfn.IFNA(VLOOKUP(H242, '[1]ACIFM Employees'!$D$3:$BV$3000, 2, FALSE), "---")</f>
        <v>ACTIVE</v>
      </c>
      <c r="P242" s="19">
        <v>44994</v>
      </c>
      <c r="Q242" s="20" t="s">
        <v>648</v>
      </c>
      <c r="R242" s="33" t="s">
        <v>602</v>
      </c>
    </row>
    <row r="243" spans="1:24" customFormat="1" ht="43.2" x14ac:dyDescent="0.3">
      <c r="A243" s="53">
        <v>44999</v>
      </c>
      <c r="B243" s="14" t="s">
        <v>501</v>
      </c>
      <c r="C243" s="14" t="s">
        <v>64</v>
      </c>
      <c r="D243" s="42">
        <v>66169486</v>
      </c>
      <c r="E243" s="14" t="s">
        <v>96</v>
      </c>
      <c r="F243" s="16">
        <v>50.05</v>
      </c>
      <c r="G243" s="16" t="s">
        <v>568</v>
      </c>
      <c r="H243" s="18"/>
      <c r="I243" s="29" t="str">
        <f>_xlfn.IFNA(VLOOKUP(H243, '[1]ACIFM Employees'!$D$3:$BV$3000, 3, FALSE), "")</f>
        <v/>
      </c>
      <c r="J243" s="17" t="s">
        <v>502</v>
      </c>
      <c r="K243" s="31" t="str">
        <f t="shared" si="3"/>
        <v>HSET</v>
      </c>
      <c r="L243" s="29" t="str">
        <f>_xlfn.IFNA(VLOOKUP(H243, '[1]ACIFM Employees'!$D$3:$BV$3000, 4, FALSE), "---")</f>
        <v>---</v>
      </c>
      <c r="M243" s="17" t="s">
        <v>502</v>
      </c>
      <c r="N243" s="29" t="str">
        <f>_xlfn.IFNA(VLOOKUP(H243, '[1]ACIFM Employees'!$D$3:$BV$3000, 15, FALSE), "---")</f>
        <v>---</v>
      </c>
      <c r="O243" s="29" t="str">
        <f>_xlfn.IFNA(VLOOKUP(H243, '[1]ACIFM Employees'!$D$3:$BV$3000, 2, FALSE), "---")</f>
        <v>---</v>
      </c>
      <c r="P243" s="19">
        <v>45006</v>
      </c>
      <c r="Q243" s="20" t="s">
        <v>608</v>
      </c>
      <c r="R243" s="33" t="s">
        <v>602</v>
      </c>
    </row>
    <row r="244" spans="1:24" customFormat="1" ht="43.2" x14ac:dyDescent="0.3">
      <c r="A244" s="53">
        <v>45004</v>
      </c>
      <c r="B244" s="14" t="s">
        <v>503</v>
      </c>
      <c r="C244" s="14" t="s">
        <v>64</v>
      </c>
      <c r="D244" s="42">
        <v>55952391</v>
      </c>
      <c r="E244" s="14" t="s">
        <v>96</v>
      </c>
      <c r="F244" s="16">
        <v>50.05</v>
      </c>
      <c r="G244" s="16" t="s">
        <v>568</v>
      </c>
      <c r="H244" s="18"/>
      <c r="I244" s="29" t="str">
        <f>_xlfn.IFNA(VLOOKUP(H244, '[1]ACIFM Employees'!$D$3:$BV$3000, 3, FALSE), "")</f>
        <v/>
      </c>
      <c r="J244" s="17" t="s">
        <v>505</v>
      </c>
      <c r="K244" s="31" t="str">
        <f t="shared" si="3"/>
        <v>FINANCE</v>
      </c>
      <c r="L244" s="29" t="str">
        <f>_xlfn.IFNA(VLOOKUP(H244, '[1]ACIFM Employees'!$D$3:$BV$3000, 4, FALSE), "---")</f>
        <v>---</v>
      </c>
      <c r="M244" s="17" t="s">
        <v>505</v>
      </c>
      <c r="N244" s="29" t="str">
        <f>_xlfn.IFNA(VLOOKUP(H244, '[1]ACIFM Employees'!$D$3:$BV$3000, 15, FALSE), "---")</f>
        <v>---</v>
      </c>
      <c r="O244" s="29" t="str">
        <f>_xlfn.IFNA(VLOOKUP(H244, '[1]ACIFM Employees'!$D$3:$BV$3000, 2, FALSE), "---")</f>
        <v>---</v>
      </c>
      <c r="P244" s="19">
        <v>45006</v>
      </c>
      <c r="Q244" s="20" t="s">
        <v>609</v>
      </c>
      <c r="R244" s="33" t="s">
        <v>602</v>
      </c>
    </row>
    <row r="245" spans="1:24" customFormat="1" ht="43.2" x14ac:dyDescent="0.3">
      <c r="A245" s="53">
        <v>45004</v>
      </c>
      <c r="B245" s="14" t="s">
        <v>504</v>
      </c>
      <c r="C245" s="14" t="s">
        <v>64</v>
      </c>
      <c r="D245" s="42">
        <v>33108762</v>
      </c>
      <c r="E245" s="14" t="s">
        <v>96</v>
      </c>
      <c r="F245" s="16">
        <v>50.05</v>
      </c>
      <c r="G245" s="16" t="s">
        <v>568</v>
      </c>
      <c r="H245" s="18"/>
      <c r="I245" s="29" t="str">
        <f>_xlfn.IFNA(VLOOKUP(H245, '[1]ACIFM Employees'!$D$3:$BV$3000, 3, FALSE), "")</f>
        <v/>
      </c>
      <c r="J245" s="17" t="s">
        <v>506</v>
      </c>
      <c r="K245" s="31" t="str">
        <f t="shared" si="3"/>
        <v>RISK &amp; QUALITY</v>
      </c>
      <c r="L245" s="29" t="str">
        <f>_xlfn.IFNA(VLOOKUP(H245, '[1]ACIFM Employees'!$D$3:$BV$3000, 4, FALSE), "---")</f>
        <v>---</v>
      </c>
      <c r="M245" s="17" t="s">
        <v>601</v>
      </c>
      <c r="N245" s="29" t="str">
        <f>_xlfn.IFNA(VLOOKUP(H245, '[1]ACIFM Employees'!$D$3:$BV$3000, 15, FALSE), "---")</f>
        <v>---</v>
      </c>
      <c r="O245" s="29" t="str">
        <f>_xlfn.IFNA(VLOOKUP(H245, '[1]ACIFM Employees'!$D$3:$BV$3000, 2, FALSE), "---")</f>
        <v>---</v>
      </c>
      <c r="P245" s="19">
        <v>45006</v>
      </c>
      <c r="Q245" s="20" t="s">
        <v>610</v>
      </c>
      <c r="R245" s="33" t="s">
        <v>602</v>
      </c>
    </row>
    <row r="246" spans="1:24" customFormat="1" ht="57.6" x14ac:dyDescent="0.3">
      <c r="A246" s="53">
        <v>45005</v>
      </c>
      <c r="B246" s="14" t="s">
        <v>507</v>
      </c>
      <c r="C246" s="14" t="s">
        <v>64</v>
      </c>
      <c r="D246" s="42">
        <v>50766278</v>
      </c>
      <c r="E246" s="14" t="s">
        <v>96</v>
      </c>
      <c r="F246" s="16">
        <v>50.05</v>
      </c>
      <c r="G246" s="16" t="s">
        <v>568</v>
      </c>
      <c r="H246" s="18" t="s">
        <v>365</v>
      </c>
      <c r="I246" s="29" t="str">
        <f>_xlfn.IFNA(VLOOKUP(H246, '[1]ACIFM Employees'!$D$3:$BV$3000, 3, FALSE), "")</f>
        <v>ARUN VENGAGOUNDER SANKARA MOORTHI</v>
      </c>
      <c r="J246" s="18"/>
      <c r="K246" s="31" t="str">
        <f t="shared" si="3"/>
        <v>ARUN VENGAGOUNDER SANKARA MOORTHI</v>
      </c>
      <c r="L246" s="29" t="str">
        <f>_xlfn.IFNA(VLOOKUP(H246, '[1]ACIFM Employees'!$D$3:$BV$3000, 4, FALSE), "---")</f>
        <v>MMS OFFICER</v>
      </c>
      <c r="M246" s="17" t="s">
        <v>578</v>
      </c>
      <c r="N246" s="29" t="str">
        <f>_xlfn.IFNA(VLOOKUP(H246, '[1]ACIFM Employees'!$D$3:$BV$3000, 15, FALSE), "---")</f>
        <v>S3</v>
      </c>
      <c r="O246" s="29" t="str">
        <f>_xlfn.IFNA(VLOOKUP(H246, '[1]ACIFM Employees'!$D$3:$BV$3000, 2, FALSE), "---")</f>
        <v>ACTIVE</v>
      </c>
      <c r="P246" s="19">
        <v>45026</v>
      </c>
      <c r="Q246" s="20" t="s">
        <v>611</v>
      </c>
      <c r="R246" s="33" t="s">
        <v>602</v>
      </c>
    </row>
    <row r="247" spans="1:24" customFormat="1" ht="57.6" x14ac:dyDescent="0.3">
      <c r="A247" s="53">
        <v>45081</v>
      </c>
      <c r="B247" s="14" t="s">
        <v>204</v>
      </c>
      <c r="C247" s="14" t="s">
        <v>64</v>
      </c>
      <c r="D247" s="42">
        <v>50219598</v>
      </c>
      <c r="E247" s="14" t="s">
        <v>651</v>
      </c>
      <c r="F247" s="16">
        <v>75</v>
      </c>
      <c r="G247" s="16" t="s">
        <v>570</v>
      </c>
      <c r="H247" s="18" t="s">
        <v>205</v>
      </c>
      <c r="I247" s="29" t="str">
        <f>_xlfn.IFNA(VLOOKUP(H247, '[1]ACIFM Employees'!$D$3:$BV$3000, 3, FALSE), "")</f>
        <v xml:space="preserve">MOHAMMAD YUNUS SABIR </v>
      </c>
      <c r="J247" s="18"/>
      <c r="K247" s="31" t="str">
        <f t="shared" si="3"/>
        <v xml:space="preserve">MOHAMMAD YUNUS SABIR </v>
      </c>
      <c r="L247" s="29" t="str">
        <f>_xlfn.IFNA(VLOOKUP(H247, '[1]ACIFM Employees'!$D$3:$BV$3000, 4, FALSE), "---")</f>
        <v>WELFARE OFFICER</v>
      </c>
      <c r="M247" s="17" t="s">
        <v>598</v>
      </c>
      <c r="N247" s="29" t="str">
        <f>_xlfn.IFNA(VLOOKUP(H247, '[1]ACIFM Employees'!$D$3:$BV$3000, 15, FALSE), "---")</f>
        <v>S3</v>
      </c>
      <c r="O247" s="29" t="str">
        <f>_xlfn.IFNA(VLOOKUP(H247, '[1]ACIFM Employees'!$D$3:$BV$3000, 2, FALSE), "---")</f>
        <v>ACTIVE</v>
      </c>
      <c r="P247" s="19">
        <v>45081</v>
      </c>
      <c r="Q247" s="20" t="s">
        <v>658</v>
      </c>
      <c r="R247" s="33" t="s">
        <v>602</v>
      </c>
      <c r="S247" s="1"/>
      <c r="T247" s="1"/>
      <c r="U247" s="1"/>
      <c r="V247" s="1"/>
      <c r="W247" s="1"/>
      <c r="X247" s="1"/>
    </row>
    <row r="248" spans="1:24" customFormat="1" ht="72" x14ac:dyDescent="0.3">
      <c r="A248" s="53">
        <v>45111</v>
      </c>
      <c r="B248" s="14" t="s">
        <v>511</v>
      </c>
      <c r="C248" s="14" t="s">
        <v>64</v>
      </c>
      <c r="D248" s="42">
        <v>51159461</v>
      </c>
      <c r="E248" s="14" t="s">
        <v>96</v>
      </c>
      <c r="F248" s="16">
        <v>50.05</v>
      </c>
      <c r="G248" s="16" t="s">
        <v>568</v>
      </c>
      <c r="H248" s="18" t="s">
        <v>510</v>
      </c>
      <c r="I248" s="29" t="str">
        <f>_xlfn.IFNA(VLOOKUP(H248, '[1]ACIFM Employees'!$D$3:$BV$3000, 3, FALSE), "")</f>
        <v>ALAGARSAMY MARIMUTHU MARIMUTHU</v>
      </c>
      <c r="J248" s="18"/>
      <c r="K248" s="31" t="str">
        <f t="shared" si="3"/>
        <v>ALAGARSAMY MARIMUTHU MARIMUTHU</v>
      </c>
      <c r="L248" s="29" t="str">
        <f>_xlfn.IFNA(VLOOKUP(H248, '[1]ACIFM Employees'!$D$3:$BV$3000, 4, FALSE), "---")</f>
        <v>EQUIPMENT TECHNICIAN</v>
      </c>
      <c r="M248" s="17" t="s">
        <v>600</v>
      </c>
      <c r="N248" s="29" t="str">
        <f>_xlfn.IFNA(VLOOKUP(H248, '[1]ACIFM Employees'!$D$3:$BV$3000, 15, FALSE), "---")</f>
        <v>T2</v>
      </c>
      <c r="O248" s="29" t="str">
        <f>_xlfn.IFNA(VLOOKUP(H248, '[1]ACIFM Employees'!$D$3:$BV$3000, 2, FALSE), "---")</f>
        <v>INACTIVE</v>
      </c>
      <c r="P248" s="19">
        <v>45130</v>
      </c>
      <c r="Q248" s="20" t="s">
        <v>612</v>
      </c>
      <c r="R248" s="33" t="s">
        <v>602</v>
      </c>
    </row>
    <row r="249" spans="1:24" customFormat="1" ht="43.2" x14ac:dyDescent="0.3">
      <c r="A249" s="53">
        <v>45131</v>
      </c>
      <c r="B249" s="14" t="s">
        <v>261</v>
      </c>
      <c r="C249" s="14" t="s">
        <v>64</v>
      </c>
      <c r="D249" s="15">
        <v>66123148</v>
      </c>
      <c r="E249" s="14" t="s">
        <v>622</v>
      </c>
      <c r="F249" s="16">
        <v>104</v>
      </c>
      <c r="G249" s="16" t="s">
        <v>566</v>
      </c>
      <c r="H249" s="18"/>
      <c r="I249" s="29" t="str">
        <f>_xlfn.IFNA(VLOOKUP(H249, '[1]ACIFM Employees'!$D$3:$BV$3000, 3, FALSE), "")</f>
        <v/>
      </c>
      <c r="J249" s="18" t="s">
        <v>586</v>
      </c>
      <c r="K249" s="31" t="str">
        <f t="shared" si="3"/>
        <v xml:space="preserve">WAREHOUSE </v>
      </c>
      <c r="L249" s="29" t="str">
        <f>_xlfn.IFNA(VLOOKUP(H249, '[1]ACIFM Employees'!$D$3:$BV$3000, 4, FALSE), "---")</f>
        <v>---</v>
      </c>
      <c r="M249" s="17" t="s">
        <v>600</v>
      </c>
      <c r="N249" s="29" t="str">
        <f>_xlfn.IFNA(VLOOKUP(H249, '[1]ACIFM Employees'!$D$3:$BV$3000, 15, FALSE), "---")</f>
        <v>---</v>
      </c>
      <c r="O249" s="29" t="str">
        <f>_xlfn.IFNA(VLOOKUP(H249, '[1]ACIFM Employees'!$D$3:$BV$3000, 2, FALSE), "---")</f>
        <v>---</v>
      </c>
      <c r="P249" s="19">
        <v>45134</v>
      </c>
      <c r="Q249" s="20" t="s">
        <v>649</v>
      </c>
      <c r="R249" s="33" t="s">
        <v>603</v>
      </c>
    </row>
    <row r="250" spans="1:24" customFormat="1" ht="43.2" x14ac:dyDescent="0.3">
      <c r="A250" s="53">
        <v>45131</v>
      </c>
      <c r="B250" s="14" t="s">
        <v>1</v>
      </c>
      <c r="C250" s="14" t="s">
        <v>64</v>
      </c>
      <c r="D250" s="15">
        <v>66185352</v>
      </c>
      <c r="E250" s="18" t="s">
        <v>96</v>
      </c>
      <c r="F250" s="16">
        <v>50.05</v>
      </c>
      <c r="G250" s="16" t="s">
        <v>568</v>
      </c>
      <c r="H250" s="18"/>
      <c r="I250" s="29" t="str">
        <f>_xlfn.IFNA(VLOOKUP(H250, '[1]ACIFM Employees'!$D$3:$BV$3000, 3, FALSE), "")</f>
        <v/>
      </c>
      <c r="J250" s="18" t="s">
        <v>586</v>
      </c>
      <c r="K250" s="31" t="str">
        <f t="shared" si="3"/>
        <v xml:space="preserve">WAREHOUSE </v>
      </c>
      <c r="L250" s="29" t="str">
        <f>_xlfn.IFNA(VLOOKUP(H250, '[1]ACIFM Employees'!$D$3:$BV$3000, 4, FALSE), "---")</f>
        <v>---</v>
      </c>
      <c r="M250" s="17" t="s">
        <v>600</v>
      </c>
      <c r="N250" s="29" t="str">
        <f>_xlfn.IFNA(VLOOKUP(H250, '[1]ACIFM Employees'!$D$3:$BV$3000, 15, FALSE), "---")</f>
        <v>---</v>
      </c>
      <c r="O250" s="29" t="str">
        <f>_xlfn.IFNA(VLOOKUP(H250, '[1]ACIFM Employees'!$D$3:$BV$3000, 2, FALSE), "---")</f>
        <v>---</v>
      </c>
      <c r="P250" s="19">
        <v>45134</v>
      </c>
      <c r="Q250" s="20" t="s">
        <v>613</v>
      </c>
      <c r="R250" s="33" t="s">
        <v>603</v>
      </c>
    </row>
    <row r="251" spans="1:24" customFormat="1" ht="57.6" x14ac:dyDescent="0.3">
      <c r="A251" s="53">
        <v>45138</v>
      </c>
      <c r="B251" s="22" t="s">
        <v>594</v>
      </c>
      <c r="C251" s="14" t="s">
        <v>64</v>
      </c>
      <c r="D251" s="42">
        <v>55715397</v>
      </c>
      <c r="E251" s="14" t="s">
        <v>96</v>
      </c>
      <c r="F251" s="16">
        <v>50.05</v>
      </c>
      <c r="G251" s="16" t="s">
        <v>568</v>
      </c>
      <c r="H251" s="18" t="s">
        <v>585</v>
      </c>
      <c r="I251" s="29" t="str">
        <f>_xlfn.IFNA(VLOOKUP(H251, '[1]ACIFM Employees'!$D$3:$BV$3000, 3, FALSE), "")</f>
        <v>ZAIN UL ABEDIN</v>
      </c>
      <c r="J251" s="18"/>
      <c r="K251" s="31" t="str">
        <f t="shared" si="3"/>
        <v>ZAIN UL ABEDIN</v>
      </c>
      <c r="L251" s="29" t="str">
        <f>_xlfn.IFNA(VLOOKUP(H251, '[1]ACIFM Employees'!$D$3:$BV$3000, 4, FALSE), "---")</f>
        <v>MMS OFFICER</v>
      </c>
      <c r="M251" s="17" t="s">
        <v>306</v>
      </c>
      <c r="N251" s="29" t="str">
        <f>_xlfn.IFNA(VLOOKUP(H251, '[1]ACIFM Employees'!$D$3:$BV$3000, 15, FALSE), "---")</f>
        <v>S3</v>
      </c>
      <c r="O251" s="29" t="str">
        <f>_xlfn.IFNA(VLOOKUP(H251, '[1]ACIFM Employees'!$D$3:$BV$3000, 2, FALSE), "---")</f>
        <v>ACTIVE</v>
      </c>
      <c r="P251" s="19">
        <v>45154</v>
      </c>
      <c r="Q251" s="20" t="s">
        <v>614</v>
      </c>
      <c r="R251" s="33" t="s">
        <v>602</v>
      </c>
    </row>
    <row r="252" spans="1:24" customFormat="1" ht="43.2" x14ac:dyDescent="0.3">
      <c r="A252" s="53">
        <v>45175</v>
      </c>
      <c r="B252" s="14" t="s">
        <v>294</v>
      </c>
      <c r="C252" s="14" t="s">
        <v>64</v>
      </c>
      <c r="D252" s="15">
        <v>66961826</v>
      </c>
      <c r="E252" s="14" t="s">
        <v>651</v>
      </c>
      <c r="F252" s="16">
        <v>75</v>
      </c>
      <c r="G252" s="16" t="s">
        <v>570</v>
      </c>
      <c r="H252" s="18" t="s">
        <v>295</v>
      </c>
      <c r="I252" s="29" t="str">
        <f>_xlfn.IFNA(VLOOKUP(H252, '[1]ACIFM Employees'!$D$3:$BV$3000, 3, FALSE), "")</f>
        <v>KENAN KILINC</v>
      </c>
      <c r="J252" s="18"/>
      <c r="K252" s="31" t="str">
        <f t="shared" si="3"/>
        <v>KENAN KILINC</v>
      </c>
      <c r="L252" s="29" t="str">
        <f>_xlfn.IFNA(VLOOKUP(H252, '[1]ACIFM Employees'!$D$3:$BV$3000, 4, FALSE), "---")</f>
        <v>ASSISTANT FM MANAGER</v>
      </c>
      <c r="M252" s="17" t="s">
        <v>515</v>
      </c>
      <c r="N252" s="29" t="str">
        <f>_xlfn.IFNA(VLOOKUP(H252, '[1]ACIFM Employees'!$D$3:$BV$3000, 15, FALSE), "---")</f>
        <v>M1B</v>
      </c>
      <c r="O252" s="29" t="str">
        <f>_xlfn.IFNA(VLOOKUP(H252, '[1]ACIFM Employees'!$D$3:$BV$3000, 2, FALSE), "---")</f>
        <v>ACTIVE</v>
      </c>
      <c r="P252" s="19">
        <v>45176</v>
      </c>
      <c r="Q252" s="20" t="s">
        <v>668</v>
      </c>
      <c r="R252" s="33" t="s">
        <v>602</v>
      </c>
    </row>
    <row r="253" spans="1:24" customFormat="1" ht="43.2" x14ac:dyDescent="0.3">
      <c r="A253" s="53">
        <v>45175</v>
      </c>
      <c r="B253" s="14" t="s">
        <v>202</v>
      </c>
      <c r="C253" s="14" t="s">
        <v>64</v>
      </c>
      <c r="D253" s="15">
        <v>50759349</v>
      </c>
      <c r="E253" s="14" t="s">
        <v>651</v>
      </c>
      <c r="F253" s="16">
        <v>75</v>
      </c>
      <c r="G253" s="16" t="s">
        <v>570</v>
      </c>
      <c r="H253" s="18" t="s">
        <v>203</v>
      </c>
      <c r="I253" s="29" t="str">
        <f>_xlfn.IFNA(VLOOKUP(H253, '[1]ACIFM Employees'!$D$3:$BV$3000, 3, FALSE), "")</f>
        <v>SYED ALI MUDAVAN SHAHUL HAMEED</v>
      </c>
      <c r="J253" s="18"/>
      <c r="K253" s="31" t="str">
        <f t="shared" si="3"/>
        <v>SYED ALI MUDAVAN SHAHUL HAMEED</v>
      </c>
      <c r="L253" s="29" t="str">
        <f>_xlfn.IFNA(VLOOKUP(H253, '[1]ACIFM Employees'!$D$3:$BV$3000, 4, FALSE), "---")</f>
        <v>ASSISTANT FM MANAGER</v>
      </c>
      <c r="M253" s="17" t="s">
        <v>515</v>
      </c>
      <c r="N253" s="29" t="str">
        <f>_xlfn.IFNA(VLOOKUP(H253, '[1]ACIFM Employees'!$D$3:$BV$3000, 15, FALSE), "---")</f>
        <v>M1B</v>
      </c>
      <c r="O253" s="29" t="str">
        <f>_xlfn.IFNA(VLOOKUP(H253, '[1]ACIFM Employees'!$D$3:$BV$3000, 2, FALSE), "---")</f>
        <v>ACTIVE</v>
      </c>
      <c r="P253" s="19">
        <v>45176</v>
      </c>
      <c r="Q253" s="20" t="s">
        <v>669</v>
      </c>
      <c r="R253" s="33" t="s">
        <v>602</v>
      </c>
    </row>
    <row r="254" spans="1:24" customFormat="1" ht="28.8" x14ac:dyDescent="0.3">
      <c r="A254" s="53">
        <v>45175</v>
      </c>
      <c r="B254" s="14" t="s">
        <v>665</v>
      </c>
      <c r="C254" s="14" t="s">
        <v>64</v>
      </c>
      <c r="D254" s="42">
        <v>51070114</v>
      </c>
      <c r="E254" s="14" t="s">
        <v>622</v>
      </c>
      <c r="F254" s="16">
        <v>104</v>
      </c>
      <c r="G254" s="16" t="s">
        <v>566</v>
      </c>
      <c r="H254" s="18" t="s">
        <v>667</v>
      </c>
      <c r="I254" s="29" t="str">
        <f>_xlfn.IFNA(VLOOKUP(H254, '[1]ACIFM Employees'!$D$3:$BV$3000, 3, FALSE), "")</f>
        <v>MOHAMMED ISSAH</v>
      </c>
      <c r="J254" s="18" t="s">
        <v>666</v>
      </c>
      <c r="K254" s="31" t="str">
        <f t="shared" si="3"/>
        <v>MOHAMMED ISSAH</v>
      </c>
      <c r="L254" s="29" t="str">
        <f>_xlfn.IFNA(VLOOKUP(H254, '[1]ACIFM Employees'!$D$3:$BV$3000, 4, FALSE), "---")</f>
        <v>FLS MECHANICAL SUPERVISOR</v>
      </c>
      <c r="M254" s="17" t="s">
        <v>515</v>
      </c>
      <c r="N254" s="29" t="str">
        <f>_xlfn.IFNA(VLOOKUP(H254, '[1]ACIFM Employees'!$D$3:$BV$3000, 15, FALSE), "---")</f>
        <v>T4A</v>
      </c>
      <c r="O254" s="29" t="str">
        <f>_xlfn.IFNA(VLOOKUP(H254, '[1]ACIFM Employees'!$D$3:$BV$3000, 2, FALSE), "---")</f>
        <v>ACTIVE</v>
      </c>
      <c r="P254" s="56">
        <v>45176</v>
      </c>
      <c r="Q254" s="20" t="s">
        <v>670</v>
      </c>
      <c r="R254" s="33" t="s">
        <v>602</v>
      </c>
    </row>
    <row r="255" spans="1:24" customFormat="1" ht="57.6" x14ac:dyDescent="0.3">
      <c r="A255" s="53">
        <v>45188</v>
      </c>
      <c r="B255" s="14" t="s">
        <v>240</v>
      </c>
      <c r="C255" s="14" t="s">
        <v>64</v>
      </c>
      <c r="D255" s="15">
        <v>55997687</v>
      </c>
      <c r="E255" s="14" t="s">
        <v>622</v>
      </c>
      <c r="F255" s="16">
        <v>104</v>
      </c>
      <c r="G255" s="16" t="s">
        <v>566</v>
      </c>
      <c r="H255" s="18" t="s">
        <v>583</v>
      </c>
      <c r="I255" s="29" t="str">
        <f>_xlfn.IFNA(VLOOKUP(H255, '[1]ACIFM Employees'!$D$3:$BV$3000, 3, FALSE), "")</f>
        <v xml:space="preserve">MD SHARIFUL ISLAM APU </v>
      </c>
      <c r="J255" s="18"/>
      <c r="K255" s="31" t="str">
        <f t="shared" si="3"/>
        <v xml:space="preserve">MD SHARIFUL ISLAM APU </v>
      </c>
      <c r="L255" s="29" t="str">
        <f>_xlfn.IFNA(VLOOKUP(H255, '[1]ACIFM Employees'!$D$3:$BV$3000, 4, FALSE), "---")</f>
        <v>MECHANICAL TECHNICIAN</v>
      </c>
      <c r="M255" s="17" t="s">
        <v>515</v>
      </c>
      <c r="N255" s="29" t="str">
        <f>_xlfn.IFNA(VLOOKUP(H255, '[1]ACIFM Employees'!$D$3:$BV$3000, 15, FALSE), "---")</f>
        <v>T2</v>
      </c>
      <c r="O255" s="29" t="str">
        <f>_xlfn.IFNA(VLOOKUP(H255, '[1]ACIFM Employees'!$D$3:$BV$3000, 2, FALSE), "---")</f>
        <v>ACTIVE</v>
      </c>
      <c r="P255" s="19">
        <v>45188</v>
      </c>
      <c r="Q255" s="20" t="s">
        <v>672</v>
      </c>
      <c r="R255" s="33" t="s">
        <v>602</v>
      </c>
    </row>
    <row r="256" spans="1:24" customFormat="1" ht="43.2" x14ac:dyDescent="0.3">
      <c r="A256" s="53">
        <v>45188</v>
      </c>
      <c r="B256" s="14" t="s">
        <v>219</v>
      </c>
      <c r="C256" s="14" t="s">
        <v>64</v>
      </c>
      <c r="D256" s="15">
        <v>55106355</v>
      </c>
      <c r="E256" s="14" t="s">
        <v>622</v>
      </c>
      <c r="F256" s="16">
        <v>104</v>
      </c>
      <c r="G256" s="16" t="s">
        <v>566</v>
      </c>
      <c r="H256" s="18" t="s">
        <v>604</v>
      </c>
      <c r="I256" s="29" t="str">
        <f>_xlfn.IFNA(VLOOKUP(H256, '[1]ACIFM Employees'!$D$3:$BV$3000, 3, FALSE), "")</f>
        <v>CONRAD MUHUMUZA</v>
      </c>
      <c r="J256" s="18"/>
      <c r="K256" s="31" t="str">
        <f t="shared" si="3"/>
        <v>CONRAD MUHUMUZA</v>
      </c>
      <c r="L256" s="29" t="str">
        <f>_xlfn.IFNA(VLOOKUP(H256, '[1]ACIFM Employees'!$D$3:$BV$3000, 4, FALSE), "---")</f>
        <v>SENIOR FLS ELECTRICAL TECHNICIAN</v>
      </c>
      <c r="M256" s="17" t="s">
        <v>515</v>
      </c>
      <c r="N256" s="29" t="str">
        <f>_xlfn.IFNA(VLOOKUP(H256, '[1]ACIFM Employees'!$D$3:$BV$3000, 15, FALSE), "---")</f>
        <v>T3</v>
      </c>
      <c r="O256" s="29" t="str">
        <f>_xlfn.IFNA(VLOOKUP(H256, '[1]ACIFM Employees'!$D$3:$BV$3000, 2, FALSE), "---")</f>
        <v>ACTIVE</v>
      </c>
      <c r="P256" s="19">
        <v>45188</v>
      </c>
      <c r="Q256" s="20" t="s">
        <v>671</v>
      </c>
      <c r="R256" s="33" t="s">
        <v>602</v>
      </c>
    </row>
    <row r="257" spans="1:24" customFormat="1" ht="72" x14ac:dyDescent="0.3">
      <c r="A257" s="53">
        <v>45207</v>
      </c>
      <c r="B257" s="22" t="s">
        <v>423</v>
      </c>
      <c r="C257" s="14" t="s">
        <v>64</v>
      </c>
      <c r="D257" s="42">
        <v>66769714</v>
      </c>
      <c r="E257" s="14" t="s">
        <v>622</v>
      </c>
      <c r="F257" s="16">
        <v>104</v>
      </c>
      <c r="G257" s="16" t="s">
        <v>566</v>
      </c>
      <c r="H257" s="21" t="s">
        <v>424</v>
      </c>
      <c r="I257" s="29" t="str">
        <f>_xlfn.IFNA(VLOOKUP(H257, '[1]ACIFM Employees'!$D$3:$BV$3000, 3, FALSE), "")</f>
        <v>MOHAMMAD MUDASSIR MOHAMMAD ANEES SHAIKH</v>
      </c>
      <c r="J257" s="21"/>
      <c r="K257" s="31" t="str">
        <f t="shared" si="3"/>
        <v>MOHAMMAD MUDASSIR MOHAMMAD ANEES SHAIKH</v>
      </c>
      <c r="L257" s="29" t="str">
        <f>_xlfn.IFNA(VLOOKUP(H257, '[1]ACIFM Employees'!$D$3:$BV$3000, 4, FALSE), "---")</f>
        <v>MECHANICAL SUPERVISOR</v>
      </c>
      <c r="M257" s="17" t="s">
        <v>515</v>
      </c>
      <c r="N257" s="29" t="str">
        <f>_xlfn.IFNA(VLOOKUP(H257, '[1]ACIFM Employees'!$D$3:$BV$3000, 15, FALSE), "---")</f>
        <v>T4A</v>
      </c>
      <c r="O257" s="29" t="str">
        <f>_xlfn.IFNA(VLOOKUP(H257, '[1]ACIFM Employees'!$D$3:$BV$3000, 2, FALSE), "---")</f>
        <v>INACTIVE</v>
      </c>
      <c r="P257" s="19">
        <v>45207</v>
      </c>
      <c r="Q257" s="20" t="s">
        <v>673</v>
      </c>
      <c r="R257" s="33" t="s">
        <v>602</v>
      </c>
    </row>
    <row r="258" spans="1:24" customFormat="1" ht="28.8" x14ac:dyDescent="0.3">
      <c r="A258" s="53">
        <v>45225</v>
      </c>
      <c r="B258" s="14" t="s">
        <v>680</v>
      </c>
      <c r="C258" s="14" t="s">
        <v>64</v>
      </c>
      <c r="D258" s="42">
        <v>52053621</v>
      </c>
      <c r="E258" s="14" t="s">
        <v>95</v>
      </c>
      <c r="F258" s="16">
        <v>49.5</v>
      </c>
      <c r="G258" s="16" t="s">
        <v>569</v>
      </c>
      <c r="H258" s="18" t="s">
        <v>681</v>
      </c>
      <c r="I258" s="29" t="str">
        <f>_xlfn.IFNA(VLOOKUP(H258, '[1]ACIFM Employees'!$D$3:$BV$3000, 3, FALSE), "")</f>
        <v>MUHAMMAD SAQIB MUHAMMAD IQBAL</v>
      </c>
      <c r="J258" s="18" t="s">
        <v>666</v>
      </c>
      <c r="K258" s="31" t="str">
        <f t="shared" ref="K258:K321" si="4">I258 &amp; J258</f>
        <v>MUHAMMAD SAQIB MUHAMMAD IQBAL</v>
      </c>
      <c r="L258" s="29" t="str">
        <f>_xlfn.IFNA(VLOOKUP(H258, '[1]ACIFM Employees'!$D$3:$BV$3000, 4, FALSE), "---")</f>
        <v>MMS OFFICER</v>
      </c>
      <c r="M258" s="17" t="s">
        <v>578</v>
      </c>
      <c r="N258" s="29" t="str">
        <f>_xlfn.IFNA(VLOOKUP(H258, '[1]ACIFM Employees'!$D$3:$BV$3000, 15, FALSE), "---")</f>
        <v>S3</v>
      </c>
      <c r="O258" s="29" t="str">
        <f>_xlfn.IFNA(VLOOKUP(H258, '[1]ACIFM Employees'!$D$3:$BV$3000, 2, FALSE), "---")</f>
        <v>ACTIVE</v>
      </c>
      <c r="P258" s="56">
        <v>45229</v>
      </c>
      <c r="Q258" s="20" t="s">
        <v>682</v>
      </c>
      <c r="R258" s="33" t="s">
        <v>602</v>
      </c>
    </row>
    <row r="259" spans="1:24" s="1" customFormat="1" ht="43.2" x14ac:dyDescent="0.3">
      <c r="A259" s="53">
        <v>45315</v>
      </c>
      <c r="B259" s="14" t="s">
        <v>278</v>
      </c>
      <c r="C259" s="14" t="s">
        <v>64</v>
      </c>
      <c r="D259" s="15">
        <v>66752512</v>
      </c>
      <c r="E259" s="14" t="s">
        <v>622</v>
      </c>
      <c r="F259" s="16">
        <v>104</v>
      </c>
      <c r="G259" s="16" t="s">
        <v>566</v>
      </c>
      <c r="H259" s="18" t="s">
        <v>532</v>
      </c>
      <c r="I259" s="29" t="str">
        <f>_xlfn.IFNA(VLOOKUP(H259, '[1]ACIFM Employees'!$D$3:$BV$3000, 3, FALSE), "")</f>
        <v>MATTHEW TIKAWEN</v>
      </c>
      <c r="J259" s="18"/>
      <c r="K259" s="31" t="str">
        <f t="shared" si="4"/>
        <v>MATTHEW TIKAWEN</v>
      </c>
      <c r="L259" s="29" t="str">
        <f>_xlfn.IFNA(VLOOKUP(H259, '[1]ACIFM Employees'!$D$3:$BV$3000, 4, FALSE), "---")</f>
        <v>SENIOR ELECTRICAL TECHNICIAN</v>
      </c>
      <c r="M259" s="17" t="s">
        <v>515</v>
      </c>
      <c r="N259" s="29" t="str">
        <f>_xlfn.IFNA(VLOOKUP(H259, '[1]ACIFM Employees'!$D$3:$BV$3000, 15, FALSE), "---")</f>
        <v>T3</v>
      </c>
      <c r="O259" s="29" t="str">
        <f>_xlfn.IFNA(VLOOKUP(H259, '[1]ACIFM Employees'!$D$3:$BV$3000, 2, FALSE), "---")</f>
        <v>ACTIVE</v>
      </c>
      <c r="P259" s="19">
        <v>45316</v>
      </c>
      <c r="Q259" s="20" t="s">
        <v>694</v>
      </c>
      <c r="R259" s="33" t="s">
        <v>602</v>
      </c>
      <c r="S259"/>
      <c r="T259"/>
      <c r="U259"/>
      <c r="V259"/>
      <c r="W259"/>
      <c r="X259"/>
    </row>
    <row r="260" spans="1:24" customFormat="1" ht="43.2" x14ac:dyDescent="0.3">
      <c r="A260" s="53">
        <v>45315</v>
      </c>
      <c r="B260" s="14" t="s">
        <v>143</v>
      </c>
      <c r="C260" s="14" t="s">
        <v>64</v>
      </c>
      <c r="D260" s="15">
        <v>33568921</v>
      </c>
      <c r="E260" s="14" t="s">
        <v>622</v>
      </c>
      <c r="F260" s="16">
        <v>104</v>
      </c>
      <c r="G260" s="16" t="s">
        <v>566</v>
      </c>
      <c r="H260" s="18" t="s">
        <v>687</v>
      </c>
      <c r="I260" s="29" t="str">
        <f>_xlfn.IFNA(VLOOKUP(H260, '[1]ACIFM Employees'!$D$3:$BV$3000, 3, FALSE), "")</f>
        <v>SREEKUMAR BALAN ASARI</v>
      </c>
      <c r="J260" s="18"/>
      <c r="K260" s="31" t="str">
        <f t="shared" si="4"/>
        <v>SREEKUMAR BALAN ASARI</v>
      </c>
      <c r="L260" s="29" t="str">
        <f>_xlfn.IFNA(VLOOKUP(H260, '[1]ACIFM Employees'!$D$3:$BV$3000, 4, FALSE), "---")</f>
        <v>CIVIL TECHNICIAN</v>
      </c>
      <c r="M260" s="17" t="s">
        <v>515</v>
      </c>
      <c r="N260" s="29" t="str">
        <f>_xlfn.IFNA(VLOOKUP(H260, '[1]ACIFM Employees'!$D$3:$BV$3000, 15, FALSE), "---")</f>
        <v>T2</v>
      </c>
      <c r="O260" s="29" t="str">
        <f>_xlfn.IFNA(VLOOKUP(H260, '[1]ACIFM Employees'!$D$3:$BV$3000, 2, FALSE), "---")</f>
        <v>ACTIVE</v>
      </c>
      <c r="P260" s="19">
        <v>45316</v>
      </c>
      <c r="Q260" s="20" t="s">
        <v>693</v>
      </c>
      <c r="R260" s="33" t="s">
        <v>602</v>
      </c>
    </row>
    <row r="261" spans="1:24" customFormat="1" ht="43.2" x14ac:dyDescent="0.3">
      <c r="A261" s="53">
        <v>45315</v>
      </c>
      <c r="B261" s="14" t="s">
        <v>216</v>
      </c>
      <c r="C261" s="14" t="s">
        <v>64</v>
      </c>
      <c r="D261" s="15">
        <v>50946195</v>
      </c>
      <c r="E261" s="14" t="s">
        <v>622</v>
      </c>
      <c r="F261" s="16">
        <v>104</v>
      </c>
      <c r="G261" s="16" t="s">
        <v>566</v>
      </c>
      <c r="H261" s="18" t="s">
        <v>684</v>
      </c>
      <c r="I261" s="29" t="str">
        <f>_xlfn.IFNA(VLOOKUP(H261, '[1]ACIFM Employees'!$D$3:$BV$3000, 3, FALSE), "")</f>
        <v xml:space="preserve">KWADWO AMOAKO </v>
      </c>
      <c r="J261" s="18"/>
      <c r="K261" s="31" t="str">
        <f t="shared" si="4"/>
        <v xml:space="preserve">KWADWO AMOAKO </v>
      </c>
      <c r="L261" s="29" t="str">
        <f>_xlfn.IFNA(VLOOKUP(H261, '[1]ACIFM Employees'!$D$3:$BV$3000, 4, FALSE), "---")</f>
        <v>ASSISTANT MECHANICAL TECHNICIAN</v>
      </c>
      <c r="M261" s="17" t="s">
        <v>515</v>
      </c>
      <c r="N261" s="29" t="str">
        <f>_xlfn.IFNA(VLOOKUP(H261, '[1]ACIFM Employees'!$D$3:$BV$3000, 15, FALSE), "---")</f>
        <v>T1</v>
      </c>
      <c r="O261" s="29" t="str">
        <f>_xlfn.IFNA(VLOOKUP(H261, '[1]ACIFM Employees'!$D$3:$BV$3000, 2, FALSE), "---")</f>
        <v>ACTIVE</v>
      </c>
      <c r="P261" s="19">
        <v>45316</v>
      </c>
      <c r="Q261" s="20" t="s">
        <v>690</v>
      </c>
      <c r="R261" s="33" t="s">
        <v>602</v>
      </c>
    </row>
    <row r="262" spans="1:24" customFormat="1" ht="43.2" x14ac:dyDescent="0.3">
      <c r="A262" s="53">
        <v>45315</v>
      </c>
      <c r="B262" s="14" t="s">
        <v>186</v>
      </c>
      <c r="C262" s="14" t="s">
        <v>64</v>
      </c>
      <c r="D262" s="15">
        <v>50272844</v>
      </c>
      <c r="E262" s="14" t="s">
        <v>622</v>
      </c>
      <c r="F262" s="16">
        <v>104</v>
      </c>
      <c r="G262" s="16" t="s">
        <v>566</v>
      </c>
      <c r="H262" s="18" t="s">
        <v>688</v>
      </c>
      <c r="I262" s="29" t="str">
        <f>_xlfn.IFNA(VLOOKUP(H262, '[1]ACIFM Employees'!$D$3:$BV$3000, 3, FALSE), "")</f>
        <v>REY MOLLANIDA MORALES</v>
      </c>
      <c r="J262" s="18"/>
      <c r="K262" s="31" t="str">
        <f t="shared" si="4"/>
        <v>REY MOLLANIDA MORALES</v>
      </c>
      <c r="L262" s="29" t="str">
        <f>_xlfn.IFNA(VLOOKUP(H262, '[1]ACIFM Employees'!$D$3:$BV$3000, 4, FALSE), "---")</f>
        <v>HVAC CHILLER SUPERVISOR</v>
      </c>
      <c r="M262" s="17" t="s">
        <v>515</v>
      </c>
      <c r="N262" s="29" t="str">
        <f>_xlfn.IFNA(VLOOKUP(H262, '[1]ACIFM Employees'!$D$3:$BV$3000, 15, FALSE), "---")</f>
        <v>T4A</v>
      </c>
      <c r="O262" s="29" t="str">
        <f>_xlfn.IFNA(VLOOKUP(H262, '[1]ACIFM Employees'!$D$3:$BV$3000, 2, FALSE), "---")</f>
        <v>ACTIVE</v>
      </c>
      <c r="P262" s="19">
        <v>45316</v>
      </c>
      <c r="Q262" s="20" t="s">
        <v>695</v>
      </c>
      <c r="R262" s="33" t="s">
        <v>602</v>
      </c>
    </row>
    <row r="263" spans="1:24" customFormat="1" ht="43.2" x14ac:dyDescent="0.3">
      <c r="A263" s="53">
        <v>45315</v>
      </c>
      <c r="B263" s="14" t="s">
        <v>68</v>
      </c>
      <c r="C263" s="14" t="s">
        <v>64</v>
      </c>
      <c r="D263" s="15">
        <v>30497959</v>
      </c>
      <c r="E263" s="14" t="s">
        <v>622</v>
      </c>
      <c r="F263" s="16">
        <v>104</v>
      </c>
      <c r="G263" s="16" t="s">
        <v>566</v>
      </c>
      <c r="H263" s="18" t="s">
        <v>686</v>
      </c>
      <c r="I263" s="29" t="str">
        <f>_xlfn.IFNA(VLOOKUP(H263, '[1]ACIFM Employees'!$D$3:$BV$3000, 3, FALSE), "")</f>
        <v>ARIFUL ISLAM MD NAZRUL ISLAM</v>
      </c>
      <c r="J263" s="18"/>
      <c r="K263" s="31" t="str">
        <f t="shared" si="4"/>
        <v>ARIFUL ISLAM MD NAZRUL ISLAM</v>
      </c>
      <c r="L263" s="29" t="str">
        <f>_xlfn.IFNA(VLOOKUP(H263, '[1]ACIFM Employees'!$D$3:$BV$3000, 4, FALSE), "---")</f>
        <v>TEAM LEADER - STATION</v>
      </c>
      <c r="M263" s="18" t="s">
        <v>523</v>
      </c>
      <c r="N263" s="29" t="str">
        <f>_xlfn.IFNA(VLOOKUP(H263, '[1]ACIFM Employees'!$D$3:$BV$3000, 15, FALSE), "---")</f>
        <v>T2</v>
      </c>
      <c r="O263" s="29" t="str">
        <f>_xlfn.IFNA(VLOOKUP(H263, '[1]ACIFM Employees'!$D$3:$BV$3000, 2, FALSE), "---")</f>
        <v>ACTIVE</v>
      </c>
      <c r="P263" s="19">
        <v>45316</v>
      </c>
      <c r="Q263" s="20" t="s">
        <v>692</v>
      </c>
      <c r="R263" s="33" t="s">
        <v>602</v>
      </c>
    </row>
    <row r="264" spans="1:24" customFormat="1" ht="57.6" x14ac:dyDescent="0.3">
      <c r="A264" s="53">
        <v>45315</v>
      </c>
      <c r="B264" s="22" t="s">
        <v>696</v>
      </c>
      <c r="C264" s="14" t="s">
        <v>64</v>
      </c>
      <c r="D264" s="15">
        <v>55720683</v>
      </c>
      <c r="E264" s="14" t="s">
        <v>622</v>
      </c>
      <c r="F264" s="16">
        <v>104</v>
      </c>
      <c r="G264" s="16" t="s">
        <v>566</v>
      </c>
      <c r="H264" s="18" t="s">
        <v>533</v>
      </c>
      <c r="I264" s="29" t="str">
        <f>_xlfn.IFNA(VLOOKUP(H264, '[1]ACIFM Employees'!$D$3:$BV$3000, 3, FALSE), "")</f>
        <v>REY JAY MANZALAY DANAO</v>
      </c>
      <c r="J264" s="18"/>
      <c r="K264" s="31" t="str">
        <f t="shared" si="4"/>
        <v>REY JAY MANZALAY DANAO</v>
      </c>
      <c r="L264" s="29" t="str">
        <f>_xlfn.IFNA(VLOOKUP(H264, '[1]ACIFM Employees'!$D$3:$BV$3000, 4, FALSE), "---")</f>
        <v>FLS MECHANICAL TECHNICIAN</v>
      </c>
      <c r="M264" s="17" t="s">
        <v>515</v>
      </c>
      <c r="N264" s="29" t="str">
        <f>_xlfn.IFNA(VLOOKUP(H264, '[1]ACIFM Employees'!$D$3:$BV$3000, 15, FALSE), "---")</f>
        <v>T2</v>
      </c>
      <c r="O264" s="29" t="str">
        <f>_xlfn.IFNA(VLOOKUP(H264, '[1]ACIFM Employees'!$D$3:$BV$3000, 2, FALSE), "---")</f>
        <v>ACTIVE</v>
      </c>
      <c r="P264" s="19">
        <v>45316</v>
      </c>
      <c r="Q264" s="20" t="s">
        <v>689</v>
      </c>
      <c r="R264" s="33" t="s">
        <v>602</v>
      </c>
    </row>
    <row r="265" spans="1:24" customFormat="1" ht="57.6" x14ac:dyDescent="0.3">
      <c r="A265" s="53">
        <v>45315</v>
      </c>
      <c r="B265" s="22" t="s">
        <v>447</v>
      </c>
      <c r="C265" s="14" t="s">
        <v>64</v>
      </c>
      <c r="D265" s="15">
        <v>51051431</v>
      </c>
      <c r="E265" s="14" t="s">
        <v>622</v>
      </c>
      <c r="F265" s="16">
        <v>104</v>
      </c>
      <c r="G265" s="16" t="s">
        <v>566</v>
      </c>
      <c r="H265" s="21" t="s">
        <v>685</v>
      </c>
      <c r="I265" s="29" t="str">
        <f>_xlfn.IFNA(VLOOKUP(H265, '[1]ACIFM Employees'!$D$3:$BV$3000, 3, FALSE), "")</f>
        <v>JORAM SSEBUSERA</v>
      </c>
      <c r="J265" s="21"/>
      <c r="K265" s="31" t="str">
        <f t="shared" si="4"/>
        <v>JORAM SSEBUSERA</v>
      </c>
      <c r="L265" s="29" t="str">
        <f>_xlfn.IFNA(VLOOKUP(H265, '[1]ACIFM Employees'!$D$3:$BV$3000, 4, FALSE), "---")</f>
        <v>SENIOR ELECTRICAL TECHNICIAN</v>
      </c>
      <c r="M265" s="17" t="s">
        <v>515</v>
      </c>
      <c r="N265" s="29" t="str">
        <f>_xlfn.IFNA(VLOOKUP(H265, '[1]ACIFM Employees'!$D$3:$BV$3000, 15, FALSE), "---")</f>
        <v>T3</v>
      </c>
      <c r="O265" s="29" t="str">
        <f>_xlfn.IFNA(VLOOKUP(H265, '[1]ACIFM Employees'!$D$3:$BV$3000, 2, FALSE), "---")</f>
        <v>ACTIVE</v>
      </c>
      <c r="P265" s="19">
        <v>45316</v>
      </c>
      <c r="Q265" s="20" t="s">
        <v>691</v>
      </c>
      <c r="R265" s="33" t="s">
        <v>602</v>
      </c>
    </row>
    <row r="266" spans="1:24" customFormat="1" ht="28.8" x14ac:dyDescent="0.3">
      <c r="A266" s="53">
        <v>45319</v>
      </c>
      <c r="B266" s="14" t="s">
        <v>276</v>
      </c>
      <c r="C266" s="14" t="s">
        <v>64</v>
      </c>
      <c r="D266" s="15">
        <v>66736923</v>
      </c>
      <c r="E266" s="14" t="s">
        <v>622</v>
      </c>
      <c r="F266" s="16">
        <v>104</v>
      </c>
      <c r="G266" s="16" t="s">
        <v>566</v>
      </c>
      <c r="H266" s="18" t="s">
        <v>277</v>
      </c>
      <c r="I266" s="29" t="str">
        <f>_xlfn.IFNA(VLOOKUP(H266, '[1]ACIFM Employees'!$D$3:$BV$3000, 3, FALSE), "")</f>
        <v>MUHAMMAD NAVEED KHAN</v>
      </c>
      <c r="J266" s="18"/>
      <c r="K266" s="31" t="str">
        <f t="shared" si="4"/>
        <v>MUHAMMAD NAVEED KHAN</v>
      </c>
      <c r="L266" s="29" t="str">
        <f>_xlfn.IFNA(VLOOKUP(H266, '[1]ACIFM Employees'!$D$3:$BV$3000, 4, FALSE), "---")</f>
        <v>ELECTRICAL ENGINEER</v>
      </c>
      <c r="M266" s="17" t="s">
        <v>515</v>
      </c>
      <c r="N266" s="29" t="str">
        <f>_xlfn.IFNA(VLOOKUP(H266, '[1]ACIFM Employees'!$D$3:$BV$3000, 15, FALSE), "---")</f>
        <v>T4C</v>
      </c>
      <c r="O266" s="29" t="str">
        <f>_xlfn.IFNA(VLOOKUP(H266, '[1]ACIFM Employees'!$D$3:$BV$3000, 2, FALSE), "---")</f>
        <v>INACTIVE</v>
      </c>
      <c r="P266" s="19">
        <v>45319</v>
      </c>
      <c r="Q266" s="20" t="s">
        <v>698</v>
      </c>
      <c r="R266" s="33" t="s">
        <v>603</v>
      </c>
    </row>
    <row r="267" spans="1:24" customFormat="1" ht="28.8" x14ac:dyDescent="0.3">
      <c r="A267" s="53">
        <v>45319</v>
      </c>
      <c r="B267" s="14" t="s">
        <v>270</v>
      </c>
      <c r="C267" s="14" t="s">
        <v>64</v>
      </c>
      <c r="D267" s="15">
        <v>66616294</v>
      </c>
      <c r="E267" s="14" t="s">
        <v>622</v>
      </c>
      <c r="F267" s="16">
        <v>104</v>
      </c>
      <c r="G267" s="16" t="s">
        <v>566</v>
      </c>
      <c r="H267" s="18" t="s">
        <v>271</v>
      </c>
      <c r="I267" s="29" t="str">
        <f>_xlfn.IFNA(VLOOKUP(H267, '[1]ACIFM Employees'!$D$3:$BV$3000, 3, FALSE), "")</f>
        <v>RAJKUMAR MURUGAN</v>
      </c>
      <c r="J267" s="18"/>
      <c r="K267" s="31" t="str">
        <f t="shared" si="4"/>
        <v>RAJKUMAR MURUGAN</v>
      </c>
      <c r="L267" s="29" t="str">
        <f>_xlfn.IFNA(VLOOKUP(H267, '[1]ACIFM Employees'!$D$3:$BV$3000, 4, FALSE), "---")</f>
        <v>MECHANICAL ENGINEER</v>
      </c>
      <c r="M267" s="17" t="s">
        <v>515</v>
      </c>
      <c r="N267" s="29" t="str">
        <f>_xlfn.IFNA(VLOOKUP(H267, '[1]ACIFM Employees'!$D$3:$BV$3000, 15, FALSE), "---")</f>
        <v>T4C</v>
      </c>
      <c r="O267" s="29" t="str">
        <f>_xlfn.IFNA(VLOOKUP(H267, '[1]ACIFM Employees'!$D$3:$BV$3000, 2, FALSE), "---")</f>
        <v>INACTIVE</v>
      </c>
      <c r="P267" s="19">
        <v>45319</v>
      </c>
      <c r="Q267" s="20" t="s">
        <v>698</v>
      </c>
      <c r="R267" s="33" t="s">
        <v>603</v>
      </c>
    </row>
    <row r="268" spans="1:24" customFormat="1" ht="43.2" x14ac:dyDescent="0.3">
      <c r="A268" s="53">
        <v>45319</v>
      </c>
      <c r="B268" s="14" t="s">
        <v>206</v>
      </c>
      <c r="C268" s="14" t="s">
        <v>64</v>
      </c>
      <c r="D268" s="15">
        <v>50771352</v>
      </c>
      <c r="E268" s="14" t="s">
        <v>622</v>
      </c>
      <c r="F268" s="16">
        <v>104</v>
      </c>
      <c r="G268" s="16" t="s">
        <v>566</v>
      </c>
      <c r="H268" s="18" t="s">
        <v>207</v>
      </c>
      <c r="I268" s="29" t="str">
        <f>_xlfn.IFNA(VLOOKUP(H268, '[1]ACIFM Employees'!$D$3:$BV$3000, 3, FALSE), "")</f>
        <v>MOHAMMED YOUSUF SHAIK ISMAIL</v>
      </c>
      <c r="J268" s="18"/>
      <c r="K268" s="31" t="str">
        <f t="shared" si="4"/>
        <v>MOHAMMED YOUSUF SHAIK ISMAIL</v>
      </c>
      <c r="L268" s="29" t="str">
        <f>_xlfn.IFNA(VLOOKUP(H268, '[1]ACIFM Employees'!$D$3:$BV$3000, 4, FALSE), "---")</f>
        <v>FLS MECHANICAL ENGINEER (MANAGER)</v>
      </c>
      <c r="M268" s="17" t="s">
        <v>515</v>
      </c>
      <c r="N268" s="29" t="str">
        <f>_xlfn.IFNA(VLOOKUP(H268, '[1]ACIFM Employees'!$D$3:$BV$3000, 15, FALSE), "---")</f>
        <v>M1B</v>
      </c>
      <c r="O268" s="29" t="str">
        <f>_xlfn.IFNA(VLOOKUP(H268, '[1]ACIFM Employees'!$D$3:$BV$3000, 2, FALSE), "---")</f>
        <v>INACTIVE</v>
      </c>
      <c r="P268" s="19">
        <v>45319</v>
      </c>
      <c r="Q268" s="20" t="s">
        <v>701</v>
      </c>
      <c r="R268" s="33" t="s">
        <v>603</v>
      </c>
    </row>
    <row r="269" spans="1:24" customFormat="1" ht="43.2" x14ac:dyDescent="0.3">
      <c r="A269" s="53">
        <v>45319</v>
      </c>
      <c r="B269" s="14" t="s">
        <v>356</v>
      </c>
      <c r="C269" s="14" t="s">
        <v>64</v>
      </c>
      <c r="D269" s="15">
        <v>55465926</v>
      </c>
      <c r="E269" s="14" t="s">
        <v>96</v>
      </c>
      <c r="F269" s="16">
        <v>50.05</v>
      </c>
      <c r="G269" s="16" t="s">
        <v>568</v>
      </c>
      <c r="H269" s="18" t="s">
        <v>357</v>
      </c>
      <c r="I269" s="29" t="str">
        <f>_xlfn.IFNA(VLOOKUP(H269, '[1]ACIFM Employees'!$D$3:$BV$3000, 3, FALSE), "")</f>
        <v>GEOFFREY MWESIGWA</v>
      </c>
      <c r="J269" s="18"/>
      <c r="K269" s="31" t="str">
        <f t="shared" si="4"/>
        <v>GEOFFREY MWESIGWA</v>
      </c>
      <c r="L269" s="29" t="str">
        <f>_xlfn.IFNA(VLOOKUP(H269, '[1]ACIFM Employees'!$D$3:$BV$3000, 4, FALSE), "---")</f>
        <v xml:space="preserve">JUNIOR HSE OFFICER </v>
      </c>
      <c r="M269" s="17" t="s">
        <v>502</v>
      </c>
      <c r="N269" s="29" t="str">
        <f>_xlfn.IFNA(VLOOKUP(H269, '[1]ACIFM Employees'!$D$3:$BV$3000, 15, FALSE), "---")</f>
        <v>S2</v>
      </c>
      <c r="O269" s="29" t="str">
        <f>_xlfn.IFNA(VLOOKUP(H269, '[1]ACIFM Employees'!$D$3:$BV$3000, 2, FALSE), "---")</f>
        <v>INACTIVE</v>
      </c>
      <c r="P269" s="19">
        <v>45319</v>
      </c>
      <c r="Q269" s="20" t="s">
        <v>699</v>
      </c>
      <c r="R269" s="33" t="s">
        <v>603</v>
      </c>
    </row>
    <row r="270" spans="1:24" customFormat="1" ht="43.2" x14ac:dyDescent="0.3">
      <c r="A270" s="53">
        <v>45319</v>
      </c>
      <c r="B270" s="22" t="s">
        <v>413</v>
      </c>
      <c r="C270" s="14" t="s">
        <v>64</v>
      </c>
      <c r="D270" s="15">
        <v>33807432</v>
      </c>
      <c r="E270" s="14" t="s">
        <v>622</v>
      </c>
      <c r="F270" s="16">
        <v>104</v>
      </c>
      <c r="G270" s="16" t="s">
        <v>566</v>
      </c>
      <c r="H270" s="21" t="s">
        <v>414</v>
      </c>
      <c r="I270" s="29" t="str">
        <f>_xlfn.IFNA(VLOOKUP(H270, '[1]ACIFM Employees'!$D$3:$BV$3000, 3, FALSE), "")</f>
        <v xml:space="preserve">MOHAMMED NAIF AL HARBI </v>
      </c>
      <c r="J270" s="21"/>
      <c r="K270" s="31" t="str">
        <f t="shared" si="4"/>
        <v xml:space="preserve">MOHAMMED NAIF AL HARBI </v>
      </c>
      <c r="L270" s="29" t="str">
        <f>_xlfn.IFNA(VLOOKUP(H270, '[1]ACIFM Employees'!$D$3:$BV$3000, 4, FALSE), "---")</f>
        <v>HVAC SUPERVISOR</v>
      </c>
      <c r="M270" s="17" t="s">
        <v>515</v>
      </c>
      <c r="N270" s="29" t="str">
        <f>_xlfn.IFNA(VLOOKUP(H270, '[1]ACIFM Employees'!$D$3:$BV$3000, 15, FALSE), "---")</f>
        <v>T4A</v>
      </c>
      <c r="O270" s="29" t="str">
        <f>_xlfn.IFNA(VLOOKUP(H270, '[1]ACIFM Employees'!$D$3:$BV$3000, 2, FALSE), "---")</f>
        <v>INACTIVE</v>
      </c>
      <c r="P270" s="19">
        <v>45319</v>
      </c>
      <c r="Q270" s="20" t="s">
        <v>700</v>
      </c>
      <c r="R270" s="33" t="s">
        <v>603</v>
      </c>
    </row>
    <row r="271" spans="1:24" customFormat="1" ht="43.2" x14ac:dyDescent="0.3">
      <c r="A271" s="53">
        <v>45321</v>
      </c>
      <c r="B271" s="14" t="s">
        <v>702</v>
      </c>
      <c r="C271" s="14" t="s">
        <v>64</v>
      </c>
      <c r="D271" s="15">
        <v>33710542</v>
      </c>
      <c r="E271" s="14" t="s">
        <v>622</v>
      </c>
      <c r="F271" s="16">
        <v>104</v>
      </c>
      <c r="G271" s="16" t="s">
        <v>566</v>
      </c>
      <c r="H271" s="18"/>
      <c r="I271" s="29" t="str">
        <f>_xlfn.IFNA(VLOOKUP(H271, '[1]ACIFM Employees'!$D$3:$BV$3000, 3, FALSE), "")</f>
        <v/>
      </c>
      <c r="J271" s="18" t="s">
        <v>153</v>
      </c>
      <c r="K271" s="31" t="str">
        <f t="shared" si="4"/>
        <v>MUSHERIB</v>
      </c>
      <c r="L271" s="29" t="str">
        <f>_xlfn.IFNA(VLOOKUP(H271, '[1]ACIFM Employees'!$D$3:$BV$3000, 4, FALSE), "---")</f>
        <v>---</v>
      </c>
      <c r="M271" s="18" t="s">
        <v>523</v>
      </c>
      <c r="N271" s="29" t="str">
        <f>_xlfn.IFNA(VLOOKUP(H271, '[1]ACIFM Employees'!$D$3:$BV$3000, 15, FALSE), "---")</f>
        <v>---</v>
      </c>
      <c r="O271" s="29" t="str">
        <f>_xlfn.IFNA(VLOOKUP(H271, '[1]ACIFM Employees'!$D$3:$BV$3000, 2, FALSE), "---")</f>
        <v>---</v>
      </c>
      <c r="P271" s="19">
        <v>45329</v>
      </c>
      <c r="Q271" s="20" t="s">
        <v>706</v>
      </c>
      <c r="R271" s="33" t="s">
        <v>602</v>
      </c>
    </row>
    <row r="272" spans="1:24" customFormat="1" ht="28.8" x14ac:dyDescent="0.3">
      <c r="A272" s="53">
        <v>45321</v>
      </c>
      <c r="B272" s="14" t="s">
        <v>703</v>
      </c>
      <c r="C272" s="14" t="s">
        <v>64</v>
      </c>
      <c r="D272" s="15" t="s">
        <v>707</v>
      </c>
      <c r="E272" s="14" t="s">
        <v>95</v>
      </c>
      <c r="F272" s="16">
        <v>49.5</v>
      </c>
      <c r="G272" s="16" t="s">
        <v>569</v>
      </c>
      <c r="H272" s="18" t="s">
        <v>704</v>
      </c>
      <c r="I272" s="29" t="str">
        <f>_xlfn.IFNA(VLOOKUP(H272, '[1]ACIFM Employees'!$D$3:$BV$3000, 3, FALSE), "")</f>
        <v>IRFAN KHAN BASHIR ALI KHAN</v>
      </c>
      <c r="J272" s="18" t="s">
        <v>666</v>
      </c>
      <c r="K272" s="31" t="str">
        <f t="shared" si="4"/>
        <v>IRFAN KHAN BASHIR ALI KHAN</v>
      </c>
      <c r="L272" s="29" t="str">
        <f>_xlfn.IFNA(VLOOKUP(H272, '[1]ACIFM Employees'!$D$3:$BV$3000, 4, FALSE), "---")</f>
        <v>MMS OFFICER</v>
      </c>
      <c r="M272" s="17" t="s">
        <v>705</v>
      </c>
      <c r="N272" s="29" t="str">
        <f>_xlfn.IFNA(VLOOKUP(H272, '[1]ACIFM Employees'!$D$3:$BV$3000, 15, FALSE), "---")</f>
        <v>S3</v>
      </c>
      <c r="O272" s="29" t="str">
        <f>_xlfn.IFNA(VLOOKUP(H272, '[1]ACIFM Employees'!$D$3:$BV$3000, 2, FALSE), "---")</f>
        <v>ACTIVE</v>
      </c>
      <c r="P272" s="56">
        <v>45329</v>
      </c>
      <c r="Q272" s="20" t="s">
        <v>708</v>
      </c>
      <c r="R272" s="33" t="s">
        <v>602</v>
      </c>
    </row>
    <row r="273" spans="1:18" customFormat="1" ht="43.2" x14ac:dyDescent="0.3">
      <c r="A273" s="53">
        <v>45329</v>
      </c>
      <c r="B273" s="14" t="s">
        <v>709</v>
      </c>
      <c r="C273" s="14" t="s">
        <v>64</v>
      </c>
      <c r="D273" s="15" t="s">
        <v>712</v>
      </c>
      <c r="E273" s="14" t="s">
        <v>651</v>
      </c>
      <c r="F273" s="16">
        <v>75</v>
      </c>
      <c r="G273" s="16" t="s">
        <v>570</v>
      </c>
      <c r="H273" s="18" t="s">
        <v>710</v>
      </c>
      <c r="I273" s="29" t="str">
        <f>_xlfn.IFNA(VLOOKUP(H273, '[1]ACIFM Employees'!$D$3:$BV$3000, 3, FALSE), "")</f>
        <v>DAN JESIMIEL VERANGA SAROZA</v>
      </c>
      <c r="J273" s="18" t="s">
        <v>666</v>
      </c>
      <c r="K273" s="31" t="str">
        <f t="shared" si="4"/>
        <v>DAN JESIMIEL VERANGA SAROZA</v>
      </c>
      <c r="L273" s="29" t="str">
        <f>_xlfn.IFNA(VLOOKUP(H273, '[1]ACIFM Employees'!$D$3:$BV$3000, 4, FALSE), "---")</f>
        <v>HR OFFICER</v>
      </c>
      <c r="M273" s="17" t="s">
        <v>711</v>
      </c>
      <c r="N273" s="29" t="str">
        <f>_xlfn.IFNA(VLOOKUP(H273, '[1]ACIFM Employees'!$D$3:$BV$3000, 15, FALSE), "---")</f>
        <v>S3</v>
      </c>
      <c r="O273" s="29" t="str">
        <f>_xlfn.IFNA(VLOOKUP(H273, '[1]ACIFM Employees'!$D$3:$BV$3000, 2, FALSE), "---")</f>
        <v>ACTIVE</v>
      </c>
      <c r="P273" s="56">
        <v>45333</v>
      </c>
      <c r="Q273" s="20" t="s">
        <v>713</v>
      </c>
      <c r="R273" s="33" t="s">
        <v>602</v>
      </c>
    </row>
    <row r="274" spans="1:18" customFormat="1" ht="43.2" x14ac:dyDescent="0.3">
      <c r="A274" s="53">
        <v>45336</v>
      </c>
      <c r="B274" s="14" t="s">
        <v>73</v>
      </c>
      <c r="C274" s="14" t="s">
        <v>64</v>
      </c>
      <c r="D274" s="15">
        <v>30498038</v>
      </c>
      <c r="E274" s="14" t="s">
        <v>622</v>
      </c>
      <c r="F274" s="16">
        <v>104</v>
      </c>
      <c r="G274" s="16" t="s">
        <v>566</v>
      </c>
      <c r="H274" s="18" t="s">
        <v>714</v>
      </c>
      <c r="I274" s="29" t="str">
        <f>_xlfn.IFNA(VLOOKUP(H274, '[1]ACIFM Employees'!$D$3:$BV$3000, 3, FALSE), "")</f>
        <v>SANUEL MARK TOMADO ZARAGOZA</v>
      </c>
      <c r="J274" s="18"/>
      <c r="K274" s="31" t="str">
        <f t="shared" si="4"/>
        <v>SANUEL MARK TOMADO ZARAGOZA</v>
      </c>
      <c r="L274" s="29" t="str">
        <f>_xlfn.IFNA(VLOOKUP(H274, '[1]ACIFM Employees'!$D$3:$BV$3000, 4, FALSE), "---")</f>
        <v>SUPERVISOR - STATION</v>
      </c>
      <c r="M274" s="18" t="s">
        <v>715</v>
      </c>
      <c r="N274" s="29" t="str">
        <f>_xlfn.IFNA(VLOOKUP(H274, '[1]ACIFM Employees'!$D$3:$BV$3000, 15, FALSE), "---")</f>
        <v>T3</v>
      </c>
      <c r="O274" s="29" t="str">
        <f>_xlfn.IFNA(VLOOKUP(H274, '[1]ACIFM Employees'!$D$3:$BV$3000, 2, FALSE), "---")</f>
        <v>INACTIVE</v>
      </c>
      <c r="P274" s="19">
        <v>45336</v>
      </c>
      <c r="Q274" s="20" t="s">
        <v>716</v>
      </c>
      <c r="R274" s="33" t="s">
        <v>602</v>
      </c>
    </row>
    <row r="275" spans="1:18" customFormat="1" ht="43.2" x14ac:dyDescent="0.3">
      <c r="A275" s="53">
        <v>45342</v>
      </c>
      <c r="B275" s="14" t="s">
        <v>199</v>
      </c>
      <c r="C275" s="14" t="s">
        <v>64</v>
      </c>
      <c r="D275" s="15">
        <v>50568501</v>
      </c>
      <c r="E275" s="14" t="s">
        <v>96</v>
      </c>
      <c r="F275" s="16">
        <v>50.05</v>
      </c>
      <c r="G275" s="16" t="s">
        <v>568</v>
      </c>
      <c r="H275" s="21" t="s">
        <v>717</v>
      </c>
      <c r="I275" s="29" t="str">
        <f>_xlfn.IFNA(VLOOKUP(H275, '[1]ACIFM Employees'!$D$3:$BV$3000, 3, FALSE), "")</f>
        <v>MANPREET KAUR SURJEET SINGH</v>
      </c>
      <c r="J275" s="21"/>
      <c r="K275" s="31" t="str">
        <f t="shared" si="4"/>
        <v>MANPREET KAUR SURJEET SINGH</v>
      </c>
      <c r="L275" s="29" t="str">
        <f>_xlfn.IFNA(VLOOKUP(H275, '[1]ACIFM Employees'!$D$3:$BV$3000, 4, FALSE), "---")</f>
        <v xml:space="preserve">CAMP BOSS - FEMALE </v>
      </c>
      <c r="M275" s="17" t="s">
        <v>711</v>
      </c>
      <c r="N275" s="29" t="str">
        <f>_xlfn.IFNA(VLOOKUP(H275, '[1]ACIFM Employees'!$D$3:$BV$3000, 15, FALSE), "---")</f>
        <v>S2</v>
      </c>
      <c r="O275" s="29" t="str">
        <f>_xlfn.IFNA(VLOOKUP(H275, '[1]ACIFM Employees'!$D$3:$BV$3000, 2, FALSE), "---")</f>
        <v>ACTIVE</v>
      </c>
      <c r="P275" s="19">
        <v>45342</v>
      </c>
      <c r="Q275" s="20" t="s">
        <v>720</v>
      </c>
      <c r="R275" s="33" t="s">
        <v>602</v>
      </c>
    </row>
    <row r="276" spans="1:18" customFormat="1" ht="43.2" x14ac:dyDescent="0.3">
      <c r="A276" s="53">
        <v>45342</v>
      </c>
      <c r="B276" s="14" t="s">
        <v>718</v>
      </c>
      <c r="C276" s="14" t="s">
        <v>64</v>
      </c>
      <c r="D276" s="15" t="s">
        <v>721</v>
      </c>
      <c r="E276" s="14" t="s">
        <v>96</v>
      </c>
      <c r="F276" s="16">
        <v>50.05</v>
      </c>
      <c r="G276" s="16" t="s">
        <v>568</v>
      </c>
      <c r="H276" s="18" t="s">
        <v>719</v>
      </c>
      <c r="I276" s="29" t="str">
        <f>_xlfn.IFNA(VLOOKUP(H276, '[1]ACIFM Employees'!$D$3:$BV$3000, 3, FALSE), "")</f>
        <v>ROSHEL VARGHESE VARGHESE SIMON</v>
      </c>
      <c r="J276" s="18" t="s">
        <v>666</v>
      </c>
      <c r="K276" s="31" t="str">
        <f t="shared" si="4"/>
        <v>ROSHEL VARGHESE VARGHESE SIMON</v>
      </c>
      <c r="L276" s="29" t="str">
        <f>_xlfn.IFNA(VLOOKUP(H276, '[1]ACIFM Employees'!$D$3:$BV$3000, 4, FALSE), "---")</f>
        <v xml:space="preserve">CAMP BOSS - MALE </v>
      </c>
      <c r="M276" s="17" t="s">
        <v>711</v>
      </c>
      <c r="N276" s="29" t="str">
        <f>_xlfn.IFNA(VLOOKUP(H276, '[1]ACIFM Employees'!$D$3:$BV$3000, 15, FALSE), "---")</f>
        <v>S2</v>
      </c>
      <c r="O276" s="29" t="str">
        <f>_xlfn.IFNA(VLOOKUP(H276, '[1]ACIFM Employees'!$D$3:$BV$3000, 2, FALSE), "---")</f>
        <v>ACTIVE</v>
      </c>
      <c r="P276" s="56">
        <v>45346</v>
      </c>
      <c r="Q276" s="20" t="s">
        <v>722</v>
      </c>
      <c r="R276" s="33" t="s">
        <v>602</v>
      </c>
    </row>
    <row r="277" spans="1:18" customFormat="1" ht="28.8" x14ac:dyDescent="0.3">
      <c r="A277" s="53">
        <v>45357</v>
      </c>
      <c r="B277" s="14" t="s">
        <v>723</v>
      </c>
      <c r="C277" s="14" t="s">
        <v>64</v>
      </c>
      <c r="D277" s="15" t="s">
        <v>725</v>
      </c>
      <c r="E277" s="14" t="s">
        <v>659</v>
      </c>
      <c r="F277" s="16">
        <v>175</v>
      </c>
      <c r="G277" s="16" t="s">
        <v>571</v>
      </c>
      <c r="H277" s="18" t="s">
        <v>724</v>
      </c>
      <c r="I277" s="29" t="str">
        <f>_xlfn.IFNA(VLOOKUP(H277, '[1]ACIFM Employees'!$D$3:$BV$3000, 3, FALSE), "")</f>
        <v>SHARON ANN MCGOVERN</v>
      </c>
      <c r="J277" s="18" t="s">
        <v>666</v>
      </c>
      <c r="K277" s="31" t="str">
        <f t="shared" si="4"/>
        <v>SHARON ANN MCGOVERN</v>
      </c>
      <c r="L277" s="29" t="str">
        <f>_xlfn.IFNA(VLOOKUP(H277, '[1]ACIFM Employees'!$D$3:$BV$3000, 4, FALSE), "---")</f>
        <v>OPERATIONS MANAGER</v>
      </c>
      <c r="M277" s="17" t="s">
        <v>715</v>
      </c>
      <c r="N277" s="29" t="str">
        <f>_xlfn.IFNA(VLOOKUP(H277, '[1]ACIFM Employees'!$D$3:$BV$3000, 15, FALSE), "---")</f>
        <v>M2B</v>
      </c>
      <c r="O277" s="29" t="str">
        <f>_xlfn.IFNA(VLOOKUP(H277, '[1]ACIFM Employees'!$D$3:$BV$3000, 2, FALSE), "---")</f>
        <v>ACTIVE</v>
      </c>
      <c r="P277" s="56">
        <v>45358</v>
      </c>
      <c r="Q277" s="20" t="s">
        <v>726</v>
      </c>
      <c r="R277" s="33" t="s">
        <v>602</v>
      </c>
    </row>
    <row r="278" spans="1:18" customFormat="1" ht="28.8" x14ac:dyDescent="0.3">
      <c r="A278" s="53">
        <v>45364</v>
      </c>
      <c r="B278" s="14" t="s">
        <v>727</v>
      </c>
      <c r="C278" s="14" t="s">
        <v>64</v>
      </c>
      <c r="D278" s="15" t="s">
        <v>754</v>
      </c>
      <c r="E278" s="14" t="s">
        <v>95</v>
      </c>
      <c r="F278" s="16">
        <v>49.5</v>
      </c>
      <c r="G278" s="16" t="s">
        <v>569</v>
      </c>
      <c r="H278" s="18" t="s">
        <v>728</v>
      </c>
      <c r="I278" s="29" t="str">
        <f>_xlfn.IFNA(VLOOKUP(H278, '[1]ACIFM Employees'!$D$3:$BV$3000, 3, FALSE), "")</f>
        <v>LEANZEL DELGADO CORPUZ</v>
      </c>
      <c r="J278" s="18" t="s">
        <v>666</v>
      </c>
      <c r="K278" s="31" t="str">
        <f t="shared" si="4"/>
        <v>LEANZEL DELGADO CORPUZ</v>
      </c>
      <c r="L278" s="29" t="str">
        <f>_xlfn.IFNA(VLOOKUP(H278, '[1]ACIFM Employees'!$D$3:$BV$3000, 4, FALSE), "---")</f>
        <v>HR &amp; ADMIN ASSISTANT</v>
      </c>
      <c r="M278" s="17" t="s">
        <v>711</v>
      </c>
      <c r="N278" s="29" t="str">
        <f>_xlfn.IFNA(VLOOKUP(H278, '[1]ACIFM Employees'!$D$3:$BV$3000, 15, FALSE), "---")</f>
        <v>S2</v>
      </c>
      <c r="O278" s="29" t="str">
        <f>_xlfn.IFNA(VLOOKUP(H278, '[1]ACIFM Employees'!$D$3:$BV$3000, 2, FALSE), "---")</f>
        <v>ACTIVE</v>
      </c>
      <c r="P278" s="56">
        <v>45427</v>
      </c>
      <c r="Q278" s="20" t="s">
        <v>755</v>
      </c>
      <c r="R278" s="33" t="s">
        <v>602</v>
      </c>
    </row>
    <row r="279" spans="1:18" customFormat="1" ht="43.2" x14ac:dyDescent="0.3">
      <c r="A279" s="53">
        <v>45391</v>
      </c>
      <c r="B279" s="14" t="s">
        <v>743</v>
      </c>
      <c r="C279" s="14" t="s">
        <v>64</v>
      </c>
      <c r="D279" s="15">
        <v>66072322</v>
      </c>
      <c r="E279" s="14" t="s">
        <v>622</v>
      </c>
      <c r="F279" s="16">
        <v>104</v>
      </c>
      <c r="G279" s="16" t="s">
        <v>566</v>
      </c>
      <c r="H279" s="18"/>
      <c r="I279" s="29" t="str">
        <f>_xlfn.IFNA(VLOOKUP(H279, '[1]ACIFM Employees'!$D$3:$BV$3000, 3, FALSE), "")</f>
        <v/>
      </c>
      <c r="J279" s="18" t="s">
        <v>247</v>
      </c>
      <c r="K279" s="31" t="str">
        <f t="shared" si="4"/>
        <v xml:space="preserve">QATAR NATIONAL MUZIUM </v>
      </c>
      <c r="L279" s="29" t="str">
        <f>_xlfn.IFNA(VLOOKUP(H279, '[1]ACIFM Employees'!$D$3:$BV$3000, 4, FALSE), "---")</f>
        <v>---</v>
      </c>
      <c r="M279" s="18" t="s">
        <v>523</v>
      </c>
      <c r="N279" s="29" t="str">
        <f>_xlfn.IFNA(VLOOKUP(H279, '[1]ACIFM Employees'!$D$3:$BV$3000, 15, FALSE), "---")</f>
        <v>---</v>
      </c>
      <c r="O279" s="29" t="str">
        <f>_xlfn.IFNA(VLOOKUP(H279, '[1]ACIFM Employees'!$D$3:$BV$3000, 2, FALSE), "---")</f>
        <v>---</v>
      </c>
      <c r="P279" s="19">
        <v>45405</v>
      </c>
      <c r="Q279" s="20" t="s">
        <v>747</v>
      </c>
      <c r="R279" s="33" t="s">
        <v>602</v>
      </c>
    </row>
    <row r="280" spans="1:18" customFormat="1" ht="28.8" x14ac:dyDescent="0.3">
      <c r="A280" s="53">
        <v>45391</v>
      </c>
      <c r="B280" s="14" t="s">
        <v>552</v>
      </c>
      <c r="C280" s="14" t="s">
        <v>64</v>
      </c>
      <c r="D280" s="15">
        <v>70240317</v>
      </c>
      <c r="E280" s="14" t="s">
        <v>622</v>
      </c>
      <c r="F280" s="16">
        <v>104</v>
      </c>
      <c r="G280" s="16" t="s">
        <v>566</v>
      </c>
      <c r="H280" s="18"/>
      <c r="I280" s="29" t="str">
        <f>_xlfn.IFNA(VLOOKUP(H280, '[1]ACIFM Employees'!$D$3:$BV$3000, 3, FALSE), "")</f>
        <v/>
      </c>
      <c r="J280" s="18" t="s">
        <v>741</v>
      </c>
      <c r="K280" s="31" t="str">
        <f t="shared" si="4"/>
        <v>GSS TEAM MOBILE</v>
      </c>
      <c r="L280" s="29" t="str">
        <f>_xlfn.IFNA(VLOOKUP(H280, '[1]ACIFM Employees'!$D$3:$BV$3000, 4, FALSE), "---")</f>
        <v>---</v>
      </c>
      <c r="M280" s="17" t="s">
        <v>523</v>
      </c>
      <c r="N280" s="29" t="str">
        <f>_xlfn.IFNA(VLOOKUP(H280, '[1]ACIFM Employees'!$D$3:$BV$3000, 15, FALSE), "---")</f>
        <v>---</v>
      </c>
      <c r="O280" s="29" t="str">
        <f>_xlfn.IFNA(VLOOKUP(H280, '[1]ACIFM Employees'!$D$3:$BV$3000, 2, FALSE), "---")</f>
        <v>---</v>
      </c>
      <c r="P280" s="19"/>
      <c r="Q280" s="20" t="s">
        <v>730</v>
      </c>
      <c r="R280" s="33" t="s">
        <v>602</v>
      </c>
    </row>
    <row r="281" spans="1:18" customFormat="1" ht="28.8" x14ac:dyDescent="0.3">
      <c r="A281" s="53">
        <v>45391</v>
      </c>
      <c r="B281" s="14" t="s">
        <v>191</v>
      </c>
      <c r="C281" s="14" t="s">
        <v>64</v>
      </c>
      <c r="D281" s="15">
        <v>50297408</v>
      </c>
      <c r="E281" s="14" t="s">
        <v>622</v>
      </c>
      <c r="F281" s="16">
        <v>104</v>
      </c>
      <c r="G281" s="16" t="s">
        <v>566</v>
      </c>
      <c r="H281" s="18"/>
      <c r="I281" s="29" t="str">
        <f>_xlfn.IFNA(VLOOKUP(H281, '[1]ACIFM Employees'!$D$3:$BV$3000, 3, FALSE), "")</f>
        <v/>
      </c>
      <c r="J281" s="18" t="s">
        <v>729</v>
      </c>
      <c r="K281" s="31" t="str">
        <f t="shared" si="4"/>
        <v>MEP Team Mobile (under 000351)</v>
      </c>
      <c r="L281" s="29" t="str">
        <f>_xlfn.IFNA(VLOOKUP(H281, '[1]ACIFM Employees'!$D$3:$BV$3000, 4, FALSE), "---")</f>
        <v>---</v>
      </c>
      <c r="M281" s="17" t="s">
        <v>515</v>
      </c>
      <c r="N281" s="29" t="str">
        <f>_xlfn.IFNA(VLOOKUP(H281, '[1]ACIFM Employees'!$D$3:$BV$3000, 15, FALSE), "---")</f>
        <v>---</v>
      </c>
      <c r="O281" s="29" t="str">
        <f>_xlfn.IFNA(VLOOKUP(H281, '[1]ACIFM Employees'!$D$3:$BV$3000, 2, FALSE), "---")</f>
        <v>---</v>
      </c>
      <c r="P281" s="19"/>
      <c r="Q281" s="20" t="s">
        <v>730</v>
      </c>
      <c r="R281" s="33" t="s">
        <v>602</v>
      </c>
    </row>
    <row r="282" spans="1:18" customFormat="1" ht="86.4" x14ac:dyDescent="0.3">
      <c r="A282" s="53">
        <v>45391</v>
      </c>
      <c r="B282" s="14" t="s">
        <v>508</v>
      </c>
      <c r="C282" s="14" t="s">
        <v>64</v>
      </c>
      <c r="D282" s="42">
        <v>33632251</v>
      </c>
      <c r="E282" s="14" t="s">
        <v>622</v>
      </c>
      <c r="F282" s="16">
        <v>104</v>
      </c>
      <c r="G282" s="16" t="s">
        <v>566</v>
      </c>
      <c r="H282" s="18" t="s">
        <v>732</v>
      </c>
      <c r="I282" s="29" t="str">
        <f>_xlfn.IFNA(VLOOKUP(H282, '[1]ACIFM Employees'!$D$3:$BV$3000, 3, FALSE), "")</f>
        <v>KANNATHASAN KARUNANITHI KARUNANITHI</v>
      </c>
      <c r="J282" s="18"/>
      <c r="K282" s="31" t="str">
        <f t="shared" si="4"/>
        <v>KANNATHASAN KARUNANITHI KARUNANITHI</v>
      </c>
      <c r="L282" s="29" t="str">
        <f>_xlfn.IFNA(VLOOKUP(H282, '[1]ACIFM Employees'!$D$3:$BV$3000, 4, FALSE), "---")</f>
        <v>ECS SUPERVISOR</v>
      </c>
      <c r="M282" s="17" t="s">
        <v>515</v>
      </c>
      <c r="N282" s="29" t="str">
        <f>_xlfn.IFNA(VLOOKUP(H282, '[1]ACIFM Employees'!$D$3:$BV$3000, 15, FALSE), "---")</f>
        <v>T4A</v>
      </c>
      <c r="O282" s="29" t="str">
        <f>_xlfn.IFNA(VLOOKUP(H282, '[1]ACIFM Employees'!$D$3:$BV$3000, 2, FALSE), "---")</f>
        <v>ACTIVE</v>
      </c>
      <c r="P282" s="19">
        <v>45316</v>
      </c>
      <c r="Q282" s="20" t="s">
        <v>733</v>
      </c>
      <c r="R282" s="33" t="s">
        <v>602</v>
      </c>
    </row>
    <row r="283" spans="1:18" customFormat="1" ht="72" x14ac:dyDescent="0.3">
      <c r="A283" s="53">
        <v>45398</v>
      </c>
      <c r="B283" s="14" t="s">
        <v>744</v>
      </c>
      <c r="C283" s="14" t="s">
        <v>64</v>
      </c>
      <c r="D283" s="15">
        <v>50319563</v>
      </c>
      <c r="E283" s="14" t="s">
        <v>622</v>
      </c>
      <c r="F283" s="16">
        <v>104</v>
      </c>
      <c r="G283" s="16" t="s">
        <v>566</v>
      </c>
      <c r="H283" s="18" t="s">
        <v>509</v>
      </c>
      <c r="I283" s="29" t="str">
        <f>_xlfn.IFNA(VLOOKUP(H283, '[1]ACIFM Employees'!$D$3:$BV$3000, 3, FALSE), "")</f>
        <v>MUHAMMAD MAZHAR IQBAL</v>
      </c>
      <c r="J283" s="18"/>
      <c r="K283" s="31" t="str">
        <f t="shared" si="4"/>
        <v>MUHAMMAD MAZHAR IQBAL</v>
      </c>
      <c r="L283" s="29" t="str">
        <f>_xlfn.IFNA(VLOOKUP(H283, '[1]ACIFM Employees'!$D$3:$BV$3000, 4, FALSE), "---")</f>
        <v>HVAC SUPERVISOR</v>
      </c>
      <c r="M283" s="17" t="s">
        <v>515</v>
      </c>
      <c r="N283" s="29" t="str">
        <f>_xlfn.IFNA(VLOOKUP(H283, '[1]ACIFM Employees'!$D$3:$BV$3000, 15, FALSE), "---")</f>
        <v>T4A</v>
      </c>
      <c r="O283" s="29" t="str">
        <f>_xlfn.IFNA(VLOOKUP(H283, '[1]ACIFM Employees'!$D$3:$BV$3000, 2, FALSE), "---")</f>
        <v>ACTIVE</v>
      </c>
      <c r="P283" s="19">
        <v>45405</v>
      </c>
      <c r="Q283" s="20" t="s">
        <v>748</v>
      </c>
      <c r="R283" s="33" t="s">
        <v>602</v>
      </c>
    </row>
    <row r="284" spans="1:18" customFormat="1" ht="28.8" x14ac:dyDescent="0.3">
      <c r="A284" s="53">
        <v>45405</v>
      </c>
      <c r="B284" s="14" t="s">
        <v>745</v>
      </c>
      <c r="C284" s="14" t="s">
        <v>64</v>
      </c>
      <c r="D284" s="15" t="s">
        <v>756</v>
      </c>
      <c r="E284" s="14" t="s">
        <v>651</v>
      </c>
      <c r="F284" s="16">
        <v>75</v>
      </c>
      <c r="G284" s="16" t="s">
        <v>570</v>
      </c>
      <c r="H284" s="18" t="s">
        <v>746</v>
      </c>
      <c r="I284" s="29" t="str">
        <f>_xlfn.IFNA(VLOOKUP(H284, '[1]ACIFM Employees'!$D$3:$BV$3000, 3, FALSE), "")</f>
        <v>VICTORIO BACTAD JR.</v>
      </c>
      <c r="J284" s="18"/>
      <c r="K284" s="31" t="str">
        <f t="shared" si="4"/>
        <v>VICTORIO BACTAD JR.</v>
      </c>
      <c r="L284" s="29" t="str">
        <f>_xlfn.IFNA(VLOOKUP(H284, '[1]ACIFM Employees'!$D$3:$BV$3000, 4, FALSE), "---")</f>
        <v>HR OFFICER</v>
      </c>
      <c r="M284" s="17" t="s">
        <v>711</v>
      </c>
      <c r="N284" s="29" t="str">
        <f>_xlfn.IFNA(VLOOKUP(H284, '[1]ACIFM Employees'!$D$3:$BV$3000, 15, FALSE), "---")</f>
        <v>S3</v>
      </c>
      <c r="O284" s="29" t="str">
        <f>_xlfn.IFNA(VLOOKUP(H284, '[1]ACIFM Employees'!$D$3:$BV$3000, 2, FALSE), "---")</f>
        <v>ACTIVE</v>
      </c>
      <c r="P284" s="56">
        <v>45427</v>
      </c>
      <c r="Q284" s="20" t="s">
        <v>757</v>
      </c>
      <c r="R284" s="33" t="s">
        <v>602</v>
      </c>
    </row>
    <row r="285" spans="1:18" customFormat="1" ht="28.8" x14ac:dyDescent="0.3">
      <c r="A285" s="53">
        <v>45427</v>
      </c>
      <c r="B285" s="14" t="s">
        <v>750</v>
      </c>
      <c r="C285" s="14" t="s">
        <v>64</v>
      </c>
      <c r="D285" s="15" t="s">
        <v>758</v>
      </c>
      <c r="E285" s="14" t="s">
        <v>651</v>
      </c>
      <c r="F285" s="16">
        <v>75</v>
      </c>
      <c r="G285" s="16" t="s">
        <v>570</v>
      </c>
      <c r="H285" s="18"/>
      <c r="I285" s="29" t="str">
        <f>_xlfn.IFNA(VLOOKUP(H285, '[1]ACIFM Employees'!$D$3:$BV$3000, 3, FALSE), "")</f>
        <v/>
      </c>
      <c r="J285" s="18" t="s">
        <v>751</v>
      </c>
      <c r="K285" s="31" t="str">
        <f t="shared" si="4"/>
        <v>LRT New Grade Station 1 - 000015</v>
      </c>
      <c r="L285" s="29" t="str">
        <f>_xlfn.IFNA(VLOOKUP(H285, '[1]ACIFM Employees'!$D$3:$BV$3000, 4, FALSE), "---")</f>
        <v>---</v>
      </c>
      <c r="M285" s="17" t="s">
        <v>715</v>
      </c>
      <c r="N285" s="29" t="str">
        <f>_xlfn.IFNA(VLOOKUP(H285, '[1]ACIFM Employees'!$D$3:$BV$3000, 15, FALSE), "---")</f>
        <v>---</v>
      </c>
      <c r="O285" s="29" t="str">
        <f>_xlfn.IFNA(VLOOKUP(H285, '[1]ACIFM Employees'!$D$3:$BV$3000, 2, FALSE), "---")</f>
        <v>---</v>
      </c>
      <c r="P285" s="56">
        <v>45435</v>
      </c>
      <c r="Q285" s="20" t="s">
        <v>759</v>
      </c>
      <c r="R285" s="33" t="s">
        <v>602</v>
      </c>
    </row>
    <row r="286" spans="1:18" customFormat="1" ht="43.2" x14ac:dyDescent="0.3">
      <c r="A286" s="53">
        <v>45482</v>
      </c>
      <c r="B286" s="14" t="s">
        <v>762</v>
      </c>
      <c r="C286" s="14" t="s">
        <v>64</v>
      </c>
      <c r="D286" s="15">
        <v>77051601</v>
      </c>
      <c r="E286" s="14" t="s">
        <v>96</v>
      </c>
      <c r="F286" s="16">
        <v>50.05</v>
      </c>
      <c r="G286" s="16" t="s">
        <v>568</v>
      </c>
      <c r="H286" s="18" t="s">
        <v>330</v>
      </c>
      <c r="I286" s="29" t="str">
        <f>_xlfn.IFNA(VLOOKUP(H286, '[1]ACIFM Employees'!$D$3:$BV$3000, 3, FALSE), "")</f>
        <v xml:space="preserve">AMJAD ALI MIR </v>
      </c>
      <c r="J286" s="18"/>
      <c r="K286" s="31" t="str">
        <f t="shared" si="4"/>
        <v xml:space="preserve">AMJAD ALI MIR </v>
      </c>
      <c r="L286" s="29" t="str">
        <f>_xlfn.IFNA(VLOOKUP(H286, '[1]ACIFM Employees'!$D$3:$BV$3000, 4, FALSE), "---")</f>
        <v>MMS TEAM LEAD</v>
      </c>
      <c r="M286" s="17" t="s">
        <v>578</v>
      </c>
      <c r="N286" s="29" t="str">
        <f>_xlfn.IFNA(VLOOKUP(H286, '[1]ACIFM Employees'!$D$3:$BV$3000, 15, FALSE), "---")</f>
        <v>S4</v>
      </c>
      <c r="O286" s="29" t="str">
        <f>_xlfn.IFNA(VLOOKUP(H286, '[1]ACIFM Employees'!$D$3:$BV$3000, 2, FALSE), "---")</f>
        <v>ACTIVE</v>
      </c>
      <c r="P286" s="19">
        <v>45482</v>
      </c>
      <c r="Q286" s="20" t="s">
        <v>763</v>
      </c>
      <c r="R286" s="33" t="s">
        <v>602</v>
      </c>
    </row>
    <row r="287" spans="1:18" customFormat="1" ht="43.2" x14ac:dyDescent="0.3">
      <c r="A287" s="53">
        <v>45484</v>
      </c>
      <c r="B287" s="14" t="s">
        <v>200</v>
      </c>
      <c r="C287" s="14" t="s">
        <v>64</v>
      </c>
      <c r="D287" s="15">
        <v>50660497</v>
      </c>
      <c r="E287" s="14" t="s">
        <v>651</v>
      </c>
      <c r="F287" s="16">
        <v>75</v>
      </c>
      <c r="G287" s="16" t="s">
        <v>570</v>
      </c>
      <c r="H287" s="18" t="s">
        <v>201</v>
      </c>
      <c r="I287" s="29" t="str">
        <f>_xlfn.IFNA(VLOOKUP(H287, '[1]ACIFM Employees'!$D$3:$BV$3000, 3, FALSE), "")</f>
        <v>MUHAMMAD AZEEM KHAN ZULFIQAR IQBAL</v>
      </c>
      <c r="J287" s="18"/>
      <c r="K287" s="31" t="str">
        <f t="shared" si="4"/>
        <v>MUHAMMAD AZEEM KHAN ZULFIQAR IQBAL</v>
      </c>
      <c r="L287" s="29" t="str">
        <f>_xlfn.IFNA(VLOOKUP(H287, '[1]ACIFM Employees'!$D$3:$BV$3000, 4, FALSE), "---")</f>
        <v>FM MANAGER</v>
      </c>
      <c r="M287" s="17" t="s">
        <v>515</v>
      </c>
      <c r="N287" s="29" t="str">
        <f>_xlfn.IFNA(VLOOKUP(H287, '[1]ACIFM Employees'!$D$3:$BV$3000, 15, FALSE), "---")</f>
        <v>M2A</v>
      </c>
      <c r="O287" s="29" t="str">
        <f>_xlfn.IFNA(VLOOKUP(H287, '[1]ACIFM Employees'!$D$3:$BV$3000, 2, FALSE), "---")</f>
        <v>ACTIVE</v>
      </c>
      <c r="P287" s="19">
        <v>45489</v>
      </c>
      <c r="Q287" s="20" t="s">
        <v>766</v>
      </c>
      <c r="R287" s="33" t="s">
        <v>602</v>
      </c>
    </row>
    <row r="288" spans="1:18" customFormat="1" ht="57.6" x14ac:dyDescent="0.3">
      <c r="A288" s="53">
        <v>45489</v>
      </c>
      <c r="B288" s="22" t="s">
        <v>765</v>
      </c>
      <c r="C288" s="14" t="s">
        <v>64</v>
      </c>
      <c r="D288" s="15">
        <v>55721704</v>
      </c>
      <c r="E288" s="14" t="s">
        <v>622</v>
      </c>
      <c r="F288" s="16">
        <v>104</v>
      </c>
      <c r="G288" s="16" t="s">
        <v>566</v>
      </c>
      <c r="H288" s="21" t="s">
        <v>421</v>
      </c>
      <c r="I288" s="29" t="str">
        <f>_xlfn.IFNA(VLOOKUP(H288, '[1]ACIFM Employees'!$D$3:$BV$3000, 3, FALSE), "")</f>
        <v>DEVENDRAN RAJENDRAN</v>
      </c>
      <c r="J288" s="21"/>
      <c r="K288" s="31" t="str">
        <f t="shared" si="4"/>
        <v>DEVENDRAN RAJENDRAN</v>
      </c>
      <c r="L288" s="29" t="str">
        <f>_xlfn.IFNA(VLOOKUP(H288, '[1]ACIFM Employees'!$D$3:$BV$3000, 4, FALSE), "---")</f>
        <v>MECHANICAL SUPERVISOR</v>
      </c>
      <c r="M288" s="17" t="s">
        <v>515</v>
      </c>
      <c r="N288" s="29" t="str">
        <f>_xlfn.IFNA(VLOOKUP(H288, '[1]ACIFM Employees'!$D$3:$BV$3000, 15, FALSE), "---")</f>
        <v>T4A</v>
      </c>
      <c r="O288" s="29" t="str">
        <f>_xlfn.IFNA(VLOOKUP(H288, '[1]ACIFM Employees'!$D$3:$BV$3000, 2, FALSE), "---")</f>
        <v>ACTIVE</v>
      </c>
      <c r="P288" s="19">
        <v>45490</v>
      </c>
      <c r="Q288" s="20" t="s">
        <v>782</v>
      </c>
      <c r="R288" s="33" t="s">
        <v>602</v>
      </c>
    </row>
    <row r="289" spans="1:18" customFormat="1" ht="28.8" x14ac:dyDescent="0.3">
      <c r="A289" s="53">
        <v>45490</v>
      </c>
      <c r="B289" s="14" t="s">
        <v>67</v>
      </c>
      <c r="C289" s="14" t="s">
        <v>64</v>
      </c>
      <c r="D289" s="15">
        <v>30497948</v>
      </c>
      <c r="E289" s="14" t="s">
        <v>622</v>
      </c>
      <c r="F289" s="16">
        <v>104</v>
      </c>
      <c r="G289" s="16" t="s">
        <v>566</v>
      </c>
      <c r="H289" s="18" t="s">
        <v>767</v>
      </c>
      <c r="I289" s="29" t="str">
        <f>_xlfn.IFNA(VLOOKUP(H289, '[1]ACIFM Employees'!$D$3:$BV$3000, 3, FALSE), "")</f>
        <v>MUSA KABUNGA</v>
      </c>
      <c r="J289" s="18"/>
      <c r="K289" s="31" t="str">
        <f t="shared" si="4"/>
        <v>MUSA KABUNGA</v>
      </c>
      <c r="L289" s="29" t="str">
        <f>_xlfn.IFNA(VLOOKUP(H289, '[1]ACIFM Employees'!$D$3:$BV$3000, 4, FALSE), "---")</f>
        <v>GROUP STATION SUPERVISOR</v>
      </c>
      <c r="M289" s="18" t="s">
        <v>715</v>
      </c>
      <c r="N289" s="29" t="str">
        <f>_xlfn.IFNA(VLOOKUP(H289, '[1]ACIFM Employees'!$D$3:$BV$3000, 15, FALSE), "---")</f>
        <v>T3</v>
      </c>
      <c r="O289" s="29" t="str">
        <f>_xlfn.IFNA(VLOOKUP(H289, '[1]ACIFM Employees'!$D$3:$BV$3000, 2, FALSE), "---")</f>
        <v>ACTIVE</v>
      </c>
      <c r="P289" s="19">
        <v>45490</v>
      </c>
      <c r="Q289" s="20" t="s">
        <v>768</v>
      </c>
      <c r="R289" s="33" t="s">
        <v>602</v>
      </c>
    </row>
    <row r="290" spans="1:18" customFormat="1" ht="43.2" x14ac:dyDescent="0.3">
      <c r="A290" s="53">
        <v>45490</v>
      </c>
      <c r="B290" s="22" t="s">
        <v>448</v>
      </c>
      <c r="C290" s="14" t="s">
        <v>64</v>
      </c>
      <c r="D290" s="15">
        <v>51052338</v>
      </c>
      <c r="E290" s="14" t="s">
        <v>622</v>
      </c>
      <c r="F290" s="16">
        <v>104</v>
      </c>
      <c r="G290" s="16" t="s">
        <v>566</v>
      </c>
      <c r="H290" s="18" t="s">
        <v>779</v>
      </c>
      <c r="I290" s="29" t="str">
        <f>_xlfn.IFNA(VLOOKUP(H290, '[1]ACIFM Employees'!$D$3:$BV$3000, 3, FALSE), "")</f>
        <v>ZAMEER SHAIKH HAMEED SHAIKH</v>
      </c>
      <c r="J290" s="21"/>
      <c r="K290" s="31" t="str">
        <f t="shared" si="4"/>
        <v>ZAMEER SHAIKH HAMEED SHAIKH</v>
      </c>
      <c r="L290" s="29" t="str">
        <f>_xlfn.IFNA(VLOOKUP(H290, '[1]ACIFM Employees'!$D$3:$BV$3000, 4, FALSE), "---")</f>
        <v>SENIOR HVAC TECHNICIAN</v>
      </c>
      <c r="M290" s="17" t="s">
        <v>515</v>
      </c>
      <c r="N290" s="29" t="str">
        <f>_xlfn.IFNA(VLOOKUP(H290, '[1]ACIFM Employees'!$D$3:$BV$3000, 15, FALSE), "---")</f>
        <v>T3</v>
      </c>
      <c r="O290" s="29" t="str">
        <f>_xlfn.IFNA(VLOOKUP(H290, '[1]ACIFM Employees'!$D$3:$BV$3000, 2, FALSE), "---")</f>
        <v>ACTIVE</v>
      </c>
      <c r="P290" s="19">
        <v>45490</v>
      </c>
      <c r="Q290" s="20" t="s">
        <v>780</v>
      </c>
      <c r="R290" s="33" t="s">
        <v>602</v>
      </c>
    </row>
    <row r="291" spans="1:18" customFormat="1" ht="57.6" x14ac:dyDescent="0.3">
      <c r="A291" s="53">
        <v>45490</v>
      </c>
      <c r="B291" s="14" t="s">
        <v>587</v>
      </c>
      <c r="C291" s="14" t="s">
        <v>64</v>
      </c>
      <c r="D291" s="15">
        <v>33715783</v>
      </c>
      <c r="E291" s="14" t="s">
        <v>622</v>
      </c>
      <c r="F291" s="16">
        <v>104</v>
      </c>
      <c r="G291" s="16" t="s">
        <v>566</v>
      </c>
      <c r="H291" s="18" t="s">
        <v>775</v>
      </c>
      <c r="I291" s="29" t="str">
        <f>_xlfn.IFNA(VLOOKUP(H291, '[1]ACIFM Employees'!$D$3:$BV$3000, 3, FALSE), "")</f>
        <v>ROGERS LUMALA</v>
      </c>
      <c r="J291" s="18"/>
      <c r="K291" s="31" t="str">
        <f t="shared" si="4"/>
        <v>ROGERS LUMALA</v>
      </c>
      <c r="L291" s="29" t="str">
        <f>_xlfn.IFNA(VLOOKUP(H291, '[1]ACIFM Employees'!$D$3:$BV$3000, 4, FALSE), "---")</f>
        <v>HVAC TECHNICIAN</v>
      </c>
      <c r="M291" s="17" t="s">
        <v>515</v>
      </c>
      <c r="N291" s="29" t="str">
        <f>_xlfn.IFNA(VLOOKUP(H291, '[1]ACIFM Employees'!$D$3:$BV$3000, 15, FALSE), "---")</f>
        <v>T2</v>
      </c>
      <c r="O291" s="29" t="str">
        <f>_xlfn.IFNA(VLOOKUP(H291, '[1]ACIFM Employees'!$D$3:$BV$3000, 2, FALSE), "---")</f>
        <v>ACTIVE</v>
      </c>
      <c r="P291" s="19">
        <v>45490</v>
      </c>
      <c r="Q291" s="20" t="s">
        <v>776</v>
      </c>
      <c r="R291" s="33" t="s">
        <v>602</v>
      </c>
    </row>
    <row r="292" spans="1:18" customFormat="1" ht="100.8" x14ac:dyDescent="0.3">
      <c r="A292" s="53">
        <v>45490</v>
      </c>
      <c r="B292" s="22" t="s">
        <v>392</v>
      </c>
      <c r="C292" s="14" t="s">
        <v>64</v>
      </c>
      <c r="D292" s="15">
        <v>55964905</v>
      </c>
      <c r="E292" s="14" t="s">
        <v>622</v>
      </c>
      <c r="F292" s="16">
        <v>104</v>
      </c>
      <c r="G292" s="16" t="s">
        <v>566</v>
      </c>
      <c r="H292" s="18" t="s">
        <v>773</v>
      </c>
      <c r="I292" s="29" t="str">
        <f>_xlfn.IFNA(VLOOKUP(H292, '[1]ACIFM Employees'!$D$3:$BV$3000, 3, FALSE), "")</f>
        <v>MOHAMMAD RAMJAN HOSSAIN</v>
      </c>
      <c r="J292" s="18"/>
      <c r="K292" s="31" t="str">
        <f t="shared" si="4"/>
        <v>MOHAMMAD RAMJAN HOSSAIN</v>
      </c>
      <c r="L292" s="29" t="str">
        <f>_xlfn.IFNA(VLOOKUP(H292, '[1]ACIFM Employees'!$D$3:$BV$3000, 4, FALSE), "---")</f>
        <v>SENIOR ELECTRICAL TECHNICIAN</v>
      </c>
      <c r="M292" s="17" t="s">
        <v>515</v>
      </c>
      <c r="N292" s="29" t="str">
        <f>_xlfn.IFNA(VLOOKUP(H292, '[1]ACIFM Employees'!$D$3:$BV$3000, 15, FALSE), "---")</f>
        <v>T3</v>
      </c>
      <c r="O292" s="29" t="str">
        <f>_xlfn.IFNA(VLOOKUP(H292, '[1]ACIFM Employees'!$D$3:$BV$3000, 2, FALSE), "---")</f>
        <v>ACTIVE</v>
      </c>
      <c r="P292" s="19">
        <v>45490</v>
      </c>
      <c r="Q292" s="20" t="s">
        <v>774</v>
      </c>
      <c r="R292" s="33" t="s">
        <v>602</v>
      </c>
    </row>
    <row r="293" spans="1:18" customFormat="1" ht="43.2" x14ac:dyDescent="0.3">
      <c r="A293" s="53">
        <v>45490</v>
      </c>
      <c r="B293" s="14" t="s">
        <v>752</v>
      </c>
      <c r="C293" s="14" t="s">
        <v>64</v>
      </c>
      <c r="D293" s="15" t="s">
        <v>760</v>
      </c>
      <c r="E293" s="14" t="s">
        <v>651</v>
      </c>
      <c r="F293" s="16">
        <v>75</v>
      </c>
      <c r="G293" s="16" t="s">
        <v>570</v>
      </c>
      <c r="H293" s="18" t="s">
        <v>769</v>
      </c>
      <c r="I293" s="29" t="str">
        <f>_xlfn.IFNA(VLOOKUP(H293, '[1]ACIFM Employees'!$D$3:$BV$3000, 3, FALSE), "")</f>
        <v>SOM BAHADUR B K</v>
      </c>
      <c r="J293" s="18"/>
      <c r="K293" s="31" t="str">
        <f t="shared" si="4"/>
        <v>SOM BAHADUR B K</v>
      </c>
      <c r="L293" s="29" t="str">
        <f>_xlfn.IFNA(VLOOKUP(H293, '[1]ACIFM Employees'!$D$3:$BV$3000, 4, FALSE), "---")</f>
        <v>CLEANER - STATION</v>
      </c>
      <c r="M293" s="17" t="s">
        <v>715</v>
      </c>
      <c r="N293" s="29" t="str">
        <f>_xlfn.IFNA(VLOOKUP(H293, '[1]ACIFM Employees'!$D$3:$BV$3000, 15, FALSE), "---")</f>
        <v>T1</v>
      </c>
      <c r="O293" s="29" t="str">
        <f>_xlfn.IFNA(VLOOKUP(H293, '[1]ACIFM Employees'!$D$3:$BV$3000, 2, FALSE), "---")</f>
        <v>ACTIVE</v>
      </c>
      <c r="P293" s="19">
        <v>45490</v>
      </c>
      <c r="Q293" s="20" t="s">
        <v>770</v>
      </c>
      <c r="R293" s="33" t="s">
        <v>602</v>
      </c>
    </row>
    <row r="294" spans="1:18" customFormat="1" ht="43.2" x14ac:dyDescent="0.3">
      <c r="A294" s="53">
        <v>45490</v>
      </c>
      <c r="B294" s="14" t="s">
        <v>753</v>
      </c>
      <c r="C294" s="14" t="s">
        <v>64</v>
      </c>
      <c r="D294" s="15" t="s">
        <v>761</v>
      </c>
      <c r="E294" s="14" t="s">
        <v>651</v>
      </c>
      <c r="F294" s="16">
        <v>75</v>
      </c>
      <c r="G294" s="16" t="s">
        <v>570</v>
      </c>
      <c r="H294" s="18" t="s">
        <v>771</v>
      </c>
      <c r="I294" s="29" t="str">
        <f>_xlfn.IFNA(VLOOKUP(H294, '[1]ACIFM Employees'!$D$3:$BV$3000, 3, FALSE), "")</f>
        <v>SAMEER B K</v>
      </c>
      <c r="J294" s="18"/>
      <c r="K294" s="31" t="str">
        <f t="shared" si="4"/>
        <v>SAMEER B K</v>
      </c>
      <c r="L294" s="29" t="str">
        <f>_xlfn.IFNA(VLOOKUP(H294, '[1]ACIFM Employees'!$D$3:$BV$3000, 4, FALSE), "---")</f>
        <v>TEAM LEADER - STATION</v>
      </c>
      <c r="M294" s="17" t="s">
        <v>715</v>
      </c>
      <c r="N294" s="29" t="str">
        <f>_xlfn.IFNA(VLOOKUP(H294, '[1]ACIFM Employees'!$D$3:$BV$3000, 15, FALSE), "---")</f>
        <v>T2</v>
      </c>
      <c r="O294" s="29" t="str">
        <f>_xlfn.IFNA(VLOOKUP(H294, '[1]ACIFM Employees'!$D$3:$BV$3000, 2, FALSE), "---")</f>
        <v>ACTIVE</v>
      </c>
      <c r="P294" s="19">
        <v>45490</v>
      </c>
      <c r="Q294" s="20" t="s">
        <v>772</v>
      </c>
      <c r="R294" s="33" t="s">
        <v>602</v>
      </c>
    </row>
    <row r="295" spans="1:18" customFormat="1" ht="86.4" x14ac:dyDescent="0.3">
      <c r="A295" s="53">
        <v>45490</v>
      </c>
      <c r="B295" s="14" t="s">
        <v>764</v>
      </c>
      <c r="C295" s="14" t="s">
        <v>64</v>
      </c>
      <c r="D295" s="15">
        <v>50285681</v>
      </c>
      <c r="E295" s="14" t="s">
        <v>622</v>
      </c>
      <c r="F295" s="16">
        <v>104</v>
      </c>
      <c r="G295" s="16" t="s">
        <v>566</v>
      </c>
      <c r="H295" s="18" t="s">
        <v>777</v>
      </c>
      <c r="I295" s="29" t="str">
        <f>_xlfn.IFNA(VLOOKUP(H295, '[1]ACIFM Employees'!$D$3:$BV$3000, 3, FALSE), "")</f>
        <v>MUHAMMAD HARIS KHAN</v>
      </c>
      <c r="J295" s="18"/>
      <c r="K295" s="31" t="str">
        <f t="shared" si="4"/>
        <v>MUHAMMAD HARIS KHAN</v>
      </c>
      <c r="L295" s="29" t="str">
        <f>_xlfn.IFNA(VLOOKUP(H295, '[1]ACIFM Employees'!$D$3:$BV$3000, 4, FALSE), "---")</f>
        <v>ELECTRICAL TECHNICIAN</v>
      </c>
      <c r="M295" s="17" t="s">
        <v>515</v>
      </c>
      <c r="N295" s="29" t="str">
        <f>_xlfn.IFNA(VLOOKUP(H295, '[1]ACIFM Employees'!$D$3:$BV$3000, 15, FALSE), "---")</f>
        <v>T2</v>
      </c>
      <c r="O295" s="29" t="str">
        <f>_xlfn.IFNA(VLOOKUP(H295, '[1]ACIFM Employees'!$D$3:$BV$3000, 2, FALSE), "---")</f>
        <v>ACTIVE</v>
      </c>
      <c r="P295" s="19">
        <v>45490</v>
      </c>
      <c r="Q295" s="20" t="s">
        <v>778</v>
      </c>
      <c r="R295" s="33" t="s">
        <v>602</v>
      </c>
    </row>
    <row r="296" spans="1:18" customFormat="1" ht="43.2" x14ac:dyDescent="0.3">
      <c r="A296" s="53">
        <v>45539</v>
      </c>
      <c r="B296" s="14" t="s">
        <v>552</v>
      </c>
      <c r="C296" s="14" t="s">
        <v>64</v>
      </c>
      <c r="D296" s="15">
        <v>30822064</v>
      </c>
      <c r="E296" s="14" t="s">
        <v>96</v>
      </c>
      <c r="F296" s="16">
        <v>50.05</v>
      </c>
      <c r="G296" s="16" t="s">
        <v>568</v>
      </c>
      <c r="H296" s="18" t="s">
        <v>795</v>
      </c>
      <c r="I296" s="29" t="str">
        <f>_xlfn.IFNA(VLOOKUP(H296, '[1]ACIFM Employees'!$D$3:$BV$3000, 3, FALSE), "")</f>
        <v>LINEESH KUPPADAKATH VEETTIL</v>
      </c>
      <c r="J296" s="18"/>
      <c r="K296" s="31" t="str">
        <f t="shared" si="4"/>
        <v>LINEESH KUPPADAKATH VEETTIL</v>
      </c>
      <c r="L296" s="29" t="str">
        <f>_xlfn.IFNA(VLOOKUP(H296, '[1]ACIFM Employees'!$D$3:$BV$3000, 4, FALSE), "---")</f>
        <v>MMS OFFICER</v>
      </c>
      <c r="M296" s="17" t="s">
        <v>796</v>
      </c>
      <c r="N296" s="29" t="str">
        <f>_xlfn.IFNA(VLOOKUP(H296, '[1]ACIFM Employees'!$D$3:$BV$3000, 15, FALSE), "---")</f>
        <v>S3</v>
      </c>
      <c r="O296" s="29" t="str">
        <f>_xlfn.IFNA(VLOOKUP(H296, '[1]ACIFM Employees'!$D$3:$BV$3000, 2, FALSE), "---")</f>
        <v>ACTIVE</v>
      </c>
      <c r="P296" s="19">
        <v>45539</v>
      </c>
      <c r="Q296" s="20" t="s">
        <v>797</v>
      </c>
      <c r="R296" s="33" t="s">
        <v>602</v>
      </c>
    </row>
    <row r="297" spans="1:18" customFormat="1" ht="43.2" x14ac:dyDescent="0.3">
      <c r="A297" s="53">
        <v>45540</v>
      </c>
      <c r="B297" s="14" t="s">
        <v>239</v>
      </c>
      <c r="C297" s="14" t="s">
        <v>64</v>
      </c>
      <c r="D297" s="15">
        <v>55965063</v>
      </c>
      <c r="E297" s="14" t="s">
        <v>659</v>
      </c>
      <c r="F297" s="16">
        <v>175</v>
      </c>
      <c r="G297" s="16" t="s">
        <v>571</v>
      </c>
      <c r="H297" s="18" t="s">
        <v>798</v>
      </c>
      <c r="I297" s="29" t="str">
        <f>_xlfn.IFNA(VLOOKUP(H297, '[1]ACIFM Employees'!$D$3:$BV$3000, 3, FALSE), "")</f>
        <v>RIMA KHOUZAI MOUKHEIBER</v>
      </c>
      <c r="J297" s="18"/>
      <c r="K297" s="31" t="str">
        <f t="shared" si="4"/>
        <v>RIMA KHOUZAI MOUKHEIBER</v>
      </c>
      <c r="L297" s="29" t="str">
        <f>_xlfn.IFNA(VLOOKUP(H297, '[1]ACIFM Employees'!$D$3:$BV$3000, 4, FALSE), "---")</f>
        <v>HR &amp; ADMIN DIRECTOR</v>
      </c>
      <c r="M297" s="17" t="s">
        <v>799</v>
      </c>
      <c r="N297" s="29" t="str">
        <f>_xlfn.IFNA(VLOOKUP(H297, '[1]ACIFM Employees'!$D$3:$BV$3000, 15, FALSE), "---")</f>
        <v>M2B</v>
      </c>
      <c r="O297" s="29" t="str">
        <f>_xlfn.IFNA(VLOOKUP(H297, '[1]ACIFM Employees'!$D$3:$BV$3000, 2, FALSE), "---")</f>
        <v>ACTIVE</v>
      </c>
      <c r="P297" s="19">
        <v>45540</v>
      </c>
      <c r="Q297" s="20" t="s">
        <v>800</v>
      </c>
      <c r="R297" s="33" t="s">
        <v>602</v>
      </c>
    </row>
    <row r="298" spans="1:18" customFormat="1" ht="43.2" x14ac:dyDescent="0.3">
      <c r="A298" s="53">
        <v>45544</v>
      </c>
      <c r="B298" s="14" t="s">
        <v>343</v>
      </c>
      <c r="C298" s="14" t="s">
        <v>64</v>
      </c>
      <c r="D298" s="15">
        <v>50346608</v>
      </c>
      <c r="E298" s="14" t="s">
        <v>96</v>
      </c>
      <c r="F298" s="16">
        <v>50.05</v>
      </c>
      <c r="G298" s="16" t="s">
        <v>568</v>
      </c>
      <c r="H298" s="18"/>
      <c r="I298" s="29" t="str">
        <f>_xlfn.IFNA(VLOOKUP(H298, '[1]ACIFM Employees'!$D$3:$BV$3000, 3, FALSE), "")</f>
        <v/>
      </c>
      <c r="J298" s="18" t="s">
        <v>344</v>
      </c>
      <c r="K298" s="31" t="str">
        <f t="shared" si="4"/>
        <v>SREEKANTH KUTTASSERY RAVI</v>
      </c>
      <c r="L298" s="29" t="str">
        <f>_xlfn.IFNA(VLOOKUP(H298, '[1]ACIFM Employees'!$D$3:$BV$3000, 4, FALSE), "---")</f>
        <v>---</v>
      </c>
      <c r="M298" s="17" t="s">
        <v>597</v>
      </c>
      <c r="N298" s="29" t="str">
        <f>_xlfn.IFNA(VLOOKUP(H298, '[1]ACIFM Employees'!$D$3:$BV$3000, 15, FALSE), "---")</f>
        <v>---</v>
      </c>
      <c r="O298" s="29" t="str">
        <f>_xlfn.IFNA(VLOOKUP(H298, '[1]ACIFM Employees'!$D$3:$BV$3000, 2, FALSE), "---")</f>
        <v>---</v>
      </c>
      <c r="P298" s="19">
        <v>45544</v>
      </c>
      <c r="Q298" s="20" t="s">
        <v>801</v>
      </c>
      <c r="R298" s="33" t="s">
        <v>603</v>
      </c>
    </row>
    <row r="299" spans="1:18" customFormat="1" ht="28.8" x14ac:dyDescent="0.3">
      <c r="A299" s="53">
        <v>45561</v>
      </c>
      <c r="B299" s="14" t="s">
        <v>177</v>
      </c>
      <c r="C299" s="14" t="s">
        <v>64</v>
      </c>
      <c r="D299" s="15">
        <v>50224540</v>
      </c>
      <c r="E299" s="14" t="s">
        <v>622</v>
      </c>
      <c r="F299" s="16">
        <v>104</v>
      </c>
      <c r="G299" s="16" t="s">
        <v>566</v>
      </c>
      <c r="H299" s="18" t="s">
        <v>526</v>
      </c>
      <c r="I299" s="29" t="str">
        <f>_xlfn.IFNA(VLOOKUP(H299, '[1]ACIFM Employees'!$D$3:$BV$3000, 3, FALSE), "")</f>
        <v>EDWARD KABUYE</v>
      </c>
      <c r="J299" s="18"/>
      <c r="K299" s="31" t="str">
        <f t="shared" si="4"/>
        <v>EDWARD KABUYE</v>
      </c>
      <c r="L299" s="29" t="str">
        <f>_xlfn.IFNA(VLOOKUP(H299, '[1]ACIFM Employees'!$D$3:$BV$3000, 4, FALSE), "---")</f>
        <v>ELECTRICAL TECHNICIAN</v>
      </c>
      <c r="M299" s="17" t="s">
        <v>515</v>
      </c>
      <c r="N299" s="29" t="str">
        <f>_xlfn.IFNA(VLOOKUP(H299, '[1]ACIFM Employees'!$D$3:$BV$3000, 15, FALSE), "---")</f>
        <v>T2</v>
      </c>
      <c r="O299" s="29" t="str">
        <f>_xlfn.IFNA(VLOOKUP(H299, '[1]ACIFM Employees'!$D$3:$BV$3000, 2, FALSE), "---")</f>
        <v>ACTIVE</v>
      </c>
      <c r="P299" s="19">
        <v>45561</v>
      </c>
      <c r="Q299" s="20" t="s">
        <v>893</v>
      </c>
      <c r="R299" s="33" t="s">
        <v>602</v>
      </c>
    </row>
    <row r="300" spans="1:18" customFormat="1" ht="57.6" x14ac:dyDescent="0.3">
      <c r="A300" s="53">
        <v>45561</v>
      </c>
      <c r="B300" s="14" t="s">
        <v>496</v>
      </c>
      <c r="C300" s="14" t="s">
        <v>64</v>
      </c>
      <c r="D300" s="15">
        <v>33571896</v>
      </c>
      <c r="E300" s="14" t="s">
        <v>95</v>
      </c>
      <c r="F300" s="16">
        <v>49.5</v>
      </c>
      <c r="G300" s="16" t="s">
        <v>569</v>
      </c>
      <c r="H300" s="18" t="s">
        <v>551</v>
      </c>
      <c r="I300" s="29" t="str">
        <f>_xlfn.IFNA(VLOOKUP(H300, '[1]ACIFM Employees'!$D$3:$BV$3000, 3, FALSE), "")</f>
        <v>SHERAZ ARSHAD</v>
      </c>
      <c r="J300" s="18"/>
      <c r="K300" s="31" t="str">
        <f t="shared" si="4"/>
        <v>SHERAZ ARSHAD</v>
      </c>
      <c r="L300" s="29" t="str">
        <f>_xlfn.IFNA(VLOOKUP(H300, '[1]ACIFM Employees'!$D$3:$BV$3000, 4, FALSE), "---")</f>
        <v>SENIOR MECHANICAL TECHNICIAN</v>
      </c>
      <c r="M300" s="17" t="s">
        <v>515</v>
      </c>
      <c r="N300" s="29" t="str">
        <f>_xlfn.IFNA(VLOOKUP(H300, '[1]ACIFM Employees'!$D$3:$BV$3000, 15, FALSE), "---")</f>
        <v>T3</v>
      </c>
      <c r="O300" s="29" t="str">
        <f>_xlfn.IFNA(VLOOKUP(H300, '[1]ACIFM Employees'!$D$3:$BV$3000, 2, FALSE), "---")</f>
        <v>ACTIVE</v>
      </c>
      <c r="P300" s="19">
        <v>45561</v>
      </c>
      <c r="Q300" s="20" t="s">
        <v>851</v>
      </c>
      <c r="R300" s="33" t="s">
        <v>602</v>
      </c>
    </row>
    <row r="301" spans="1:18" customFormat="1" ht="57.6" x14ac:dyDescent="0.3">
      <c r="A301" s="53">
        <v>45561</v>
      </c>
      <c r="B301" s="14" t="s">
        <v>475</v>
      </c>
      <c r="C301" s="14" t="s">
        <v>64</v>
      </c>
      <c r="D301" s="15">
        <v>33574035</v>
      </c>
      <c r="E301" s="14" t="s">
        <v>95</v>
      </c>
      <c r="F301" s="16">
        <v>49.5</v>
      </c>
      <c r="G301" s="16" t="s">
        <v>569</v>
      </c>
      <c r="H301" s="18" t="s">
        <v>841</v>
      </c>
      <c r="I301" s="29" t="str">
        <f>_xlfn.IFNA(VLOOKUP(H301, '[1]ACIFM Employees'!$D$3:$BV$3000, 3, FALSE), "")</f>
        <v>MD SALIM MD HALIM</v>
      </c>
      <c r="J301" s="18"/>
      <c r="K301" s="31" t="str">
        <f t="shared" si="4"/>
        <v>MD SALIM MD HALIM</v>
      </c>
      <c r="L301" s="29" t="str">
        <f>_xlfn.IFNA(VLOOKUP(H301, '[1]ACIFM Employees'!$D$3:$BV$3000, 4, FALSE), "---")</f>
        <v>MECHANICAL TECHNICIAN</v>
      </c>
      <c r="M301" s="17" t="s">
        <v>515</v>
      </c>
      <c r="N301" s="29" t="str">
        <f>_xlfn.IFNA(VLOOKUP(H301, '[1]ACIFM Employees'!$D$3:$BV$3000, 15, FALSE), "---")</f>
        <v>T2</v>
      </c>
      <c r="O301" s="29" t="str">
        <f>_xlfn.IFNA(VLOOKUP(H301, '[1]ACIFM Employees'!$D$3:$BV$3000, 2, FALSE), "---")</f>
        <v>ACTIVE</v>
      </c>
      <c r="P301" s="19">
        <v>45561</v>
      </c>
      <c r="Q301" s="20" t="s">
        <v>852</v>
      </c>
      <c r="R301" s="33" t="s">
        <v>602</v>
      </c>
    </row>
    <row r="302" spans="1:18" customFormat="1" ht="57.6" x14ac:dyDescent="0.3">
      <c r="A302" s="53">
        <v>45561</v>
      </c>
      <c r="B302" s="14" t="s">
        <v>493</v>
      </c>
      <c r="C302" s="14" t="s">
        <v>64</v>
      </c>
      <c r="D302" s="15">
        <v>33574061</v>
      </c>
      <c r="E302" s="14" t="s">
        <v>95</v>
      </c>
      <c r="F302" s="16">
        <v>49.5</v>
      </c>
      <c r="G302" s="16" t="s">
        <v>569</v>
      </c>
      <c r="H302" s="18" t="s">
        <v>735</v>
      </c>
      <c r="I302" s="29" t="str">
        <f>_xlfn.IFNA(VLOOKUP(H302, '[1]ACIFM Employees'!$D$3:$BV$3000, 3, FALSE), "")</f>
        <v>WASEEM MUHAMMAD IQBAL</v>
      </c>
      <c r="J302" s="18"/>
      <c r="K302" s="31" t="str">
        <f t="shared" si="4"/>
        <v>WASEEM MUHAMMAD IQBAL</v>
      </c>
      <c r="L302" s="29" t="str">
        <f>_xlfn.IFNA(VLOOKUP(H302, '[1]ACIFM Employees'!$D$3:$BV$3000, 4, FALSE), "---")</f>
        <v>ELECTRICAL TECHNICIAN</v>
      </c>
      <c r="M302" s="17" t="s">
        <v>515</v>
      </c>
      <c r="N302" s="29" t="str">
        <f>_xlfn.IFNA(VLOOKUP(H302, '[1]ACIFM Employees'!$D$3:$BV$3000, 15, FALSE), "---")</f>
        <v>T2</v>
      </c>
      <c r="O302" s="29" t="str">
        <f>_xlfn.IFNA(VLOOKUP(H302, '[1]ACIFM Employees'!$D$3:$BV$3000, 2, FALSE), "---")</f>
        <v>ACTIVE</v>
      </c>
      <c r="P302" s="19">
        <v>45561</v>
      </c>
      <c r="Q302" s="20" t="s">
        <v>853</v>
      </c>
      <c r="R302" s="33" t="s">
        <v>602</v>
      </c>
    </row>
    <row r="303" spans="1:18" customFormat="1" ht="57.6" x14ac:dyDescent="0.3">
      <c r="A303" s="53">
        <v>45561</v>
      </c>
      <c r="B303" s="14" t="s">
        <v>456</v>
      </c>
      <c r="C303" s="14" t="s">
        <v>64</v>
      </c>
      <c r="D303" s="15">
        <v>33574156</v>
      </c>
      <c r="E303" s="14" t="s">
        <v>95</v>
      </c>
      <c r="F303" s="16">
        <v>49.5</v>
      </c>
      <c r="G303" s="16" t="s">
        <v>569</v>
      </c>
      <c r="H303" s="18" t="s">
        <v>545</v>
      </c>
      <c r="I303" s="29" t="str">
        <f>_xlfn.IFNA(VLOOKUP(H303, '[1]ACIFM Employees'!$D$3:$BV$3000, 3, FALSE), "")</f>
        <v>ABDUL SABOOR RAWALPINDI</v>
      </c>
      <c r="J303" s="18"/>
      <c r="K303" s="31" t="str">
        <f t="shared" si="4"/>
        <v>ABDUL SABOOR RAWALPINDI</v>
      </c>
      <c r="L303" s="29" t="str">
        <f>_xlfn.IFNA(VLOOKUP(H303, '[1]ACIFM Employees'!$D$3:$BV$3000, 4, FALSE), "---")</f>
        <v>SENIOR ELECTRICAL TECHNICIAN</v>
      </c>
      <c r="M303" s="17" t="s">
        <v>515</v>
      </c>
      <c r="N303" s="29" t="str">
        <f>_xlfn.IFNA(VLOOKUP(H303, '[1]ACIFM Employees'!$D$3:$BV$3000, 15, FALSE), "---")</f>
        <v>T3</v>
      </c>
      <c r="O303" s="29" t="str">
        <f>_xlfn.IFNA(VLOOKUP(H303, '[1]ACIFM Employees'!$D$3:$BV$3000, 2, FALSE), "---")</f>
        <v>ACTIVE</v>
      </c>
      <c r="P303" s="19">
        <v>45561</v>
      </c>
      <c r="Q303" s="20" t="s">
        <v>855</v>
      </c>
      <c r="R303" s="33" t="s">
        <v>602</v>
      </c>
    </row>
    <row r="304" spans="1:18" customFormat="1" ht="57.6" x14ac:dyDescent="0.3">
      <c r="A304" s="53">
        <v>45561</v>
      </c>
      <c r="B304" s="14" t="s">
        <v>498</v>
      </c>
      <c r="C304" s="14" t="s">
        <v>64</v>
      </c>
      <c r="D304" s="15">
        <v>33575532</v>
      </c>
      <c r="E304" s="14" t="s">
        <v>95</v>
      </c>
      <c r="F304" s="16">
        <v>49.5</v>
      </c>
      <c r="G304" s="16" t="s">
        <v>569</v>
      </c>
      <c r="H304" s="18" t="s">
        <v>530</v>
      </c>
      <c r="I304" s="29" t="str">
        <f>_xlfn.IFNA(VLOOKUP(H304, '[1]ACIFM Employees'!$D$3:$BV$3000, 3, FALSE), "")</f>
        <v>ASAD ABBAS ZAHOOR HUSSAIN</v>
      </c>
      <c r="J304" s="18"/>
      <c r="K304" s="31" t="str">
        <f t="shared" si="4"/>
        <v>ASAD ABBAS ZAHOOR HUSSAIN</v>
      </c>
      <c r="L304" s="29" t="str">
        <f>_xlfn.IFNA(VLOOKUP(H304, '[1]ACIFM Employees'!$D$3:$BV$3000, 4, FALSE), "---")</f>
        <v>SENIOR MECHANICAL TECHNICIAN</v>
      </c>
      <c r="M304" s="17" t="s">
        <v>515</v>
      </c>
      <c r="N304" s="29" t="str">
        <f>_xlfn.IFNA(VLOOKUP(H304, '[1]ACIFM Employees'!$D$3:$BV$3000, 15, FALSE), "---")</f>
        <v>T3</v>
      </c>
      <c r="O304" s="29" t="str">
        <f>_xlfn.IFNA(VLOOKUP(H304, '[1]ACIFM Employees'!$D$3:$BV$3000, 2, FALSE), "---")</f>
        <v>ACTIVE</v>
      </c>
      <c r="P304" s="19">
        <v>45561</v>
      </c>
      <c r="Q304" s="20" t="s">
        <v>854</v>
      </c>
      <c r="R304" s="33" t="s">
        <v>602</v>
      </c>
    </row>
    <row r="305" spans="1:18" customFormat="1" ht="57.6" x14ac:dyDescent="0.3">
      <c r="A305" s="53">
        <v>45561</v>
      </c>
      <c r="B305" s="14" t="s">
        <v>479</v>
      </c>
      <c r="C305" s="14" t="s">
        <v>64</v>
      </c>
      <c r="D305" s="15">
        <v>33576136</v>
      </c>
      <c r="E305" s="14" t="s">
        <v>95</v>
      </c>
      <c r="F305" s="16">
        <v>49.5</v>
      </c>
      <c r="G305" s="16" t="s">
        <v>569</v>
      </c>
      <c r="H305" s="18" t="s">
        <v>538</v>
      </c>
      <c r="I305" s="29" t="str">
        <f>_xlfn.IFNA(VLOOKUP(H305, '[1]ACIFM Employees'!$D$3:$BV$3000, 3, FALSE), "")</f>
        <v>DAVID WILLIAM BASAJJASUBI KYEYUNE</v>
      </c>
      <c r="J305" s="18"/>
      <c r="K305" s="31" t="str">
        <f t="shared" si="4"/>
        <v>DAVID WILLIAM BASAJJASUBI KYEYUNE</v>
      </c>
      <c r="L305" s="29" t="str">
        <f>_xlfn.IFNA(VLOOKUP(H305, '[1]ACIFM Employees'!$D$3:$BV$3000, 4, FALSE), "---")</f>
        <v>SENIOR MECHANICAL TECHNICIAN</v>
      </c>
      <c r="M305" s="17" t="s">
        <v>515</v>
      </c>
      <c r="N305" s="29" t="str">
        <f>_xlfn.IFNA(VLOOKUP(H305, '[1]ACIFM Employees'!$D$3:$BV$3000, 15, FALSE), "---")</f>
        <v>T3</v>
      </c>
      <c r="O305" s="29" t="str">
        <f>_xlfn.IFNA(VLOOKUP(H305, '[1]ACIFM Employees'!$D$3:$BV$3000, 2, FALSE), "---")</f>
        <v>ACTIVE</v>
      </c>
      <c r="P305" s="19">
        <v>45561</v>
      </c>
      <c r="Q305" s="20" t="s">
        <v>856</v>
      </c>
      <c r="R305" s="33" t="s">
        <v>602</v>
      </c>
    </row>
    <row r="306" spans="1:18" customFormat="1" ht="57.6" x14ac:dyDescent="0.3">
      <c r="A306" s="53">
        <v>45561</v>
      </c>
      <c r="B306" s="14" t="s">
        <v>462</v>
      </c>
      <c r="C306" s="14" t="s">
        <v>64</v>
      </c>
      <c r="D306" s="15">
        <v>33576317</v>
      </c>
      <c r="E306" s="14" t="s">
        <v>95</v>
      </c>
      <c r="F306" s="16">
        <v>49.5</v>
      </c>
      <c r="G306" s="16" t="s">
        <v>569</v>
      </c>
      <c r="H306" s="18" t="s">
        <v>547</v>
      </c>
      <c r="I306" s="29" t="str">
        <f>_xlfn.IFNA(VLOOKUP(H306, '[1]ACIFM Employees'!$D$3:$BV$3000, 3, FALSE), "")</f>
        <v>MD SHAHINUR ISLAM</v>
      </c>
      <c r="J306" s="18"/>
      <c r="K306" s="31" t="str">
        <f t="shared" si="4"/>
        <v>MD SHAHINUR ISLAM</v>
      </c>
      <c r="L306" s="29" t="str">
        <f>_xlfn.IFNA(VLOOKUP(H306, '[1]ACIFM Employees'!$D$3:$BV$3000, 4, FALSE), "---")</f>
        <v>SENIOR MECHANICAL TECHNICIAN</v>
      </c>
      <c r="M306" s="17" t="s">
        <v>515</v>
      </c>
      <c r="N306" s="29" t="str">
        <f>_xlfn.IFNA(VLOOKUP(H306, '[1]ACIFM Employees'!$D$3:$BV$3000, 15, FALSE), "---")</f>
        <v>T3</v>
      </c>
      <c r="O306" s="29" t="str">
        <f>_xlfn.IFNA(VLOOKUP(H306, '[1]ACIFM Employees'!$D$3:$BV$3000, 2, FALSE), "---")</f>
        <v>ACTIVE</v>
      </c>
      <c r="P306" s="19">
        <v>45561</v>
      </c>
      <c r="Q306" s="20" t="s">
        <v>857</v>
      </c>
      <c r="R306" s="33" t="s">
        <v>602</v>
      </c>
    </row>
    <row r="307" spans="1:18" customFormat="1" ht="100.8" x14ac:dyDescent="0.3">
      <c r="A307" s="53">
        <v>45561</v>
      </c>
      <c r="B307" s="14" t="s">
        <v>459</v>
      </c>
      <c r="C307" s="14" t="s">
        <v>64</v>
      </c>
      <c r="D307" s="15">
        <v>33576710</v>
      </c>
      <c r="E307" s="14" t="s">
        <v>95</v>
      </c>
      <c r="F307" s="16">
        <v>49.5</v>
      </c>
      <c r="G307" s="16" t="s">
        <v>569</v>
      </c>
      <c r="H307" s="18" t="s">
        <v>783</v>
      </c>
      <c r="I307" s="29" t="str">
        <f>_xlfn.IFNA(VLOOKUP(H307, '[1]ACIFM Employees'!$D$3:$BV$3000, 3, FALSE), "")</f>
        <v xml:space="preserve">SULEMAN JALILU </v>
      </c>
      <c r="J307" s="18"/>
      <c r="K307" s="31" t="str">
        <f t="shared" si="4"/>
        <v xml:space="preserve">SULEMAN JALILU </v>
      </c>
      <c r="L307" s="29" t="str">
        <f>_xlfn.IFNA(VLOOKUP(H307, '[1]ACIFM Employees'!$D$3:$BV$3000, 4, FALSE), "---")</f>
        <v>ASSISTANT MECHANICAL TECHNICIAN</v>
      </c>
      <c r="M307" s="17" t="s">
        <v>515</v>
      </c>
      <c r="N307" s="29" t="str">
        <f>_xlfn.IFNA(VLOOKUP(H307, '[1]ACIFM Employees'!$D$3:$BV$3000, 15, FALSE), "---")</f>
        <v>T1</v>
      </c>
      <c r="O307" s="29" t="str">
        <f>_xlfn.IFNA(VLOOKUP(H307, '[1]ACIFM Employees'!$D$3:$BV$3000, 2, FALSE), "---")</f>
        <v>ACTIVE</v>
      </c>
      <c r="P307" s="19">
        <v>45561</v>
      </c>
      <c r="Q307" s="20" t="s">
        <v>858</v>
      </c>
      <c r="R307" s="33" t="s">
        <v>602</v>
      </c>
    </row>
    <row r="308" spans="1:18" customFormat="1" ht="57.6" x14ac:dyDescent="0.3">
      <c r="A308" s="53">
        <v>45561</v>
      </c>
      <c r="B308" s="14" t="s">
        <v>471</v>
      </c>
      <c r="C308" s="14" t="s">
        <v>64</v>
      </c>
      <c r="D308" s="15">
        <v>33579329</v>
      </c>
      <c r="E308" s="14" t="s">
        <v>95</v>
      </c>
      <c r="F308" s="16">
        <v>49.5</v>
      </c>
      <c r="G308" s="16" t="s">
        <v>569</v>
      </c>
      <c r="H308" s="18" t="s">
        <v>531</v>
      </c>
      <c r="I308" s="29" t="str">
        <f>_xlfn.IFNA(VLOOKUP(H308, '[1]ACIFM Employees'!$D$3:$BV$3000, 3, FALSE), "")</f>
        <v>DENIS SEBUGWAWO KATAMBA</v>
      </c>
      <c r="J308" s="18"/>
      <c r="K308" s="31" t="str">
        <f t="shared" si="4"/>
        <v>DENIS SEBUGWAWO KATAMBA</v>
      </c>
      <c r="L308" s="29" t="str">
        <f>_xlfn.IFNA(VLOOKUP(H308, '[1]ACIFM Employees'!$D$3:$BV$3000, 4, FALSE), "---")</f>
        <v>SENIOR ELECTRICAL TECHNICIAN</v>
      </c>
      <c r="M308" s="17" t="s">
        <v>515</v>
      </c>
      <c r="N308" s="29" t="str">
        <f>_xlfn.IFNA(VLOOKUP(H308, '[1]ACIFM Employees'!$D$3:$BV$3000, 15, FALSE), "---")</f>
        <v>T3</v>
      </c>
      <c r="O308" s="29" t="str">
        <f>_xlfn.IFNA(VLOOKUP(H308, '[1]ACIFM Employees'!$D$3:$BV$3000, 2, FALSE), "---")</f>
        <v>ACTIVE</v>
      </c>
      <c r="P308" s="19">
        <v>45561</v>
      </c>
      <c r="Q308" s="20" t="s">
        <v>859</v>
      </c>
      <c r="R308" s="33" t="s">
        <v>602</v>
      </c>
    </row>
    <row r="309" spans="1:18" customFormat="1" ht="57.6" x14ac:dyDescent="0.3">
      <c r="A309" s="53">
        <v>45561</v>
      </c>
      <c r="B309" s="14" t="s">
        <v>477</v>
      </c>
      <c r="C309" s="14" t="s">
        <v>64</v>
      </c>
      <c r="D309" s="15">
        <v>33581276</v>
      </c>
      <c r="E309" s="14" t="s">
        <v>95</v>
      </c>
      <c r="F309" s="16">
        <v>49.5</v>
      </c>
      <c r="G309" s="16" t="s">
        <v>569</v>
      </c>
      <c r="H309" s="18" t="s">
        <v>842</v>
      </c>
      <c r="I309" s="29" t="str">
        <f>_xlfn.IFNA(VLOOKUP(H309, '[1]ACIFM Employees'!$D$3:$BV$3000, 3, FALSE), "")</f>
        <v>ADNAN ARIF MUHAMMAD ARIF</v>
      </c>
      <c r="J309" s="18"/>
      <c r="K309" s="31" t="str">
        <f t="shared" si="4"/>
        <v>ADNAN ARIF MUHAMMAD ARIF</v>
      </c>
      <c r="L309" s="29" t="str">
        <f>_xlfn.IFNA(VLOOKUP(H309, '[1]ACIFM Employees'!$D$3:$BV$3000, 4, FALSE), "---")</f>
        <v>SENIOR ELECTRICAL TECHNICIAN</v>
      </c>
      <c r="M309" s="17" t="s">
        <v>515</v>
      </c>
      <c r="N309" s="29" t="str">
        <f>_xlfn.IFNA(VLOOKUP(H309, '[1]ACIFM Employees'!$D$3:$BV$3000, 15, FALSE), "---")</f>
        <v>T3</v>
      </c>
      <c r="O309" s="29" t="str">
        <f>_xlfn.IFNA(VLOOKUP(H309, '[1]ACIFM Employees'!$D$3:$BV$3000, 2, FALSE), "---")</f>
        <v>ACTIVE</v>
      </c>
      <c r="P309" s="19">
        <v>45561</v>
      </c>
      <c r="Q309" s="20" t="s">
        <v>860</v>
      </c>
      <c r="R309" s="33" t="s">
        <v>602</v>
      </c>
    </row>
    <row r="310" spans="1:18" customFormat="1" ht="57.6" x14ac:dyDescent="0.3">
      <c r="A310" s="53">
        <v>45561</v>
      </c>
      <c r="B310" s="14" t="s">
        <v>463</v>
      </c>
      <c r="C310" s="14" t="s">
        <v>64</v>
      </c>
      <c r="D310" s="42">
        <v>33581367</v>
      </c>
      <c r="E310" s="14" t="s">
        <v>95</v>
      </c>
      <c r="F310" s="16">
        <v>49.5</v>
      </c>
      <c r="G310" s="16" t="s">
        <v>569</v>
      </c>
      <c r="H310" s="18" t="s">
        <v>843</v>
      </c>
      <c r="I310" s="29" t="str">
        <f>_xlfn.IFNA(VLOOKUP(H310, '[1]ACIFM Employees'!$D$3:$BV$3000, 3, FALSE), "")</f>
        <v>IMRUL HOSSAIN ABDULLAH HOSSAIN</v>
      </c>
      <c r="J310" s="18"/>
      <c r="K310" s="31" t="str">
        <f t="shared" si="4"/>
        <v>IMRUL HOSSAIN ABDULLAH HOSSAIN</v>
      </c>
      <c r="L310" s="29" t="str">
        <f>_xlfn.IFNA(VLOOKUP(H310, '[1]ACIFM Employees'!$D$3:$BV$3000, 4, FALSE), "---")</f>
        <v>SENIOR MECHANICAL TECHNICIAN</v>
      </c>
      <c r="M310" s="17" t="s">
        <v>515</v>
      </c>
      <c r="N310" s="29" t="str">
        <f>_xlfn.IFNA(VLOOKUP(H310, '[1]ACIFM Employees'!$D$3:$BV$3000, 15, FALSE), "---")</f>
        <v>T3</v>
      </c>
      <c r="O310" s="29" t="str">
        <f>_xlfn.IFNA(VLOOKUP(H310, '[1]ACIFM Employees'!$D$3:$BV$3000, 2, FALSE), "---")</f>
        <v>ACTIVE</v>
      </c>
      <c r="P310" s="19">
        <v>45561</v>
      </c>
      <c r="Q310" s="20" t="s">
        <v>861</v>
      </c>
      <c r="R310" s="33" t="s">
        <v>602</v>
      </c>
    </row>
    <row r="311" spans="1:18" customFormat="1" ht="57.6" x14ac:dyDescent="0.3">
      <c r="A311" s="53">
        <v>45561</v>
      </c>
      <c r="B311" s="14" t="s">
        <v>495</v>
      </c>
      <c r="C311" s="14" t="s">
        <v>64</v>
      </c>
      <c r="D311" s="15">
        <v>33581478</v>
      </c>
      <c r="E311" s="14" t="s">
        <v>95</v>
      </c>
      <c r="F311" s="16">
        <v>49.5</v>
      </c>
      <c r="G311" s="16" t="s">
        <v>569</v>
      </c>
      <c r="H311" s="18" t="s">
        <v>550</v>
      </c>
      <c r="I311" s="29" t="str">
        <f>_xlfn.IFNA(VLOOKUP(H311, '[1]ACIFM Employees'!$D$3:$BV$3000, 3, FALSE), "")</f>
        <v>SOTHIRASA SELLAMANI</v>
      </c>
      <c r="J311" s="18"/>
      <c r="K311" s="31" t="str">
        <f t="shared" si="4"/>
        <v>SOTHIRASA SELLAMANI</v>
      </c>
      <c r="L311" s="29" t="str">
        <f>_xlfn.IFNA(VLOOKUP(H311, '[1]ACIFM Employees'!$D$3:$BV$3000, 4, FALSE), "---")</f>
        <v>SENIOR MECHANICAL TECHNICIAN</v>
      </c>
      <c r="M311" s="17" t="s">
        <v>515</v>
      </c>
      <c r="N311" s="29" t="str">
        <f>_xlfn.IFNA(VLOOKUP(H311, '[1]ACIFM Employees'!$D$3:$BV$3000, 15, FALSE), "---")</f>
        <v>T3</v>
      </c>
      <c r="O311" s="29" t="str">
        <f>_xlfn.IFNA(VLOOKUP(H311, '[1]ACIFM Employees'!$D$3:$BV$3000, 2, FALSE), "---")</f>
        <v>ACTIVE</v>
      </c>
      <c r="P311" s="19">
        <v>45561</v>
      </c>
      <c r="Q311" s="20" t="s">
        <v>862</v>
      </c>
      <c r="R311" s="33" t="s">
        <v>602</v>
      </c>
    </row>
    <row r="312" spans="1:18" customFormat="1" ht="57.6" x14ac:dyDescent="0.3">
      <c r="A312" s="53">
        <v>45561</v>
      </c>
      <c r="B312" s="14" t="s">
        <v>483</v>
      </c>
      <c r="C312" s="14" t="s">
        <v>64</v>
      </c>
      <c r="D312" s="15">
        <v>33583060</v>
      </c>
      <c r="E312" s="14" t="s">
        <v>95</v>
      </c>
      <c r="F312" s="16">
        <v>49.5</v>
      </c>
      <c r="G312" s="16" t="s">
        <v>569</v>
      </c>
      <c r="H312" s="18" t="s">
        <v>534</v>
      </c>
      <c r="I312" s="29" t="str">
        <f>_xlfn.IFNA(VLOOKUP(H312, '[1]ACIFM Employees'!$D$3:$BV$3000, 3, FALSE), "")</f>
        <v>WAJID QAMAR BHATTI</v>
      </c>
      <c r="J312" s="18"/>
      <c r="K312" s="31" t="str">
        <f t="shared" si="4"/>
        <v>WAJID QAMAR BHATTI</v>
      </c>
      <c r="L312" s="29" t="str">
        <f>_xlfn.IFNA(VLOOKUP(H312, '[1]ACIFM Employees'!$D$3:$BV$3000, 4, FALSE), "---")</f>
        <v>SENIOR ELECTRICAL TECHNICIAN</v>
      </c>
      <c r="M312" s="17" t="s">
        <v>515</v>
      </c>
      <c r="N312" s="29" t="str">
        <f>_xlfn.IFNA(VLOOKUP(H312, '[1]ACIFM Employees'!$D$3:$BV$3000, 15, FALSE), "---")</f>
        <v>T3</v>
      </c>
      <c r="O312" s="29" t="str">
        <f>_xlfn.IFNA(VLOOKUP(H312, '[1]ACIFM Employees'!$D$3:$BV$3000, 2, FALSE), "---")</f>
        <v>ACTIVE</v>
      </c>
      <c r="P312" s="19">
        <v>45561</v>
      </c>
      <c r="Q312" s="20" t="s">
        <v>863</v>
      </c>
      <c r="R312" s="33" t="s">
        <v>602</v>
      </c>
    </row>
    <row r="313" spans="1:18" customFormat="1" ht="57.6" x14ac:dyDescent="0.3">
      <c r="A313" s="53">
        <v>45561</v>
      </c>
      <c r="B313" s="14" t="s">
        <v>484</v>
      </c>
      <c r="C313" s="14" t="s">
        <v>64</v>
      </c>
      <c r="D313" s="15">
        <v>33583208</v>
      </c>
      <c r="E313" s="14" t="s">
        <v>95</v>
      </c>
      <c r="F313" s="16">
        <v>49.5</v>
      </c>
      <c r="G313" s="16" t="s">
        <v>569</v>
      </c>
      <c r="H313" s="18" t="s">
        <v>540</v>
      </c>
      <c r="I313" s="29" t="str">
        <f>_xlfn.IFNA(VLOOKUP(H313, '[1]ACIFM Employees'!$D$3:$BV$3000, 3, FALSE), "")</f>
        <v>MUHAMMAD IMRAN MUHAMMAD TAJ</v>
      </c>
      <c r="J313" s="18"/>
      <c r="K313" s="31" t="str">
        <f t="shared" si="4"/>
        <v>MUHAMMAD IMRAN MUHAMMAD TAJ</v>
      </c>
      <c r="L313" s="29" t="str">
        <f>_xlfn.IFNA(VLOOKUP(H313, '[1]ACIFM Employees'!$D$3:$BV$3000, 4, FALSE), "---")</f>
        <v>SENIOR ELECTRICAL TECHNICIAN</v>
      </c>
      <c r="M313" s="17" t="s">
        <v>515</v>
      </c>
      <c r="N313" s="29" t="str">
        <f>_xlfn.IFNA(VLOOKUP(H313, '[1]ACIFM Employees'!$D$3:$BV$3000, 15, FALSE), "---")</f>
        <v>T3</v>
      </c>
      <c r="O313" s="29" t="str">
        <f>_xlfn.IFNA(VLOOKUP(H313, '[1]ACIFM Employees'!$D$3:$BV$3000, 2, FALSE), "---")</f>
        <v>ACTIVE</v>
      </c>
      <c r="P313" s="19">
        <v>45561</v>
      </c>
      <c r="Q313" s="20" t="s">
        <v>864</v>
      </c>
      <c r="R313" s="33" t="s">
        <v>602</v>
      </c>
    </row>
    <row r="314" spans="1:18" customFormat="1" ht="57.6" x14ac:dyDescent="0.3">
      <c r="A314" s="53">
        <v>45561</v>
      </c>
      <c r="B314" s="14" t="s">
        <v>478</v>
      </c>
      <c r="C314" s="14" t="s">
        <v>64</v>
      </c>
      <c r="D314" s="15">
        <v>33583276</v>
      </c>
      <c r="E314" s="14" t="s">
        <v>95</v>
      </c>
      <c r="F314" s="16">
        <v>49.5</v>
      </c>
      <c r="G314" s="16" t="s">
        <v>569</v>
      </c>
      <c r="H314" s="18" t="s">
        <v>539</v>
      </c>
      <c r="I314" s="29" t="str">
        <f>_xlfn.IFNA(VLOOKUP(H314, '[1]ACIFM Employees'!$D$3:$BV$3000, 3, FALSE), "")</f>
        <v>ALEX DAVIDS KISEKKA</v>
      </c>
      <c r="J314" s="18"/>
      <c r="K314" s="31" t="str">
        <f t="shared" si="4"/>
        <v>ALEX DAVIDS KISEKKA</v>
      </c>
      <c r="L314" s="29" t="str">
        <f>_xlfn.IFNA(VLOOKUP(H314, '[1]ACIFM Employees'!$D$3:$BV$3000, 4, FALSE), "---")</f>
        <v>ASSISTANT MECHANICAL TECHNICIAN</v>
      </c>
      <c r="M314" s="17" t="s">
        <v>515</v>
      </c>
      <c r="N314" s="29" t="str">
        <f>_xlfn.IFNA(VLOOKUP(H314, '[1]ACIFM Employees'!$D$3:$BV$3000, 15, FALSE), "---")</f>
        <v>T1</v>
      </c>
      <c r="O314" s="29" t="str">
        <f>_xlfn.IFNA(VLOOKUP(H314, '[1]ACIFM Employees'!$D$3:$BV$3000, 2, FALSE), "---")</f>
        <v>ACTIVE</v>
      </c>
      <c r="P314" s="19">
        <v>45561</v>
      </c>
      <c r="Q314" s="20" t="s">
        <v>865</v>
      </c>
      <c r="R314" s="33" t="s">
        <v>602</v>
      </c>
    </row>
    <row r="315" spans="1:18" customFormat="1" ht="57.6" x14ac:dyDescent="0.3">
      <c r="A315" s="53">
        <v>45561</v>
      </c>
      <c r="B315" s="14" t="s">
        <v>466</v>
      </c>
      <c r="C315" s="14" t="s">
        <v>64</v>
      </c>
      <c r="D315" s="15">
        <v>33583392</v>
      </c>
      <c r="E315" s="14" t="s">
        <v>95</v>
      </c>
      <c r="F315" s="16">
        <v>49.5</v>
      </c>
      <c r="G315" s="16" t="s">
        <v>569</v>
      </c>
      <c r="H315" s="18" t="s">
        <v>542</v>
      </c>
      <c r="I315" s="29" t="str">
        <f>_xlfn.IFNA(VLOOKUP(H315, '[1]ACIFM Employees'!$D$3:$BV$3000, 3, FALSE), "")</f>
        <v>ZEESHAN ADIL</v>
      </c>
      <c r="J315" s="18"/>
      <c r="K315" s="31" t="str">
        <f t="shared" si="4"/>
        <v>ZEESHAN ADIL</v>
      </c>
      <c r="L315" s="29" t="str">
        <f>_xlfn.IFNA(VLOOKUP(H315, '[1]ACIFM Employees'!$D$3:$BV$3000, 4, FALSE), "---")</f>
        <v>ELECTRICAL TECHNICIAN</v>
      </c>
      <c r="M315" s="17" t="s">
        <v>515</v>
      </c>
      <c r="N315" s="29" t="str">
        <f>_xlfn.IFNA(VLOOKUP(H315, '[1]ACIFM Employees'!$D$3:$BV$3000, 15, FALSE), "---")</f>
        <v>T2</v>
      </c>
      <c r="O315" s="29" t="str">
        <f>_xlfn.IFNA(VLOOKUP(H315, '[1]ACIFM Employees'!$D$3:$BV$3000, 2, FALSE), "---")</f>
        <v>INACTIVE</v>
      </c>
      <c r="P315" s="19">
        <v>45561</v>
      </c>
      <c r="Q315" s="20" t="s">
        <v>866</v>
      </c>
      <c r="R315" s="33" t="s">
        <v>602</v>
      </c>
    </row>
    <row r="316" spans="1:18" customFormat="1" ht="57.6" x14ac:dyDescent="0.3">
      <c r="A316" s="53">
        <v>45561</v>
      </c>
      <c r="B316" s="14" t="s">
        <v>487</v>
      </c>
      <c r="C316" s="14" t="s">
        <v>64</v>
      </c>
      <c r="D316" s="15">
        <v>33583569</v>
      </c>
      <c r="E316" s="14" t="s">
        <v>95</v>
      </c>
      <c r="F316" s="16">
        <v>49.5</v>
      </c>
      <c r="G316" s="16" t="s">
        <v>569</v>
      </c>
      <c r="H316" s="18" t="s">
        <v>541</v>
      </c>
      <c r="I316" s="29" t="str">
        <f>_xlfn.IFNA(VLOOKUP(H316, '[1]ACIFM Employees'!$D$3:$BV$3000, 3, FALSE), "")</f>
        <v>STEPHEN OFOSU</v>
      </c>
      <c r="J316" s="18"/>
      <c r="K316" s="31" t="str">
        <f t="shared" si="4"/>
        <v>STEPHEN OFOSU</v>
      </c>
      <c r="L316" s="29" t="str">
        <f>_xlfn.IFNA(VLOOKUP(H316, '[1]ACIFM Employees'!$D$3:$BV$3000, 4, FALSE), "---")</f>
        <v>SENIOR MECHANICAL TECHNICIAN</v>
      </c>
      <c r="M316" s="17" t="s">
        <v>515</v>
      </c>
      <c r="N316" s="29" t="str">
        <f>_xlfn.IFNA(VLOOKUP(H316, '[1]ACIFM Employees'!$D$3:$BV$3000, 15, FALSE), "---")</f>
        <v>T3</v>
      </c>
      <c r="O316" s="29" t="str">
        <f>_xlfn.IFNA(VLOOKUP(H316, '[1]ACIFM Employees'!$D$3:$BV$3000, 2, FALSE), "---")</f>
        <v>ACTIVE</v>
      </c>
      <c r="P316" s="19">
        <v>45561</v>
      </c>
      <c r="Q316" s="20" t="s">
        <v>867</v>
      </c>
      <c r="R316" s="33" t="s">
        <v>602</v>
      </c>
    </row>
    <row r="317" spans="1:18" customFormat="1" ht="100.8" x14ac:dyDescent="0.3">
      <c r="A317" s="53">
        <v>45561</v>
      </c>
      <c r="B317" s="14" t="s">
        <v>461</v>
      </c>
      <c r="C317" s="14" t="s">
        <v>64</v>
      </c>
      <c r="D317" s="15">
        <v>33583901</v>
      </c>
      <c r="E317" s="14" t="s">
        <v>95</v>
      </c>
      <c r="F317" s="16">
        <v>49.5</v>
      </c>
      <c r="G317" s="16" t="s">
        <v>569</v>
      </c>
      <c r="H317" s="18" t="s">
        <v>742</v>
      </c>
      <c r="I317" s="29" t="str">
        <f>_xlfn.IFNA(VLOOKUP(H317, '[1]ACIFM Employees'!$D$3:$BV$3000, 3, FALSE), "")</f>
        <v>FRANKLIN ESHUN</v>
      </c>
      <c r="J317" s="18"/>
      <c r="K317" s="31" t="str">
        <f t="shared" si="4"/>
        <v>FRANKLIN ESHUN</v>
      </c>
      <c r="L317" s="29" t="str">
        <f>_xlfn.IFNA(VLOOKUP(H317, '[1]ACIFM Employees'!$D$3:$BV$3000, 4, FALSE), "---")</f>
        <v>ASSISTANT MECHANICAL TECHNICIAN</v>
      </c>
      <c r="M317" s="17" t="s">
        <v>515</v>
      </c>
      <c r="N317" s="29" t="str">
        <f>_xlfn.IFNA(VLOOKUP(H317, '[1]ACIFM Employees'!$D$3:$BV$3000, 15, FALSE), "---")</f>
        <v>T1</v>
      </c>
      <c r="O317" s="29" t="str">
        <f>_xlfn.IFNA(VLOOKUP(H317, '[1]ACIFM Employees'!$D$3:$BV$3000, 2, FALSE), "---")</f>
        <v>ACTIVE</v>
      </c>
      <c r="P317" s="19">
        <v>45561</v>
      </c>
      <c r="Q317" s="20" t="s">
        <v>868</v>
      </c>
      <c r="R317" s="33" t="s">
        <v>602</v>
      </c>
    </row>
    <row r="318" spans="1:18" customFormat="1" ht="57.6" x14ac:dyDescent="0.3">
      <c r="A318" s="53">
        <v>45561</v>
      </c>
      <c r="B318" s="14" t="s">
        <v>490</v>
      </c>
      <c r="C318" s="14" t="s">
        <v>64</v>
      </c>
      <c r="D318" s="15">
        <v>33585194</v>
      </c>
      <c r="E318" s="14" t="s">
        <v>95</v>
      </c>
      <c r="F318" s="16">
        <v>49.5</v>
      </c>
      <c r="G318" s="16" t="s">
        <v>569</v>
      </c>
      <c r="H318" s="18" t="s">
        <v>546</v>
      </c>
      <c r="I318" s="29" t="str">
        <f>_xlfn.IFNA(VLOOKUP(H318, '[1]ACIFM Employees'!$D$3:$BV$3000, 3, FALSE), "")</f>
        <v>ISMA KASOLO</v>
      </c>
      <c r="J318" s="18"/>
      <c r="K318" s="31" t="str">
        <f t="shared" si="4"/>
        <v>ISMA KASOLO</v>
      </c>
      <c r="L318" s="29" t="str">
        <f>_xlfn.IFNA(VLOOKUP(H318, '[1]ACIFM Employees'!$D$3:$BV$3000, 4, FALSE), "---")</f>
        <v>HVAC TECHNICIAN</v>
      </c>
      <c r="M318" s="17" t="s">
        <v>515</v>
      </c>
      <c r="N318" s="29" t="str">
        <f>_xlfn.IFNA(VLOOKUP(H318, '[1]ACIFM Employees'!$D$3:$BV$3000, 15, FALSE), "---")</f>
        <v>T3</v>
      </c>
      <c r="O318" s="29" t="str">
        <f>_xlfn.IFNA(VLOOKUP(H318, '[1]ACIFM Employees'!$D$3:$BV$3000, 2, FALSE), "---")</f>
        <v>ACTIVE</v>
      </c>
      <c r="P318" s="19">
        <v>45561</v>
      </c>
      <c r="Q318" s="20" t="s">
        <v>869</v>
      </c>
      <c r="R318" s="33" t="s">
        <v>602</v>
      </c>
    </row>
    <row r="319" spans="1:18" customFormat="1" ht="57.6" x14ac:dyDescent="0.3">
      <c r="A319" s="53">
        <v>45561</v>
      </c>
      <c r="B319" s="14" t="s">
        <v>474</v>
      </c>
      <c r="C319" s="14" t="s">
        <v>64</v>
      </c>
      <c r="D319" s="15">
        <v>33585246</v>
      </c>
      <c r="E319" s="14" t="s">
        <v>95</v>
      </c>
      <c r="F319" s="16">
        <v>49.5</v>
      </c>
      <c r="G319" s="16" t="s">
        <v>569</v>
      </c>
      <c r="H319" s="18" t="s">
        <v>535</v>
      </c>
      <c r="I319" s="29" t="str">
        <f>_xlfn.IFNA(VLOOKUP(H319, '[1]ACIFM Employees'!$D$3:$BV$3000, 3, FALSE), "")</f>
        <v>PATRICK AGYEI MENSAH</v>
      </c>
      <c r="J319" s="18"/>
      <c r="K319" s="31" t="str">
        <f t="shared" si="4"/>
        <v>PATRICK AGYEI MENSAH</v>
      </c>
      <c r="L319" s="29" t="str">
        <f>_xlfn.IFNA(VLOOKUP(H319, '[1]ACIFM Employees'!$D$3:$BV$3000, 4, FALSE), "---")</f>
        <v>ELECTRICAL TECHNICIAN</v>
      </c>
      <c r="M319" s="17" t="s">
        <v>515</v>
      </c>
      <c r="N319" s="29" t="str">
        <f>_xlfn.IFNA(VLOOKUP(H319, '[1]ACIFM Employees'!$D$3:$BV$3000, 15, FALSE), "---")</f>
        <v>T2</v>
      </c>
      <c r="O319" s="29" t="str">
        <f>_xlfn.IFNA(VLOOKUP(H319, '[1]ACIFM Employees'!$D$3:$BV$3000, 2, FALSE), "---")</f>
        <v>ACTIVE</v>
      </c>
      <c r="P319" s="58">
        <v>45561</v>
      </c>
      <c r="Q319" s="20" t="s">
        <v>870</v>
      </c>
      <c r="R319" s="33" t="s">
        <v>602</v>
      </c>
    </row>
    <row r="320" spans="1:18" s="3" customFormat="1" ht="57.6" x14ac:dyDescent="0.3">
      <c r="A320" s="53">
        <v>45561</v>
      </c>
      <c r="B320" s="7" t="s">
        <v>458</v>
      </c>
      <c r="C320" s="7" t="s">
        <v>64</v>
      </c>
      <c r="D320" s="6">
        <v>33585461</v>
      </c>
      <c r="E320" s="7" t="s">
        <v>95</v>
      </c>
      <c r="F320" s="16">
        <v>49.5</v>
      </c>
      <c r="G320" s="16" t="s">
        <v>569</v>
      </c>
      <c r="H320" s="13" t="s">
        <v>844</v>
      </c>
      <c r="I320" s="29" t="str">
        <f>_xlfn.IFNA(VLOOKUP(H320, '[1]ACIFM Employees'!$D$3:$BV$3000, 3, FALSE), "")</f>
        <v>ATIQUE ARFI</v>
      </c>
      <c r="J320" s="13"/>
      <c r="K320" s="31" t="str">
        <f t="shared" si="4"/>
        <v>ATIQUE ARFI</v>
      </c>
      <c r="L320" s="29" t="str">
        <f>_xlfn.IFNA(VLOOKUP(H320, '[1]ACIFM Employees'!$D$3:$BV$3000, 4, FALSE), "---")</f>
        <v>HVAC TECHNICIAN</v>
      </c>
      <c r="M320" s="17" t="s">
        <v>515</v>
      </c>
      <c r="N320" s="29" t="str">
        <f>_xlfn.IFNA(VLOOKUP(H320, '[1]ACIFM Employees'!$D$3:$BV$3000, 15, FALSE), "---")</f>
        <v>T2</v>
      </c>
      <c r="O320" s="29" t="str">
        <f>_xlfn.IFNA(VLOOKUP(H320, '[1]ACIFM Employees'!$D$3:$BV$3000, 2, FALSE), "---")</f>
        <v>ACTIVE</v>
      </c>
      <c r="P320" s="11">
        <v>45561</v>
      </c>
      <c r="Q320" s="12" t="s">
        <v>871</v>
      </c>
      <c r="R320" s="33" t="s">
        <v>602</v>
      </c>
    </row>
    <row r="321" spans="1:18" s="3" customFormat="1" ht="57.6" x14ac:dyDescent="0.3">
      <c r="A321" s="53">
        <v>45561</v>
      </c>
      <c r="B321" s="7" t="s">
        <v>486</v>
      </c>
      <c r="C321" s="7" t="s">
        <v>64</v>
      </c>
      <c r="D321" s="6">
        <v>33585715</v>
      </c>
      <c r="E321" s="7" t="s">
        <v>95</v>
      </c>
      <c r="F321" s="16">
        <v>49.5</v>
      </c>
      <c r="G321" s="16" t="s">
        <v>569</v>
      </c>
      <c r="H321" s="13" t="s">
        <v>536</v>
      </c>
      <c r="I321" s="29" t="str">
        <f>_xlfn.IFNA(VLOOKUP(H321, '[1]ACIFM Employees'!$D$3:$BV$3000, 3, FALSE), "")</f>
        <v>ALIMANSI ISABIRYE</v>
      </c>
      <c r="J321" s="13"/>
      <c r="K321" s="31" t="str">
        <f t="shared" si="4"/>
        <v>ALIMANSI ISABIRYE</v>
      </c>
      <c r="L321" s="29" t="str">
        <f>_xlfn.IFNA(VLOOKUP(H321, '[1]ACIFM Employees'!$D$3:$BV$3000, 4, FALSE), "---")</f>
        <v>MECHANICAL TECHNICIAN</v>
      </c>
      <c r="M321" s="17" t="s">
        <v>515</v>
      </c>
      <c r="N321" s="29" t="str">
        <f>_xlfn.IFNA(VLOOKUP(H321, '[1]ACIFM Employees'!$D$3:$BV$3000, 15, FALSE), "---")</f>
        <v>T2</v>
      </c>
      <c r="O321" s="29" t="str">
        <f>_xlfn.IFNA(VLOOKUP(H321, '[1]ACIFM Employees'!$D$3:$BV$3000, 2, FALSE), "---")</f>
        <v>INACTIVE</v>
      </c>
      <c r="P321" s="11">
        <v>45561</v>
      </c>
      <c r="Q321" s="12" t="s">
        <v>872</v>
      </c>
      <c r="R321" s="33" t="s">
        <v>602</v>
      </c>
    </row>
    <row r="322" spans="1:18" s="3" customFormat="1" ht="57.6" x14ac:dyDescent="0.3">
      <c r="A322" s="53">
        <v>45561</v>
      </c>
      <c r="B322" s="7" t="s">
        <v>491</v>
      </c>
      <c r="C322" s="7" t="s">
        <v>64</v>
      </c>
      <c r="D322" s="6">
        <v>33585725</v>
      </c>
      <c r="E322" s="7" t="s">
        <v>95</v>
      </c>
      <c r="F322" s="16">
        <v>49.5</v>
      </c>
      <c r="G322" s="16" t="s">
        <v>569</v>
      </c>
      <c r="H322" s="13" t="s">
        <v>528</v>
      </c>
      <c r="I322" s="29" t="str">
        <f>_xlfn.IFNA(VLOOKUP(H322, '[1]ACIFM Employees'!$D$3:$BV$3000, 3, FALSE), "")</f>
        <v>BISMARK GYAMFI</v>
      </c>
      <c r="J322" s="13"/>
      <c r="K322" s="31" t="str">
        <f t="shared" ref="K322:K385" si="5">I322 &amp; J322</f>
        <v>BISMARK GYAMFI</v>
      </c>
      <c r="L322" s="29" t="str">
        <f>_xlfn.IFNA(VLOOKUP(H322, '[1]ACIFM Employees'!$D$3:$BV$3000, 4, FALSE), "---")</f>
        <v>ASSISTANT ELECTRICAL TECHNICIAN</v>
      </c>
      <c r="M322" s="17" t="s">
        <v>515</v>
      </c>
      <c r="N322" s="29" t="str">
        <f>_xlfn.IFNA(VLOOKUP(H322, '[1]ACIFM Employees'!$D$3:$BV$3000, 15, FALSE), "---")</f>
        <v>T1</v>
      </c>
      <c r="O322" s="29" t="str">
        <f>_xlfn.IFNA(VLOOKUP(H322, '[1]ACIFM Employees'!$D$3:$BV$3000, 2, FALSE), "---")</f>
        <v>ACTIVE</v>
      </c>
      <c r="P322" s="11">
        <v>45561</v>
      </c>
      <c r="Q322" s="12" t="s">
        <v>873</v>
      </c>
      <c r="R322" s="33" t="s">
        <v>602</v>
      </c>
    </row>
    <row r="323" spans="1:18" s="3" customFormat="1" ht="57.6" x14ac:dyDescent="0.3">
      <c r="A323" s="53">
        <v>45561</v>
      </c>
      <c r="B323" s="7" t="s">
        <v>464</v>
      </c>
      <c r="C323" s="7" t="s">
        <v>64</v>
      </c>
      <c r="D323" s="6">
        <v>33585994</v>
      </c>
      <c r="E323" s="7" t="s">
        <v>95</v>
      </c>
      <c r="F323" s="16">
        <v>49.5</v>
      </c>
      <c r="G323" s="16" t="s">
        <v>569</v>
      </c>
      <c r="H323" s="13" t="s">
        <v>845</v>
      </c>
      <c r="I323" s="29" t="str">
        <f>_xlfn.IFNA(VLOOKUP(H323, '[1]ACIFM Employees'!$D$3:$BV$3000, 3, FALSE), "")</f>
        <v>CRESENSIO TUKAMUHEBWA</v>
      </c>
      <c r="J323" s="13"/>
      <c r="K323" s="31" t="str">
        <f t="shared" si="5"/>
        <v>CRESENSIO TUKAMUHEBWA</v>
      </c>
      <c r="L323" s="29" t="str">
        <f>_xlfn.IFNA(VLOOKUP(H323, '[1]ACIFM Employees'!$D$3:$BV$3000, 4, FALSE), "---")</f>
        <v>SENIOR ELECTRICAL TECHNICIAN</v>
      </c>
      <c r="M323" s="17" t="s">
        <v>515</v>
      </c>
      <c r="N323" s="29" t="str">
        <f>_xlfn.IFNA(VLOOKUP(H323, '[1]ACIFM Employees'!$D$3:$BV$3000, 15, FALSE), "---")</f>
        <v>T3</v>
      </c>
      <c r="O323" s="29" t="str">
        <f>_xlfn.IFNA(VLOOKUP(H323, '[1]ACIFM Employees'!$D$3:$BV$3000, 2, FALSE), "---")</f>
        <v>ACTIVE</v>
      </c>
      <c r="P323" s="11">
        <v>45561</v>
      </c>
      <c r="Q323" s="12" t="s">
        <v>874</v>
      </c>
      <c r="R323" s="33" t="s">
        <v>602</v>
      </c>
    </row>
    <row r="324" spans="1:18" s="3" customFormat="1" ht="86.4" x14ac:dyDescent="0.3">
      <c r="A324" s="53">
        <v>45561</v>
      </c>
      <c r="B324" s="7" t="s">
        <v>488</v>
      </c>
      <c r="C324" s="7" t="s">
        <v>64</v>
      </c>
      <c r="D324" s="6">
        <v>33586015</v>
      </c>
      <c r="E324" s="7" t="s">
        <v>95</v>
      </c>
      <c r="F324" s="16">
        <v>49.5</v>
      </c>
      <c r="G324" s="16" t="s">
        <v>569</v>
      </c>
      <c r="H324" s="13" t="s">
        <v>846</v>
      </c>
      <c r="I324" s="29" t="str">
        <f>_xlfn.IFNA(VLOOKUP(H324, '[1]ACIFM Employees'!$D$3:$BV$3000, 3, FALSE), "")</f>
        <v>BRIAN KAWOOYA</v>
      </c>
      <c r="J324" s="13"/>
      <c r="K324" s="31" t="str">
        <f t="shared" si="5"/>
        <v>BRIAN KAWOOYA</v>
      </c>
      <c r="L324" s="29" t="str">
        <f>_xlfn.IFNA(VLOOKUP(H324, '[1]ACIFM Employees'!$D$3:$BV$3000, 4, FALSE), "---")</f>
        <v>MECHANICAL TECHNICIAN</v>
      </c>
      <c r="M324" s="17" t="s">
        <v>515</v>
      </c>
      <c r="N324" s="29" t="str">
        <f>_xlfn.IFNA(VLOOKUP(H324, '[1]ACIFM Employees'!$D$3:$BV$3000, 15, FALSE), "---")</f>
        <v>T3</v>
      </c>
      <c r="O324" s="29" t="str">
        <f>_xlfn.IFNA(VLOOKUP(H324, '[1]ACIFM Employees'!$D$3:$BV$3000, 2, FALSE), "---")</f>
        <v>ACTIVE</v>
      </c>
      <c r="P324" s="11">
        <v>45561</v>
      </c>
      <c r="Q324" s="12" t="s">
        <v>875</v>
      </c>
      <c r="R324" s="33" t="s">
        <v>602</v>
      </c>
    </row>
    <row r="325" spans="1:18" s="3" customFormat="1" ht="86.4" x14ac:dyDescent="0.3">
      <c r="A325" s="53">
        <v>45561</v>
      </c>
      <c r="B325" s="7" t="s">
        <v>460</v>
      </c>
      <c r="C325" s="7" t="s">
        <v>64</v>
      </c>
      <c r="D325" s="6">
        <v>33595578</v>
      </c>
      <c r="E325" s="7" t="s">
        <v>95</v>
      </c>
      <c r="F325" s="16">
        <v>49.5</v>
      </c>
      <c r="G325" s="16" t="s">
        <v>569</v>
      </c>
      <c r="H325" s="13" t="s">
        <v>683</v>
      </c>
      <c r="I325" s="29" t="str">
        <f>_xlfn.IFNA(VLOOKUP(H325, '[1]ACIFM Employees'!$D$3:$BV$3000, 3, FALSE), "")</f>
        <v xml:space="preserve">MARCUS ACHEAMPONG </v>
      </c>
      <c r="J325" s="13"/>
      <c r="K325" s="31" t="str">
        <f t="shared" si="5"/>
        <v xml:space="preserve">MARCUS ACHEAMPONG </v>
      </c>
      <c r="L325" s="29" t="str">
        <f>_xlfn.IFNA(VLOOKUP(H325, '[1]ACIFM Employees'!$D$3:$BV$3000, 4, FALSE), "---")</f>
        <v>ASSISTANT MECHANICAL TECHNICIAN</v>
      </c>
      <c r="M325" s="17" t="s">
        <v>515</v>
      </c>
      <c r="N325" s="29" t="str">
        <f>_xlfn.IFNA(VLOOKUP(H325, '[1]ACIFM Employees'!$D$3:$BV$3000, 15, FALSE), "---")</f>
        <v>T1</v>
      </c>
      <c r="O325" s="29" t="str">
        <f>_xlfn.IFNA(VLOOKUP(H325, '[1]ACIFM Employees'!$D$3:$BV$3000, 2, FALSE), "---")</f>
        <v>ACTIVE</v>
      </c>
      <c r="P325" s="11">
        <v>45561</v>
      </c>
      <c r="Q325" s="12" t="s">
        <v>876</v>
      </c>
      <c r="R325" s="33" t="s">
        <v>602</v>
      </c>
    </row>
    <row r="326" spans="1:18" s="3" customFormat="1" ht="72" x14ac:dyDescent="0.3">
      <c r="A326" s="53">
        <v>45561</v>
      </c>
      <c r="B326" s="7" t="s">
        <v>465</v>
      </c>
      <c r="C326" s="7" t="s">
        <v>64</v>
      </c>
      <c r="D326" s="6">
        <v>33596039</v>
      </c>
      <c r="E326" s="7" t="s">
        <v>95</v>
      </c>
      <c r="F326" s="16">
        <v>49.5</v>
      </c>
      <c r="G326" s="16" t="s">
        <v>569</v>
      </c>
      <c r="H326" s="13" t="s">
        <v>781</v>
      </c>
      <c r="I326" s="29" t="str">
        <f>_xlfn.IFNA(VLOOKUP(H326, '[1]ACIFM Employees'!$D$3:$BV$3000, 3, FALSE), "")</f>
        <v>KOFI ACHEAMPONG</v>
      </c>
      <c r="J326" s="13"/>
      <c r="K326" s="31" t="str">
        <f t="shared" si="5"/>
        <v>KOFI ACHEAMPONG</v>
      </c>
      <c r="L326" s="29" t="str">
        <f>_xlfn.IFNA(VLOOKUP(H326, '[1]ACIFM Employees'!$D$3:$BV$3000, 4, FALSE), "---")</f>
        <v>ASSISTANT MECHANICAL TECHNICIAN</v>
      </c>
      <c r="M326" s="17" t="s">
        <v>515</v>
      </c>
      <c r="N326" s="29" t="str">
        <f>_xlfn.IFNA(VLOOKUP(H326, '[1]ACIFM Employees'!$D$3:$BV$3000, 15, FALSE), "---")</f>
        <v>T1</v>
      </c>
      <c r="O326" s="29" t="str">
        <f>_xlfn.IFNA(VLOOKUP(H326, '[1]ACIFM Employees'!$D$3:$BV$3000, 2, FALSE), "---")</f>
        <v>ACTIVE</v>
      </c>
      <c r="P326" s="11">
        <v>45561</v>
      </c>
      <c r="Q326" s="12" t="s">
        <v>877</v>
      </c>
      <c r="R326" s="33" t="s">
        <v>602</v>
      </c>
    </row>
    <row r="327" spans="1:18" s="3" customFormat="1" ht="57.6" x14ac:dyDescent="0.3">
      <c r="A327" s="53">
        <v>45561</v>
      </c>
      <c r="B327" s="7" t="s">
        <v>485</v>
      </c>
      <c r="C327" s="7" t="s">
        <v>64</v>
      </c>
      <c r="D327" s="6">
        <v>33596804</v>
      </c>
      <c r="E327" s="7" t="s">
        <v>95</v>
      </c>
      <c r="F327" s="16">
        <v>49.5</v>
      </c>
      <c r="G327" s="16" t="s">
        <v>569</v>
      </c>
      <c r="H327" s="13" t="s">
        <v>847</v>
      </c>
      <c r="I327" s="29" t="str">
        <f>_xlfn.IFNA(VLOOKUP(H327, '[1]ACIFM Employees'!$D$3:$BV$3000, 3, FALSE), "")</f>
        <v>FLORENCIO JR REPUTANA MANDAC</v>
      </c>
      <c r="J327" s="13"/>
      <c r="K327" s="31" t="str">
        <f t="shared" si="5"/>
        <v>FLORENCIO JR REPUTANA MANDAC</v>
      </c>
      <c r="L327" s="29" t="str">
        <f>_xlfn.IFNA(VLOOKUP(H327, '[1]ACIFM Employees'!$D$3:$BV$3000, 4, FALSE), "---")</f>
        <v>FLS ELECTRICAL TECHNICIAN</v>
      </c>
      <c r="M327" s="17" t="s">
        <v>515</v>
      </c>
      <c r="N327" s="29" t="str">
        <f>_xlfn.IFNA(VLOOKUP(H327, '[1]ACIFM Employees'!$D$3:$BV$3000, 15, FALSE), "---")</f>
        <v>T2</v>
      </c>
      <c r="O327" s="29" t="str">
        <f>_xlfn.IFNA(VLOOKUP(H327, '[1]ACIFM Employees'!$D$3:$BV$3000, 2, FALSE), "---")</f>
        <v>ACTIVE</v>
      </c>
      <c r="P327" s="11">
        <v>45561</v>
      </c>
      <c r="Q327" s="12" t="s">
        <v>878</v>
      </c>
      <c r="R327" s="33" t="s">
        <v>602</v>
      </c>
    </row>
    <row r="328" spans="1:18" s="3" customFormat="1" ht="57.6" x14ac:dyDescent="0.3">
      <c r="A328" s="53">
        <v>45561</v>
      </c>
      <c r="B328" s="7" t="s">
        <v>470</v>
      </c>
      <c r="C328" s="7" t="s">
        <v>64</v>
      </c>
      <c r="D328" s="6">
        <v>33596920</v>
      </c>
      <c r="E328" s="7" t="s">
        <v>95</v>
      </c>
      <c r="F328" s="16">
        <v>49.5</v>
      </c>
      <c r="G328" s="16" t="s">
        <v>569</v>
      </c>
      <c r="H328" s="13" t="s">
        <v>537</v>
      </c>
      <c r="I328" s="29" t="str">
        <f>_xlfn.IFNA(VLOOKUP(H328, '[1]ACIFM Employees'!$D$3:$BV$3000, 3, FALSE), "")</f>
        <v>ABDULRASHID BYARUGABA</v>
      </c>
      <c r="J328" s="13"/>
      <c r="K328" s="31" t="str">
        <f t="shared" si="5"/>
        <v>ABDULRASHID BYARUGABA</v>
      </c>
      <c r="L328" s="29" t="str">
        <f>_xlfn.IFNA(VLOOKUP(H328, '[1]ACIFM Employees'!$D$3:$BV$3000, 4, FALSE), "---")</f>
        <v>SENIOR ELECTRICAL TECHNICIAN</v>
      </c>
      <c r="M328" s="17" t="s">
        <v>515</v>
      </c>
      <c r="N328" s="29" t="str">
        <f>_xlfn.IFNA(VLOOKUP(H328, '[1]ACIFM Employees'!$D$3:$BV$3000, 15, FALSE), "---")</f>
        <v>T3</v>
      </c>
      <c r="O328" s="29" t="str">
        <f>_xlfn.IFNA(VLOOKUP(H328, '[1]ACIFM Employees'!$D$3:$BV$3000, 2, FALSE), "---")</f>
        <v>ACTIVE</v>
      </c>
      <c r="P328" s="11">
        <v>45561</v>
      </c>
      <c r="Q328" s="12" t="s">
        <v>879</v>
      </c>
      <c r="R328" s="33" t="s">
        <v>602</v>
      </c>
    </row>
    <row r="329" spans="1:18" s="3" customFormat="1" ht="57.6" x14ac:dyDescent="0.3">
      <c r="A329" s="53">
        <v>45561</v>
      </c>
      <c r="B329" s="7" t="s">
        <v>468</v>
      </c>
      <c r="C329" s="7" t="s">
        <v>64</v>
      </c>
      <c r="D329" s="6">
        <v>33597912</v>
      </c>
      <c r="E329" s="7" t="s">
        <v>95</v>
      </c>
      <c r="F329" s="16">
        <v>49.5</v>
      </c>
      <c r="G329" s="16" t="s">
        <v>569</v>
      </c>
      <c r="H329" s="13" t="s">
        <v>734</v>
      </c>
      <c r="I329" s="29" t="str">
        <f>_xlfn.IFNA(VLOOKUP(H329, '[1]ACIFM Employees'!$D$3:$BV$3000, 3, FALSE), "")</f>
        <v>MOHAMMED BASHEER KANAKKANATH</v>
      </c>
      <c r="J329" s="13"/>
      <c r="K329" s="31" t="str">
        <f t="shared" si="5"/>
        <v>MOHAMMED BASHEER KANAKKANATH</v>
      </c>
      <c r="L329" s="29" t="str">
        <f>_xlfn.IFNA(VLOOKUP(H329, '[1]ACIFM Employees'!$D$3:$BV$3000, 4, FALSE), "---")</f>
        <v>SENIOR HVAC TECHNICIAN</v>
      </c>
      <c r="M329" s="17" t="s">
        <v>515</v>
      </c>
      <c r="N329" s="29" t="str">
        <f>_xlfn.IFNA(VLOOKUP(H329, '[1]ACIFM Employees'!$D$3:$BV$3000, 15, FALSE), "---")</f>
        <v>T3</v>
      </c>
      <c r="O329" s="29" t="str">
        <f>_xlfn.IFNA(VLOOKUP(H329, '[1]ACIFM Employees'!$D$3:$BV$3000, 2, FALSE), "---")</f>
        <v>ACTIVE</v>
      </c>
      <c r="P329" s="11">
        <v>45561</v>
      </c>
      <c r="Q329" s="12" t="s">
        <v>880</v>
      </c>
      <c r="R329" s="33" t="s">
        <v>602</v>
      </c>
    </row>
    <row r="330" spans="1:18" s="3" customFormat="1" ht="57.6" x14ac:dyDescent="0.3">
      <c r="A330" s="53">
        <v>45561</v>
      </c>
      <c r="B330" s="7" t="s">
        <v>476</v>
      </c>
      <c r="C330" s="7" t="s">
        <v>64</v>
      </c>
      <c r="D330" s="6">
        <v>33597942</v>
      </c>
      <c r="E330" s="7" t="s">
        <v>95</v>
      </c>
      <c r="F330" s="16">
        <v>49.5</v>
      </c>
      <c r="G330" s="16" t="s">
        <v>569</v>
      </c>
      <c r="H330" s="13" t="s">
        <v>848</v>
      </c>
      <c r="I330" s="29" t="str">
        <f>_xlfn.IFNA(VLOOKUP(H330, '[1]ACIFM Employees'!$D$3:$BV$3000, 3, FALSE), "")</f>
        <v>GEORGE CHRISTIAN BOHAM</v>
      </c>
      <c r="J330" s="13"/>
      <c r="K330" s="31" t="str">
        <f t="shared" si="5"/>
        <v>GEORGE CHRISTIAN BOHAM</v>
      </c>
      <c r="L330" s="29" t="str">
        <f>_xlfn.IFNA(VLOOKUP(H330, '[1]ACIFM Employees'!$D$3:$BV$3000, 4, FALSE), "---")</f>
        <v>SENIOR HVAC TECHNICIAN</v>
      </c>
      <c r="M330" s="17" t="s">
        <v>515</v>
      </c>
      <c r="N330" s="29" t="str">
        <f>_xlfn.IFNA(VLOOKUP(H330, '[1]ACIFM Employees'!$D$3:$BV$3000, 15, FALSE), "---")</f>
        <v>T3</v>
      </c>
      <c r="O330" s="29" t="str">
        <f>_xlfn.IFNA(VLOOKUP(H330, '[1]ACIFM Employees'!$D$3:$BV$3000, 2, FALSE), "---")</f>
        <v>ACTIVE</v>
      </c>
      <c r="P330" s="11">
        <v>45561</v>
      </c>
      <c r="Q330" s="12" t="s">
        <v>881</v>
      </c>
      <c r="R330" s="33" t="s">
        <v>602</v>
      </c>
    </row>
    <row r="331" spans="1:18" s="3" customFormat="1" ht="86.4" x14ac:dyDescent="0.3">
      <c r="A331" s="53">
        <v>45561</v>
      </c>
      <c r="B331" s="7" t="s">
        <v>482</v>
      </c>
      <c r="C331" s="7" t="s">
        <v>64</v>
      </c>
      <c r="D331" s="6">
        <v>33598168</v>
      </c>
      <c r="E331" s="7" t="s">
        <v>95</v>
      </c>
      <c r="F331" s="16">
        <v>49.5</v>
      </c>
      <c r="G331" s="16" t="s">
        <v>569</v>
      </c>
      <c r="H331" s="13" t="s">
        <v>849</v>
      </c>
      <c r="I331" s="29" t="str">
        <f>_xlfn.IFNA(VLOOKUP(H331, '[1]ACIFM Employees'!$D$3:$BV$3000, 3, FALSE), "")</f>
        <v>APU CHANDRA DASH</v>
      </c>
      <c r="J331" s="13"/>
      <c r="K331" s="31" t="str">
        <f t="shared" si="5"/>
        <v>APU CHANDRA DASH</v>
      </c>
      <c r="L331" s="29" t="str">
        <f>_xlfn.IFNA(VLOOKUP(H331, '[1]ACIFM Employees'!$D$3:$BV$3000, 4, FALSE), "---")</f>
        <v>ELECTRICAL TECHNICIAN</v>
      </c>
      <c r="M331" s="17" t="s">
        <v>515</v>
      </c>
      <c r="N331" s="29" t="str">
        <f>_xlfn.IFNA(VLOOKUP(H331, '[1]ACIFM Employees'!$D$3:$BV$3000, 15, FALSE), "---")</f>
        <v>T2</v>
      </c>
      <c r="O331" s="29" t="str">
        <f>_xlfn.IFNA(VLOOKUP(H331, '[1]ACIFM Employees'!$D$3:$BV$3000, 2, FALSE), "---")</f>
        <v>ACTIVE</v>
      </c>
      <c r="P331" s="11">
        <v>45561</v>
      </c>
      <c r="Q331" s="12" t="s">
        <v>882</v>
      </c>
      <c r="R331" s="33" t="s">
        <v>602</v>
      </c>
    </row>
    <row r="332" spans="1:18" s="3" customFormat="1" ht="72" x14ac:dyDescent="0.3">
      <c r="A332" s="53">
        <v>45561</v>
      </c>
      <c r="B332" s="7" t="s">
        <v>467</v>
      </c>
      <c r="C332" s="7" t="s">
        <v>64</v>
      </c>
      <c r="D332" s="6">
        <v>33598446</v>
      </c>
      <c r="E332" s="7" t="s">
        <v>95</v>
      </c>
      <c r="F332" s="16">
        <v>49.5</v>
      </c>
      <c r="G332" s="16" t="s">
        <v>569</v>
      </c>
      <c r="H332" s="13" t="s">
        <v>731</v>
      </c>
      <c r="I332" s="29" t="str">
        <f>_xlfn.IFNA(VLOOKUP(H332, '[1]ACIFM Employees'!$D$3:$BV$3000, 3, FALSE), "")</f>
        <v>MD HASNAIN RAZA</v>
      </c>
      <c r="J332" s="13"/>
      <c r="K332" s="31" t="str">
        <f t="shared" si="5"/>
        <v>MD HASNAIN RAZA</v>
      </c>
      <c r="L332" s="29" t="str">
        <f>_xlfn.IFNA(VLOOKUP(H332, '[1]ACIFM Employees'!$D$3:$BV$3000, 4, FALSE), "---")</f>
        <v>ELECTRICAL TECHNICIAN</v>
      </c>
      <c r="M332" s="17" t="s">
        <v>515</v>
      </c>
      <c r="N332" s="29" t="str">
        <f>_xlfn.IFNA(VLOOKUP(H332, '[1]ACIFM Employees'!$D$3:$BV$3000, 15, FALSE), "---")</f>
        <v>T2</v>
      </c>
      <c r="O332" s="29" t="str">
        <f>_xlfn.IFNA(VLOOKUP(H332, '[1]ACIFM Employees'!$D$3:$BV$3000, 2, FALSE), "---")</f>
        <v>ACTIVE</v>
      </c>
      <c r="P332" s="11">
        <v>45561</v>
      </c>
      <c r="Q332" s="12" t="s">
        <v>883</v>
      </c>
      <c r="R332" s="33" t="s">
        <v>602</v>
      </c>
    </row>
    <row r="333" spans="1:18" s="3" customFormat="1" ht="72" x14ac:dyDescent="0.3">
      <c r="A333" s="56">
        <v>45561</v>
      </c>
      <c r="B333" s="7" t="s">
        <v>489</v>
      </c>
      <c r="C333" s="7" t="s">
        <v>64</v>
      </c>
      <c r="D333" s="6">
        <v>33598546</v>
      </c>
      <c r="E333" s="7" t="s">
        <v>95</v>
      </c>
      <c r="F333" s="16">
        <v>49.5</v>
      </c>
      <c r="G333" s="16" t="s">
        <v>569</v>
      </c>
      <c r="H333" s="13" t="s">
        <v>529</v>
      </c>
      <c r="I333" s="29" t="str">
        <f>_xlfn.IFNA(VLOOKUP(H333, '[1]ACIFM Employees'!$D$3:$BV$3000, 3, FALSE), "")</f>
        <v>MARGARITO BUSTAMANTE BARRIT</v>
      </c>
      <c r="J333" s="13"/>
      <c r="K333" s="31" t="str">
        <f t="shared" si="5"/>
        <v>MARGARITO BUSTAMANTE BARRIT</v>
      </c>
      <c r="L333" s="29" t="str">
        <f>_xlfn.IFNA(VLOOKUP(H333, '[1]ACIFM Employees'!$D$3:$BV$3000, 4, FALSE), "---")</f>
        <v>SENIOR HVAC TECHNICIAN</v>
      </c>
      <c r="M333" s="17" t="s">
        <v>515</v>
      </c>
      <c r="N333" s="29" t="str">
        <f>_xlfn.IFNA(VLOOKUP(H333, '[1]ACIFM Employees'!$D$3:$BV$3000, 15, FALSE), "---")</f>
        <v>T3</v>
      </c>
      <c r="O333" s="29" t="str">
        <f>_xlfn.IFNA(VLOOKUP(H333, '[1]ACIFM Employees'!$D$3:$BV$3000, 2, FALSE), "---")</f>
        <v>ACTIVE</v>
      </c>
      <c r="P333" s="19">
        <v>45561</v>
      </c>
      <c r="Q333" s="12" t="s">
        <v>884</v>
      </c>
      <c r="R333" s="33" t="s">
        <v>602</v>
      </c>
    </row>
    <row r="334" spans="1:18" s="3" customFormat="1" ht="100.8" x14ac:dyDescent="0.3">
      <c r="A334" s="53">
        <v>45561</v>
      </c>
      <c r="B334" s="7" t="s">
        <v>497</v>
      </c>
      <c r="C334" s="7" t="s">
        <v>64</v>
      </c>
      <c r="D334" s="6">
        <v>33602734</v>
      </c>
      <c r="E334" s="7" t="s">
        <v>95</v>
      </c>
      <c r="F334" s="16">
        <v>49.5</v>
      </c>
      <c r="G334" s="16" t="s">
        <v>569</v>
      </c>
      <c r="H334" s="13" t="s">
        <v>549</v>
      </c>
      <c r="I334" s="29" t="str">
        <f>_xlfn.IFNA(VLOOKUP(H334, '[1]ACIFM Employees'!$D$3:$BV$3000, 3, FALSE), "")</f>
        <v>FRANK KATAMBA</v>
      </c>
      <c r="J334" s="13"/>
      <c r="K334" s="31" t="str">
        <f t="shared" si="5"/>
        <v>FRANK KATAMBA</v>
      </c>
      <c r="L334" s="29" t="str">
        <f>_xlfn.IFNA(VLOOKUP(H334, '[1]ACIFM Employees'!$D$3:$BV$3000, 4, FALSE), "---")</f>
        <v>SENIOR HVAC TECHNICIAN</v>
      </c>
      <c r="M334" s="17" t="s">
        <v>515</v>
      </c>
      <c r="N334" s="29" t="str">
        <f>_xlfn.IFNA(VLOOKUP(H334, '[1]ACIFM Employees'!$D$3:$BV$3000, 15, FALSE), "---")</f>
        <v>T3</v>
      </c>
      <c r="O334" s="29" t="str">
        <f>_xlfn.IFNA(VLOOKUP(H334, '[1]ACIFM Employees'!$D$3:$BV$3000, 2, FALSE), "---")</f>
        <v>ACTIVE</v>
      </c>
      <c r="P334" s="11">
        <v>45561</v>
      </c>
      <c r="Q334" s="12" t="s">
        <v>885</v>
      </c>
      <c r="R334" s="33" t="s">
        <v>602</v>
      </c>
    </row>
    <row r="335" spans="1:18" s="3" customFormat="1" ht="57.6" x14ac:dyDescent="0.3">
      <c r="A335" s="53">
        <v>45561</v>
      </c>
      <c r="B335" s="7" t="s">
        <v>492</v>
      </c>
      <c r="C335" s="7" t="s">
        <v>64</v>
      </c>
      <c r="D335" s="6">
        <v>33602786</v>
      </c>
      <c r="E335" s="7" t="s">
        <v>95</v>
      </c>
      <c r="F335" s="16">
        <v>49.5</v>
      </c>
      <c r="G335" s="16" t="s">
        <v>569</v>
      </c>
      <c r="H335" s="13" t="s">
        <v>544</v>
      </c>
      <c r="I335" s="29" t="str">
        <f>_xlfn.IFNA(VLOOKUP(H335, '[1]ACIFM Employees'!$D$3:$BV$3000, 3, FALSE), "")</f>
        <v>CONRADO ANU OS MELENCION</v>
      </c>
      <c r="J335" s="13"/>
      <c r="K335" s="31" t="str">
        <f t="shared" si="5"/>
        <v>CONRADO ANU OS MELENCION</v>
      </c>
      <c r="L335" s="29" t="str">
        <f>_xlfn.IFNA(VLOOKUP(H335, '[1]ACIFM Employees'!$D$3:$BV$3000, 4, FALSE), "---")</f>
        <v>SENIOR ELECTRICAL TECHNICIAN</v>
      </c>
      <c r="M335" s="17" t="s">
        <v>515</v>
      </c>
      <c r="N335" s="29" t="str">
        <f>_xlfn.IFNA(VLOOKUP(H335, '[1]ACIFM Employees'!$D$3:$BV$3000, 15, FALSE), "---")</f>
        <v>T3</v>
      </c>
      <c r="O335" s="29" t="str">
        <f>_xlfn.IFNA(VLOOKUP(H335, '[1]ACIFM Employees'!$D$3:$BV$3000, 2, FALSE), "---")</f>
        <v>ACTIVE</v>
      </c>
      <c r="P335" s="11">
        <v>45561</v>
      </c>
      <c r="Q335" s="12" t="s">
        <v>886</v>
      </c>
      <c r="R335" s="33" t="s">
        <v>602</v>
      </c>
    </row>
    <row r="336" spans="1:18" s="3" customFormat="1" ht="57.6" x14ac:dyDescent="0.3">
      <c r="A336" s="53">
        <v>45561</v>
      </c>
      <c r="B336" s="7" t="s">
        <v>481</v>
      </c>
      <c r="C336" s="7" t="s">
        <v>64</v>
      </c>
      <c r="D336" s="6">
        <v>33602876</v>
      </c>
      <c r="E336" s="7" t="s">
        <v>95</v>
      </c>
      <c r="F336" s="16">
        <v>49.5</v>
      </c>
      <c r="G336" s="16" t="s">
        <v>569</v>
      </c>
      <c r="H336" s="13" t="s">
        <v>543</v>
      </c>
      <c r="I336" s="29" t="str">
        <f>_xlfn.IFNA(VLOOKUP(H336, '[1]ACIFM Employees'!$D$3:$BV$3000, 3, FALSE), "")</f>
        <v>JOSEPH NDIBILBE</v>
      </c>
      <c r="J336" s="13"/>
      <c r="K336" s="31" t="str">
        <f t="shared" si="5"/>
        <v>JOSEPH NDIBILBE</v>
      </c>
      <c r="L336" s="29" t="str">
        <f>_xlfn.IFNA(VLOOKUP(H336, '[1]ACIFM Employees'!$D$3:$BV$3000, 4, FALSE), "---")</f>
        <v>MECHANICAL TECHNICIAN</v>
      </c>
      <c r="M336" s="17" t="s">
        <v>515</v>
      </c>
      <c r="N336" s="29" t="str">
        <f>_xlfn.IFNA(VLOOKUP(H336, '[1]ACIFM Employees'!$D$3:$BV$3000, 15, FALSE), "---")</f>
        <v>T3</v>
      </c>
      <c r="O336" s="29" t="str">
        <f>_xlfn.IFNA(VLOOKUP(H336, '[1]ACIFM Employees'!$D$3:$BV$3000, 2, FALSE), "---")</f>
        <v>ACTIVE</v>
      </c>
      <c r="P336" s="11">
        <v>45561</v>
      </c>
      <c r="Q336" s="12" t="s">
        <v>887</v>
      </c>
      <c r="R336" s="33" t="s">
        <v>602</v>
      </c>
    </row>
    <row r="337" spans="1:18" s="3" customFormat="1" ht="57.6" x14ac:dyDescent="0.3">
      <c r="A337" s="53">
        <v>45561</v>
      </c>
      <c r="B337" s="7" t="s">
        <v>457</v>
      </c>
      <c r="C337" s="7" t="s">
        <v>64</v>
      </c>
      <c r="D337" s="6">
        <v>33603140</v>
      </c>
      <c r="E337" s="7" t="s">
        <v>95</v>
      </c>
      <c r="F337" s="16">
        <v>49.5</v>
      </c>
      <c r="G337" s="16" t="s">
        <v>569</v>
      </c>
      <c r="H337" s="13" t="s">
        <v>525</v>
      </c>
      <c r="I337" s="29" t="str">
        <f>_xlfn.IFNA(VLOOKUP(H337, '[1]ACIFM Employees'!$D$3:$BV$3000, 3, FALSE), "")</f>
        <v>LAKSHAMAN CHAUHAN</v>
      </c>
      <c r="J337" s="13"/>
      <c r="K337" s="31" t="str">
        <f t="shared" si="5"/>
        <v>LAKSHAMAN CHAUHAN</v>
      </c>
      <c r="L337" s="29" t="str">
        <f>_xlfn.IFNA(VLOOKUP(H337, '[1]ACIFM Employees'!$D$3:$BV$3000, 4, FALSE), "---")</f>
        <v>SENIOR MECHANICAL TECHNICIAN</v>
      </c>
      <c r="M337" s="17" t="s">
        <v>515</v>
      </c>
      <c r="N337" s="29" t="str">
        <f>_xlfn.IFNA(VLOOKUP(H337, '[1]ACIFM Employees'!$D$3:$BV$3000, 15, FALSE), "---")</f>
        <v>T3</v>
      </c>
      <c r="O337" s="29" t="str">
        <f>_xlfn.IFNA(VLOOKUP(H337, '[1]ACIFM Employees'!$D$3:$BV$3000, 2, FALSE), "---")</f>
        <v>ACTIVE</v>
      </c>
      <c r="P337" s="11">
        <v>45561</v>
      </c>
      <c r="Q337" s="12" t="s">
        <v>888</v>
      </c>
      <c r="R337" s="33" t="s">
        <v>602</v>
      </c>
    </row>
    <row r="338" spans="1:18" s="3" customFormat="1" ht="57.6" x14ac:dyDescent="0.3">
      <c r="A338" s="53">
        <v>45561</v>
      </c>
      <c r="B338" s="7" t="s">
        <v>499</v>
      </c>
      <c r="C338" s="7" t="s">
        <v>64</v>
      </c>
      <c r="D338" s="6">
        <v>33603487</v>
      </c>
      <c r="E338" s="7" t="s">
        <v>95</v>
      </c>
      <c r="F338" s="16">
        <v>49.5</v>
      </c>
      <c r="G338" s="16" t="s">
        <v>569</v>
      </c>
      <c r="H338" s="13" t="s">
        <v>850</v>
      </c>
      <c r="I338" s="29" t="str">
        <f>_xlfn.IFNA(VLOOKUP(H338, '[1]ACIFM Employees'!$D$3:$BV$3000, 3, FALSE), "")</f>
        <v>HASSAN NAKIBINGE</v>
      </c>
      <c r="J338" s="13"/>
      <c r="K338" s="31" t="str">
        <f t="shared" si="5"/>
        <v>HASSAN NAKIBINGE</v>
      </c>
      <c r="L338" s="29" t="str">
        <f>_xlfn.IFNA(VLOOKUP(H338, '[1]ACIFM Employees'!$D$3:$BV$3000, 4, FALSE), "---")</f>
        <v>ELECTRICAL TECHNICIAN</v>
      </c>
      <c r="M338" s="17" t="s">
        <v>515</v>
      </c>
      <c r="N338" s="29" t="str">
        <f>_xlfn.IFNA(VLOOKUP(H338, '[1]ACIFM Employees'!$D$3:$BV$3000, 15, FALSE), "---")</f>
        <v>T2</v>
      </c>
      <c r="O338" s="29" t="str">
        <f>_xlfn.IFNA(VLOOKUP(H338, '[1]ACIFM Employees'!$D$3:$BV$3000, 2, FALSE), "---")</f>
        <v>ACTIVE</v>
      </c>
      <c r="P338" s="11">
        <v>45561</v>
      </c>
      <c r="Q338" s="12" t="s">
        <v>889</v>
      </c>
      <c r="R338" s="33" t="s">
        <v>602</v>
      </c>
    </row>
    <row r="339" spans="1:18" s="3" customFormat="1" ht="72" x14ac:dyDescent="0.3">
      <c r="A339" s="53">
        <v>45561</v>
      </c>
      <c r="B339" s="7" t="s">
        <v>473</v>
      </c>
      <c r="C339" s="7" t="s">
        <v>64</v>
      </c>
      <c r="D339" s="6">
        <v>33603691</v>
      </c>
      <c r="E339" s="7" t="s">
        <v>95</v>
      </c>
      <c r="F339" s="16">
        <v>49.5</v>
      </c>
      <c r="G339" s="16" t="s">
        <v>569</v>
      </c>
      <c r="H339" s="13"/>
      <c r="I339" s="29" t="str">
        <f>_xlfn.IFNA(VLOOKUP(H339, '[1]ACIFM Employees'!$D$3:$BV$3000, 3, FALSE), "")</f>
        <v/>
      </c>
      <c r="J339" s="13" t="s">
        <v>736</v>
      </c>
      <c r="K339" s="31" t="str">
        <f t="shared" si="5"/>
        <v>MEP TEAM - UMM GHUWAILINA</v>
      </c>
      <c r="L339" s="29" t="str">
        <f>_xlfn.IFNA(VLOOKUP(H339, '[1]ACIFM Employees'!$D$3:$BV$3000, 4, FALSE), "---")</f>
        <v>---</v>
      </c>
      <c r="M339" s="17" t="s">
        <v>515</v>
      </c>
      <c r="N339" s="29" t="str">
        <f>_xlfn.IFNA(VLOOKUP(H339, '[1]ACIFM Employees'!$D$3:$BV$3000, 15, FALSE), "---")</f>
        <v>---</v>
      </c>
      <c r="O339" s="29" t="str">
        <f>_xlfn.IFNA(VLOOKUP(H339, '[1]ACIFM Employees'!$D$3:$BV$3000, 2, FALSE), "---")</f>
        <v>---</v>
      </c>
      <c r="P339" s="11">
        <v>45561</v>
      </c>
      <c r="Q339" s="12" t="s">
        <v>890</v>
      </c>
      <c r="R339" s="33" t="s">
        <v>602</v>
      </c>
    </row>
    <row r="340" spans="1:18" s="3" customFormat="1" ht="57.6" x14ac:dyDescent="0.3">
      <c r="A340" s="53">
        <v>45561</v>
      </c>
      <c r="B340" s="7" t="s">
        <v>494</v>
      </c>
      <c r="C340" s="7" t="s">
        <v>64</v>
      </c>
      <c r="D340" s="6">
        <v>33603712</v>
      </c>
      <c r="E340" s="7" t="s">
        <v>95</v>
      </c>
      <c r="F340" s="16">
        <v>49.5</v>
      </c>
      <c r="G340" s="16" t="s">
        <v>569</v>
      </c>
      <c r="H340" s="13"/>
      <c r="I340" s="29" t="str">
        <f>_xlfn.IFNA(VLOOKUP(H340, '[1]ACIFM Employees'!$D$3:$BV$3000, 3, FALSE), "")</f>
        <v/>
      </c>
      <c r="J340" s="13" t="s">
        <v>894</v>
      </c>
      <c r="K340" s="31" t="str">
        <f t="shared" si="5"/>
        <v>MEP TEAM - RBF STATION</v>
      </c>
      <c r="L340" s="29" t="str">
        <f>_xlfn.IFNA(VLOOKUP(H340, '[1]ACIFM Employees'!$D$3:$BV$3000, 4, FALSE), "---")</f>
        <v>---</v>
      </c>
      <c r="M340" s="17" t="s">
        <v>515</v>
      </c>
      <c r="N340" s="29" t="str">
        <f>_xlfn.IFNA(VLOOKUP(H340, '[1]ACIFM Employees'!$D$3:$BV$3000, 15, FALSE), "---")</f>
        <v>---</v>
      </c>
      <c r="O340" s="29" t="str">
        <f>_xlfn.IFNA(VLOOKUP(H340, '[1]ACIFM Employees'!$D$3:$BV$3000, 2, FALSE), "---")</f>
        <v>---</v>
      </c>
      <c r="P340" s="11">
        <v>45561</v>
      </c>
      <c r="Q340" s="12" t="s">
        <v>891</v>
      </c>
      <c r="R340" s="33" t="s">
        <v>602</v>
      </c>
    </row>
    <row r="341" spans="1:18" s="3" customFormat="1" ht="57.6" x14ac:dyDescent="0.3">
      <c r="A341" s="53">
        <v>45561</v>
      </c>
      <c r="B341" s="7" t="s">
        <v>480</v>
      </c>
      <c r="C341" s="7" t="s">
        <v>64</v>
      </c>
      <c r="D341" s="6">
        <v>33603750</v>
      </c>
      <c r="E341" s="7" t="s">
        <v>95</v>
      </c>
      <c r="F341" s="16">
        <v>49.5</v>
      </c>
      <c r="G341" s="16" t="s">
        <v>569</v>
      </c>
      <c r="H341" s="13" t="s">
        <v>527</v>
      </c>
      <c r="I341" s="29" t="str">
        <f>_xlfn.IFNA(VLOOKUP(H341, '[1]ACIFM Employees'!$D$3:$BV$3000, 3, FALSE), "")</f>
        <v>MOHAMMED ABDUL KADER MONSHI</v>
      </c>
      <c r="J341" s="13"/>
      <c r="K341" s="31" t="str">
        <f t="shared" si="5"/>
        <v>MOHAMMED ABDUL KADER MONSHI</v>
      </c>
      <c r="L341" s="29" t="str">
        <f>_xlfn.IFNA(VLOOKUP(H341, '[1]ACIFM Employees'!$D$3:$BV$3000, 4, FALSE), "---")</f>
        <v>MECHANICAL TECHNICIAN</v>
      </c>
      <c r="M341" s="17" t="s">
        <v>515</v>
      </c>
      <c r="N341" s="29" t="str">
        <f>_xlfn.IFNA(VLOOKUP(H341, '[1]ACIFM Employees'!$D$3:$BV$3000, 15, FALSE), "---")</f>
        <v>T2</v>
      </c>
      <c r="O341" s="29" t="str">
        <f>_xlfn.IFNA(VLOOKUP(H341, '[1]ACIFM Employees'!$D$3:$BV$3000, 2, FALSE), "---")</f>
        <v>ACTIVE</v>
      </c>
      <c r="P341" s="11">
        <v>45561</v>
      </c>
      <c r="Q341" s="12" t="s">
        <v>892</v>
      </c>
      <c r="R341" s="33" t="s">
        <v>602</v>
      </c>
    </row>
    <row r="342" spans="1:18" s="3" customFormat="1" ht="28.8" x14ac:dyDescent="0.3">
      <c r="A342" s="53">
        <v>45561</v>
      </c>
      <c r="B342" s="7" t="s">
        <v>119</v>
      </c>
      <c r="C342" s="7" t="s">
        <v>64</v>
      </c>
      <c r="D342" s="6">
        <v>33517941</v>
      </c>
      <c r="E342" s="7" t="s">
        <v>96</v>
      </c>
      <c r="F342" s="16">
        <v>50.05</v>
      </c>
      <c r="G342" s="16" t="s">
        <v>568</v>
      </c>
      <c r="H342" s="13"/>
      <c r="I342" s="29" t="str">
        <f>_xlfn.IFNA(VLOOKUP(H342, '[1]ACIFM Employees'!$D$3:$BV$3000, 3, FALSE), "")</f>
        <v/>
      </c>
      <c r="J342" s="13" t="s">
        <v>815</v>
      </c>
      <c r="K342" s="31" t="str">
        <f t="shared" si="5"/>
        <v xml:space="preserve">DAGNACHEW </v>
      </c>
      <c r="L342" s="29" t="str">
        <f>_xlfn.IFNA(VLOOKUP(H342, '[1]ACIFM Employees'!$D$3:$BV$3000, 4, FALSE), "---")</f>
        <v>---</v>
      </c>
      <c r="M342" s="17" t="s">
        <v>597</v>
      </c>
      <c r="N342" s="29" t="str">
        <f>_xlfn.IFNA(VLOOKUP(H342, '[1]ACIFM Employees'!$D$3:$BV$3000, 15, FALSE), "---")</f>
        <v>---</v>
      </c>
      <c r="O342" s="29" t="str">
        <f>_xlfn.IFNA(VLOOKUP(H342, '[1]ACIFM Employees'!$D$3:$BV$3000, 2, FALSE), "---")</f>
        <v>---</v>
      </c>
      <c r="P342" s="54">
        <v>45561</v>
      </c>
      <c r="Q342" s="12" t="s">
        <v>834</v>
      </c>
      <c r="R342" s="33" t="s">
        <v>602</v>
      </c>
    </row>
    <row r="343" spans="1:18" s="3" customFormat="1" ht="28.8" x14ac:dyDescent="0.3">
      <c r="A343" s="56">
        <v>45561</v>
      </c>
      <c r="B343" s="7" t="s">
        <v>120</v>
      </c>
      <c r="C343" s="7" t="s">
        <v>64</v>
      </c>
      <c r="D343" s="6">
        <v>33530508</v>
      </c>
      <c r="E343" s="7" t="s">
        <v>96</v>
      </c>
      <c r="F343" s="16">
        <v>50.05</v>
      </c>
      <c r="G343" s="16" t="s">
        <v>568</v>
      </c>
      <c r="H343" s="13"/>
      <c r="I343" s="29" t="str">
        <f>_xlfn.IFNA(VLOOKUP(H343, '[1]ACIFM Employees'!$D$3:$BV$3000, 3, FALSE), "")</f>
        <v/>
      </c>
      <c r="J343" s="13" t="s">
        <v>816</v>
      </c>
      <c r="K343" s="31" t="str">
        <f t="shared" si="5"/>
        <v>SETTU HUSSAIN</v>
      </c>
      <c r="L343" s="29" t="str">
        <f>_xlfn.IFNA(VLOOKUP(H343, '[1]ACIFM Employees'!$D$3:$BV$3000, 4, FALSE), "---")</f>
        <v>---</v>
      </c>
      <c r="M343" s="17" t="s">
        <v>597</v>
      </c>
      <c r="N343" s="29" t="str">
        <f>_xlfn.IFNA(VLOOKUP(H343, '[1]ACIFM Employees'!$D$3:$BV$3000, 15, FALSE), "---")</f>
        <v>---</v>
      </c>
      <c r="O343" s="29" t="str">
        <f>_xlfn.IFNA(VLOOKUP(H343, '[1]ACIFM Employees'!$D$3:$BV$3000, 2, FALSE), "---")</f>
        <v>---</v>
      </c>
      <c r="P343" s="56">
        <v>45561</v>
      </c>
      <c r="Q343" s="12" t="s">
        <v>834</v>
      </c>
      <c r="R343" s="33" t="s">
        <v>602</v>
      </c>
    </row>
    <row r="344" spans="1:18" s="3" customFormat="1" ht="28.8" x14ac:dyDescent="0.3">
      <c r="A344" s="53">
        <v>45561</v>
      </c>
      <c r="B344" s="7" t="s">
        <v>122</v>
      </c>
      <c r="C344" s="7" t="s">
        <v>64</v>
      </c>
      <c r="D344" s="6">
        <v>33531778</v>
      </c>
      <c r="E344" s="7" t="s">
        <v>96</v>
      </c>
      <c r="F344" s="16">
        <v>50.05</v>
      </c>
      <c r="G344" s="16" t="s">
        <v>568</v>
      </c>
      <c r="H344" s="13"/>
      <c r="I344" s="29" t="str">
        <f>_xlfn.IFNA(VLOOKUP(H344, '[1]ACIFM Employees'!$D$3:$BV$3000, 3, FALSE), "")</f>
        <v/>
      </c>
      <c r="J344" s="13" t="s">
        <v>817</v>
      </c>
      <c r="K344" s="31" t="str">
        <f t="shared" si="5"/>
        <v xml:space="preserve">ABDUL MAJEED </v>
      </c>
      <c r="L344" s="29" t="str">
        <f>_xlfn.IFNA(VLOOKUP(H344, '[1]ACIFM Employees'!$D$3:$BV$3000, 4, FALSE), "---")</f>
        <v>---</v>
      </c>
      <c r="M344" s="17" t="s">
        <v>597</v>
      </c>
      <c r="N344" s="29" t="str">
        <f>_xlfn.IFNA(VLOOKUP(H344, '[1]ACIFM Employees'!$D$3:$BV$3000, 15, FALSE), "---")</f>
        <v>---</v>
      </c>
      <c r="O344" s="29" t="str">
        <f>_xlfn.IFNA(VLOOKUP(H344, '[1]ACIFM Employees'!$D$3:$BV$3000, 2, FALSE), "---")</f>
        <v>---</v>
      </c>
      <c r="P344" s="54">
        <v>45561</v>
      </c>
      <c r="Q344" s="12" t="s">
        <v>834</v>
      </c>
      <c r="R344" s="33" t="s">
        <v>602</v>
      </c>
    </row>
    <row r="345" spans="1:18" s="3" customFormat="1" ht="28.8" x14ac:dyDescent="0.3">
      <c r="A345" s="53">
        <v>45561</v>
      </c>
      <c r="B345" s="7" t="s">
        <v>123</v>
      </c>
      <c r="C345" s="7" t="s">
        <v>64</v>
      </c>
      <c r="D345" s="6">
        <v>33547738</v>
      </c>
      <c r="E345" s="7" t="s">
        <v>96</v>
      </c>
      <c r="F345" s="16">
        <v>50.05</v>
      </c>
      <c r="G345" s="16" t="s">
        <v>568</v>
      </c>
      <c r="H345" s="13"/>
      <c r="I345" s="29" t="str">
        <f>_xlfn.IFNA(VLOOKUP(H345, '[1]ACIFM Employees'!$D$3:$BV$3000, 3, FALSE), "")</f>
        <v/>
      </c>
      <c r="J345" s="13" t="s">
        <v>818</v>
      </c>
      <c r="K345" s="31" t="str">
        <f t="shared" si="5"/>
        <v>MUHAMMED AFSAL</v>
      </c>
      <c r="L345" s="29" t="str">
        <f>_xlfn.IFNA(VLOOKUP(H345, '[1]ACIFM Employees'!$D$3:$BV$3000, 4, FALSE), "---")</f>
        <v>---</v>
      </c>
      <c r="M345" s="17" t="s">
        <v>597</v>
      </c>
      <c r="N345" s="29" t="str">
        <f>_xlfn.IFNA(VLOOKUP(H345, '[1]ACIFM Employees'!$D$3:$BV$3000, 15, FALSE), "---")</f>
        <v>---</v>
      </c>
      <c r="O345" s="29" t="str">
        <f>_xlfn.IFNA(VLOOKUP(H345, '[1]ACIFM Employees'!$D$3:$BV$3000, 2, FALSE), "---")</f>
        <v>---</v>
      </c>
      <c r="P345" s="54">
        <v>45561</v>
      </c>
      <c r="Q345" s="12" t="s">
        <v>834</v>
      </c>
      <c r="R345" s="33" t="s">
        <v>602</v>
      </c>
    </row>
    <row r="346" spans="1:18" s="3" customFormat="1" ht="28.8" x14ac:dyDescent="0.3">
      <c r="A346" s="53">
        <v>45561</v>
      </c>
      <c r="B346" s="7" t="s">
        <v>124</v>
      </c>
      <c r="C346" s="7" t="s">
        <v>64</v>
      </c>
      <c r="D346" s="6">
        <v>33548543</v>
      </c>
      <c r="E346" s="7" t="s">
        <v>96</v>
      </c>
      <c r="F346" s="16">
        <v>50.05</v>
      </c>
      <c r="G346" s="16" t="s">
        <v>568</v>
      </c>
      <c r="H346" s="13"/>
      <c r="I346" s="29" t="str">
        <f>_xlfn.IFNA(VLOOKUP(H346, '[1]ACIFM Employees'!$D$3:$BV$3000, 3, FALSE), "")</f>
        <v/>
      </c>
      <c r="J346" s="13" t="s">
        <v>819</v>
      </c>
      <c r="K346" s="31" t="str">
        <f t="shared" si="5"/>
        <v xml:space="preserve">BALAKRISHNAN </v>
      </c>
      <c r="L346" s="29" t="str">
        <f>_xlfn.IFNA(VLOOKUP(H346, '[1]ACIFM Employees'!$D$3:$BV$3000, 4, FALSE), "---")</f>
        <v>---</v>
      </c>
      <c r="M346" s="17" t="s">
        <v>597</v>
      </c>
      <c r="N346" s="29" t="str">
        <f>_xlfn.IFNA(VLOOKUP(H346, '[1]ACIFM Employees'!$D$3:$BV$3000, 15, FALSE), "---")</f>
        <v>---</v>
      </c>
      <c r="O346" s="29" t="str">
        <f>_xlfn.IFNA(VLOOKUP(H346, '[1]ACIFM Employees'!$D$3:$BV$3000, 2, FALSE), "---")</f>
        <v>---</v>
      </c>
      <c r="P346" s="54">
        <v>45561</v>
      </c>
      <c r="Q346" s="12" t="s">
        <v>834</v>
      </c>
      <c r="R346" s="33" t="s">
        <v>602</v>
      </c>
    </row>
    <row r="347" spans="1:18" s="3" customFormat="1" ht="28.8" x14ac:dyDescent="0.3">
      <c r="A347" s="53">
        <v>45561</v>
      </c>
      <c r="B347" s="7" t="s">
        <v>126</v>
      </c>
      <c r="C347" s="7" t="s">
        <v>64</v>
      </c>
      <c r="D347" s="6">
        <v>33549351</v>
      </c>
      <c r="E347" s="7" t="s">
        <v>96</v>
      </c>
      <c r="F347" s="16">
        <v>50.05</v>
      </c>
      <c r="G347" s="16" t="s">
        <v>568</v>
      </c>
      <c r="H347" s="13"/>
      <c r="I347" s="29" t="str">
        <f>_xlfn.IFNA(VLOOKUP(H347, '[1]ACIFM Employees'!$D$3:$BV$3000, 3, FALSE), "")</f>
        <v/>
      </c>
      <c r="J347" s="13" t="s">
        <v>820</v>
      </c>
      <c r="K347" s="31" t="str">
        <f t="shared" si="5"/>
        <v>SHIHABUDHEEN</v>
      </c>
      <c r="L347" s="29" t="str">
        <f>_xlfn.IFNA(VLOOKUP(H347, '[1]ACIFM Employees'!$D$3:$BV$3000, 4, FALSE), "---")</f>
        <v>---</v>
      </c>
      <c r="M347" s="17" t="s">
        <v>597</v>
      </c>
      <c r="N347" s="29" t="str">
        <f>_xlfn.IFNA(VLOOKUP(H347, '[1]ACIFM Employees'!$D$3:$BV$3000, 15, FALSE), "---")</f>
        <v>---</v>
      </c>
      <c r="O347" s="29" t="str">
        <f>_xlfn.IFNA(VLOOKUP(H347, '[1]ACIFM Employees'!$D$3:$BV$3000, 2, FALSE), "---")</f>
        <v>---</v>
      </c>
      <c r="P347" s="54">
        <v>45561</v>
      </c>
      <c r="Q347" s="12" t="s">
        <v>834</v>
      </c>
      <c r="R347" s="33" t="s">
        <v>602</v>
      </c>
    </row>
    <row r="348" spans="1:18" s="3" customFormat="1" ht="28.8" x14ac:dyDescent="0.3">
      <c r="A348" s="53">
        <v>45561</v>
      </c>
      <c r="B348" s="7" t="s">
        <v>127</v>
      </c>
      <c r="C348" s="7" t="s">
        <v>64</v>
      </c>
      <c r="D348" s="6">
        <v>33554746</v>
      </c>
      <c r="E348" s="7" t="s">
        <v>96</v>
      </c>
      <c r="F348" s="16">
        <v>50.05</v>
      </c>
      <c r="G348" s="16" t="s">
        <v>568</v>
      </c>
      <c r="H348" s="13"/>
      <c r="I348" s="29" t="str">
        <f>_xlfn.IFNA(VLOOKUP(H348, '[1]ACIFM Employees'!$D$3:$BV$3000, 3, FALSE), "")</f>
        <v/>
      </c>
      <c r="J348" s="13" t="s">
        <v>821</v>
      </c>
      <c r="K348" s="31" t="str">
        <f t="shared" si="5"/>
        <v>MOHD SHARIF</v>
      </c>
      <c r="L348" s="29" t="str">
        <f>_xlfn.IFNA(VLOOKUP(H348, '[1]ACIFM Employees'!$D$3:$BV$3000, 4, FALSE), "---")</f>
        <v>---</v>
      </c>
      <c r="M348" s="17" t="s">
        <v>597</v>
      </c>
      <c r="N348" s="29" t="str">
        <f>_xlfn.IFNA(VLOOKUP(H348, '[1]ACIFM Employees'!$D$3:$BV$3000, 15, FALSE), "---")</f>
        <v>---</v>
      </c>
      <c r="O348" s="29" t="str">
        <f>_xlfn.IFNA(VLOOKUP(H348, '[1]ACIFM Employees'!$D$3:$BV$3000, 2, FALSE), "---")</f>
        <v>---</v>
      </c>
      <c r="P348" s="54">
        <v>45561</v>
      </c>
      <c r="Q348" s="12" t="s">
        <v>834</v>
      </c>
      <c r="R348" s="33" t="s">
        <v>602</v>
      </c>
    </row>
    <row r="349" spans="1:18" s="3" customFormat="1" ht="28.8" x14ac:dyDescent="0.3">
      <c r="A349" s="53">
        <v>45561</v>
      </c>
      <c r="B349" s="7" t="s">
        <v>128</v>
      </c>
      <c r="C349" s="7" t="s">
        <v>64</v>
      </c>
      <c r="D349" s="6">
        <v>33556824</v>
      </c>
      <c r="E349" s="7" t="s">
        <v>96</v>
      </c>
      <c r="F349" s="16">
        <v>50.05</v>
      </c>
      <c r="G349" s="16" t="s">
        <v>568</v>
      </c>
      <c r="H349" s="13"/>
      <c r="I349" s="29" t="str">
        <f>_xlfn.IFNA(VLOOKUP(H349, '[1]ACIFM Employees'!$D$3:$BV$3000, 3, FALSE), "")</f>
        <v/>
      </c>
      <c r="J349" s="13" t="s">
        <v>822</v>
      </c>
      <c r="K349" s="31" t="str">
        <f t="shared" si="5"/>
        <v>MANOJ KUMAR</v>
      </c>
      <c r="L349" s="29" t="str">
        <f>_xlfn.IFNA(VLOOKUP(H349, '[1]ACIFM Employees'!$D$3:$BV$3000, 4, FALSE), "---")</f>
        <v>---</v>
      </c>
      <c r="M349" s="17" t="s">
        <v>597</v>
      </c>
      <c r="N349" s="29" t="str">
        <f>_xlfn.IFNA(VLOOKUP(H349, '[1]ACIFM Employees'!$D$3:$BV$3000, 15, FALSE), "---")</f>
        <v>---</v>
      </c>
      <c r="O349" s="29" t="str">
        <f>_xlfn.IFNA(VLOOKUP(H349, '[1]ACIFM Employees'!$D$3:$BV$3000, 2, FALSE), "---")</f>
        <v>---</v>
      </c>
      <c r="P349" s="54">
        <v>45561</v>
      </c>
      <c r="Q349" s="12" t="s">
        <v>834</v>
      </c>
      <c r="R349" s="33" t="s">
        <v>602</v>
      </c>
    </row>
    <row r="350" spans="1:18" s="3" customFormat="1" ht="28.8" x14ac:dyDescent="0.3">
      <c r="A350" s="53">
        <v>45561</v>
      </c>
      <c r="B350" s="7" t="s">
        <v>129</v>
      </c>
      <c r="C350" s="7" t="s">
        <v>64</v>
      </c>
      <c r="D350" s="6">
        <v>33557308</v>
      </c>
      <c r="E350" s="7" t="s">
        <v>96</v>
      </c>
      <c r="F350" s="16">
        <v>50.05</v>
      </c>
      <c r="G350" s="16" t="s">
        <v>568</v>
      </c>
      <c r="H350" s="13"/>
      <c r="I350" s="29" t="str">
        <f>_xlfn.IFNA(VLOOKUP(H350, '[1]ACIFM Employees'!$D$3:$BV$3000, 3, FALSE), "")</f>
        <v/>
      </c>
      <c r="J350" s="13" t="s">
        <v>823</v>
      </c>
      <c r="K350" s="31" t="str">
        <f t="shared" si="5"/>
        <v>SRIKANTH</v>
      </c>
      <c r="L350" s="29" t="str">
        <f>_xlfn.IFNA(VLOOKUP(H350, '[1]ACIFM Employees'!$D$3:$BV$3000, 4, FALSE), "---")</f>
        <v>---</v>
      </c>
      <c r="M350" s="17" t="s">
        <v>597</v>
      </c>
      <c r="N350" s="29" t="str">
        <f>_xlfn.IFNA(VLOOKUP(H350, '[1]ACIFM Employees'!$D$3:$BV$3000, 15, FALSE), "---")</f>
        <v>---</v>
      </c>
      <c r="O350" s="29" t="str">
        <f>_xlfn.IFNA(VLOOKUP(H350, '[1]ACIFM Employees'!$D$3:$BV$3000, 2, FALSE), "---")</f>
        <v>---</v>
      </c>
      <c r="P350" s="54">
        <v>45561</v>
      </c>
      <c r="Q350" s="12" t="s">
        <v>834</v>
      </c>
      <c r="R350" s="33" t="s">
        <v>602</v>
      </c>
    </row>
    <row r="351" spans="1:18" s="3" customFormat="1" ht="28.8" x14ac:dyDescent="0.3">
      <c r="A351" s="53">
        <v>45561</v>
      </c>
      <c r="B351" s="7" t="s">
        <v>130</v>
      </c>
      <c r="C351" s="7" t="s">
        <v>64</v>
      </c>
      <c r="D351" s="6">
        <v>33560948</v>
      </c>
      <c r="E351" s="7" t="s">
        <v>96</v>
      </c>
      <c r="F351" s="16">
        <v>50.05</v>
      </c>
      <c r="G351" s="16" t="s">
        <v>568</v>
      </c>
      <c r="H351" s="13"/>
      <c r="I351" s="29" t="str">
        <f>_xlfn.IFNA(VLOOKUP(H351, '[1]ACIFM Employees'!$D$3:$BV$3000, 3, FALSE), "")</f>
        <v/>
      </c>
      <c r="J351" s="13" t="s">
        <v>824</v>
      </c>
      <c r="K351" s="31" t="str">
        <f t="shared" si="5"/>
        <v>NICHOLAS</v>
      </c>
      <c r="L351" s="29" t="str">
        <f>_xlfn.IFNA(VLOOKUP(H351, '[1]ACIFM Employees'!$D$3:$BV$3000, 4, FALSE), "---")</f>
        <v>---</v>
      </c>
      <c r="M351" s="17" t="s">
        <v>597</v>
      </c>
      <c r="N351" s="29" t="str">
        <f>_xlfn.IFNA(VLOOKUP(H351, '[1]ACIFM Employees'!$D$3:$BV$3000, 15, FALSE), "---")</f>
        <v>---</v>
      </c>
      <c r="O351" s="29" t="str">
        <f>_xlfn.IFNA(VLOOKUP(H351, '[1]ACIFM Employees'!$D$3:$BV$3000, 2, FALSE), "---")</f>
        <v>---</v>
      </c>
      <c r="P351" s="54">
        <v>45561</v>
      </c>
      <c r="Q351" s="12" t="s">
        <v>834</v>
      </c>
      <c r="R351" s="33" t="s">
        <v>602</v>
      </c>
    </row>
    <row r="352" spans="1:18" s="3" customFormat="1" ht="28.8" x14ac:dyDescent="0.3">
      <c r="A352" s="53">
        <v>45561</v>
      </c>
      <c r="B352" s="7" t="s">
        <v>131</v>
      </c>
      <c r="C352" s="7" t="s">
        <v>64</v>
      </c>
      <c r="D352" s="6">
        <v>33561029</v>
      </c>
      <c r="E352" s="7" t="s">
        <v>96</v>
      </c>
      <c r="F352" s="16">
        <v>50.05</v>
      </c>
      <c r="G352" s="16" t="s">
        <v>568</v>
      </c>
      <c r="H352" s="13"/>
      <c r="I352" s="29" t="str">
        <f>_xlfn.IFNA(VLOOKUP(H352, '[1]ACIFM Employees'!$D$3:$BV$3000, 3, FALSE), "")</f>
        <v/>
      </c>
      <c r="J352" s="13" t="s">
        <v>825</v>
      </c>
      <c r="K352" s="31" t="str">
        <f t="shared" si="5"/>
        <v xml:space="preserve">AKSHAY </v>
      </c>
      <c r="L352" s="29" t="str">
        <f>_xlfn.IFNA(VLOOKUP(H352, '[1]ACIFM Employees'!$D$3:$BV$3000, 4, FALSE), "---")</f>
        <v>---</v>
      </c>
      <c r="M352" s="17" t="s">
        <v>597</v>
      </c>
      <c r="N352" s="29" t="str">
        <f>_xlfn.IFNA(VLOOKUP(H352, '[1]ACIFM Employees'!$D$3:$BV$3000, 15, FALSE), "---")</f>
        <v>---</v>
      </c>
      <c r="O352" s="29" t="str">
        <f>_xlfn.IFNA(VLOOKUP(H352, '[1]ACIFM Employees'!$D$3:$BV$3000, 2, FALSE), "---")</f>
        <v>---</v>
      </c>
      <c r="P352" s="54">
        <v>45561</v>
      </c>
      <c r="Q352" s="12" t="s">
        <v>834</v>
      </c>
      <c r="R352" s="33" t="s">
        <v>602</v>
      </c>
    </row>
    <row r="353" spans="1:18" s="3" customFormat="1" ht="28.8" x14ac:dyDescent="0.3">
      <c r="A353" s="53">
        <v>45561</v>
      </c>
      <c r="B353" s="7" t="s">
        <v>132</v>
      </c>
      <c r="C353" s="7" t="s">
        <v>64</v>
      </c>
      <c r="D353" s="6">
        <v>33561668</v>
      </c>
      <c r="E353" s="7" t="s">
        <v>96</v>
      </c>
      <c r="F353" s="16">
        <v>50.05</v>
      </c>
      <c r="G353" s="16" t="s">
        <v>568</v>
      </c>
      <c r="H353" s="13"/>
      <c r="I353" s="29" t="str">
        <f>_xlfn.IFNA(VLOOKUP(H353, '[1]ACIFM Employees'!$D$3:$BV$3000, 3, FALSE), "")</f>
        <v/>
      </c>
      <c r="J353" s="13" t="s">
        <v>826</v>
      </c>
      <c r="K353" s="31" t="str">
        <f t="shared" si="5"/>
        <v>HANEEFA MOHAMMED</v>
      </c>
      <c r="L353" s="29" t="str">
        <f>_xlfn.IFNA(VLOOKUP(H353, '[1]ACIFM Employees'!$D$3:$BV$3000, 4, FALSE), "---")</f>
        <v>---</v>
      </c>
      <c r="M353" s="17" t="s">
        <v>597</v>
      </c>
      <c r="N353" s="29" t="str">
        <f>_xlfn.IFNA(VLOOKUP(H353, '[1]ACIFM Employees'!$D$3:$BV$3000, 15, FALSE), "---")</f>
        <v>---</v>
      </c>
      <c r="O353" s="29" t="str">
        <f>_xlfn.IFNA(VLOOKUP(H353, '[1]ACIFM Employees'!$D$3:$BV$3000, 2, FALSE), "---")</f>
        <v>---</v>
      </c>
      <c r="P353" s="54">
        <v>45561</v>
      </c>
      <c r="Q353" s="12" t="s">
        <v>834</v>
      </c>
      <c r="R353" s="33" t="s">
        <v>602</v>
      </c>
    </row>
    <row r="354" spans="1:18" s="3" customFormat="1" ht="28.8" x14ac:dyDescent="0.3">
      <c r="A354" s="53">
        <v>45561</v>
      </c>
      <c r="B354" s="7" t="s">
        <v>134</v>
      </c>
      <c r="C354" s="7" t="s">
        <v>64</v>
      </c>
      <c r="D354" s="6">
        <v>33562159</v>
      </c>
      <c r="E354" s="7" t="s">
        <v>96</v>
      </c>
      <c r="F354" s="16">
        <v>50.05</v>
      </c>
      <c r="G354" s="16" t="s">
        <v>568</v>
      </c>
      <c r="H354" s="13"/>
      <c r="I354" s="29" t="str">
        <f>_xlfn.IFNA(VLOOKUP(H354, '[1]ACIFM Employees'!$D$3:$BV$3000, 3, FALSE), "")</f>
        <v/>
      </c>
      <c r="J354" s="13" t="s">
        <v>135</v>
      </c>
      <c r="K354" s="31" t="str">
        <f t="shared" si="5"/>
        <v>MAINUDDIN JAFFAR</v>
      </c>
      <c r="L354" s="29" t="str">
        <f>_xlfn.IFNA(VLOOKUP(H354, '[1]ACIFM Employees'!$D$3:$BV$3000, 4, FALSE), "---")</f>
        <v>---</v>
      </c>
      <c r="M354" s="17" t="s">
        <v>597</v>
      </c>
      <c r="N354" s="29" t="str">
        <f>_xlfn.IFNA(VLOOKUP(H354, '[1]ACIFM Employees'!$D$3:$BV$3000, 15, FALSE), "---")</f>
        <v>---</v>
      </c>
      <c r="O354" s="29" t="str">
        <f>_xlfn.IFNA(VLOOKUP(H354, '[1]ACIFM Employees'!$D$3:$BV$3000, 2, FALSE), "---")</f>
        <v>---</v>
      </c>
      <c r="P354" s="54">
        <v>45561</v>
      </c>
      <c r="Q354" s="12" t="s">
        <v>834</v>
      </c>
      <c r="R354" s="33" t="s">
        <v>602</v>
      </c>
    </row>
    <row r="355" spans="1:18" s="3" customFormat="1" ht="28.8" x14ac:dyDescent="0.3">
      <c r="A355" s="53">
        <v>45561</v>
      </c>
      <c r="B355" s="7" t="s">
        <v>136</v>
      </c>
      <c r="C355" s="7" t="s">
        <v>64</v>
      </c>
      <c r="D355" s="6">
        <v>33562518</v>
      </c>
      <c r="E355" s="7" t="s">
        <v>96</v>
      </c>
      <c r="F355" s="16">
        <v>50.05</v>
      </c>
      <c r="G355" s="16" t="s">
        <v>568</v>
      </c>
      <c r="H355" s="13"/>
      <c r="I355" s="29" t="str">
        <f>_xlfn.IFNA(VLOOKUP(H355, '[1]ACIFM Employees'!$D$3:$BV$3000, 3, FALSE), "")</f>
        <v/>
      </c>
      <c r="J355" s="13" t="s">
        <v>827</v>
      </c>
      <c r="K355" s="31" t="str">
        <f t="shared" si="5"/>
        <v xml:space="preserve">SANGALINGAM </v>
      </c>
      <c r="L355" s="29" t="str">
        <f>_xlfn.IFNA(VLOOKUP(H355, '[1]ACIFM Employees'!$D$3:$BV$3000, 4, FALSE), "---")</f>
        <v>---</v>
      </c>
      <c r="M355" s="17" t="s">
        <v>597</v>
      </c>
      <c r="N355" s="29" t="str">
        <f>_xlfn.IFNA(VLOOKUP(H355, '[1]ACIFM Employees'!$D$3:$BV$3000, 15, FALSE), "---")</f>
        <v>---</v>
      </c>
      <c r="O355" s="29" t="str">
        <f>_xlfn.IFNA(VLOOKUP(H355, '[1]ACIFM Employees'!$D$3:$BV$3000, 2, FALSE), "---")</f>
        <v>---</v>
      </c>
      <c r="P355" s="54">
        <v>45561</v>
      </c>
      <c r="Q355" s="12" t="s">
        <v>834</v>
      </c>
      <c r="R355" s="33" t="s">
        <v>602</v>
      </c>
    </row>
    <row r="356" spans="1:18" s="3" customFormat="1" ht="28.8" x14ac:dyDescent="0.3">
      <c r="A356" s="53">
        <v>45561</v>
      </c>
      <c r="B356" s="7" t="s">
        <v>137</v>
      </c>
      <c r="C356" s="7" t="s">
        <v>64</v>
      </c>
      <c r="D356" s="6">
        <v>33562648</v>
      </c>
      <c r="E356" s="7" t="s">
        <v>96</v>
      </c>
      <c r="F356" s="16">
        <v>50.05</v>
      </c>
      <c r="G356" s="16" t="s">
        <v>568</v>
      </c>
      <c r="H356" s="13"/>
      <c r="I356" s="29" t="str">
        <f>_xlfn.IFNA(VLOOKUP(H356, '[1]ACIFM Employees'!$D$3:$BV$3000, 3, FALSE), "")</f>
        <v/>
      </c>
      <c r="J356" s="13" t="s">
        <v>828</v>
      </c>
      <c r="K356" s="31" t="str">
        <f t="shared" si="5"/>
        <v xml:space="preserve">SHAHED KHAN </v>
      </c>
      <c r="L356" s="29" t="str">
        <f>_xlfn.IFNA(VLOOKUP(H356, '[1]ACIFM Employees'!$D$3:$BV$3000, 4, FALSE), "---")</f>
        <v>---</v>
      </c>
      <c r="M356" s="17" t="s">
        <v>597</v>
      </c>
      <c r="N356" s="29" t="str">
        <f>_xlfn.IFNA(VLOOKUP(H356, '[1]ACIFM Employees'!$D$3:$BV$3000, 15, FALSE), "---")</f>
        <v>---</v>
      </c>
      <c r="O356" s="29" t="str">
        <f>_xlfn.IFNA(VLOOKUP(H356, '[1]ACIFM Employees'!$D$3:$BV$3000, 2, FALSE), "---")</f>
        <v>---</v>
      </c>
      <c r="P356" s="54">
        <v>45561</v>
      </c>
      <c r="Q356" s="12" t="s">
        <v>834</v>
      </c>
      <c r="R356" s="33" t="s">
        <v>602</v>
      </c>
    </row>
    <row r="357" spans="1:18" s="3" customFormat="1" ht="43.2" x14ac:dyDescent="0.3">
      <c r="A357" s="53">
        <v>45561</v>
      </c>
      <c r="B357" s="7" t="s">
        <v>138</v>
      </c>
      <c r="C357" s="7" t="s">
        <v>64</v>
      </c>
      <c r="D357" s="6">
        <v>33562984</v>
      </c>
      <c r="E357" s="7" t="s">
        <v>96</v>
      </c>
      <c r="F357" s="16">
        <v>50.05</v>
      </c>
      <c r="G357" s="16" t="s">
        <v>568</v>
      </c>
      <c r="H357" s="13"/>
      <c r="I357" s="29" t="str">
        <f>_xlfn.IFNA(VLOOKUP(H357, '[1]ACIFM Employees'!$D$3:$BV$3000, 3, FALSE), "")</f>
        <v/>
      </c>
      <c r="J357" s="13" t="s">
        <v>133</v>
      </c>
      <c r="K357" s="31" t="str">
        <f t="shared" si="5"/>
        <v xml:space="preserve">JAGWINDER SINGH PIARA </v>
      </c>
      <c r="L357" s="29" t="str">
        <f>_xlfn.IFNA(VLOOKUP(H357, '[1]ACIFM Employees'!$D$3:$BV$3000, 4, FALSE), "---")</f>
        <v>---</v>
      </c>
      <c r="M357" s="17" t="s">
        <v>597</v>
      </c>
      <c r="N357" s="29" t="str">
        <f>_xlfn.IFNA(VLOOKUP(H357, '[1]ACIFM Employees'!$D$3:$BV$3000, 15, FALSE), "---")</f>
        <v>---</v>
      </c>
      <c r="O357" s="29" t="str">
        <f>_xlfn.IFNA(VLOOKUP(H357, '[1]ACIFM Employees'!$D$3:$BV$3000, 2, FALSE), "---")</f>
        <v>---</v>
      </c>
      <c r="P357" s="54">
        <v>45561</v>
      </c>
      <c r="Q357" s="57" t="s">
        <v>835</v>
      </c>
      <c r="R357" s="33" t="s">
        <v>602</v>
      </c>
    </row>
    <row r="358" spans="1:18" s="3" customFormat="1" ht="72" x14ac:dyDescent="0.3">
      <c r="A358" s="53">
        <v>45561</v>
      </c>
      <c r="B358" s="7" t="s">
        <v>139</v>
      </c>
      <c r="C358" s="7" t="s">
        <v>64</v>
      </c>
      <c r="D358" s="6">
        <v>33564180</v>
      </c>
      <c r="E358" s="7" t="s">
        <v>95</v>
      </c>
      <c r="F358" s="16">
        <v>49.5</v>
      </c>
      <c r="G358" s="16" t="s">
        <v>569</v>
      </c>
      <c r="H358" s="13"/>
      <c r="I358" s="29" t="str">
        <f>_xlfn.IFNA(VLOOKUP(H358, '[1]ACIFM Employees'!$D$3:$BV$3000, 3, FALSE), "")</f>
        <v/>
      </c>
      <c r="J358" s="13" t="s">
        <v>121</v>
      </c>
      <c r="K358" s="31" t="str">
        <f t="shared" si="5"/>
        <v>PANKAJ SHARMA</v>
      </c>
      <c r="L358" s="29" t="str">
        <f>_xlfn.IFNA(VLOOKUP(H358, '[1]ACIFM Employees'!$D$3:$BV$3000, 4, FALSE), "---")</f>
        <v>---</v>
      </c>
      <c r="M358" s="17" t="s">
        <v>597</v>
      </c>
      <c r="N358" s="29" t="str">
        <f>_xlfn.IFNA(VLOOKUP(H358, '[1]ACIFM Employees'!$D$3:$BV$3000, 15, FALSE), "---")</f>
        <v>---</v>
      </c>
      <c r="O358" s="29" t="str">
        <f>_xlfn.IFNA(VLOOKUP(H358, '[1]ACIFM Employees'!$D$3:$BV$3000, 2, FALSE), "---")</f>
        <v>---</v>
      </c>
      <c r="P358" s="54">
        <v>45561</v>
      </c>
      <c r="Q358" s="12" t="s">
        <v>836</v>
      </c>
      <c r="R358" s="33" t="s">
        <v>602</v>
      </c>
    </row>
    <row r="359" spans="1:18" s="3" customFormat="1" ht="28.8" x14ac:dyDescent="0.3">
      <c r="A359" s="53">
        <v>45561</v>
      </c>
      <c r="B359" s="7" t="s">
        <v>140</v>
      </c>
      <c r="C359" s="7" t="s">
        <v>64</v>
      </c>
      <c r="D359" s="6">
        <v>33564352</v>
      </c>
      <c r="E359" s="7" t="s">
        <v>96</v>
      </c>
      <c r="F359" s="8">
        <v>50.05</v>
      </c>
      <c r="G359" s="16" t="s">
        <v>568</v>
      </c>
      <c r="H359" s="13"/>
      <c r="I359" s="29" t="str">
        <f>_xlfn.IFNA(VLOOKUP(H359, '[1]ACIFM Employees'!$D$3:$BV$3000, 3, FALSE), "")</f>
        <v/>
      </c>
      <c r="J359" s="13" t="s">
        <v>829</v>
      </c>
      <c r="K359" s="31" t="str">
        <f t="shared" si="5"/>
        <v>HANEEFA JAHFAR</v>
      </c>
      <c r="L359" s="29" t="str">
        <f>_xlfn.IFNA(VLOOKUP(H359, '[1]ACIFM Employees'!$D$3:$BV$3000, 4, FALSE), "---")</f>
        <v>---</v>
      </c>
      <c r="M359" s="17" t="s">
        <v>597</v>
      </c>
      <c r="N359" s="29" t="str">
        <f>_xlfn.IFNA(VLOOKUP(H359, '[1]ACIFM Employees'!$D$3:$BV$3000, 15, FALSE), "---")</f>
        <v>---</v>
      </c>
      <c r="O359" s="29" t="str">
        <f>_xlfn.IFNA(VLOOKUP(H359, '[1]ACIFM Employees'!$D$3:$BV$3000, 2, FALSE), "---")</f>
        <v>---</v>
      </c>
      <c r="P359" s="54">
        <v>45561</v>
      </c>
      <c r="Q359" s="12" t="s">
        <v>834</v>
      </c>
      <c r="R359" s="33" t="s">
        <v>602</v>
      </c>
    </row>
    <row r="360" spans="1:18" s="3" customFormat="1" ht="28.8" x14ac:dyDescent="0.3">
      <c r="A360" s="53">
        <v>45561</v>
      </c>
      <c r="B360" s="7" t="s">
        <v>141</v>
      </c>
      <c r="C360" s="7" t="s">
        <v>64</v>
      </c>
      <c r="D360" s="6">
        <v>33567312</v>
      </c>
      <c r="E360" s="7" t="s">
        <v>96</v>
      </c>
      <c r="F360" s="8">
        <v>50.05</v>
      </c>
      <c r="G360" s="16" t="s">
        <v>568</v>
      </c>
      <c r="H360" s="13"/>
      <c r="I360" s="29" t="str">
        <f>_xlfn.IFNA(VLOOKUP(H360, '[1]ACIFM Employees'!$D$3:$BV$3000, 3, FALSE), "")</f>
        <v/>
      </c>
      <c r="J360" s="13" t="s">
        <v>125</v>
      </c>
      <c r="K360" s="31" t="str">
        <f t="shared" si="5"/>
        <v>GETACHEW GEBEYAW HAILE</v>
      </c>
      <c r="L360" s="29" t="str">
        <f>_xlfn.IFNA(VLOOKUP(H360, '[1]ACIFM Employees'!$D$3:$BV$3000, 4, FALSE), "---")</f>
        <v>---</v>
      </c>
      <c r="M360" s="17" t="s">
        <v>597</v>
      </c>
      <c r="N360" s="29" t="str">
        <f>_xlfn.IFNA(VLOOKUP(H360, '[1]ACIFM Employees'!$D$3:$BV$3000, 15, FALSE), "---")</f>
        <v>---</v>
      </c>
      <c r="O360" s="29" t="str">
        <f>_xlfn.IFNA(VLOOKUP(H360, '[1]ACIFM Employees'!$D$3:$BV$3000, 2, FALSE), "---")</f>
        <v>---</v>
      </c>
      <c r="P360" s="54">
        <v>45561</v>
      </c>
      <c r="Q360" s="12" t="s">
        <v>834</v>
      </c>
      <c r="R360" s="33" t="s">
        <v>602</v>
      </c>
    </row>
    <row r="361" spans="1:18" s="3" customFormat="1" ht="28.8" x14ac:dyDescent="0.3">
      <c r="A361" s="53">
        <v>45561</v>
      </c>
      <c r="B361" s="7" t="s">
        <v>142</v>
      </c>
      <c r="C361" s="7" t="s">
        <v>64</v>
      </c>
      <c r="D361" s="6">
        <v>33567584</v>
      </c>
      <c r="E361" s="7" t="s">
        <v>96</v>
      </c>
      <c r="F361" s="8">
        <v>50.05</v>
      </c>
      <c r="G361" s="16" t="s">
        <v>568</v>
      </c>
      <c r="H361" s="13"/>
      <c r="I361" s="29" t="str">
        <f>_xlfn.IFNA(VLOOKUP(H361, '[1]ACIFM Employees'!$D$3:$BV$3000, 3, FALSE), "")</f>
        <v/>
      </c>
      <c r="J361" s="13" t="s">
        <v>830</v>
      </c>
      <c r="K361" s="31" t="str">
        <f t="shared" si="5"/>
        <v xml:space="preserve">NAVEEN </v>
      </c>
      <c r="L361" s="29" t="str">
        <f>_xlfn.IFNA(VLOOKUP(H361, '[1]ACIFM Employees'!$D$3:$BV$3000, 4, FALSE), "---")</f>
        <v>---</v>
      </c>
      <c r="M361" s="17" t="s">
        <v>597</v>
      </c>
      <c r="N361" s="29" t="str">
        <f>_xlfn.IFNA(VLOOKUP(H361, '[1]ACIFM Employees'!$D$3:$BV$3000, 15, FALSE), "---")</f>
        <v>---</v>
      </c>
      <c r="O361" s="29" t="str">
        <f>_xlfn.IFNA(VLOOKUP(H361, '[1]ACIFM Employees'!$D$3:$BV$3000, 2, FALSE), "---")</f>
        <v>---</v>
      </c>
      <c r="P361" s="54">
        <v>45561</v>
      </c>
      <c r="Q361" s="12" t="s">
        <v>834</v>
      </c>
      <c r="R361" s="33" t="s">
        <v>602</v>
      </c>
    </row>
    <row r="362" spans="1:18" s="3" customFormat="1" ht="28.8" x14ac:dyDescent="0.3">
      <c r="A362" s="53">
        <v>45561</v>
      </c>
      <c r="B362" s="7" t="s">
        <v>214</v>
      </c>
      <c r="C362" s="7" t="s">
        <v>64</v>
      </c>
      <c r="D362" s="6">
        <v>50911604</v>
      </c>
      <c r="E362" s="7" t="s">
        <v>96</v>
      </c>
      <c r="F362" s="8">
        <v>50.05</v>
      </c>
      <c r="G362" s="16" t="s">
        <v>568</v>
      </c>
      <c r="H362" s="18"/>
      <c r="I362" s="29" t="str">
        <f>_xlfn.IFNA(VLOOKUP(H362, '[1]ACIFM Employees'!$D$3:$BV$3000, 3, FALSE), "")</f>
        <v/>
      </c>
      <c r="J362" s="18" t="s">
        <v>831</v>
      </c>
      <c r="K362" s="31" t="str">
        <f t="shared" si="5"/>
        <v xml:space="preserve">MOHD AYYUB </v>
      </c>
      <c r="L362" s="29" t="str">
        <f>_xlfn.IFNA(VLOOKUP(H362, '[1]ACIFM Employees'!$D$3:$BV$3000, 4, FALSE), "---")</f>
        <v>---</v>
      </c>
      <c r="M362" s="17" t="s">
        <v>597</v>
      </c>
      <c r="N362" s="29" t="str">
        <f>_xlfn.IFNA(VLOOKUP(H362, '[1]ACIFM Employees'!$D$3:$BV$3000, 15, FALSE), "---")</f>
        <v>---</v>
      </c>
      <c r="O362" s="29" t="str">
        <f>_xlfn.IFNA(VLOOKUP(H362, '[1]ACIFM Employees'!$D$3:$BV$3000, 2, FALSE), "---")</f>
        <v>---</v>
      </c>
      <c r="P362" s="54">
        <v>45561</v>
      </c>
      <c r="Q362" s="12" t="s">
        <v>834</v>
      </c>
      <c r="R362" s="33" t="s">
        <v>602</v>
      </c>
    </row>
    <row r="363" spans="1:18" s="3" customFormat="1" ht="28.8" x14ac:dyDescent="0.3">
      <c r="A363" s="53">
        <v>45561</v>
      </c>
      <c r="B363" s="7" t="s">
        <v>215</v>
      </c>
      <c r="C363" s="7" t="s">
        <v>64</v>
      </c>
      <c r="D363" s="6">
        <v>50911964</v>
      </c>
      <c r="E363" s="7" t="s">
        <v>96</v>
      </c>
      <c r="F363" s="8">
        <v>50.05</v>
      </c>
      <c r="G363" s="16" t="s">
        <v>568</v>
      </c>
      <c r="H363" s="18"/>
      <c r="I363" s="29" t="str">
        <f>_xlfn.IFNA(VLOOKUP(H363, '[1]ACIFM Employees'!$D$3:$BV$3000, 3, FALSE), "")</f>
        <v/>
      </c>
      <c r="J363" s="18" t="s">
        <v>832</v>
      </c>
      <c r="K363" s="31" t="str">
        <f t="shared" si="5"/>
        <v xml:space="preserve">RIYAS </v>
      </c>
      <c r="L363" s="29" t="str">
        <f>_xlfn.IFNA(VLOOKUP(H363, '[1]ACIFM Employees'!$D$3:$BV$3000, 4, FALSE), "---")</f>
        <v>---</v>
      </c>
      <c r="M363" s="17" t="s">
        <v>597</v>
      </c>
      <c r="N363" s="29" t="str">
        <f>_xlfn.IFNA(VLOOKUP(H363, '[1]ACIFM Employees'!$D$3:$BV$3000, 15, FALSE), "---")</f>
        <v>---</v>
      </c>
      <c r="O363" s="29" t="str">
        <f>_xlfn.IFNA(VLOOKUP(H363, '[1]ACIFM Employees'!$D$3:$BV$3000, 2, FALSE), "---")</f>
        <v>---</v>
      </c>
      <c r="P363" s="54">
        <v>45561</v>
      </c>
      <c r="Q363" s="12" t="s">
        <v>834</v>
      </c>
      <c r="R363" s="33" t="s">
        <v>602</v>
      </c>
    </row>
    <row r="364" spans="1:18" s="3" customFormat="1" ht="28.8" x14ac:dyDescent="0.3">
      <c r="A364" s="53">
        <v>45561</v>
      </c>
      <c r="B364" s="7" t="s">
        <v>441</v>
      </c>
      <c r="C364" s="7" t="s">
        <v>64</v>
      </c>
      <c r="D364" s="6">
        <v>55420317</v>
      </c>
      <c r="E364" s="7" t="s">
        <v>96</v>
      </c>
      <c r="F364" s="8">
        <v>50.05</v>
      </c>
      <c r="G364" s="16" t="s">
        <v>568</v>
      </c>
      <c r="H364" s="18"/>
      <c r="I364" s="29" t="str">
        <f>_xlfn.IFNA(VLOOKUP(H364, '[1]ACIFM Employees'!$D$3:$BV$3000, 3, FALSE), "")</f>
        <v/>
      </c>
      <c r="J364" s="21" t="s">
        <v>833</v>
      </c>
      <c r="K364" s="31" t="str">
        <f t="shared" si="5"/>
        <v xml:space="preserve">ALISHER </v>
      </c>
      <c r="L364" s="29" t="str">
        <f>_xlfn.IFNA(VLOOKUP(H364, '[1]ACIFM Employees'!$D$3:$BV$3000, 4, FALSE), "---")</f>
        <v>---</v>
      </c>
      <c r="M364" s="17" t="s">
        <v>597</v>
      </c>
      <c r="N364" s="29" t="str">
        <f>_xlfn.IFNA(VLOOKUP(H364, '[1]ACIFM Employees'!$D$3:$BV$3000, 15, FALSE), "---")</f>
        <v>---</v>
      </c>
      <c r="O364" s="29" t="str">
        <f>_xlfn.IFNA(VLOOKUP(H364, '[1]ACIFM Employees'!$D$3:$BV$3000, 2, FALSE), "---")</f>
        <v>---</v>
      </c>
      <c r="P364" s="54">
        <v>45561</v>
      </c>
      <c r="Q364" s="12" t="s">
        <v>834</v>
      </c>
      <c r="R364" s="33" t="s">
        <v>602</v>
      </c>
    </row>
    <row r="365" spans="1:18" s="5" customFormat="1" ht="43.2" x14ac:dyDescent="0.3">
      <c r="A365" s="53">
        <v>45561</v>
      </c>
      <c r="B365" s="7" t="s">
        <v>788</v>
      </c>
      <c r="C365" s="7" t="s">
        <v>64</v>
      </c>
      <c r="D365" s="6" t="s">
        <v>793</v>
      </c>
      <c r="E365" s="7" t="s">
        <v>96</v>
      </c>
      <c r="F365" s="16">
        <v>50.05</v>
      </c>
      <c r="G365" s="16" t="s">
        <v>568</v>
      </c>
      <c r="H365" s="13"/>
      <c r="I365" s="29" t="str">
        <f>_xlfn.IFNA(VLOOKUP(H365, '[1]ACIFM Employees'!$D$3:$BV$3000, 3, FALSE), "")</f>
        <v/>
      </c>
      <c r="J365" s="13" t="s">
        <v>789</v>
      </c>
      <c r="K365" s="31" t="str">
        <f t="shared" si="5"/>
        <v>MOHAMMED SAYEED</v>
      </c>
      <c r="L365" s="29" t="str">
        <f>_xlfn.IFNA(VLOOKUP(H365, '[1]ACIFM Employees'!$D$3:$BV$3000, 4, FALSE), "---")</f>
        <v>---</v>
      </c>
      <c r="M365" s="17" t="s">
        <v>597</v>
      </c>
      <c r="N365" s="29" t="str">
        <f>_xlfn.IFNA(VLOOKUP(H365, '[1]ACIFM Employees'!$D$3:$BV$3000, 15, FALSE), "---")</f>
        <v>---</v>
      </c>
      <c r="O365" s="29" t="str">
        <f>_xlfn.IFNA(VLOOKUP(H365, '[1]ACIFM Employees'!$D$3:$BV$3000, 2, FALSE), "---")</f>
        <v>---</v>
      </c>
      <c r="P365" s="54">
        <v>45561</v>
      </c>
      <c r="Q365" s="12" t="s">
        <v>837</v>
      </c>
      <c r="R365" s="33" t="s">
        <v>602</v>
      </c>
    </row>
    <row r="366" spans="1:18" s="3" customFormat="1" ht="43.2" x14ac:dyDescent="0.3">
      <c r="A366" s="53">
        <v>45561</v>
      </c>
      <c r="B366" s="7" t="s">
        <v>790</v>
      </c>
      <c r="C366" s="7" t="s">
        <v>64</v>
      </c>
      <c r="D366" s="6" t="s">
        <v>794</v>
      </c>
      <c r="E366" s="7" t="s">
        <v>96</v>
      </c>
      <c r="F366" s="8">
        <v>50.05</v>
      </c>
      <c r="G366" s="16" t="s">
        <v>568</v>
      </c>
      <c r="H366" s="13"/>
      <c r="I366" s="29" t="str">
        <f>_xlfn.IFNA(VLOOKUP(H366, '[1]ACIFM Employees'!$D$3:$BV$3000, 3, FALSE), "")</f>
        <v/>
      </c>
      <c r="J366" s="13" t="s">
        <v>814</v>
      </c>
      <c r="K366" s="31" t="str">
        <f t="shared" si="5"/>
        <v>JASPREET SINGH</v>
      </c>
      <c r="L366" s="29" t="str">
        <f>_xlfn.IFNA(VLOOKUP(H366, '[1]ACIFM Employees'!$D$3:$BV$3000, 4, FALSE), "---")</f>
        <v>---</v>
      </c>
      <c r="M366" s="17" t="s">
        <v>597</v>
      </c>
      <c r="N366" s="29" t="str">
        <f>_xlfn.IFNA(VLOOKUP(H366, '[1]ACIFM Employees'!$D$3:$BV$3000, 15, FALSE), "---")</f>
        <v>---</v>
      </c>
      <c r="O366" s="29" t="str">
        <f>_xlfn.IFNA(VLOOKUP(H366, '[1]ACIFM Employees'!$D$3:$BV$3000, 2, FALSE), "---")</f>
        <v>---</v>
      </c>
      <c r="P366" s="54">
        <v>45561</v>
      </c>
      <c r="Q366" s="12" t="s">
        <v>838</v>
      </c>
      <c r="R366" s="33" t="s">
        <v>602</v>
      </c>
    </row>
    <row r="367" spans="1:18" s="3" customFormat="1" ht="43.2" x14ac:dyDescent="0.3">
      <c r="A367" s="53">
        <v>45561</v>
      </c>
      <c r="B367" s="7" t="s">
        <v>786</v>
      </c>
      <c r="C367" s="7" t="s">
        <v>64</v>
      </c>
      <c r="D367" s="6" t="s">
        <v>792</v>
      </c>
      <c r="E367" s="7" t="s">
        <v>96</v>
      </c>
      <c r="F367" s="8">
        <v>50.05</v>
      </c>
      <c r="G367" s="16" t="s">
        <v>568</v>
      </c>
      <c r="H367" s="13"/>
      <c r="I367" s="29" t="str">
        <f>_xlfn.IFNA(VLOOKUP(H367, '[1]ACIFM Employees'!$D$3:$BV$3000, 3, FALSE), "")</f>
        <v/>
      </c>
      <c r="J367" s="13" t="s">
        <v>787</v>
      </c>
      <c r="K367" s="31" t="str">
        <f t="shared" si="5"/>
        <v>ROB SHIKDER</v>
      </c>
      <c r="L367" s="29" t="str">
        <f>_xlfn.IFNA(VLOOKUP(H367, '[1]ACIFM Employees'!$D$3:$BV$3000, 4, FALSE), "---")</f>
        <v>---</v>
      </c>
      <c r="M367" s="17" t="s">
        <v>597</v>
      </c>
      <c r="N367" s="29" t="str">
        <f>_xlfn.IFNA(VLOOKUP(H367, '[1]ACIFM Employees'!$D$3:$BV$3000, 15, FALSE), "---")</f>
        <v>---</v>
      </c>
      <c r="O367" s="29" t="str">
        <f>_xlfn.IFNA(VLOOKUP(H367, '[1]ACIFM Employees'!$D$3:$BV$3000, 2, FALSE), "---")</f>
        <v>---</v>
      </c>
      <c r="P367" s="54">
        <v>45561</v>
      </c>
      <c r="Q367" s="12" t="s">
        <v>839</v>
      </c>
      <c r="R367" s="33" t="s">
        <v>602</v>
      </c>
    </row>
    <row r="368" spans="1:18" s="3" customFormat="1" ht="43.2" x14ac:dyDescent="0.3">
      <c r="A368" s="53">
        <v>45561</v>
      </c>
      <c r="B368" s="7" t="s">
        <v>784</v>
      </c>
      <c r="C368" s="7" t="s">
        <v>64</v>
      </c>
      <c r="D368" s="6" t="s">
        <v>791</v>
      </c>
      <c r="E368" s="7" t="s">
        <v>96</v>
      </c>
      <c r="F368" s="8">
        <v>50.05</v>
      </c>
      <c r="G368" s="16" t="s">
        <v>568</v>
      </c>
      <c r="H368" s="13"/>
      <c r="I368" s="29" t="str">
        <f>_xlfn.IFNA(VLOOKUP(H368, '[1]ACIFM Employees'!$D$3:$BV$3000, 3, FALSE), "")</f>
        <v/>
      </c>
      <c r="J368" s="13" t="s">
        <v>785</v>
      </c>
      <c r="K368" s="31" t="str">
        <f t="shared" si="5"/>
        <v>ABDULHAMEED PALLITAZHA</v>
      </c>
      <c r="L368" s="29" t="str">
        <f>_xlfn.IFNA(VLOOKUP(H368, '[1]ACIFM Employees'!$D$3:$BV$3000, 4, FALSE), "---")</f>
        <v>---</v>
      </c>
      <c r="M368" s="17" t="s">
        <v>597</v>
      </c>
      <c r="N368" s="29" t="str">
        <f>_xlfn.IFNA(VLOOKUP(H368, '[1]ACIFM Employees'!$D$3:$BV$3000, 15, FALSE), "---")</f>
        <v>---</v>
      </c>
      <c r="O368" s="29" t="str">
        <f>_xlfn.IFNA(VLOOKUP(H368, '[1]ACIFM Employees'!$D$3:$BV$3000, 2, FALSE), "---")</f>
        <v>---</v>
      </c>
      <c r="P368" s="54">
        <v>45561</v>
      </c>
      <c r="Q368" s="12" t="s">
        <v>840</v>
      </c>
      <c r="R368" s="33" t="s">
        <v>602</v>
      </c>
    </row>
    <row r="369" spans="1:18" s="3" customFormat="1" ht="43.2" x14ac:dyDescent="0.3">
      <c r="A369" s="53">
        <v>45561</v>
      </c>
      <c r="B369" s="7" t="s">
        <v>71</v>
      </c>
      <c r="C369" s="7" t="s">
        <v>64</v>
      </c>
      <c r="D369" s="6">
        <v>30498018</v>
      </c>
      <c r="E369" s="7" t="s">
        <v>651</v>
      </c>
      <c r="F369" s="8">
        <v>75</v>
      </c>
      <c r="G369" s="16" t="s">
        <v>570</v>
      </c>
      <c r="H369" s="13" t="s">
        <v>697</v>
      </c>
      <c r="I369" s="29" t="str">
        <f>_xlfn.IFNA(VLOOKUP(H369, '[1]ACIFM Employees'!$D$3:$BV$3000, 3, FALSE), "")</f>
        <v>BHARAT RAJ POUDEL</v>
      </c>
      <c r="J369" s="13"/>
      <c r="K369" s="31" t="str">
        <f t="shared" si="5"/>
        <v>BHARAT RAJ POUDEL</v>
      </c>
      <c r="L369" s="29" t="str">
        <f>_xlfn.IFNA(VLOOKUP(H369, '[1]ACIFM Employees'!$D$3:$BV$3000, 4, FALSE), "---")</f>
        <v>ASSISTANT MANAGER - FM SOFT SERVICES</v>
      </c>
      <c r="M369" s="18" t="s">
        <v>523</v>
      </c>
      <c r="N369" s="29" t="str">
        <f>_xlfn.IFNA(VLOOKUP(H369, '[1]ACIFM Employees'!$D$3:$BV$3000, 15, FALSE), "---")</f>
        <v>T4A</v>
      </c>
      <c r="O369" s="29" t="str">
        <f>_xlfn.IFNA(VLOOKUP(H369, '[1]ACIFM Employees'!$D$3:$BV$3000, 2, FALSE), "---")</f>
        <v>ACTIVE</v>
      </c>
      <c r="P369" s="11">
        <v>45561</v>
      </c>
      <c r="Q369" s="12" t="s">
        <v>813</v>
      </c>
      <c r="R369" s="33" t="s">
        <v>602</v>
      </c>
    </row>
    <row r="370" spans="1:18" s="3" customFormat="1" ht="28.8" x14ac:dyDescent="0.3">
      <c r="A370" s="53">
        <v>45561</v>
      </c>
      <c r="B370" s="7" t="s">
        <v>256</v>
      </c>
      <c r="C370" s="7" t="s">
        <v>64</v>
      </c>
      <c r="D370" s="6">
        <v>66094723</v>
      </c>
      <c r="E370" s="7" t="s">
        <v>622</v>
      </c>
      <c r="F370" s="8">
        <v>104</v>
      </c>
      <c r="G370" s="16" t="s">
        <v>566</v>
      </c>
      <c r="H370" s="18" t="s">
        <v>809</v>
      </c>
      <c r="I370" s="29" t="str">
        <f>_xlfn.IFNA(VLOOKUP(H370, '[1]ACIFM Employees'!$D$3:$BV$3000, 3, FALSE), "")</f>
        <v>DEEPAK KUMAR MAGAR</v>
      </c>
      <c r="J370" s="13"/>
      <c r="K370" s="31" t="str">
        <f t="shared" si="5"/>
        <v>DEEPAK KUMAR MAGAR</v>
      </c>
      <c r="L370" s="29" t="str">
        <f>_xlfn.IFNA(VLOOKUP(H370, '[1]ACIFM Employees'!$D$3:$BV$3000, 4, FALSE), "---")</f>
        <v>GROUP STATION SUPERVISOR</v>
      </c>
      <c r="M370" s="18" t="s">
        <v>523</v>
      </c>
      <c r="N370" s="29" t="str">
        <f>_xlfn.IFNA(VLOOKUP(H370, '[1]ACIFM Employees'!$D$3:$BV$3000, 15, FALSE), "---")</f>
        <v>T4A</v>
      </c>
      <c r="O370" s="29" t="str">
        <f>_xlfn.IFNA(VLOOKUP(H370, '[1]ACIFM Employees'!$D$3:$BV$3000, 2, FALSE), "---")</f>
        <v>ACTIVE</v>
      </c>
      <c r="P370" s="11">
        <v>45561</v>
      </c>
      <c r="Q370" s="12" t="s">
        <v>810</v>
      </c>
      <c r="R370" s="33" t="s">
        <v>602</v>
      </c>
    </row>
    <row r="371" spans="1:18" s="3" customFormat="1" ht="28.8" x14ac:dyDescent="0.3">
      <c r="A371" s="53">
        <v>45561</v>
      </c>
      <c r="B371" s="7" t="s">
        <v>76</v>
      </c>
      <c r="C371" s="7" t="s">
        <v>64</v>
      </c>
      <c r="D371" s="6">
        <v>30498198</v>
      </c>
      <c r="E371" s="7" t="s">
        <v>622</v>
      </c>
      <c r="F371" s="16">
        <v>104</v>
      </c>
      <c r="G371" s="16" t="s">
        <v>566</v>
      </c>
      <c r="H371" s="18" t="s">
        <v>807</v>
      </c>
      <c r="I371" s="29" t="str">
        <f>_xlfn.IFNA(VLOOKUP(H371, '[1]ACIFM Employees'!$D$3:$BV$3000, 3, FALSE), "")</f>
        <v>ABDALAH ALI KAMYA</v>
      </c>
      <c r="J371" s="13"/>
      <c r="K371" s="31" t="str">
        <f t="shared" si="5"/>
        <v>ABDALAH ALI KAMYA</v>
      </c>
      <c r="L371" s="29" t="str">
        <f>_xlfn.IFNA(VLOOKUP(H371, '[1]ACIFM Employees'!$D$3:$BV$3000, 4, FALSE), "---")</f>
        <v>TEAM LEADER - STATION</v>
      </c>
      <c r="M371" s="18" t="s">
        <v>523</v>
      </c>
      <c r="N371" s="29" t="str">
        <f>_xlfn.IFNA(VLOOKUP(H371, '[1]ACIFM Employees'!$D$3:$BV$3000, 15, FALSE), "---")</f>
        <v>T2</v>
      </c>
      <c r="O371" s="29" t="str">
        <f>_xlfn.IFNA(VLOOKUP(H371, '[1]ACIFM Employees'!$D$3:$BV$3000, 2, FALSE), "---")</f>
        <v>ACTIVE</v>
      </c>
      <c r="P371" s="11">
        <v>45561</v>
      </c>
      <c r="Q371" s="12" t="s">
        <v>808</v>
      </c>
      <c r="R371" s="33" t="s">
        <v>602</v>
      </c>
    </row>
    <row r="372" spans="1:18" customFormat="1" ht="28.8" x14ac:dyDescent="0.3">
      <c r="A372" s="53">
        <v>45561</v>
      </c>
      <c r="B372" s="7" t="s">
        <v>308</v>
      </c>
      <c r="C372" s="34" t="s">
        <v>64</v>
      </c>
      <c r="D372" s="6">
        <v>70185901</v>
      </c>
      <c r="E372" s="38" t="s">
        <v>622</v>
      </c>
      <c r="F372" s="16">
        <v>104</v>
      </c>
      <c r="G372" s="8" t="s">
        <v>566</v>
      </c>
      <c r="H372" s="13" t="s">
        <v>803</v>
      </c>
      <c r="I372" s="29" t="str">
        <f>_xlfn.IFNA(VLOOKUP(H372, '[1]ACIFM Employees'!$D$3:$BV$3000, 3, FALSE), "")</f>
        <v>EVA NAMWANJE</v>
      </c>
      <c r="J372" s="13"/>
      <c r="K372" s="32" t="str">
        <f t="shared" si="5"/>
        <v>EVA NAMWANJE</v>
      </c>
      <c r="L372" s="35" t="str">
        <f>_xlfn.IFNA(VLOOKUP(H372, '[1]ACIFM Employees'!$D$3:$BV$3000, 4, FALSE), "---")</f>
        <v>GROUP STATION SUPERVISOR</v>
      </c>
      <c r="M372" s="13" t="s">
        <v>523</v>
      </c>
      <c r="N372" s="35" t="str">
        <f>_xlfn.IFNA(VLOOKUP(H372, '[1]ACIFM Employees'!$D$3:$BV$3000, 15, FALSE), "---")</f>
        <v>T4A</v>
      </c>
      <c r="O372" s="35" t="str">
        <f>_xlfn.IFNA(VLOOKUP(H372, '[1]ACIFM Employees'!$D$3:$BV$3000, 2, FALSE), "---")</f>
        <v>ACTIVE</v>
      </c>
      <c r="P372" s="11">
        <v>45561</v>
      </c>
      <c r="Q372" s="36" t="s">
        <v>804</v>
      </c>
      <c r="R372" s="41" t="s">
        <v>602</v>
      </c>
    </row>
    <row r="373" spans="1:18" ht="72.599999999999994" customHeight="1" x14ac:dyDescent="0.3">
      <c r="A373" s="53">
        <v>45561</v>
      </c>
      <c r="B373" s="7" t="s">
        <v>104</v>
      </c>
      <c r="C373" s="34" t="s">
        <v>64</v>
      </c>
      <c r="D373" s="6">
        <v>33066844</v>
      </c>
      <c r="E373" s="38" t="s">
        <v>622</v>
      </c>
      <c r="F373" s="8">
        <v>104</v>
      </c>
      <c r="G373" s="8" t="s">
        <v>566</v>
      </c>
      <c r="H373" s="13" t="s">
        <v>805</v>
      </c>
      <c r="I373" s="29" t="str">
        <f>_xlfn.IFNA(VLOOKUP(H373, '[1]ACIFM Employees'!$D$3:$BV$3000, 3, FALSE), "")</f>
        <v>BABA HASHIM LUTALO</v>
      </c>
      <c r="J373" s="13"/>
      <c r="K373" s="32" t="str">
        <f t="shared" si="5"/>
        <v>BABA HASHIM LUTALO</v>
      </c>
      <c r="L373" s="35" t="str">
        <f>_xlfn.IFNA(VLOOKUP(H373, '[1]ACIFM Employees'!$D$3:$BV$3000, 4, FALSE), "---")</f>
        <v>GROUP STATION SUPERVISOR</v>
      </c>
      <c r="M373" s="13" t="s">
        <v>523</v>
      </c>
      <c r="N373" s="35" t="str">
        <f>_xlfn.IFNA(VLOOKUP(H373, '[1]ACIFM Employees'!$D$3:$BV$3000, 15, FALSE), "---")</f>
        <v>T3</v>
      </c>
      <c r="O373" s="35" t="str">
        <f>_xlfn.IFNA(VLOOKUP(H373, '[1]ACIFM Employees'!$D$3:$BV$3000, 2, FALSE), "---")</f>
        <v>ACTIVE</v>
      </c>
      <c r="P373" s="11">
        <v>45561</v>
      </c>
      <c r="Q373" s="36" t="s">
        <v>806</v>
      </c>
      <c r="R373" s="41" t="s">
        <v>602</v>
      </c>
    </row>
    <row r="374" spans="1:18" ht="43.2" x14ac:dyDescent="0.3">
      <c r="A374" s="53">
        <v>45561</v>
      </c>
      <c r="B374" s="37" t="s">
        <v>404</v>
      </c>
      <c r="C374" s="34" t="s">
        <v>64</v>
      </c>
      <c r="D374" s="6">
        <v>55663049</v>
      </c>
      <c r="E374" s="38" t="s">
        <v>622</v>
      </c>
      <c r="F374" s="8">
        <v>104</v>
      </c>
      <c r="G374" s="8" t="s">
        <v>566</v>
      </c>
      <c r="H374" s="13" t="s">
        <v>811</v>
      </c>
      <c r="I374" s="29" t="str">
        <f>_xlfn.IFNA(VLOOKUP(H374, '[1]ACIFM Employees'!$D$3:$BV$3000, 3, FALSE), "")</f>
        <v>UMARU SSENYONDWA</v>
      </c>
      <c r="J374" s="10"/>
      <c r="K374" s="32" t="str">
        <f t="shared" si="5"/>
        <v>UMARU SSENYONDWA</v>
      </c>
      <c r="L374" s="35" t="str">
        <f>_xlfn.IFNA(VLOOKUP(H374, '[1]ACIFM Employees'!$D$3:$BV$3000, 4, FALSE), "---")</f>
        <v>GROUP STATION SUPERVISOR</v>
      </c>
      <c r="M374" s="13" t="s">
        <v>523</v>
      </c>
      <c r="N374" s="35" t="str">
        <f>_xlfn.IFNA(VLOOKUP(H374, '[1]ACIFM Employees'!$D$3:$BV$3000, 15, FALSE), "---")</f>
        <v>T4A</v>
      </c>
      <c r="O374" s="35" t="str">
        <f>_xlfn.IFNA(VLOOKUP(H374, '[1]ACIFM Employees'!$D$3:$BV$3000, 2, FALSE), "---")</f>
        <v>INACTIVE</v>
      </c>
      <c r="P374" s="11">
        <v>45561</v>
      </c>
      <c r="Q374" s="36" t="s">
        <v>812</v>
      </c>
      <c r="R374" s="41" t="s">
        <v>602</v>
      </c>
    </row>
    <row r="375" spans="1:18" ht="43.2" x14ac:dyDescent="0.3">
      <c r="A375" s="53">
        <v>45564</v>
      </c>
      <c r="B375" s="7" t="s">
        <v>208</v>
      </c>
      <c r="C375" s="34" t="s">
        <v>64</v>
      </c>
      <c r="D375" s="6">
        <v>50783139</v>
      </c>
      <c r="E375" s="38" t="s">
        <v>651</v>
      </c>
      <c r="F375" s="8">
        <v>75</v>
      </c>
      <c r="G375" s="8" t="s">
        <v>570</v>
      </c>
      <c r="H375" s="13" t="s">
        <v>209</v>
      </c>
      <c r="I375" s="29" t="str">
        <f>_xlfn.IFNA(VLOOKUP(H375, '[1]ACIFM Employees'!$D$3:$BV$3000, 3, FALSE), "")</f>
        <v>MUSTAFA JAVEED</v>
      </c>
      <c r="J375" s="13"/>
      <c r="K375" s="32" t="str">
        <f t="shared" si="5"/>
        <v>MUSTAFA JAVEED</v>
      </c>
      <c r="L375" s="35" t="str">
        <f>_xlfn.IFNA(VLOOKUP(H375, '[1]ACIFM Employees'!$D$3:$BV$3000, 4, FALSE), "---")</f>
        <v>ASSISTANT FM MANAGER</v>
      </c>
      <c r="M375" s="9" t="s">
        <v>515</v>
      </c>
      <c r="N375" s="35" t="str">
        <f>_xlfn.IFNA(VLOOKUP(H375, '[1]ACIFM Employees'!$D$3:$BV$3000, 15, FALSE), "---")</f>
        <v>M1B</v>
      </c>
      <c r="O375" s="35" t="str">
        <f>_xlfn.IFNA(VLOOKUP(H375, '[1]ACIFM Employees'!$D$3:$BV$3000, 2, FALSE), "---")</f>
        <v>ACTIVE</v>
      </c>
      <c r="P375" s="11">
        <v>45579</v>
      </c>
      <c r="Q375" s="36" t="s">
        <v>908</v>
      </c>
      <c r="R375" s="41" t="s">
        <v>602</v>
      </c>
    </row>
    <row r="376" spans="1:18" ht="43.2" x14ac:dyDescent="0.3">
      <c r="A376" s="53">
        <v>45564</v>
      </c>
      <c r="B376" s="7" t="s">
        <v>197</v>
      </c>
      <c r="C376" s="34" t="s">
        <v>64</v>
      </c>
      <c r="D376" s="6">
        <v>50336713</v>
      </c>
      <c r="E376" s="38" t="s">
        <v>651</v>
      </c>
      <c r="F376" s="8">
        <v>75</v>
      </c>
      <c r="G376" s="8" t="s">
        <v>570</v>
      </c>
      <c r="H376" s="13" t="s">
        <v>198</v>
      </c>
      <c r="I376" s="29" t="str">
        <f>_xlfn.IFNA(VLOOKUP(H376, '[1]ACIFM Employees'!$D$3:$BV$3000, 3, FALSE), "")</f>
        <v>RONY JOSE ELAVATHINGAL</v>
      </c>
      <c r="J376" s="13"/>
      <c r="K376" s="32" t="str">
        <f t="shared" si="5"/>
        <v>RONY JOSE ELAVATHINGAL</v>
      </c>
      <c r="L376" s="35" t="str">
        <f>_xlfn.IFNA(VLOOKUP(H376, '[1]ACIFM Employees'!$D$3:$BV$3000, 4, FALSE), "---")</f>
        <v>MECHANICAL SUPERVISOR</v>
      </c>
      <c r="M376" s="9" t="s">
        <v>515</v>
      </c>
      <c r="N376" s="35" t="str">
        <f>_xlfn.IFNA(VLOOKUP(H376, '[1]ACIFM Employees'!$D$3:$BV$3000, 15, FALSE), "---")</f>
        <v>T4A</v>
      </c>
      <c r="O376" s="35" t="str">
        <f>_xlfn.IFNA(VLOOKUP(H376, '[1]ACIFM Employees'!$D$3:$BV$3000, 2, FALSE), "---")</f>
        <v>ACTIVE</v>
      </c>
      <c r="P376" s="11">
        <v>45579</v>
      </c>
      <c r="Q376" s="36" t="s">
        <v>908</v>
      </c>
      <c r="R376" s="41" t="s">
        <v>602</v>
      </c>
    </row>
    <row r="377" spans="1:18" ht="43.2" x14ac:dyDescent="0.3">
      <c r="A377" s="53">
        <v>45564</v>
      </c>
      <c r="B377" s="7" t="s">
        <v>552</v>
      </c>
      <c r="C377" s="34" t="s">
        <v>64</v>
      </c>
      <c r="D377" s="6">
        <v>70610779</v>
      </c>
      <c r="E377" s="38" t="s">
        <v>95</v>
      </c>
      <c r="F377" s="8">
        <v>49.5</v>
      </c>
      <c r="G377" s="8" t="s">
        <v>569</v>
      </c>
      <c r="H377" s="13" t="s">
        <v>313</v>
      </c>
      <c r="I377" s="29" t="str">
        <f>_xlfn.IFNA(VLOOKUP(H377, '[1]ACIFM Employees'!$D$3:$BV$3000, 3, FALSE), "")</f>
        <v>ARDEN SANVICTORES</v>
      </c>
      <c r="J377" s="13"/>
      <c r="K377" s="32" t="str">
        <f t="shared" si="5"/>
        <v>ARDEN SANVICTORES</v>
      </c>
      <c r="L377" s="35" t="str">
        <f>_xlfn.IFNA(VLOOKUP(H377, '[1]ACIFM Employees'!$D$3:$BV$3000, 4, FALSE), "---")</f>
        <v>OPERATIONS ADMIN</v>
      </c>
      <c r="M377" s="9" t="s">
        <v>578</v>
      </c>
      <c r="N377" s="35" t="str">
        <f>_xlfn.IFNA(VLOOKUP(H377, '[1]ACIFM Employees'!$D$3:$BV$3000, 15, FALSE), "---")</f>
        <v>S2</v>
      </c>
      <c r="O377" s="35" t="str">
        <f>_xlfn.IFNA(VLOOKUP(H377, '[1]ACIFM Employees'!$D$3:$BV$3000, 2, FALSE), "---")</f>
        <v>ACTIVE</v>
      </c>
      <c r="P377" s="11">
        <v>45579</v>
      </c>
      <c r="Q377" s="36" t="s">
        <v>907</v>
      </c>
      <c r="R377" s="41" t="s">
        <v>602</v>
      </c>
    </row>
    <row r="378" spans="1:18" ht="28.8" x14ac:dyDescent="0.3">
      <c r="A378" s="59">
        <v>45571</v>
      </c>
      <c r="B378" s="7" t="s">
        <v>187</v>
      </c>
      <c r="C378" s="34" t="s">
        <v>64</v>
      </c>
      <c r="D378" s="6">
        <v>50280175</v>
      </c>
      <c r="E378" s="38" t="s">
        <v>622</v>
      </c>
      <c r="F378" s="8">
        <v>104</v>
      </c>
      <c r="G378" s="8" t="s">
        <v>566</v>
      </c>
      <c r="H378" s="13" t="s">
        <v>895</v>
      </c>
      <c r="I378" s="29" t="str">
        <f>_xlfn.IFNA(VLOOKUP(H378, '[1]ACIFM Employees'!$D$3:$BV$3000, 3, FALSE), "")</f>
        <v>TABREZ AHMMAD</v>
      </c>
      <c r="J378" s="13"/>
      <c r="K378" s="32" t="str">
        <f t="shared" si="5"/>
        <v>TABREZ AHMMAD</v>
      </c>
      <c r="L378" s="35" t="str">
        <f>_xlfn.IFNA(VLOOKUP(H378, '[1]ACIFM Employees'!$D$3:$BV$3000, 4, FALSE), "---")</f>
        <v>SENIOR MECHANICAL TECHNICIAN</v>
      </c>
      <c r="M378" s="9" t="s">
        <v>515</v>
      </c>
      <c r="N378" s="35" t="str">
        <f>_xlfn.IFNA(VLOOKUP(H378, '[1]ACIFM Employees'!$D$3:$BV$3000, 15, FALSE), "---")</f>
        <v>T3</v>
      </c>
      <c r="O378" s="35" t="str">
        <f>_xlfn.IFNA(VLOOKUP(H378, '[1]ACIFM Employees'!$D$3:$BV$3000, 2, FALSE), "---")</f>
        <v>ACTIVE</v>
      </c>
      <c r="P378" s="11">
        <v>45571</v>
      </c>
      <c r="Q378" s="36" t="s">
        <v>896</v>
      </c>
      <c r="R378" s="41" t="s">
        <v>602</v>
      </c>
    </row>
    <row r="379" spans="1:18" ht="28.8" x14ac:dyDescent="0.3">
      <c r="A379" s="59">
        <v>45571</v>
      </c>
      <c r="B379" s="7" t="s">
        <v>267</v>
      </c>
      <c r="C379" s="34" t="s">
        <v>64</v>
      </c>
      <c r="D379" s="6">
        <v>66561987</v>
      </c>
      <c r="E379" s="38" t="s">
        <v>622</v>
      </c>
      <c r="F379" s="8">
        <v>104</v>
      </c>
      <c r="G379" s="8" t="s">
        <v>566</v>
      </c>
      <c r="H379" s="13" t="s">
        <v>897</v>
      </c>
      <c r="I379" s="29" t="str">
        <f>_xlfn.IFNA(VLOOKUP(H379, '[1]ACIFM Employees'!$D$3:$BV$3000, 3, FALSE), "")</f>
        <v>DAVID OKECH OMITHA</v>
      </c>
      <c r="J379" s="13"/>
      <c r="K379" s="32" t="str">
        <f t="shared" si="5"/>
        <v>DAVID OKECH OMITHA</v>
      </c>
      <c r="L379" s="35" t="str">
        <f>_xlfn.IFNA(VLOOKUP(H379, '[1]ACIFM Employees'!$D$3:$BV$3000, 4, FALSE), "---")</f>
        <v>FLS MECHANICAL TECHNICIAN</v>
      </c>
      <c r="M379" s="9" t="s">
        <v>515</v>
      </c>
      <c r="N379" s="35" t="str">
        <f>_xlfn.IFNA(VLOOKUP(H379, '[1]ACIFM Employees'!$D$3:$BV$3000, 15, FALSE), "---")</f>
        <v>T3</v>
      </c>
      <c r="O379" s="35" t="str">
        <f>_xlfn.IFNA(VLOOKUP(H379, '[1]ACIFM Employees'!$D$3:$BV$3000, 2, FALSE), "---")</f>
        <v>ACTIVE</v>
      </c>
      <c r="P379" s="11">
        <v>45571</v>
      </c>
      <c r="Q379" s="36" t="s">
        <v>900</v>
      </c>
      <c r="R379" s="41" t="s">
        <v>602</v>
      </c>
    </row>
    <row r="380" spans="1:18" ht="43.2" x14ac:dyDescent="0.3">
      <c r="A380" s="59">
        <v>45571</v>
      </c>
      <c r="B380" s="37" t="s">
        <v>405</v>
      </c>
      <c r="C380" s="34" t="s">
        <v>64</v>
      </c>
      <c r="D380" s="6">
        <v>55950398</v>
      </c>
      <c r="E380" s="38" t="s">
        <v>96</v>
      </c>
      <c r="F380" s="8">
        <v>50.05</v>
      </c>
      <c r="G380" s="8" t="s">
        <v>568</v>
      </c>
      <c r="H380" s="10" t="s">
        <v>903</v>
      </c>
      <c r="I380" s="29" t="str">
        <f>_xlfn.IFNA(VLOOKUP(H380, '[1]ACIFM Employees'!$D$3:$BV$3000, 3, FALSE), "")</f>
        <v>KALYAN MALAVATH</v>
      </c>
      <c r="J380" s="10"/>
      <c r="K380" s="32" t="str">
        <f t="shared" si="5"/>
        <v>KALYAN MALAVATH</v>
      </c>
      <c r="L380" s="35" t="str">
        <f>_xlfn.IFNA(VLOOKUP(H380, '[1]ACIFM Employees'!$D$3:$BV$3000, 4, FALSE), "---")</f>
        <v>GROUP STATION SUPERVISOR</v>
      </c>
      <c r="M380" s="9" t="s">
        <v>523</v>
      </c>
      <c r="N380" s="35" t="str">
        <f>_xlfn.IFNA(VLOOKUP(H380, '[1]ACIFM Employees'!$D$3:$BV$3000, 15, FALSE), "---")</f>
        <v>T4A</v>
      </c>
      <c r="O380" s="35" t="str">
        <f>_xlfn.IFNA(VLOOKUP(H380, '[1]ACIFM Employees'!$D$3:$BV$3000, 2, FALSE), "---")</f>
        <v>ACTIVE</v>
      </c>
      <c r="P380" s="11">
        <v>45571</v>
      </c>
      <c r="Q380" s="36" t="s">
        <v>904</v>
      </c>
      <c r="R380" s="41" t="s">
        <v>602</v>
      </c>
    </row>
    <row r="381" spans="1:18" ht="115.2" x14ac:dyDescent="0.3">
      <c r="A381" s="59">
        <v>45571</v>
      </c>
      <c r="B381" s="7" t="s">
        <v>749</v>
      </c>
      <c r="C381" s="34" t="s">
        <v>64</v>
      </c>
      <c r="D381" s="6">
        <v>33585921</v>
      </c>
      <c r="E381" s="38" t="s">
        <v>95</v>
      </c>
      <c r="F381" s="8">
        <v>49.5</v>
      </c>
      <c r="G381" s="8" t="s">
        <v>569</v>
      </c>
      <c r="H381" s="13" t="s">
        <v>898</v>
      </c>
      <c r="I381" s="29" t="str">
        <f>_xlfn.IFNA(VLOOKUP(H381, '[1]ACIFM Employees'!$D$3:$BV$3000, 3, FALSE), "")</f>
        <v>EHSAN ALI DAUD</v>
      </c>
      <c r="J381" s="13"/>
      <c r="K381" s="32" t="str">
        <f t="shared" si="5"/>
        <v>EHSAN ALI DAUD</v>
      </c>
      <c r="L381" s="35" t="str">
        <f>_xlfn.IFNA(VLOOKUP(H381, '[1]ACIFM Employees'!$D$3:$BV$3000, 4, FALSE), "---")</f>
        <v>SENIOR ELECTRICAL TECHNICIAN</v>
      </c>
      <c r="M381" s="9" t="s">
        <v>515</v>
      </c>
      <c r="N381" s="35" t="str">
        <f>_xlfn.IFNA(VLOOKUP(H381, '[1]ACIFM Employees'!$D$3:$BV$3000, 15, FALSE), "---")</f>
        <v>T3</v>
      </c>
      <c r="O381" s="35" t="str">
        <f>_xlfn.IFNA(VLOOKUP(H381, '[1]ACIFM Employees'!$D$3:$BV$3000, 2, FALSE), "---")</f>
        <v>ACTIVE</v>
      </c>
      <c r="P381" s="11">
        <v>45571</v>
      </c>
      <c r="Q381" s="36" t="s">
        <v>901</v>
      </c>
      <c r="R381" s="41" t="s">
        <v>602</v>
      </c>
    </row>
    <row r="382" spans="1:18" ht="86.4" x14ac:dyDescent="0.3">
      <c r="A382" s="59">
        <v>45571</v>
      </c>
      <c r="B382" s="7" t="s">
        <v>472</v>
      </c>
      <c r="C382" s="34" t="s">
        <v>64</v>
      </c>
      <c r="D382" s="6">
        <v>33598379</v>
      </c>
      <c r="E382" s="38" t="s">
        <v>95</v>
      </c>
      <c r="F382" s="8">
        <v>49.5</v>
      </c>
      <c r="G382" s="8" t="s">
        <v>569</v>
      </c>
      <c r="H382" s="13" t="s">
        <v>899</v>
      </c>
      <c r="I382" s="29" t="str">
        <f>_xlfn.IFNA(VLOOKUP(H382, '[1]ACIFM Employees'!$D$3:$BV$3000, 3, FALSE), "")</f>
        <v>CHAUDHARY AMJAD ABBAS</v>
      </c>
      <c r="J382" s="13"/>
      <c r="K382" s="32" t="str">
        <f t="shared" si="5"/>
        <v>CHAUDHARY AMJAD ABBAS</v>
      </c>
      <c r="L382" s="35" t="str">
        <f>_xlfn.IFNA(VLOOKUP(H382, '[1]ACIFM Employees'!$D$3:$BV$3000, 4, FALSE), "---")</f>
        <v>SENIOR ELECTRICAL TECHNICIAN</v>
      </c>
      <c r="M382" s="9" t="s">
        <v>515</v>
      </c>
      <c r="N382" s="35" t="str">
        <f>_xlfn.IFNA(VLOOKUP(H382, '[1]ACIFM Employees'!$D$3:$BV$3000, 15, FALSE), "---")</f>
        <v>T3</v>
      </c>
      <c r="O382" s="35" t="str">
        <f>_xlfn.IFNA(VLOOKUP(H382, '[1]ACIFM Employees'!$D$3:$BV$3000, 2, FALSE), "---")</f>
        <v>ACTIVE</v>
      </c>
      <c r="P382" s="11">
        <v>45571</v>
      </c>
      <c r="Q382" s="36" t="s">
        <v>902</v>
      </c>
      <c r="R382" s="41" t="s">
        <v>602</v>
      </c>
    </row>
    <row r="383" spans="1:18" ht="28.8" x14ac:dyDescent="0.3">
      <c r="A383" s="59">
        <v>45578</v>
      </c>
      <c r="B383" s="7" t="s">
        <v>906</v>
      </c>
      <c r="C383" s="34" t="s">
        <v>64</v>
      </c>
      <c r="D383" s="60">
        <v>66493321</v>
      </c>
      <c r="E383" s="38" t="s">
        <v>96</v>
      </c>
      <c r="F383" s="8">
        <v>50.05</v>
      </c>
      <c r="G383" s="8" t="s">
        <v>568</v>
      </c>
      <c r="H383" s="13" t="s">
        <v>905</v>
      </c>
      <c r="I383" s="29" t="str">
        <f>_xlfn.IFNA(VLOOKUP(H383, '[1]ACIFM Employees'!$D$3:$BV$3000, 3, FALSE), "")</f>
        <v>SANTOSH SARKI</v>
      </c>
      <c r="J383" s="13" t="s">
        <v>666</v>
      </c>
      <c r="K383" s="32" t="str">
        <f t="shared" si="5"/>
        <v>SANTOSH SARKI</v>
      </c>
      <c r="L383" s="35" t="str">
        <f>_xlfn.IFNA(VLOOKUP(H383, '[1]ACIFM Employees'!$D$3:$BV$3000, 4, FALSE), "---")</f>
        <v>CLEANER - STATION</v>
      </c>
      <c r="M383" s="9" t="s">
        <v>523</v>
      </c>
      <c r="N383" s="35" t="str">
        <f>_xlfn.IFNA(VLOOKUP(H383, '[1]ACIFM Employees'!$D$3:$BV$3000, 15, FALSE), "---")</f>
        <v>T1</v>
      </c>
      <c r="O383" s="35" t="str">
        <f>_xlfn.IFNA(VLOOKUP(H383, '[1]ACIFM Employees'!$D$3:$BV$3000, 2, FALSE), "---")</f>
        <v>ACTIVE</v>
      </c>
      <c r="P383" s="11">
        <v>45579</v>
      </c>
      <c r="Q383" s="36" t="s">
        <v>909</v>
      </c>
      <c r="R383" s="41" t="s">
        <v>602</v>
      </c>
    </row>
    <row r="384" spans="1:18" ht="28.8" x14ac:dyDescent="0.3">
      <c r="A384" s="53">
        <v>45579</v>
      </c>
      <c r="B384" s="7" t="s">
        <v>101</v>
      </c>
      <c r="C384" s="34" t="s">
        <v>64</v>
      </c>
      <c r="D384" s="6">
        <v>33027165</v>
      </c>
      <c r="E384" s="38" t="s">
        <v>622</v>
      </c>
      <c r="F384" s="8">
        <v>104</v>
      </c>
      <c r="G384" s="8" t="s">
        <v>566</v>
      </c>
      <c r="H384" s="13" t="s">
        <v>102</v>
      </c>
      <c r="I384" s="35" t="str">
        <f>_xlfn.IFNA(VLOOKUP(H384, '[1]ACIFM Employees'!$D$3:$BV$3000, 3, FALSE), "")</f>
        <v>NENAD STANKOVIC</v>
      </c>
      <c r="J384" s="13"/>
      <c r="K384" s="32" t="str">
        <f t="shared" si="5"/>
        <v>NENAD STANKOVIC</v>
      </c>
      <c r="L384" s="35" t="str">
        <f>_xlfn.IFNA(VLOOKUP(H384, '[1]ACIFM Employees'!$D$3:$BV$3000, 4, FALSE), "---")</f>
        <v>SENIOR CIVIL SUPERVISOR</v>
      </c>
      <c r="M384" s="9" t="s">
        <v>599</v>
      </c>
      <c r="N384" s="35" t="str">
        <f>_xlfn.IFNA(VLOOKUP(H384, '[1]ACIFM Employees'!$D$3:$BV$3000, 15, FALSE), "---")</f>
        <v>T4B</v>
      </c>
      <c r="O384" s="35" t="str">
        <f>_xlfn.IFNA(VLOOKUP(H384, '[1]ACIFM Employees'!$D$3:$BV$3000, 2, FALSE), "---")</f>
        <v>INACTIVE</v>
      </c>
      <c r="P384" s="11">
        <v>45579</v>
      </c>
      <c r="Q384" s="36" t="s">
        <v>910</v>
      </c>
      <c r="R384" s="41" t="s">
        <v>603</v>
      </c>
    </row>
    <row r="385" spans="1:18" ht="43.2" x14ac:dyDescent="0.3">
      <c r="A385" s="53">
        <v>45580</v>
      </c>
      <c r="B385" s="37" t="s">
        <v>408</v>
      </c>
      <c r="C385" s="34" t="s">
        <v>64</v>
      </c>
      <c r="D385" s="6">
        <v>66710582</v>
      </c>
      <c r="E385" s="38" t="s">
        <v>651</v>
      </c>
      <c r="F385" s="8">
        <v>75</v>
      </c>
      <c r="G385" s="8" t="s">
        <v>570</v>
      </c>
      <c r="H385" s="13" t="s">
        <v>409</v>
      </c>
      <c r="I385" s="35" t="str">
        <f>_xlfn.IFNA(VLOOKUP(H385, '[1]ACIFM Employees'!$D$3:$BV$3000, 3, FALSE), "")</f>
        <v>FRANK KUSIIMA</v>
      </c>
      <c r="J385" s="13"/>
      <c r="K385" s="32" t="str">
        <f t="shared" si="5"/>
        <v>FRANK KUSIIMA</v>
      </c>
      <c r="L385" s="35" t="str">
        <f>_xlfn.IFNA(VLOOKUP(H385, '[1]ACIFM Employees'!$D$3:$BV$3000, 4, FALSE), "---")</f>
        <v>ELECTRICAL SUPERVISOR</v>
      </c>
      <c r="M385" s="9" t="s">
        <v>515</v>
      </c>
      <c r="N385" s="35" t="str">
        <f>_xlfn.IFNA(VLOOKUP(H385, '[1]ACIFM Employees'!$D$3:$BV$3000, 15, FALSE), "---")</f>
        <v>T4A</v>
      </c>
      <c r="O385" s="35" t="str">
        <f>_xlfn.IFNA(VLOOKUP(H385, '[1]ACIFM Employees'!$D$3:$BV$3000, 2, FALSE), "---")</f>
        <v>ACTIVE</v>
      </c>
      <c r="P385" s="11">
        <v>45580</v>
      </c>
      <c r="Q385" s="36" t="s">
        <v>911</v>
      </c>
      <c r="R385" s="41" t="s">
        <v>602</v>
      </c>
    </row>
    <row r="386" spans="1:18" ht="86.4" x14ac:dyDescent="0.3">
      <c r="A386" s="53">
        <v>45683</v>
      </c>
      <c r="B386" s="7" t="s">
        <v>469</v>
      </c>
      <c r="C386" s="34" t="s">
        <v>64</v>
      </c>
      <c r="D386" s="6">
        <v>33601543</v>
      </c>
      <c r="E386" s="38" t="s">
        <v>95</v>
      </c>
      <c r="F386" s="8">
        <v>75</v>
      </c>
      <c r="G386" s="8" t="s">
        <v>570</v>
      </c>
      <c r="H386" s="13" t="s">
        <v>548</v>
      </c>
      <c r="I386" s="35" t="str">
        <f>_xlfn.IFNA(VLOOKUP(H386, '[1]ACIFM Employees'!$D$3:$BV$3000, 3, FALSE), "")</f>
        <v>MOHAMMED IBRAHIM</v>
      </c>
      <c r="J386" s="13"/>
      <c r="K386" s="32" t="str">
        <f t="shared" ref="K386:K389" si="6">I386 &amp; J386</f>
        <v>MOHAMMED IBRAHIM</v>
      </c>
      <c r="L386" s="35" t="str">
        <f>_xlfn.IFNA(VLOOKUP(H386, '[1]ACIFM Employees'!$D$3:$BV$3000, 4, FALSE), "---")</f>
        <v>SENIOR MECHANICAL TECHNICIAN</v>
      </c>
      <c r="M386" s="9" t="s">
        <v>515</v>
      </c>
      <c r="N386" s="35" t="str">
        <f>_xlfn.IFNA(VLOOKUP(H386, '[1]ACIFM Employees'!$D$3:$BV$3000, 15, FALSE), "---")</f>
        <v>T3</v>
      </c>
      <c r="O386" s="35" t="str">
        <f>_xlfn.IFNA(VLOOKUP(H386, '[1]ACIFM Employees'!$D$3:$BV$3000, 2, FALSE), "---")</f>
        <v>ACTIVE</v>
      </c>
      <c r="P386" s="11">
        <v>45685</v>
      </c>
      <c r="Q386" s="36" t="s">
        <v>919</v>
      </c>
      <c r="R386" s="41" t="s">
        <v>602</v>
      </c>
    </row>
    <row r="387" spans="1:18" ht="43.2" x14ac:dyDescent="0.3">
      <c r="A387" s="53">
        <v>45683</v>
      </c>
      <c r="B387" s="7" t="s">
        <v>918</v>
      </c>
      <c r="C387" s="34" t="s">
        <v>64</v>
      </c>
      <c r="D387" s="6">
        <v>30498206</v>
      </c>
      <c r="E387" s="38" t="s">
        <v>622</v>
      </c>
      <c r="F387" s="8">
        <v>104</v>
      </c>
      <c r="G387" s="8" t="s">
        <v>566</v>
      </c>
      <c r="H387" s="13"/>
      <c r="I387" s="35" t="str">
        <f>_xlfn.IFNA(VLOOKUP(H387, '[1]ACIFM Employees'!$D$3:$BV$3000, 3, FALSE), "")</f>
        <v/>
      </c>
      <c r="J387" s="13" t="s">
        <v>77</v>
      </c>
      <c r="K387" s="32" t="str">
        <f t="shared" si="6"/>
        <v>WHITE PALACE</v>
      </c>
      <c r="L387" s="35" t="str">
        <f>_xlfn.IFNA(VLOOKUP(H387, '[1]ACIFM Employees'!$D$3:$BV$3000, 4, FALSE), "---")</f>
        <v>---</v>
      </c>
      <c r="M387" s="13" t="s">
        <v>523</v>
      </c>
      <c r="N387" s="35" t="str">
        <f>_xlfn.IFNA(VLOOKUP(H387, '[1]ACIFM Employees'!$D$3:$BV$3000, 15, FALSE), "---")</f>
        <v>---</v>
      </c>
      <c r="O387" s="35" t="str">
        <f>_xlfn.IFNA(VLOOKUP(H387, '[1]ACIFM Employees'!$D$3:$BV$3000, 2, FALSE), "---")</f>
        <v>---</v>
      </c>
      <c r="P387" s="11">
        <v>45684</v>
      </c>
      <c r="Q387" s="36" t="s">
        <v>917</v>
      </c>
      <c r="R387" s="41" t="s">
        <v>602</v>
      </c>
    </row>
    <row r="388" spans="1:18" ht="57.6" x14ac:dyDescent="0.3">
      <c r="A388" s="53">
        <v>45683</v>
      </c>
      <c r="B388" s="37" t="s">
        <v>915</v>
      </c>
      <c r="C388" s="34" t="s">
        <v>64</v>
      </c>
      <c r="D388" s="6">
        <v>55597286</v>
      </c>
      <c r="E388" s="38" t="s">
        <v>622</v>
      </c>
      <c r="F388" s="8">
        <v>104</v>
      </c>
      <c r="G388" s="8" t="s">
        <v>566</v>
      </c>
      <c r="H388" s="13"/>
      <c r="I388" s="35" t="str">
        <f>_xlfn.IFNA(VLOOKUP(H388, '[1]ACIFM Employees'!$D$3:$BV$3000, 3, FALSE), "")</f>
        <v/>
      </c>
      <c r="J388" s="10" t="s">
        <v>376</v>
      </c>
      <c r="K388" s="32" t="str">
        <f t="shared" si="6"/>
        <v>Lusail Tram # 04</v>
      </c>
      <c r="L388" s="35" t="str">
        <f>_xlfn.IFNA(VLOOKUP(H388, '[1]ACIFM Employees'!$D$3:$BV$3000, 4, FALSE), "---")</f>
        <v>---</v>
      </c>
      <c r="M388" s="13" t="s">
        <v>523</v>
      </c>
      <c r="N388" s="35" t="str">
        <f>_xlfn.IFNA(VLOOKUP(H388, '[1]ACIFM Employees'!$D$3:$BV$3000, 15, FALSE), "---")</f>
        <v>---</v>
      </c>
      <c r="O388" s="35" t="str">
        <f>_xlfn.IFNA(VLOOKUP(H388, '[1]ACIFM Employees'!$D$3:$BV$3000, 2, FALSE), "---")</f>
        <v>---</v>
      </c>
      <c r="P388" s="11">
        <v>45684</v>
      </c>
      <c r="Q388" s="36" t="s">
        <v>916</v>
      </c>
      <c r="R388" s="41" t="s">
        <v>602</v>
      </c>
    </row>
    <row r="389" spans="1:18" ht="28.8" x14ac:dyDescent="0.3">
      <c r="A389" s="59">
        <v>45683</v>
      </c>
      <c r="B389" s="7" t="s">
        <v>912</v>
      </c>
      <c r="C389" s="34" t="s">
        <v>64</v>
      </c>
      <c r="D389" s="60">
        <v>66473542</v>
      </c>
      <c r="E389" s="38" t="s">
        <v>622</v>
      </c>
      <c r="F389" s="8">
        <v>104</v>
      </c>
      <c r="G389" s="8" t="s">
        <v>566</v>
      </c>
      <c r="H389" s="13" t="s">
        <v>913</v>
      </c>
      <c r="I389" s="35" t="str">
        <f>_xlfn.IFNA(VLOOKUP(H389, '[1]ACIFM Employees'!$D$3:$BV$3000, 3, FALSE), "")</f>
        <v>MOHAMMAD NADIM MOHAMMAD SALIM</v>
      </c>
      <c r="J389" s="13" t="s">
        <v>666</v>
      </c>
      <c r="K389" s="32" t="str">
        <f t="shared" si="6"/>
        <v>MOHAMMAD NADIM MOHAMMAD SALIM</v>
      </c>
      <c r="L389" s="35" t="str">
        <f>_xlfn.IFNA(VLOOKUP(H389, '[1]ACIFM Employees'!$D$3:$BV$3000, 4, FALSE), "---")</f>
        <v>HVAC SUPERVISOR</v>
      </c>
      <c r="M389" s="9" t="s">
        <v>523</v>
      </c>
      <c r="N389" s="35" t="str">
        <f>_xlfn.IFNA(VLOOKUP(H389, '[1]ACIFM Employees'!$D$3:$BV$3000, 15, FALSE), "---")</f>
        <v>T3</v>
      </c>
      <c r="O389" s="35" t="str">
        <f>_xlfn.IFNA(VLOOKUP(H389, '[1]ACIFM Employees'!$D$3:$BV$3000, 2, FALSE), "---")</f>
        <v>ACTIVE</v>
      </c>
      <c r="P389" s="11">
        <v>45684</v>
      </c>
      <c r="Q389" s="36" t="s">
        <v>914</v>
      </c>
      <c r="R389" s="41" t="s">
        <v>602</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phoneticPr fontId="11" type="noConversion"/>
  <conditionalFormatting sqref="D1:D1048576 H1:H1048576">
    <cfRule type="duplicateValues" dxfId="2" priority="3"/>
  </conditionalFormatting>
  <conditionalFormatting sqref="R1:R389">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777F6-7C53-4755-8727-546F9CE3DE0C}">
  <dimension ref="A1:K17"/>
  <sheetViews>
    <sheetView workbookViewId="0">
      <selection activeCell="B21" sqref="B21"/>
    </sheetView>
  </sheetViews>
  <sheetFormatPr defaultRowHeight="14.4" x14ac:dyDescent="0.3"/>
  <cols>
    <col min="1" max="1" width="21.88671875" customWidth="1"/>
    <col min="2" max="2" width="20.44140625" bestFit="1" customWidth="1"/>
    <col min="3" max="3" width="26.21875" bestFit="1" customWidth="1"/>
    <col min="4" max="4" width="9.77734375" customWidth="1"/>
    <col min="5" max="5" width="20.21875" bestFit="1" customWidth="1"/>
    <col min="6" max="7" width="10.44140625" bestFit="1" customWidth="1"/>
    <col min="8" max="8" width="11.44140625" bestFit="1" customWidth="1"/>
    <col min="9" max="9" width="11.109375" bestFit="1" customWidth="1"/>
    <col min="10" max="11" width="11.44140625" bestFit="1" customWidth="1"/>
  </cols>
  <sheetData>
    <row r="1" spans="1:11" ht="15" thickBot="1" x14ac:dyDescent="0.35">
      <c r="A1" s="61" t="s">
        <v>559</v>
      </c>
      <c r="B1" s="61" t="s">
        <v>557</v>
      </c>
      <c r="C1" t="s">
        <v>924</v>
      </c>
    </row>
    <row r="2" spans="1:11" ht="15" thickBot="1" x14ac:dyDescent="0.35">
      <c r="A2" t="s">
        <v>599</v>
      </c>
      <c r="B2" t="s">
        <v>566</v>
      </c>
      <c r="C2">
        <v>4</v>
      </c>
      <c r="E2" s="62" t="s">
        <v>925</v>
      </c>
      <c r="F2" s="63"/>
      <c r="G2" s="63"/>
      <c r="H2" s="64"/>
      <c r="I2" s="64"/>
      <c r="J2" s="63"/>
      <c r="K2" s="63"/>
    </row>
    <row r="3" spans="1:11" ht="15" thickBot="1" x14ac:dyDescent="0.35">
      <c r="B3" t="s">
        <v>570</v>
      </c>
      <c r="C3">
        <v>2</v>
      </c>
      <c r="E3" s="65">
        <v>45383</v>
      </c>
      <c r="F3" s="66" t="s">
        <v>926</v>
      </c>
      <c r="G3" s="66" t="s">
        <v>927</v>
      </c>
      <c r="H3" s="67" t="s">
        <v>928</v>
      </c>
      <c r="I3" s="67" t="s">
        <v>929</v>
      </c>
      <c r="J3" s="66" t="s">
        <v>930</v>
      </c>
      <c r="K3" s="66" t="s">
        <v>931</v>
      </c>
    </row>
    <row r="4" spans="1:11" ht="15" thickBot="1" x14ac:dyDescent="0.35">
      <c r="A4" t="s">
        <v>921</v>
      </c>
      <c r="C4">
        <v>6</v>
      </c>
      <c r="E4" s="68" t="s">
        <v>932</v>
      </c>
      <c r="F4" s="69" t="s">
        <v>568</v>
      </c>
      <c r="G4" s="69" t="s">
        <v>569</v>
      </c>
      <c r="H4" s="70" t="s">
        <v>566</v>
      </c>
      <c r="I4" s="70" t="s">
        <v>570</v>
      </c>
      <c r="J4" s="69" t="s">
        <v>571</v>
      </c>
      <c r="K4" s="69" t="s">
        <v>572</v>
      </c>
    </row>
    <row r="5" spans="1:11" ht="15" thickBot="1" x14ac:dyDescent="0.35">
      <c r="A5" t="s">
        <v>515</v>
      </c>
      <c r="B5" t="s">
        <v>566</v>
      </c>
      <c r="C5">
        <v>67</v>
      </c>
      <c r="E5" s="71" t="s">
        <v>933</v>
      </c>
      <c r="F5" s="72" t="s">
        <v>934</v>
      </c>
      <c r="G5" s="72" t="s">
        <v>935</v>
      </c>
      <c r="H5" s="73" t="s">
        <v>936</v>
      </c>
      <c r="I5" s="73" t="s">
        <v>937</v>
      </c>
      <c r="J5" s="72" t="s">
        <v>938</v>
      </c>
      <c r="K5" s="72" t="s">
        <v>938</v>
      </c>
    </row>
    <row r="6" spans="1:11" ht="15" thickBot="1" x14ac:dyDescent="0.35">
      <c r="B6" t="s">
        <v>570</v>
      </c>
      <c r="C6">
        <v>11</v>
      </c>
      <c r="E6" s="71" t="s">
        <v>939</v>
      </c>
      <c r="F6" s="72" t="s">
        <v>940</v>
      </c>
      <c r="G6" s="72" t="s">
        <v>940</v>
      </c>
      <c r="H6" s="73" t="s">
        <v>941</v>
      </c>
      <c r="I6" s="73" t="s">
        <v>941</v>
      </c>
      <c r="J6" s="72" t="s">
        <v>940</v>
      </c>
      <c r="K6" s="72" t="s">
        <v>940</v>
      </c>
    </row>
    <row r="7" spans="1:11" ht="15" thickBot="1" x14ac:dyDescent="0.35">
      <c r="B7" t="s">
        <v>571</v>
      </c>
      <c r="C7">
        <v>2</v>
      </c>
      <c r="E7" s="71" t="s">
        <v>942</v>
      </c>
      <c r="F7" s="72" t="s">
        <v>938</v>
      </c>
      <c r="G7" s="72" t="s">
        <v>938</v>
      </c>
      <c r="H7" s="72" t="s">
        <v>938</v>
      </c>
      <c r="I7" s="72" t="s">
        <v>938</v>
      </c>
      <c r="J7" s="72" t="s">
        <v>938</v>
      </c>
      <c r="K7" s="72" t="s">
        <v>938</v>
      </c>
    </row>
    <row r="8" spans="1:11" ht="15" thickBot="1" x14ac:dyDescent="0.35">
      <c r="B8" t="s">
        <v>569</v>
      </c>
      <c r="C8">
        <v>42</v>
      </c>
      <c r="E8" s="71" t="s">
        <v>943</v>
      </c>
      <c r="F8" s="72" t="s">
        <v>940</v>
      </c>
      <c r="G8" s="72" t="s">
        <v>940</v>
      </c>
      <c r="H8" s="73" t="s">
        <v>940</v>
      </c>
      <c r="I8" s="73" t="s">
        <v>940</v>
      </c>
      <c r="J8" s="72" t="s">
        <v>944</v>
      </c>
      <c r="K8" s="72" t="s">
        <v>944</v>
      </c>
    </row>
    <row r="9" spans="1:11" ht="15" thickBot="1" x14ac:dyDescent="0.35">
      <c r="A9" t="s">
        <v>922</v>
      </c>
      <c r="C9">
        <v>122</v>
      </c>
      <c r="E9" s="71" t="s">
        <v>945</v>
      </c>
      <c r="F9" s="72" t="s">
        <v>946</v>
      </c>
      <c r="G9" s="72" t="s">
        <v>947</v>
      </c>
      <c r="H9" s="73" t="s">
        <v>948</v>
      </c>
      <c r="I9" s="73" t="s">
        <v>949</v>
      </c>
      <c r="J9" s="72" t="s">
        <v>950</v>
      </c>
      <c r="K9" s="72" t="s">
        <v>938</v>
      </c>
    </row>
    <row r="10" spans="1:11" ht="15" thickBot="1" x14ac:dyDescent="0.35">
      <c r="A10" t="s">
        <v>523</v>
      </c>
      <c r="B10" t="s">
        <v>566</v>
      </c>
      <c r="C10">
        <v>80</v>
      </c>
      <c r="E10" s="71" t="s">
        <v>951</v>
      </c>
      <c r="F10" s="72" t="s">
        <v>940</v>
      </c>
      <c r="G10" s="72" t="s">
        <v>940</v>
      </c>
      <c r="H10" s="73">
        <v>35</v>
      </c>
      <c r="I10" s="73">
        <v>50</v>
      </c>
      <c r="J10" s="72">
        <v>150</v>
      </c>
      <c r="K10" s="72">
        <v>350</v>
      </c>
    </row>
    <row r="11" spans="1:11" ht="28.2" thickBot="1" x14ac:dyDescent="0.35">
      <c r="B11" t="s">
        <v>570</v>
      </c>
      <c r="C11">
        <v>8</v>
      </c>
      <c r="E11" s="71" t="s">
        <v>952</v>
      </c>
      <c r="F11" s="72" t="s">
        <v>940</v>
      </c>
      <c r="G11" s="72" t="s">
        <v>940</v>
      </c>
      <c r="H11" s="73" t="s">
        <v>940</v>
      </c>
      <c r="I11" s="73" t="s">
        <v>940</v>
      </c>
      <c r="J11" s="72" t="s">
        <v>940</v>
      </c>
      <c r="K11" s="72" t="s">
        <v>953</v>
      </c>
    </row>
    <row r="12" spans="1:11" ht="21" thickBot="1" x14ac:dyDescent="0.35">
      <c r="B12" t="s">
        <v>571</v>
      </c>
      <c r="C12">
        <v>3</v>
      </c>
      <c r="E12" s="74" t="s">
        <v>954</v>
      </c>
      <c r="F12" s="72" t="s">
        <v>940</v>
      </c>
      <c r="G12" s="72" t="s">
        <v>940</v>
      </c>
      <c r="H12" s="73" t="s">
        <v>940</v>
      </c>
      <c r="I12" s="73" t="s">
        <v>940</v>
      </c>
      <c r="J12" s="72" t="s">
        <v>940</v>
      </c>
      <c r="K12" s="72">
        <v>75</v>
      </c>
    </row>
    <row r="13" spans="1:11" ht="15" thickBot="1" x14ac:dyDescent="0.35">
      <c r="B13" t="s">
        <v>568</v>
      </c>
      <c r="C13">
        <v>4</v>
      </c>
      <c r="E13" s="74" t="s">
        <v>955</v>
      </c>
      <c r="F13" s="72" t="s">
        <v>940</v>
      </c>
      <c r="G13" s="72" t="s">
        <v>940</v>
      </c>
      <c r="H13" s="73" t="s">
        <v>940</v>
      </c>
      <c r="I13" s="73" t="s">
        <v>940</v>
      </c>
      <c r="J13" s="72" t="s">
        <v>940</v>
      </c>
      <c r="K13" s="72">
        <v>35</v>
      </c>
    </row>
    <row r="14" spans="1:11" ht="28.2" thickBot="1" x14ac:dyDescent="0.35">
      <c r="B14" t="s">
        <v>569</v>
      </c>
      <c r="C14">
        <v>2</v>
      </c>
      <c r="E14" s="74" t="s">
        <v>956</v>
      </c>
      <c r="F14" s="72" t="s">
        <v>957</v>
      </c>
      <c r="G14" s="72" t="s">
        <v>958</v>
      </c>
      <c r="H14" s="72" t="s">
        <v>958</v>
      </c>
      <c r="I14" s="72" t="s">
        <v>959</v>
      </c>
      <c r="J14" s="72" t="s">
        <v>960</v>
      </c>
      <c r="K14" s="72" t="s">
        <v>961</v>
      </c>
    </row>
    <row r="15" spans="1:11" ht="28.2" thickBot="1" x14ac:dyDescent="0.35">
      <c r="A15" t="s">
        <v>923</v>
      </c>
      <c r="C15">
        <v>97</v>
      </c>
      <c r="E15" s="71" t="s">
        <v>962</v>
      </c>
      <c r="F15" s="72" t="s">
        <v>963</v>
      </c>
      <c r="G15" s="72" t="s">
        <v>963</v>
      </c>
      <c r="H15" s="72" t="s">
        <v>964</v>
      </c>
      <c r="I15" s="72" t="s">
        <v>964</v>
      </c>
      <c r="J15" s="72" t="s">
        <v>965</v>
      </c>
      <c r="K15" s="72" t="s">
        <v>966</v>
      </c>
    </row>
    <row r="16" spans="1:11" ht="15" thickBot="1" x14ac:dyDescent="0.35">
      <c r="A16" t="s">
        <v>920</v>
      </c>
      <c r="C16">
        <v>225</v>
      </c>
      <c r="E16" s="71" t="s">
        <v>967</v>
      </c>
      <c r="F16" s="75">
        <v>58.5</v>
      </c>
      <c r="G16" s="75">
        <v>90</v>
      </c>
      <c r="H16" s="76">
        <v>110</v>
      </c>
      <c r="I16" s="75">
        <v>135</v>
      </c>
      <c r="J16" s="75">
        <v>195</v>
      </c>
      <c r="K16" s="75">
        <v>350</v>
      </c>
    </row>
    <row r="17" spans="5:11" ht="15" thickBot="1" x14ac:dyDescent="0.35">
      <c r="E17" s="77" t="s">
        <v>968</v>
      </c>
      <c r="F17" s="78">
        <v>50.05</v>
      </c>
      <c r="G17" s="78">
        <v>49.5</v>
      </c>
      <c r="H17" s="79">
        <v>104</v>
      </c>
      <c r="I17" s="78">
        <v>75</v>
      </c>
      <c r="J17" s="78">
        <v>175</v>
      </c>
      <c r="K17" s="78">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New OMF</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2025-03-09T12:20:46Z</dcterms:modified>
</cp:coreProperties>
</file>