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Proyectos seminario\Proyecto app vigor\Taller Seminario de Título Islame - Jorquera\"/>
    </mc:Choice>
  </mc:AlternateContent>
  <xr:revisionPtr revIDLastSave="0" documentId="13_ncr:1_{1D982D16-D409-4D91-B6EB-6098DC593AB2}" xr6:coauthVersionLast="37" xr6:coauthVersionMax="37" xr10:uidLastSave="{00000000-0000-0000-0000-000000000000}"/>
  <bookViews>
    <workbookView xWindow="120" yWindow="45" windowWidth="20115" windowHeight="7995" xr2:uid="{00000000-000D-0000-FFFF-FFFF00000000}"/>
  </bookViews>
  <sheets>
    <sheet name="puntos muestreo las veletas cua" sheetId="1" r:id="rId1"/>
    <sheet name="Hoja3" sheetId="3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F28" i="1"/>
  <c r="F38" i="1"/>
  <c r="F39" i="1"/>
  <c r="F40" i="1"/>
  <c r="G38" i="1"/>
  <c r="G39" i="1"/>
  <c r="G40" i="1"/>
  <c r="D38" i="1"/>
  <c r="D39" i="1"/>
  <c r="D40" i="1"/>
</calcChain>
</file>

<file path=xl/sharedStrings.xml><?xml version="1.0" encoding="utf-8"?>
<sst xmlns="http://schemas.openxmlformats.org/spreadsheetml/2006/main" count="11" uniqueCount="11">
  <si>
    <t>x</t>
  </si>
  <si>
    <t>y</t>
  </si>
  <si>
    <t>ID</t>
  </si>
  <si>
    <t>Peso de Poda (Kg)</t>
  </si>
  <si>
    <t>Planta Representativa(Kg/planta)</t>
  </si>
  <si>
    <t>planta 2(Kg/planta)</t>
  </si>
  <si>
    <t>planta 3(Kg/planta)</t>
  </si>
  <si>
    <t>Promedio</t>
  </si>
  <si>
    <t>desv. Estándar</t>
  </si>
  <si>
    <t>Covarianza</t>
  </si>
  <si>
    <t>Cosecha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</si>
</sst>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2" fillId="2" borderId="1" xfId="0" applyFont="1" applyFill="1" applyBorder="1"/>
    <xf numFmtId="0" fontId="3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2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2" fontId="4" fillId="0" borderId="3" xfId="0" applyNumberFormat="1" applyFont="1" applyBorder="1" applyAlignment="1">
      <alignment horizontal="right" vertical="center"/>
    </xf>
    <xf numFmtId="0" fontId="6" fillId="0" borderId="0" xfId="0" applyFont="1"/>
    <xf numFmtId="0" fontId="6" fillId="0" borderId="1" xfId="0" applyFont="1" applyBorder="1"/>
    <xf numFmtId="164" fontId="6" fillId="0" borderId="1" xfId="0" applyNumberFormat="1" applyFont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Normal="100" workbookViewId="0">
      <pane ySplit="2" topLeftCell="A3" activePane="bottomLeft" state="frozen"/>
      <selection pane="bottomLeft" activeCell="D1" sqref="D1:F1"/>
    </sheetView>
  </sheetViews>
  <sheetFormatPr baseColWidth="10" defaultRowHeight="15" x14ac:dyDescent="0.25"/>
  <cols>
    <col min="1" max="1" width="7.140625" style="5" customWidth="1"/>
    <col min="2" max="2" width="19.28515625" style="5" bestFit="1" customWidth="1"/>
    <col min="3" max="3" width="22.7109375" style="5" bestFit="1" customWidth="1"/>
    <col min="4" max="4" width="49" style="5" bestFit="1" customWidth="1"/>
    <col min="5" max="6" width="29" style="5" bestFit="1" customWidth="1"/>
    <col min="7" max="7" width="27" style="5" bestFit="1" customWidth="1"/>
    <col min="8" max="16384" width="11.42578125" style="5"/>
  </cols>
  <sheetData>
    <row r="1" spans="1:7" ht="26.25" x14ac:dyDescent="0.4">
      <c r="D1" s="16" t="s">
        <v>10</v>
      </c>
      <c r="E1" s="17"/>
      <c r="F1" s="18"/>
    </row>
    <row r="2" spans="1:7" ht="23.25" x14ac:dyDescent="0.35">
      <c r="A2" s="1" t="s">
        <v>2</v>
      </c>
      <c r="B2" s="1" t="s">
        <v>0</v>
      </c>
      <c r="C2" s="2" t="s">
        <v>1</v>
      </c>
      <c r="D2" s="3" t="s">
        <v>4</v>
      </c>
      <c r="E2" s="3" t="s">
        <v>5</v>
      </c>
      <c r="F2" s="3" t="s">
        <v>6</v>
      </c>
      <c r="G2" s="4" t="s">
        <v>3</v>
      </c>
    </row>
    <row r="3" spans="1:7" ht="18.75" x14ac:dyDescent="0.3">
      <c r="A3" s="6">
        <v>1</v>
      </c>
      <c r="B3" s="7">
        <v>247079.3</v>
      </c>
      <c r="C3" s="7">
        <v>6050883.7999999998</v>
      </c>
      <c r="D3" s="12">
        <v>0.69</v>
      </c>
      <c r="E3" s="12">
        <v>1.22</v>
      </c>
      <c r="F3" s="12">
        <v>0.82</v>
      </c>
      <c r="G3" s="8">
        <v>0.5</v>
      </c>
    </row>
    <row r="4" spans="1:7" ht="18.75" x14ac:dyDescent="0.3">
      <c r="A4" s="6">
        <v>2</v>
      </c>
      <c r="B4" s="7">
        <v>247100.5</v>
      </c>
      <c r="C4" s="7">
        <v>6050875.4000000004</v>
      </c>
      <c r="D4" s="10">
        <v>0.96</v>
      </c>
      <c r="E4" s="10">
        <v>0.71</v>
      </c>
      <c r="F4" s="10">
        <v>7.0000000000000007E-2</v>
      </c>
      <c r="G4" s="8">
        <v>0.1</v>
      </c>
    </row>
    <row r="5" spans="1:7" ht="18.75" x14ac:dyDescent="0.3">
      <c r="A5" s="6">
        <v>3</v>
      </c>
      <c r="B5" s="7">
        <v>247071.9</v>
      </c>
      <c r="C5" s="7">
        <v>6050886.5</v>
      </c>
      <c r="D5" s="10">
        <v>1.19</v>
      </c>
      <c r="E5" s="10">
        <v>0.96</v>
      </c>
      <c r="F5" s="10">
        <v>0.82</v>
      </c>
      <c r="G5" s="9">
        <v>0.6</v>
      </c>
    </row>
    <row r="6" spans="1:7" ht="18.75" x14ac:dyDescent="0.3">
      <c r="A6" s="6">
        <v>4</v>
      </c>
      <c r="B6" s="7">
        <v>247099.9</v>
      </c>
      <c r="C6" s="7">
        <v>6050861.4000000004</v>
      </c>
      <c r="D6" s="10">
        <v>0.52</v>
      </c>
      <c r="E6" s="10">
        <v>0.72</v>
      </c>
      <c r="F6" s="10">
        <v>0.97</v>
      </c>
      <c r="G6" s="9"/>
    </row>
    <row r="7" spans="1:7" ht="18.75" x14ac:dyDescent="0.3">
      <c r="A7" s="6">
        <v>5</v>
      </c>
      <c r="B7" s="7">
        <v>247054.7</v>
      </c>
      <c r="C7" s="7">
        <v>6050868.2000000002</v>
      </c>
      <c r="D7" s="10">
        <v>2.8</v>
      </c>
      <c r="E7" s="10">
        <v>0.13100000000000001</v>
      </c>
      <c r="F7" s="10">
        <v>2.1800000000000002</v>
      </c>
      <c r="G7" s="8">
        <v>0.9</v>
      </c>
    </row>
    <row r="8" spans="1:7" ht="18.75" x14ac:dyDescent="0.3">
      <c r="A8" s="6">
        <v>6</v>
      </c>
      <c r="B8" s="7">
        <v>247070.6</v>
      </c>
      <c r="C8" s="7">
        <v>6050860.7999999998</v>
      </c>
      <c r="D8" s="10">
        <v>1.17</v>
      </c>
      <c r="E8" s="10">
        <v>0.97</v>
      </c>
      <c r="F8" s="10">
        <v>1.05</v>
      </c>
      <c r="G8" s="8">
        <v>0.45</v>
      </c>
    </row>
    <row r="9" spans="1:7" ht="18.75" x14ac:dyDescent="0.3">
      <c r="A9" s="6">
        <v>7</v>
      </c>
      <c r="B9" s="7">
        <v>247101.9</v>
      </c>
      <c r="C9" s="7">
        <v>6050848.4000000004</v>
      </c>
      <c r="D9" s="10">
        <v>1.1299999999999999</v>
      </c>
      <c r="E9" s="10">
        <v>0.86</v>
      </c>
      <c r="F9" s="10">
        <v>1.1000000000000001</v>
      </c>
      <c r="G9" s="9"/>
    </row>
    <row r="10" spans="1:7" ht="18.75" x14ac:dyDescent="0.3">
      <c r="A10" s="6">
        <v>8</v>
      </c>
      <c r="B10" s="7">
        <v>247035.4</v>
      </c>
      <c r="C10" s="7">
        <v>6050875.2999999998</v>
      </c>
      <c r="D10" s="10">
        <v>1.87</v>
      </c>
      <c r="E10" s="10">
        <v>0.45</v>
      </c>
      <c r="F10" s="10">
        <v>1.75</v>
      </c>
      <c r="G10" s="9"/>
    </row>
    <row r="11" spans="1:7" ht="18.75" x14ac:dyDescent="0.3">
      <c r="A11" s="6">
        <v>9</v>
      </c>
      <c r="B11" s="7">
        <v>247088</v>
      </c>
      <c r="C11" s="7">
        <v>6050844.7999999998</v>
      </c>
      <c r="D11" s="10">
        <v>1.34</v>
      </c>
      <c r="E11" s="10">
        <v>1.6</v>
      </c>
      <c r="F11" s="10">
        <v>0.64</v>
      </c>
      <c r="G11" s="9">
        <v>0.57999999999999996</v>
      </c>
    </row>
    <row r="12" spans="1:7" ht="18.75" x14ac:dyDescent="0.3">
      <c r="A12" s="6">
        <v>10</v>
      </c>
      <c r="B12" s="7">
        <v>247071.7</v>
      </c>
      <c r="C12" s="7">
        <v>6050848.7000000002</v>
      </c>
      <c r="D12" s="10">
        <v>1.56</v>
      </c>
      <c r="E12" s="10">
        <v>2.25</v>
      </c>
      <c r="F12" s="10">
        <v>0.84</v>
      </c>
      <c r="G12" s="9">
        <v>0.22</v>
      </c>
    </row>
    <row r="13" spans="1:7" ht="18.75" x14ac:dyDescent="0.3">
      <c r="A13" s="6">
        <v>11</v>
      </c>
      <c r="B13" s="7">
        <v>247053.9</v>
      </c>
      <c r="C13" s="7">
        <v>6050849.0999999996</v>
      </c>
      <c r="D13" s="10">
        <v>1.69</v>
      </c>
      <c r="E13" s="10">
        <v>0.61</v>
      </c>
      <c r="F13" s="10">
        <v>2.93</v>
      </c>
      <c r="G13" s="8">
        <v>0.24</v>
      </c>
    </row>
    <row r="14" spans="1:7" ht="18.75" x14ac:dyDescent="0.3">
      <c r="A14" s="6">
        <v>12</v>
      </c>
      <c r="B14" s="7">
        <v>247039</v>
      </c>
      <c r="C14" s="7">
        <v>6050858.0999999996</v>
      </c>
      <c r="D14" s="10">
        <v>0.11</v>
      </c>
      <c r="E14" s="10">
        <v>1.76</v>
      </c>
      <c r="F14" s="10">
        <v>2.34</v>
      </c>
      <c r="G14" s="8">
        <v>0.04</v>
      </c>
    </row>
    <row r="15" spans="1:7" ht="18.75" x14ac:dyDescent="0.3">
      <c r="A15" s="6">
        <v>13</v>
      </c>
      <c r="B15" s="7">
        <v>247016.38959999999</v>
      </c>
      <c r="C15" s="7">
        <v>6050863.7888000002</v>
      </c>
      <c r="D15" s="10">
        <v>3.93</v>
      </c>
      <c r="E15" s="10">
        <v>0.49</v>
      </c>
      <c r="F15" s="10">
        <v>2.82</v>
      </c>
      <c r="G15" s="9"/>
    </row>
    <row r="16" spans="1:7" ht="18.75" x14ac:dyDescent="0.3">
      <c r="A16" s="6">
        <v>14</v>
      </c>
      <c r="B16" s="7">
        <v>247112</v>
      </c>
      <c r="C16" s="7">
        <v>6050830.0999999996</v>
      </c>
      <c r="D16" s="10">
        <v>1.84</v>
      </c>
      <c r="E16" s="10">
        <v>2.5499999999999998</v>
      </c>
      <c r="F16" s="10">
        <v>3.61</v>
      </c>
      <c r="G16" s="9"/>
    </row>
    <row r="17" spans="1:7" ht="18.75" x14ac:dyDescent="0.3">
      <c r="A17" s="6">
        <v>15</v>
      </c>
      <c r="B17" s="7">
        <v>247063.1833</v>
      </c>
      <c r="C17" s="7">
        <v>6050830.5332000004</v>
      </c>
      <c r="D17" s="10">
        <v>1.4</v>
      </c>
      <c r="E17" s="10">
        <v>0.36</v>
      </c>
      <c r="F17" s="10">
        <v>0.24</v>
      </c>
      <c r="G17" s="9">
        <v>1.1399999999999999</v>
      </c>
    </row>
    <row r="18" spans="1:7" ht="18.75" x14ac:dyDescent="0.3">
      <c r="A18" s="6">
        <v>16</v>
      </c>
      <c r="B18" s="7">
        <v>247045.2507</v>
      </c>
      <c r="C18" s="7">
        <v>6050837.7411000002</v>
      </c>
      <c r="D18" s="10">
        <v>1.72</v>
      </c>
      <c r="E18" s="10">
        <v>0.3</v>
      </c>
      <c r="F18" s="10">
        <v>0.85</v>
      </c>
      <c r="G18" s="9">
        <v>0.66</v>
      </c>
    </row>
    <row r="19" spans="1:7" ht="18.75" x14ac:dyDescent="0.3">
      <c r="A19" s="6">
        <v>17</v>
      </c>
      <c r="B19" s="7">
        <v>247027.7</v>
      </c>
      <c r="C19" s="7">
        <v>6050787.4000000004</v>
      </c>
      <c r="D19" s="10">
        <v>1.2</v>
      </c>
      <c r="E19" s="10">
        <v>0.56799999999999995</v>
      </c>
      <c r="F19" s="10">
        <v>0.56799999999999995</v>
      </c>
      <c r="G19" s="9"/>
    </row>
    <row r="20" spans="1:7" ht="18.75" x14ac:dyDescent="0.3">
      <c r="A20" s="6">
        <v>18</v>
      </c>
      <c r="B20" s="7">
        <v>247019.2</v>
      </c>
      <c r="C20" s="7">
        <v>6050794.4000000004</v>
      </c>
      <c r="D20" s="10">
        <v>0.12</v>
      </c>
      <c r="E20" s="10">
        <v>1.1599999999999999</v>
      </c>
      <c r="F20" s="10">
        <v>1.49</v>
      </c>
      <c r="G20" s="9">
        <v>0.16</v>
      </c>
    </row>
    <row r="21" spans="1:7" ht="18.75" x14ac:dyDescent="0.3">
      <c r="A21" s="6">
        <v>19</v>
      </c>
      <c r="B21" s="7">
        <v>247002.59330000001</v>
      </c>
      <c r="C21" s="7">
        <v>6050851.4062000001</v>
      </c>
      <c r="D21" s="10">
        <v>2.39</v>
      </c>
      <c r="E21" s="10">
        <v>2.82</v>
      </c>
      <c r="F21" s="10">
        <v>0.79</v>
      </c>
      <c r="G21" s="9">
        <v>0.6</v>
      </c>
    </row>
    <row r="22" spans="1:7" ht="18.75" x14ac:dyDescent="0.3">
      <c r="A22" s="6">
        <v>20</v>
      </c>
      <c r="B22" s="7">
        <v>247010.51569999999</v>
      </c>
      <c r="C22" s="7">
        <v>6050836.5614999998</v>
      </c>
      <c r="D22" s="10">
        <v>4.5599999999999996</v>
      </c>
      <c r="E22" s="10">
        <v>3.9</v>
      </c>
      <c r="F22" s="10">
        <v>3.4</v>
      </c>
      <c r="G22" s="9">
        <v>1.42</v>
      </c>
    </row>
    <row r="23" spans="1:7" ht="18.75" x14ac:dyDescent="0.3">
      <c r="A23" s="6">
        <v>21</v>
      </c>
      <c r="B23" s="7">
        <v>247027</v>
      </c>
      <c r="C23" s="7">
        <v>6050828</v>
      </c>
      <c r="D23" s="10">
        <v>4.51</v>
      </c>
      <c r="E23" s="10"/>
      <c r="F23" s="10"/>
      <c r="G23" s="9"/>
    </row>
    <row r="24" spans="1:7" ht="18.75" x14ac:dyDescent="0.3">
      <c r="A24" s="6">
        <v>22</v>
      </c>
      <c r="B24" s="7">
        <v>247045</v>
      </c>
      <c r="C24" s="7">
        <v>6050820</v>
      </c>
      <c r="D24" s="10">
        <v>2.89</v>
      </c>
      <c r="E24" s="10"/>
      <c r="F24" s="10"/>
      <c r="G24" s="8">
        <v>0.74</v>
      </c>
    </row>
    <row r="25" spans="1:7" ht="18.75" x14ac:dyDescent="0.3">
      <c r="A25" s="6">
        <v>23</v>
      </c>
      <c r="B25" s="7">
        <v>247070.72990000001</v>
      </c>
      <c r="C25" s="7">
        <v>6050815.9254999999</v>
      </c>
      <c r="D25" s="10">
        <v>0.69</v>
      </c>
      <c r="E25" s="10">
        <v>1.82</v>
      </c>
      <c r="F25" s="10">
        <v>0.47</v>
      </c>
      <c r="G25" s="9"/>
    </row>
    <row r="26" spans="1:7" ht="18.75" x14ac:dyDescent="0.3">
      <c r="A26" s="6">
        <v>24</v>
      </c>
      <c r="B26" s="7">
        <v>247056.93460000001</v>
      </c>
      <c r="C26" s="7">
        <v>6050803.2553000003</v>
      </c>
      <c r="D26" s="10">
        <v>3.42</v>
      </c>
      <c r="E26" s="10">
        <v>0.33</v>
      </c>
      <c r="F26" s="10">
        <v>4.12</v>
      </c>
      <c r="G26" s="9">
        <v>1.5</v>
      </c>
    </row>
    <row r="27" spans="1:7" ht="18.75" x14ac:dyDescent="0.3">
      <c r="A27" s="6">
        <v>25</v>
      </c>
      <c r="B27" s="7">
        <v>247016.47930000001</v>
      </c>
      <c r="C27" s="7">
        <v>6050819.4419</v>
      </c>
      <c r="D27" s="10">
        <v>1.0900000000000001</v>
      </c>
      <c r="E27" s="10">
        <v>1.5</v>
      </c>
      <c r="F27" s="10">
        <v>0.66</v>
      </c>
      <c r="G27" s="9">
        <v>0.74</v>
      </c>
    </row>
    <row r="28" spans="1:7" ht="18.75" x14ac:dyDescent="0.3">
      <c r="A28" s="6">
        <v>26</v>
      </c>
      <c r="B28" s="7">
        <v>246999.9</v>
      </c>
      <c r="C28" s="7">
        <v>6050831.5</v>
      </c>
      <c r="D28" s="10">
        <v>3.54</v>
      </c>
      <c r="E28" s="10">
        <v>4.49</v>
      </c>
      <c r="F28" s="10">
        <f>-H30</f>
        <v>0</v>
      </c>
      <c r="G28" s="9">
        <v>2.46</v>
      </c>
    </row>
    <row r="29" spans="1:7" ht="18.75" x14ac:dyDescent="0.3">
      <c r="A29" s="6">
        <v>27</v>
      </c>
      <c r="B29" s="7">
        <v>247029.3131</v>
      </c>
      <c r="C29" s="7">
        <v>6050805.9989999998</v>
      </c>
      <c r="D29" s="10">
        <v>3.5</v>
      </c>
      <c r="E29" s="10">
        <v>1.43</v>
      </c>
      <c r="F29" s="10">
        <v>1.92</v>
      </c>
      <c r="G29" s="9"/>
    </row>
    <row r="30" spans="1:7" ht="18.75" x14ac:dyDescent="0.3">
      <c r="A30" s="6">
        <v>28</v>
      </c>
      <c r="B30" s="7">
        <v>247046.3</v>
      </c>
      <c r="C30" s="7">
        <v>6050796.5999999996</v>
      </c>
      <c r="D30" s="10">
        <v>0.64</v>
      </c>
      <c r="E30" s="10">
        <v>0.62</v>
      </c>
      <c r="F30" s="10">
        <v>0.78</v>
      </c>
      <c r="G30" s="8">
        <v>0.15</v>
      </c>
    </row>
    <row r="31" spans="1:7" ht="18.75" x14ac:dyDescent="0.3">
      <c r="A31" s="6">
        <v>29</v>
      </c>
      <c r="B31" s="7">
        <v>247061.69889999999</v>
      </c>
      <c r="C31" s="7">
        <v>6050788.5724999998</v>
      </c>
      <c r="D31" s="10">
        <v>0.71</v>
      </c>
      <c r="E31" s="10">
        <v>0.91</v>
      </c>
      <c r="F31" s="10">
        <v>1.1599999999999999</v>
      </c>
      <c r="G31" s="9"/>
    </row>
    <row r="32" spans="1:7" ht="18.75" x14ac:dyDescent="0.3">
      <c r="A32" s="6">
        <v>30</v>
      </c>
      <c r="B32" s="7">
        <v>247002.7</v>
      </c>
      <c r="C32" s="7">
        <v>6050813.5</v>
      </c>
      <c r="D32" s="10">
        <v>1.0369999999999999</v>
      </c>
      <c r="E32" s="10">
        <v>5.23</v>
      </c>
      <c r="F32" s="10">
        <v>0.23</v>
      </c>
      <c r="G32" s="8">
        <v>0.54</v>
      </c>
    </row>
    <row r="33" spans="1:7" ht="18.75" x14ac:dyDescent="0.3">
      <c r="A33" s="6">
        <v>31</v>
      </c>
      <c r="B33" s="7">
        <v>247006.0907</v>
      </c>
      <c r="C33" s="7">
        <v>6050799.2662000004</v>
      </c>
      <c r="D33" s="10">
        <v>0.66</v>
      </c>
      <c r="E33" s="10">
        <v>2.98</v>
      </c>
      <c r="F33" s="10">
        <v>2.5299999999999998</v>
      </c>
      <c r="G33" s="9"/>
    </row>
    <row r="34" spans="1:7" ht="18.75" x14ac:dyDescent="0.3">
      <c r="A34" s="6">
        <v>32</v>
      </c>
      <c r="B34" s="7">
        <v>247023.5</v>
      </c>
      <c r="C34" s="7">
        <v>6050782.9000000004</v>
      </c>
      <c r="D34" s="10">
        <v>1.22</v>
      </c>
      <c r="E34" s="10">
        <v>1.28</v>
      </c>
      <c r="F34" s="10">
        <v>0.76</v>
      </c>
      <c r="G34" s="9">
        <v>0.44</v>
      </c>
    </row>
    <row r="35" spans="1:7" ht="18.75" x14ac:dyDescent="0.3">
      <c r="A35" s="6">
        <v>33</v>
      </c>
      <c r="B35" s="7">
        <v>247045</v>
      </c>
      <c r="C35" s="7">
        <v>6050774.7000000002</v>
      </c>
      <c r="D35" s="10">
        <v>1.75</v>
      </c>
      <c r="E35" s="10">
        <v>0.87</v>
      </c>
      <c r="F35" s="10">
        <v>1.92</v>
      </c>
      <c r="G35" s="9">
        <v>0.4</v>
      </c>
    </row>
    <row r="36" spans="1:7" x14ac:dyDescent="0.25">
      <c r="A36" s="11"/>
      <c r="B36" s="11"/>
      <c r="C36" s="11"/>
      <c r="D36" s="11"/>
    </row>
    <row r="38" spans="1:7" ht="15.75" x14ac:dyDescent="0.25">
      <c r="B38" s="13"/>
      <c r="C38" s="14" t="s">
        <v>7</v>
      </c>
      <c r="D38" s="15">
        <f>AVERAGE(D3:D35)</f>
        <v>1.7529393939393938</v>
      </c>
      <c r="E38" s="15">
        <f t="shared" ref="E38:G38" si="0">AVERAGE(E3:E35)</f>
        <v>1.4789999999999996</v>
      </c>
      <c r="F38" s="15">
        <f t="shared" si="0"/>
        <v>1.413806451612903</v>
      </c>
      <c r="G38" s="15">
        <f t="shared" si="0"/>
        <v>0.66272727272727283</v>
      </c>
    </row>
    <row r="39" spans="1:7" ht="15.75" x14ac:dyDescent="0.25">
      <c r="B39" s="13"/>
      <c r="C39" s="14" t="s">
        <v>8</v>
      </c>
      <c r="D39" s="14">
        <f>STDEVA(D3:D35)</f>
        <v>1.2283243652277367</v>
      </c>
      <c r="E39" s="14">
        <f t="shared" ref="E39:G39" si="1">STDEVA(E3:E35)</f>
        <v>1.2665493015802167</v>
      </c>
      <c r="F39" s="14">
        <f t="shared" si="1"/>
        <v>1.0971161415078126</v>
      </c>
      <c r="G39" s="14">
        <f t="shared" si="1"/>
        <v>0.56127560345190752</v>
      </c>
    </row>
    <row r="40" spans="1:7" ht="15.75" x14ac:dyDescent="0.25">
      <c r="C40" s="14" t="s">
        <v>9</v>
      </c>
      <c r="D40" s="14">
        <f>(D38/D39)</f>
        <v>1.42709812128036</v>
      </c>
      <c r="E40" s="14">
        <f t="shared" ref="E40:G40" si="2">(E38/E39)</f>
        <v>1.1677397777999781</v>
      </c>
      <c r="F40" s="14">
        <f t="shared" si="2"/>
        <v>1.2886570510847191</v>
      </c>
      <c r="G40" s="14">
        <f t="shared" si="2"/>
        <v>1.1807519668616029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 muestreo las veletas cua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Honeyman</dc:creator>
  <cp:lastModifiedBy>A</cp:lastModifiedBy>
  <dcterms:created xsi:type="dcterms:W3CDTF">2017-03-18T14:31:34Z</dcterms:created>
  <dcterms:modified xsi:type="dcterms:W3CDTF">2018-11-03T14:26:40Z</dcterms:modified>
</cp:coreProperties>
</file>