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anyaou/Documents/2023 Full Time/makena/"/>
    </mc:Choice>
  </mc:AlternateContent>
  <xr:revisionPtr revIDLastSave="0" documentId="13_ncr:1_{4F827E69-B1F0-5049-A2F2-2F71F395A92B}" xr6:coauthVersionLast="47" xr6:coauthVersionMax="47" xr10:uidLastSave="{00000000-0000-0000-0000-000000000000}"/>
  <bookViews>
    <workbookView xWindow="0" yWindow="660" windowWidth="25600" windowHeight="15980" tabRatio="884" activeTab="1" xr2:uid="{00000000-000D-0000-FFFF-FFFF00000000}"/>
  </bookViews>
  <sheets>
    <sheet name="Weights_Values" sheetId="64" r:id="rId1"/>
    <sheet name="Returns_Values" sheetId="63" r:id="rId2"/>
    <sheet name="Weights" sheetId="59" r:id="rId3"/>
    <sheet name="Returns" sheetId="56" r:id="rId4"/>
    <sheet name="Asset Class Correlation" sheetId="57" state="hidden" r:id="rId5"/>
    <sheet name="Sub-Asset Class Correlation" sheetId="58" state="hidden" r:id="rId6"/>
    <sheet name="Standard Deviation Port vs BM" sheetId="55" r:id="rId7"/>
    <sheet name="Mappings" sheetId="54" state="hidden" r:id="rId8"/>
    <sheet name="Annualized Return Port vs BM" sheetId="52" r:id="rId9"/>
    <sheet name="Q1 2020" sheetId="61" r:id="rId10"/>
    <sheet name="Beta" sheetId="60" r:id="rId11"/>
    <sheet name="AA_Return" sheetId="47" r:id="rId12"/>
    <sheet name="Benchmark_Desc" sheetId="48" state="hidden" r:id="rId13"/>
    <sheet name="Benchmarks" sheetId="49" r:id="rId14"/>
  </sheets>
  <definedNames>
    <definedName name="__123Graph_A" hidden="1">#REF!</definedName>
    <definedName name="__123Graph_ACurrent" hidden="1">#REF!</definedName>
    <definedName name="__123Graph_B" hidden="1">#REF!</definedName>
    <definedName name="__123Graph_C" hidden="1">#REF!</definedName>
    <definedName name="__123Graph_D" hidden="1">#REF!</definedName>
    <definedName name="__123Graph_X" hidden="1">#REF!</definedName>
    <definedName name="__FDS_HYPERLINK_TOGGLE_STATE__" hidden="1">"ON"</definedName>
    <definedName name="__IntlFixup" hidden="1">TRUE</definedName>
    <definedName name="_4F" hidden="1">#REF!</definedName>
    <definedName name="_6_0_0_F" hidden="1">#REF!</definedName>
    <definedName name="_bdm.CF19AC56B2AD40C6A313257E9270FD31.edm" hidden="1">#REF!</definedName>
    <definedName name="_Fill" hidden="1">#REF!</definedName>
    <definedName name="_fr1" hidden="1">{#N/A,#N/A,TRUE,"DCF Summary (2)";#N/A,#N/A,TRUE,"DCF Summary";#N/A,"Middle Case Drivers",TRUE,"DCF"}</definedName>
    <definedName name="_Key1" hidden="1">#REF!</definedName>
    <definedName name="_Key2" hidden="1">#REF!</definedName>
    <definedName name="_Key22" hidden="1">#REF!</definedName>
    <definedName name="_Order1" hidden="1">255</definedName>
    <definedName name="_Order2" hidden="1">255</definedName>
    <definedName name="_Sort" hidden="1">#REF!</definedName>
    <definedName name="_Table1_In1" hidden="1">#REF!</definedName>
    <definedName name="_Table1_Out" hidden="1">#REF!</definedName>
    <definedName name="_Table2_Out" hidden="1">#REF!</definedName>
    <definedName name="_UNDO31X31X_" hidden="1">#REF!</definedName>
    <definedName name="_xlcn.WorksheetConnection_Deal_FlowABO" hidden="1">#REF!</definedName>
    <definedName name="AAA_DOCTOPS" hidden="1">"AAA_SET"</definedName>
    <definedName name="AAA_duser" hidden="1">"OFF"</definedName>
    <definedName name="aaaaaa" hidden="1">{#N/A,#N/A,FALSE,"INSTRUCTIONS";#N/A,#N/A,FALSE,"1997 CapEx By Qtr."}</definedName>
    <definedName name="aaaaaa_1" hidden="1">{#N/A,#N/A,FALSE,"INSTRUCTIONS";#N/A,#N/A,FALSE,"1997 CapEx By Qtr."}</definedName>
    <definedName name="aaaaaa_1_1" hidden="1">{#N/A,#N/A,FALSE,"INSTRUCTIONS";#N/A,#N/A,FALSE,"1997 CapEx By Qtr."}</definedName>
    <definedName name="aaaaaa_1_1_1" hidden="1">{#N/A,#N/A,FALSE,"INSTRUCTIONS";#N/A,#N/A,FALSE,"1997 CapEx By Qtr."}</definedName>
    <definedName name="aaaaaa_1_1_1_1" hidden="1">{#N/A,#N/A,FALSE,"INSTRUCTIONS";#N/A,#N/A,FALSE,"1997 CapEx By Qtr."}</definedName>
    <definedName name="aaaaaa_1_1_1_1_1" hidden="1">{#N/A,#N/A,FALSE,"INSTRUCTIONS";#N/A,#N/A,FALSE,"1997 CapEx By Qtr."}</definedName>
    <definedName name="aaaaaa_1_1_1_1_1_1" hidden="1">{#N/A,#N/A,FALSE,"INSTRUCTIONS";#N/A,#N/A,FALSE,"1997 CapEx By Qtr."}</definedName>
    <definedName name="aaaaaa_1_1_1_1_1_1_1" hidden="1">{#N/A,#N/A,FALSE,"INSTRUCTIONS";#N/A,#N/A,FALSE,"1997 CapEx By Qtr."}</definedName>
    <definedName name="aaaaaa_1_1_1_1_1_1_1_1" hidden="1">{#N/A,#N/A,FALSE,"INSTRUCTIONS";#N/A,#N/A,FALSE,"1997 CapEx By Qtr."}</definedName>
    <definedName name="aaaaaa_1_1_1_1_1_1_1_1_1" hidden="1">{#N/A,#N/A,FALSE,"INSTRUCTIONS";#N/A,#N/A,FALSE,"1997 CapEx By Qtr."}</definedName>
    <definedName name="aaaaaa_1_1_1_1_1_1_1_2" hidden="1">{#N/A,#N/A,FALSE,"INSTRUCTIONS";#N/A,#N/A,FALSE,"1997 CapEx By Qtr."}</definedName>
    <definedName name="aaaaaa_1_1_1_1_1_1_2" hidden="1">{#N/A,#N/A,FALSE,"INSTRUCTIONS";#N/A,#N/A,FALSE,"1997 CapEx By Qtr."}</definedName>
    <definedName name="aaaaaa_1_1_1_1_1_1_2_1" hidden="1">{#N/A,#N/A,FALSE,"INSTRUCTIONS";#N/A,#N/A,FALSE,"1997 CapEx By Qtr."}</definedName>
    <definedName name="aaaaaa_1_1_1_1_1_1_3" hidden="1">{#N/A,#N/A,FALSE,"INSTRUCTIONS";#N/A,#N/A,FALSE,"1997 CapEx By Qtr."}</definedName>
    <definedName name="aaaaaa_1_1_1_1_1_2" hidden="1">{#N/A,#N/A,FALSE,"INSTRUCTIONS";#N/A,#N/A,FALSE,"1997 CapEx By Qtr."}</definedName>
    <definedName name="aaaaaa_1_1_1_1_1_2_1" hidden="1">{#N/A,#N/A,FALSE,"INSTRUCTIONS";#N/A,#N/A,FALSE,"1997 CapEx By Qtr."}</definedName>
    <definedName name="aaaaaa_1_1_1_1_1_2_1_1" hidden="1">{#N/A,#N/A,FALSE,"INSTRUCTIONS";#N/A,#N/A,FALSE,"1997 CapEx By Qtr."}</definedName>
    <definedName name="aaaaaa_1_1_1_1_1_2_2" hidden="1">{#N/A,#N/A,FALSE,"INSTRUCTIONS";#N/A,#N/A,FALSE,"1997 CapEx By Qtr."}</definedName>
    <definedName name="aaaaaa_1_1_1_1_1_3" hidden="1">{#N/A,#N/A,FALSE,"INSTRUCTIONS";#N/A,#N/A,FALSE,"1997 CapEx By Qtr."}</definedName>
    <definedName name="aaaaaa_1_1_1_1_1_3_1" hidden="1">{#N/A,#N/A,FALSE,"INSTRUCTIONS";#N/A,#N/A,FALSE,"1997 CapEx By Qtr."}</definedName>
    <definedName name="aaaaaa_1_1_1_1_1_4" hidden="1">{#N/A,#N/A,FALSE,"INSTRUCTIONS";#N/A,#N/A,FALSE,"1997 CapEx By Qtr."}</definedName>
    <definedName name="aaaaaa_1_1_1_1_2" hidden="1">{#N/A,#N/A,FALSE,"INSTRUCTIONS";#N/A,#N/A,FALSE,"1997 CapEx By Qtr."}</definedName>
    <definedName name="aaaaaa_1_1_1_1_2_1" hidden="1">{#N/A,#N/A,FALSE,"INSTRUCTIONS";#N/A,#N/A,FALSE,"1997 CapEx By Qtr."}</definedName>
    <definedName name="aaaaaa_1_1_1_1_2_1_1" hidden="1">{#N/A,#N/A,FALSE,"INSTRUCTIONS";#N/A,#N/A,FALSE,"1997 CapEx By Qtr."}</definedName>
    <definedName name="aaaaaa_1_1_1_1_2_1_1_1" hidden="1">{#N/A,#N/A,FALSE,"INSTRUCTIONS";#N/A,#N/A,FALSE,"1997 CapEx By Qtr."}</definedName>
    <definedName name="aaaaaa_1_1_1_1_2_1_2" hidden="1">{#N/A,#N/A,FALSE,"INSTRUCTIONS";#N/A,#N/A,FALSE,"1997 CapEx By Qtr."}</definedName>
    <definedName name="aaaaaa_1_1_1_1_2_2" hidden="1">{#N/A,#N/A,FALSE,"INSTRUCTIONS";#N/A,#N/A,FALSE,"1997 CapEx By Qtr."}</definedName>
    <definedName name="aaaaaa_1_1_1_1_2_2_1" hidden="1">{#N/A,#N/A,FALSE,"INSTRUCTIONS";#N/A,#N/A,FALSE,"1997 CapEx By Qtr."}</definedName>
    <definedName name="aaaaaa_1_1_1_1_2_3" hidden="1">{#N/A,#N/A,FALSE,"INSTRUCTIONS";#N/A,#N/A,FALSE,"1997 CapEx By Qtr."}</definedName>
    <definedName name="aaaaaa_1_1_1_1_3" hidden="1">{#N/A,#N/A,FALSE,"INSTRUCTIONS";#N/A,#N/A,FALSE,"1997 CapEx By Qtr."}</definedName>
    <definedName name="aaaaaa_1_1_1_1_3_1" hidden="1">{#N/A,#N/A,FALSE,"INSTRUCTIONS";#N/A,#N/A,FALSE,"1997 CapEx By Qtr."}</definedName>
    <definedName name="aaaaaa_1_1_1_1_3_1_1" hidden="1">{#N/A,#N/A,FALSE,"INSTRUCTIONS";#N/A,#N/A,FALSE,"1997 CapEx By Qtr."}</definedName>
    <definedName name="aaaaaa_1_1_1_1_3_2" hidden="1">{#N/A,#N/A,FALSE,"INSTRUCTIONS";#N/A,#N/A,FALSE,"1997 CapEx By Qtr."}</definedName>
    <definedName name="aaaaaa_1_1_1_1_4" hidden="1">{#N/A,#N/A,FALSE,"INSTRUCTIONS";#N/A,#N/A,FALSE,"1997 CapEx By Qtr."}</definedName>
    <definedName name="aaaaaa_1_1_1_1_4_1" hidden="1">{#N/A,#N/A,FALSE,"INSTRUCTIONS";#N/A,#N/A,FALSE,"1997 CapEx By Qtr."}</definedName>
    <definedName name="aaaaaa_1_1_1_1_5" hidden="1">{#N/A,#N/A,FALSE,"INSTRUCTIONS";#N/A,#N/A,FALSE,"1997 CapEx By Qtr."}</definedName>
    <definedName name="aaaaaa_1_1_1_2" hidden="1">{#N/A,#N/A,FALSE,"INSTRUCTIONS";#N/A,#N/A,FALSE,"1997 CapEx By Qtr."}</definedName>
    <definedName name="aaaaaa_1_1_1_2_1" hidden="1">{#N/A,#N/A,FALSE,"INSTRUCTIONS";#N/A,#N/A,FALSE,"1997 CapEx By Qtr."}</definedName>
    <definedName name="aaaaaa_1_1_1_2_1_1" hidden="1">{#N/A,#N/A,FALSE,"INSTRUCTIONS";#N/A,#N/A,FALSE,"1997 CapEx By Qtr."}</definedName>
    <definedName name="aaaaaa_1_1_1_2_1_1_1" hidden="1">{#N/A,#N/A,FALSE,"INSTRUCTIONS";#N/A,#N/A,FALSE,"1997 CapEx By Qtr."}</definedName>
    <definedName name="aaaaaa_1_1_1_2_1_1_1_1" hidden="1">{#N/A,#N/A,FALSE,"INSTRUCTIONS";#N/A,#N/A,FALSE,"1997 CapEx By Qtr."}</definedName>
    <definedName name="aaaaaa_1_1_1_2_1_1_2" hidden="1">{#N/A,#N/A,FALSE,"INSTRUCTIONS";#N/A,#N/A,FALSE,"1997 CapEx By Qtr."}</definedName>
    <definedName name="aaaaaa_1_1_1_2_1_2" hidden="1">{#N/A,#N/A,FALSE,"INSTRUCTIONS";#N/A,#N/A,FALSE,"1997 CapEx By Qtr."}</definedName>
    <definedName name="aaaaaa_1_1_1_2_1_2_1" hidden="1">{#N/A,#N/A,FALSE,"INSTRUCTIONS";#N/A,#N/A,FALSE,"1997 CapEx By Qtr."}</definedName>
    <definedName name="aaaaaa_1_1_1_2_1_3" hidden="1">{#N/A,#N/A,FALSE,"INSTRUCTIONS";#N/A,#N/A,FALSE,"1997 CapEx By Qtr."}</definedName>
    <definedName name="aaaaaa_1_1_1_2_2" hidden="1">{#N/A,#N/A,FALSE,"INSTRUCTIONS";#N/A,#N/A,FALSE,"1997 CapEx By Qtr."}</definedName>
    <definedName name="aaaaaa_1_1_1_2_2_1" hidden="1">{#N/A,#N/A,FALSE,"INSTRUCTIONS";#N/A,#N/A,FALSE,"1997 CapEx By Qtr."}</definedName>
    <definedName name="aaaaaa_1_1_1_2_2_1_1" hidden="1">{#N/A,#N/A,FALSE,"INSTRUCTIONS";#N/A,#N/A,FALSE,"1997 CapEx By Qtr."}</definedName>
    <definedName name="aaaaaa_1_1_1_2_2_2" hidden="1">{#N/A,#N/A,FALSE,"INSTRUCTIONS";#N/A,#N/A,FALSE,"1997 CapEx By Qtr."}</definedName>
    <definedName name="aaaaaa_1_1_1_2_3" hidden="1">{#N/A,#N/A,FALSE,"INSTRUCTIONS";#N/A,#N/A,FALSE,"1997 CapEx By Qtr."}</definedName>
    <definedName name="aaaaaa_1_1_1_2_3_1" hidden="1">{#N/A,#N/A,FALSE,"INSTRUCTIONS";#N/A,#N/A,FALSE,"1997 CapEx By Qtr."}</definedName>
    <definedName name="aaaaaa_1_1_1_2_4" hidden="1">{#N/A,#N/A,FALSE,"INSTRUCTIONS";#N/A,#N/A,FALSE,"1997 CapEx By Qtr."}</definedName>
    <definedName name="aaaaaa_1_1_1_3" hidden="1">{#N/A,#N/A,FALSE,"INSTRUCTIONS";#N/A,#N/A,FALSE,"1997 CapEx By Qtr."}</definedName>
    <definedName name="aaaaaa_1_1_1_3_1" hidden="1">{#N/A,#N/A,FALSE,"INSTRUCTIONS";#N/A,#N/A,FALSE,"1997 CapEx By Qtr."}</definedName>
    <definedName name="aaaaaa_1_1_1_3_1_1" hidden="1">{#N/A,#N/A,FALSE,"INSTRUCTIONS";#N/A,#N/A,FALSE,"1997 CapEx By Qtr."}</definedName>
    <definedName name="aaaaaa_1_1_1_3_1_1_1" hidden="1">{#N/A,#N/A,FALSE,"INSTRUCTIONS";#N/A,#N/A,FALSE,"1997 CapEx By Qtr."}</definedName>
    <definedName name="aaaaaa_1_1_1_3_1_2" hidden="1">{#N/A,#N/A,FALSE,"INSTRUCTIONS";#N/A,#N/A,FALSE,"1997 CapEx By Qtr."}</definedName>
    <definedName name="aaaaaa_1_1_1_3_2" hidden="1">{#N/A,#N/A,FALSE,"INSTRUCTIONS";#N/A,#N/A,FALSE,"1997 CapEx By Qtr."}</definedName>
    <definedName name="aaaaaa_1_1_1_3_2_1" hidden="1">{#N/A,#N/A,FALSE,"INSTRUCTIONS";#N/A,#N/A,FALSE,"1997 CapEx By Qtr."}</definedName>
    <definedName name="aaaaaa_1_1_1_3_3" hidden="1">{#N/A,#N/A,FALSE,"INSTRUCTIONS";#N/A,#N/A,FALSE,"1997 CapEx By Qtr."}</definedName>
    <definedName name="aaaaaa_1_1_1_4" hidden="1">{#N/A,#N/A,FALSE,"INSTRUCTIONS";#N/A,#N/A,FALSE,"1997 CapEx By Qtr."}</definedName>
    <definedName name="aaaaaa_1_1_1_4_1" hidden="1">{#N/A,#N/A,FALSE,"INSTRUCTIONS";#N/A,#N/A,FALSE,"1997 CapEx By Qtr."}</definedName>
    <definedName name="aaaaaa_1_1_1_4_1_1" hidden="1">{#N/A,#N/A,FALSE,"INSTRUCTIONS";#N/A,#N/A,FALSE,"1997 CapEx By Qtr."}</definedName>
    <definedName name="aaaaaa_1_1_1_4_2" hidden="1">{#N/A,#N/A,FALSE,"INSTRUCTIONS";#N/A,#N/A,FALSE,"1997 CapEx By Qtr."}</definedName>
    <definedName name="aaaaaa_1_1_1_5" hidden="1">{#N/A,#N/A,FALSE,"INSTRUCTIONS";#N/A,#N/A,FALSE,"1997 CapEx By Qtr."}</definedName>
    <definedName name="aaaaaa_1_1_1_5_1" hidden="1">{#N/A,#N/A,FALSE,"INSTRUCTIONS";#N/A,#N/A,FALSE,"1997 CapEx By Qtr."}</definedName>
    <definedName name="aaaaaa_1_1_2" hidden="1">{#N/A,#N/A,FALSE,"INSTRUCTIONS";#N/A,#N/A,FALSE,"1997 CapEx By Qtr."}</definedName>
    <definedName name="aaaaaa_1_1_2_1" hidden="1">{#N/A,#N/A,FALSE,"INSTRUCTIONS";#N/A,#N/A,FALSE,"1997 CapEx By Qtr."}</definedName>
    <definedName name="aaaaaa_1_1_2_1_1" hidden="1">{#N/A,#N/A,FALSE,"INSTRUCTIONS";#N/A,#N/A,FALSE,"1997 CapEx By Qtr."}</definedName>
    <definedName name="aaaaaa_1_1_2_1_1_1" hidden="1">{#N/A,#N/A,FALSE,"INSTRUCTIONS";#N/A,#N/A,FALSE,"1997 CapEx By Qtr."}</definedName>
    <definedName name="aaaaaa_1_1_2_1_1_1_1" hidden="1">{#N/A,#N/A,FALSE,"INSTRUCTIONS";#N/A,#N/A,FALSE,"1997 CapEx By Qtr."}</definedName>
    <definedName name="aaaaaa_1_1_2_1_1_1_1_1" hidden="1">{#N/A,#N/A,FALSE,"INSTRUCTIONS";#N/A,#N/A,FALSE,"1997 CapEx By Qtr."}</definedName>
    <definedName name="aaaaaa_1_1_2_1_1_1_2" hidden="1">{#N/A,#N/A,FALSE,"INSTRUCTIONS";#N/A,#N/A,FALSE,"1997 CapEx By Qtr."}</definedName>
    <definedName name="aaaaaa_1_1_2_1_1_2" hidden="1">{#N/A,#N/A,FALSE,"INSTRUCTIONS";#N/A,#N/A,FALSE,"1997 CapEx By Qtr."}</definedName>
    <definedName name="aaaaaa_1_1_2_1_1_2_1" hidden="1">{#N/A,#N/A,FALSE,"INSTRUCTIONS";#N/A,#N/A,FALSE,"1997 CapEx By Qtr."}</definedName>
    <definedName name="aaaaaa_1_1_2_1_1_3" hidden="1">{#N/A,#N/A,FALSE,"INSTRUCTIONS";#N/A,#N/A,FALSE,"1997 CapEx By Qtr."}</definedName>
    <definedName name="aaaaaa_1_1_2_1_2" hidden="1">{#N/A,#N/A,FALSE,"INSTRUCTIONS";#N/A,#N/A,FALSE,"1997 CapEx By Qtr."}</definedName>
    <definedName name="aaaaaa_1_1_2_1_2_1" hidden="1">{#N/A,#N/A,FALSE,"INSTRUCTIONS";#N/A,#N/A,FALSE,"1997 CapEx By Qtr."}</definedName>
    <definedName name="aaaaaa_1_1_2_1_2_1_1" hidden="1">{#N/A,#N/A,FALSE,"INSTRUCTIONS";#N/A,#N/A,FALSE,"1997 CapEx By Qtr."}</definedName>
    <definedName name="aaaaaa_1_1_2_1_2_2" hidden="1">{#N/A,#N/A,FALSE,"INSTRUCTIONS";#N/A,#N/A,FALSE,"1997 CapEx By Qtr."}</definedName>
    <definedName name="aaaaaa_1_1_2_1_3" hidden="1">{#N/A,#N/A,FALSE,"INSTRUCTIONS";#N/A,#N/A,FALSE,"1997 CapEx By Qtr."}</definedName>
    <definedName name="aaaaaa_1_1_2_1_3_1" hidden="1">{#N/A,#N/A,FALSE,"INSTRUCTIONS";#N/A,#N/A,FALSE,"1997 CapEx By Qtr."}</definedName>
    <definedName name="aaaaaa_1_1_2_1_4" hidden="1">{#N/A,#N/A,FALSE,"INSTRUCTIONS";#N/A,#N/A,FALSE,"1997 CapEx By Qtr."}</definedName>
    <definedName name="aaaaaa_1_1_2_2" hidden="1">{#N/A,#N/A,FALSE,"INSTRUCTIONS";#N/A,#N/A,FALSE,"1997 CapEx By Qtr."}</definedName>
    <definedName name="aaaaaa_1_1_2_2_1" hidden="1">{#N/A,#N/A,FALSE,"INSTRUCTIONS";#N/A,#N/A,FALSE,"1997 CapEx By Qtr."}</definedName>
    <definedName name="aaaaaa_1_1_2_2_1_1" hidden="1">{#N/A,#N/A,FALSE,"INSTRUCTIONS";#N/A,#N/A,FALSE,"1997 CapEx By Qtr."}</definedName>
    <definedName name="aaaaaa_1_1_2_2_1_1_1" hidden="1">{#N/A,#N/A,FALSE,"INSTRUCTIONS";#N/A,#N/A,FALSE,"1997 CapEx By Qtr."}</definedName>
    <definedName name="aaaaaa_1_1_2_2_1_2" hidden="1">{#N/A,#N/A,FALSE,"INSTRUCTIONS";#N/A,#N/A,FALSE,"1997 CapEx By Qtr."}</definedName>
    <definedName name="aaaaaa_1_1_2_2_2" hidden="1">{#N/A,#N/A,FALSE,"INSTRUCTIONS";#N/A,#N/A,FALSE,"1997 CapEx By Qtr."}</definedName>
    <definedName name="aaaaaa_1_1_2_2_2_1" hidden="1">{#N/A,#N/A,FALSE,"INSTRUCTIONS";#N/A,#N/A,FALSE,"1997 CapEx By Qtr."}</definedName>
    <definedName name="aaaaaa_1_1_2_2_3" hidden="1">{#N/A,#N/A,FALSE,"INSTRUCTIONS";#N/A,#N/A,FALSE,"1997 CapEx By Qtr."}</definedName>
    <definedName name="aaaaaa_1_1_2_3" hidden="1">{#N/A,#N/A,FALSE,"INSTRUCTIONS";#N/A,#N/A,FALSE,"1997 CapEx By Qtr."}</definedName>
    <definedName name="aaaaaa_1_1_2_3_1" hidden="1">{#N/A,#N/A,FALSE,"INSTRUCTIONS";#N/A,#N/A,FALSE,"1997 CapEx By Qtr."}</definedName>
    <definedName name="aaaaaa_1_1_2_3_1_1" hidden="1">{#N/A,#N/A,FALSE,"INSTRUCTIONS";#N/A,#N/A,FALSE,"1997 CapEx By Qtr."}</definedName>
    <definedName name="aaaaaa_1_1_2_3_2" hidden="1">{#N/A,#N/A,FALSE,"INSTRUCTIONS";#N/A,#N/A,FALSE,"1997 CapEx By Qtr."}</definedName>
    <definedName name="aaaaaa_1_1_2_4" hidden="1">{#N/A,#N/A,FALSE,"INSTRUCTIONS";#N/A,#N/A,FALSE,"1997 CapEx By Qtr."}</definedName>
    <definedName name="aaaaaa_1_1_2_4_1" hidden="1">{#N/A,#N/A,FALSE,"INSTRUCTIONS";#N/A,#N/A,FALSE,"1997 CapEx By Qtr."}</definedName>
    <definedName name="aaaaaa_1_1_2_5" hidden="1">{#N/A,#N/A,FALSE,"INSTRUCTIONS";#N/A,#N/A,FALSE,"1997 CapEx By Qtr."}</definedName>
    <definedName name="aaaaaa_1_1_3" hidden="1">{#N/A,#N/A,FALSE,"INSTRUCTIONS";#N/A,#N/A,FALSE,"1997 CapEx By Qtr."}</definedName>
    <definedName name="aaaaaa_1_1_3_1" hidden="1">{#N/A,#N/A,FALSE,"INSTRUCTIONS";#N/A,#N/A,FALSE,"1997 CapEx By Qtr."}</definedName>
    <definedName name="aaaaaa_1_1_3_1_1" hidden="1">{#N/A,#N/A,FALSE,"INSTRUCTIONS";#N/A,#N/A,FALSE,"1997 CapEx By Qtr."}</definedName>
    <definedName name="aaaaaa_1_1_3_1_1_1" hidden="1">{#N/A,#N/A,FALSE,"INSTRUCTIONS";#N/A,#N/A,FALSE,"1997 CapEx By Qtr."}</definedName>
    <definedName name="aaaaaa_1_1_3_1_1_1_1" hidden="1">{#N/A,#N/A,FALSE,"INSTRUCTIONS";#N/A,#N/A,FALSE,"1997 CapEx By Qtr."}</definedName>
    <definedName name="aaaaaa_1_1_3_1_1_2" hidden="1">{#N/A,#N/A,FALSE,"INSTRUCTIONS";#N/A,#N/A,FALSE,"1997 CapEx By Qtr."}</definedName>
    <definedName name="aaaaaa_1_1_3_1_2" hidden="1">{#N/A,#N/A,FALSE,"INSTRUCTIONS";#N/A,#N/A,FALSE,"1997 CapEx By Qtr."}</definedName>
    <definedName name="aaaaaa_1_1_3_1_2_1" hidden="1">{#N/A,#N/A,FALSE,"INSTRUCTIONS";#N/A,#N/A,FALSE,"1997 CapEx By Qtr."}</definedName>
    <definedName name="aaaaaa_1_1_3_1_3" hidden="1">{#N/A,#N/A,FALSE,"INSTRUCTIONS";#N/A,#N/A,FALSE,"1997 CapEx By Qtr."}</definedName>
    <definedName name="aaaaaa_1_1_3_2" hidden="1">{#N/A,#N/A,FALSE,"INSTRUCTIONS";#N/A,#N/A,FALSE,"1997 CapEx By Qtr."}</definedName>
    <definedName name="aaaaaa_1_1_3_2_1" hidden="1">{#N/A,#N/A,FALSE,"INSTRUCTIONS";#N/A,#N/A,FALSE,"1997 CapEx By Qtr."}</definedName>
    <definedName name="aaaaaa_1_1_3_2_1_1" hidden="1">{#N/A,#N/A,FALSE,"INSTRUCTIONS";#N/A,#N/A,FALSE,"1997 CapEx By Qtr."}</definedName>
    <definedName name="aaaaaa_1_1_3_2_2" hidden="1">{#N/A,#N/A,FALSE,"INSTRUCTIONS";#N/A,#N/A,FALSE,"1997 CapEx By Qtr."}</definedName>
    <definedName name="aaaaaa_1_1_3_3" hidden="1">{#N/A,#N/A,FALSE,"INSTRUCTIONS";#N/A,#N/A,FALSE,"1997 CapEx By Qtr."}</definedName>
    <definedName name="aaaaaa_1_1_3_3_1" hidden="1">{#N/A,#N/A,FALSE,"INSTRUCTIONS";#N/A,#N/A,FALSE,"1997 CapEx By Qtr."}</definedName>
    <definedName name="aaaaaa_1_1_3_4" hidden="1">{#N/A,#N/A,FALSE,"INSTRUCTIONS";#N/A,#N/A,FALSE,"1997 CapEx By Qtr."}</definedName>
    <definedName name="aaaaaa_1_1_4" hidden="1">{#N/A,#N/A,FALSE,"INSTRUCTIONS";#N/A,#N/A,FALSE,"1997 CapEx By Qtr."}</definedName>
    <definedName name="aaaaaa_1_1_4_1" hidden="1">{#N/A,#N/A,FALSE,"INSTRUCTIONS";#N/A,#N/A,FALSE,"1997 CapEx By Qtr."}</definedName>
    <definedName name="aaaaaa_1_1_4_1_1" hidden="1">{#N/A,#N/A,FALSE,"INSTRUCTIONS";#N/A,#N/A,FALSE,"1997 CapEx By Qtr."}</definedName>
    <definedName name="aaaaaa_1_1_4_1_1_1" hidden="1">{#N/A,#N/A,FALSE,"INSTRUCTIONS";#N/A,#N/A,FALSE,"1997 CapEx By Qtr."}</definedName>
    <definedName name="aaaaaa_1_1_4_1_2" hidden="1">{#N/A,#N/A,FALSE,"INSTRUCTIONS";#N/A,#N/A,FALSE,"1997 CapEx By Qtr."}</definedName>
    <definedName name="aaaaaa_1_1_4_2" hidden="1">{#N/A,#N/A,FALSE,"INSTRUCTIONS";#N/A,#N/A,FALSE,"1997 CapEx By Qtr."}</definedName>
    <definedName name="aaaaaa_1_1_4_2_1" hidden="1">{#N/A,#N/A,FALSE,"INSTRUCTIONS";#N/A,#N/A,FALSE,"1997 CapEx By Qtr."}</definedName>
    <definedName name="aaaaaa_1_1_4_3" hidden="1">{#N/A,#N/A,FALSE,"INSTRUCTIONS";#N/A,#N/A,FALSE,"1997 CapEx By Qtr."}</definedName>
    <definedName name="aaaaaa_1_1_5" hidden="1">{#N/A,#N/A,FALSE,"INSTRUCTIONS";#N/A,#N/A,FALSE,"1997 CapEx By Qtr."}</definedName>
    <definedName name="aaaaaa_1_1_5_1" hidden="1">{#N/A,#N/A,FALSE,"INSTRUCTIONS";#N/A,#N/A,FALSE,"1997 CapEx By Qtr."}</definedName>
    <definedName name="aaaaaa_1_1_5_1_1" hidden="1">{#N/A,#N/A,FALSE,"INSTRUCTIONS";#N/A,#N/A,FALSE,"1997 CapEx By Qtr."}</definedName>
    <definedName name="aaaaaa_1_1_5_2" hidden="1">{#N/A,#N/A,FALSE,"INSTRUCTIONS";#N/A,#N/A,FALSE,"1997 CapEx By Qtr."}</definedName>
    <definedName name="aaaaaa_1_2" hidden="1">{#N/A,#N/A,FALSE,"INSTRUCTIONS";#N/A,#N/A,FALSE,"1997 CapEx By Qtr."}</definedName>
    <definedName name="aaaaaa_1_2_1" hidden="1">{#N/A,#N/A,FALSE,"INSTRUCTIONS";#N/A,#N/A,FALSE,"1997 CapEx By Qtr."}</definedName>
    <definedName name="aaaaaa_1_2_1_1" hidden="1">{#N/A,#N/A,FALSE,"INSTRUCTIONS";#N/A,#N/A,FALSE,"1997 CapEx By Qtr."}</definedName>
    <definedName name="aaaaaa_1_2_1_1_1" hidden="1">{#N/A,#N/A,FALSE,"INSTRUCTIONS";#N/A,#N/A,FALSE,"1997 CapEx By Qtr."}</definedName>
    <definedName name="aaaaaa_1_2_1_1_1_1" hidden="1">{#N/A,#N/A,FALSE,"INSTRUCTIONS";#N/A,#N/A,FALSE,"1997 CapEx By Qtr."}</definedName>
    <definedName name="aaaaaa_1_2_1_1_1_1_1" hidden="1">{#N/A,#N/A,FALSE,"INSTRUCTIONS";#N/A,#N/A,FALSE,"1997 CapEx By Qtr."}</definedName>
    <definedName name="aaaaaa_1_2_1_1_1_1_1_1" hidden="1">{#N/A,#N/A,FALSE,"INSTRUCTIONS";#N/A,#N/A,FALSE,"1997 CapEx By Qtr."}</definedName>
    <definedName name="aaaaaa_1_2_1_1_1_1_2" hidden="1">{#N/A,#N/A,FALSE,"INSTRUCTIONS";#N/A,#N/A,FALSE,"1997 CapEx By Qtr."}</definedName>
    <definedName name="aaaaaa_1_2_1_1_1_2" hidden="1">{#N/A,#N/A,FALSE,"INSTRUCTIONS";#N/A,#N/A,FALSE,"1997 CapEx By Qtr."}</definedName>
    <definedName name="aaaaaa_1_2_1_1_1_2_1" hidden="1">{#N/A,#N/A,FALSE,"INSTRUCTIONS";#N/A,#N/A,FALSE,"1997 CapEx By Qtr."}</definedName>
    <definedName name="aaaaaa_1_2_1_1_1_3" hidden="1">{#N/A,#N/A,FALSE,"INSTRUCTIONS";#N/A,#N/A,FALSE,"1997 CapEx By Qtr."}</definedName>
    <definedName name="aaaaaa_1_2_1_1_2" hidden="1">{#N/A,#N/A,FALSE,"INSTRUCTIONS";#N/A,#N/A,FALSE,"1997 CapEx By Qtr."}</definedName>
    <definedName name="aaaaaa_1_2_1_1_2_1" hidden="1">{#N/A,#N/A,FALSE,"INSTRUCTIONS";#N/A,#N/A,FALSE,"1997 CapEx By Qtr."}</definedName>
    <definedName name="aaaaaa_1_2_1_1_2_1_1" hidden="1">{#N/A,#N/A,FALSE,"INSTRUCTIONS";#N/A,#N/A,FALSE,"1997 CapEx By Qtr."}</definedName>
    <definedName name="aaaaaa_1_2_1_1_2_2" hidden="1">{#N/A,#N/A,FALSE,"INSTRUCTIONS";#N/A,#N/A,FALSE,"1997 CapEx By Qtr."}</definedName>
    <definedName name="aaaaaa_1_2_1_1_3" hidden="1">{#N/A,#N/A,FALSE,"INSTRUCTIONS";#N/A,#N/A,FALSE,"1997 CapEx By Qtr."}</definedName>
    <definedName name="aaaaaa_1_2_1_1_3_1" hidden="1">{#N/A,#N/A,FALSE,"INSTRUCTIONS";#N/A,#N/A,FALSE,"1997 CapEx By Qtr."}</definedName>
    <definedName name="aaaaaa_1_2_1_1_4" hidden="1">{#N/A,#N/A,FALSE,"INSTRUCTIONS";#N/A,#N/A,FALSE,"1997 CapEx By Qtr."}</definedName>
    <definedName name="aaaaaa_1_2_1_2" hidden="1">{#N/A,#N/A,FALSE,"INSTRUCTIONS";#N/A,#N/A,FALSE,"1997 CapEx By Qtr."}</definedName>
    <definedName name="aaaaaa_1_2_1_2_1" hidden="1">{#N/A,#N/A,FALSE,"INSTRUCTIONS";#N/A,#N/A,FALSE,"1997 CapEx By Qtr."}</definedName>
    <definedName name="aaaaaa_1_2_1_2_1_1" hidden="1">{#N/A,#N/A,FALSE,"INSTRUCTIONS";#N/A,#N/A,FALSE,"1997 CapEx By Qtr."}</definedName>
    <definedName name="aaaaaa_1_2_1_2_1_1_1" hidden="1">{#N/A,#N/A,FALSE,"INSTRUCTIONS";#N/A,#N/A,FALSE,"1997 CapEx By Qtr."}</definedName>
    <definedName name="aaaaaa_1_2_1_2_1_2" hidden="1">{#N/A,#N/A,FALSE,"INSTRUCTIONS";#N/A,#N/A,FALSE,"1997 CapEx By Qtr."}</definedName>
    <definedName name="aaaaaa_1_2_1_2_2" hidden="1">{#N/A,#N/A,FALSE,"INSTRUCTIONS";#N/A,#N/A,FALSE,"1997 CapEx By Qtr."}</definedName>
    <definedName name="aaaaaa_1_2_1_2_2_1" hidden="1">{#N/A,#N/A,FALSE,"INSTRUCTIONS";#N/A,#N/A,FALSE,"1997 CapEx By Qtr."}</definedName>
    <definedName name="aaaaaa_1_2_1_2_3" hidden="1">{#N/A,#N/A,FALSE,"INSTRUCTIONS";#N/A,#N/A,FALSE,"1997 CapEx By Qtr."}</definedName>
    <definedName name="aaaaaa_1_2_1_3" hidden="1">{#N/A,#N/A,FALSE,"INSTRUCTIONS";#N/A,#N/A,FALSE,"1997 CapEx By Qtr."}</definedName>
    <definedName name="aaaaaa_1_2_1_3_1" hidden="1">{#N/A,#N/A,FALSE,"INSTRUCTIONS";#N/A,#N/A,FALSE,"1997 CapEx By Qtr."}</definedName>
    <definedName name="aaaaaa_1_2_1_3_1_1" hidden="1">{#N/A,#N/A,FALSE,"INSTRUCTIONS";#N/A,#N/A,FALSE,"1997 CapEx By Qtr."}</definedName>
    <definedName name="aaaaaa_1_2_1_3_2" hidden="1">{#N/A,#N/A,FALSE,"INSTRUCTIONS";#N/A,#N/A,FALSE,"1997 CapEx By Qtr."}</definedName>
    <definedName name="aaaaaa_1_2_1_4" hidden="1">{#N/A,#N/A,FALSE,"INSTRUCTIONS";#N/A,#N/A,FALSE,"1997 CapEx By Qtr."}</definedName>
    <definedName name="aaaaaa_1_2_1_4_1" hidden="1">{#N/A,#N/A,FALSE,"INSTRUCTIONS";#N/A,#N/A,FALSE,"1997 CapEx By Qtr."}</definedName>
    <definedName name="aaaaaa_1_2_1_5" hidden="1">{#N/A,#N/A,FALSE,"INSTRUCTIONS";#N/A,#N/A,FALSE,"1997 CapEx By Qtr."}</definedName>
    <definedName name="aaaaaa_1_2_2" hidden="1">{#N/A,#N/A,FALSE,"INSTRUCTIONS";#N/A,#N/A,FALSE,"1997 CapEx By Qtr."}</definedName>
    <definedName name="aaaaaa_1_2_2_1" hidden="1">{#N/A,#N/A,FALSE,"INSTRUCTIONS";#N/A,#N/A,FALSE,"1997 CapEx By Qtr."}</definedName>
    <definedName name="aaaaaa_1_2_2_1_1" hidden="1">{#N/A,#N/A,FALSE,"INSTRUCTIONS";#N/A,#N/A,FALSE,"1997 CapEx By Qtr."}</definedName>
    <definedName name="aaaaaa_1_2_2_1_1_1" hidden="1">{#N/A,#N/A,FALSE,"INSTRUCTIONS";#N/A,#N/A,FALSE,"1997 CapEx By Qtr."}</definedName>
    <definedName name="aaaaaa_1_2_2_1_1_1_1" hidden="1">{#N/A,#N/A,FALSE,"INSTRUCTIONS";#N/A,#N/A,FALSE,"1997 CapEx By Qtr."}</definedName>
    <definedName name="aaaaaa_1_2_2_1_1_2" hidden="1">{#N/A,#N/A,FALSE,"INSTRUCTIONS";#N/A,#N/A,FALSE,"1997 CapEx By Qtr."}</definedName>
    <definedName name="aaaaaa_1_2_2_1_2" hidden="1">{#N/A,#N/A,FALSE,"INSTRUCTIONS";#N/A,#N/A,FALSE,"1997 CapEx By Qtr."}</definedName>
    <definedName name="aaaaaa_1_2_2_1_2_1" hidden="1">{#N/A,#N/A,FALSE,"INSTRUCTIONS";#N/A,#N/A,FALSE,"1997 CapEx By Qtr."}</definedName>
    <definedName name="aaaaaa_1_2_2_1_3" hidden="1">{#N/A,#N/A,FALSE,"INSTRUCTIONS";#N/A,#N/A,FALSE,"1997 CapEx By Qtr."}</definedName>
    <definedName name="aaaaaa_1_2_2_2" hidden="1">{#N/A,#N/A,FALSE,"INSTRUCTIONS";#N/A,#N/A,FALSE,"1997 CapEx By Qtr."}</definedName>
    <definedName name="aaaaaa_1_2_2_2_1" hidden="1">{#N/A,#N/A,FALSE,"INSTRUCTIONS";#N/A,#N/A,FALSE,"1997 CapEx By Qtr."}</definedName>
    <definedName name="aaaaaa_1_2_2_2_1_1" hidden="1">{#N/A,#N/A,FALSE,"INSTRUCTIONS";#N/A,#N/A,FALSE,"1997 CapEx By Qtr."}</definedName>
    <definedName name="aaaaaa_1_2_2_2_2" hidden="1">{#N/A,#N/A,FALSE,"INSTRUCTIONS";#N/A,#N/A,FALSE,"1997 CapEx By Qtr."}</definedName>
    <definedName name="aaaaaa_1_2_2_3" hidden="1">{#N/A,#N/A,FALSE,"INSTRUCTIONS";#N/A,#N/A,FALSE,"1997 CapEx By Qtr."}</definedName>
    <definedName name="aaaaaa_1_2_2_3_1" hidden="1">{#N/A,#N/A,FALSE,"INSTRUCTIONS";#N/A,#N/A,FALSE,"1997 CapEx By Qtr."}</definedName>
    <definedName name="aaaaaa_1_2_2_4" hidden="1">{#N/A,#N/A,FALSE,"INSTRUCTIONS";#N/A,#N/A,FALSE,"1997 CapEx By Qtr."}</definedName>
    <definedName name="aaaaaa_1_2_3" hidden="1">{#N/A,#N/A,FALSE,"INSTRUCTIONS";#N/A,#N/A,FALSE,"1997 CapEx By Qtr."}</definedName>
    <definedName name="aaaaaa_1_2_3_1" hidden="1">{#N/A,#N/A,FALSE,"INSTRUCTIONS";#N/A,#N/A,FALSE,"1997 CapEx By Qtr."}</definedName>
    <definedName name="aaaaaa_1_2_3_1_1" hidden="1">{#N/A,#N/A,FALSE,"INSTRUCTIONS";#N/A,#N/A,FALSE,"1997 CapEx By Qtr."}</definedName>
    <definedName name="aaaaaa_1_2_3_1_1_1" hidden="1">{#N/A,#N/A,FALSE,"INSTRUCTIONS";#N/A,#N/A,FALSE,"1997 CapEx By Qtr."}</definedName>
    <definedName name="aaaaaa_1_2_3_1_2" hidden="1">{#N/A,#N/A,FALSE,"INSTRUCTIONS";#N/A,#N/A,FALSE,"1997 CapEx By Qtr."}</definedName>
    <definedName name="aaaaaa_1_2_3_2" hidden="1">{#N/A,#N/A,FALSE,"INSTRUCTIONS";#N/A,#N/A,FALSE,"1997 CapEx By Qtr."}</definedName>
    <definedName name="aaaaaa_1_2_3_2_1" hidden="1">{#N/A,#N/A,FALSE,"INSTRUCTIONS";#N/A,#N/A,FALSE,"1997 CapEx By Qtr."}</definedName>
    <definedName name="aaaaaa_1_2_3_3" hidden="1">{#N/A,#N/A,FALSE,"INSTRUCTIONS";#N/A,#N/A,FALSE,"1997 CapEx By Qtr."}</definedName>
    <definedName name="aaaaaa_1_2_4" hidden="1">{#N/A,#N/A,FALSE,"INSTRUCTIONS";#N/A,#N/A,FALSE,"1997 CapEx By Qtr."}</definedName>
    <definedName name="aaaaaa_1_2_4_1" hidden="1">{#N/A,#N/A,FALSE,"INSTRUCTIONS";#N/A,#N/A,FALSE,"1997 CapEx By Qtr."}</definedName>
    <definedName name="aaaaaa_1_2_4_1_1" hidden="1">{#N/A,#N/A,FALSE,"INSTRUCTIONS";#N/A,#N/A,FALSE,"1997 CapEx By Qtr."}</definedName>
    <definedName name="aaaaaa_1_2_4_2" hidden="1">{#N/A,#N/A,FALSE,"INSTRUCTIONS";#N/A,#N/A,FALSE,"1997 CapEx By Qtr."}</definedName>
    <definedName name="aaaaaa_1_2_5" hidden="1">{#N/A,#N/A,FALSE,"INSTRUCTIONS";#N/A,#N/A,FALSE,"1997 CapEx By Qtr."}</definedName>
    <definedName name="aaaaaa_1_2_5_1" hidden="1">{#N/A,#N/A,FALSE,"INSTRUCTIONS";#N/A,#N/A,FALSE,"1997 CapEx By Qtr."}</definedName>
    <definedName name="aaaaaa_1_3" hidden="1">{#N/A,#N/A,FALSE,"INSTRUCTIONS";#N/A,#N/A,FALSE,"1997 CapEx By Qtr."}</definedName>
    <definedName name="aaaaaa_1_3_1" hidden="1">{#N/A,#N/A,FALSE,"INSTRUCTIONS";#N/A,#N/A,FALSE,"1997 CapEx By Qtr."}</definedName>
    <definedName name="aaaaaa_1_3_1_1" hidden="1">{#N/A,#N/A,FALSE,"INSTRUCTIONS";#N/A,#N/A,FALSE,"1997 CapEx By Qtr."}</definedName>
    <definedName name="aaaaaa_1_3_1_1_1" hidden="1">{#N/A,#N/A,FALSE,"INSTRUCTIONS";#N/A,#N/A,FALSE,"1997 CapEx By Qtr."}</definedName>
    <definedName name="aaaaaa_1_3_1_1_1_1" hidden="1">{#N/A,#N/A,FALSE,"INSTRUCTIONS";#N/A,#N/A,FALSE,"1997 CapEx By Qtr."}</definedName>
    <definedName name="aaaaaa_1_3_1_1_1_1_1" hidden="1">{#N/A,#N/A,FALSE,"INSTRUCTIONS";#N/A,#N/A,FALSE,"1997 CapEx By Qtr."}</definedName>
    <definedName name="aaaaaa_1_3_1_1_1_2" hidden="1">{#N/A,#N/A,FALSE,"INSTRUCTIONS";#N/A,#N/A,FALSE,"1997 CapEx By Qtr."}</definedName>
    <definedName name="aaaaaa_1_3_1_1_2" hidden="1">{#N/A,#N/A,FALSE,"INSTRUCTIONS";#N/A,#N/A,FALSE,"1997 CapEx By Qtr."}</definedName>
    <definedName name="aaaaaa_1_3_1_1_2_1" hidden="1">{#N/A,#N/A,FALSE,"INSTRUCTIONS";#N/A,#N/A,FALSE,"1997 CapEx By Qtr."}</definedName>
    <definedName name="aaaaaa_1_3_1_1_3" hidden="1">{#N/A,#N/A,FALSE,"INSTRUCTIONS";#N/A,#N/A,FALSE,"1997 CapEx By Qtr."}</definedName>
    <definedName name="aaaaaa_1_3_1_2" hidden="1">{#N/A,#N/A,FALSE,"INSTRUCTIONS";#N/A,#N/A,FALSE,"1997 CapEx By Qtr."}</definedName>
    <definedName name="aaaaaa_1_3_1_2_1" hidden="1">{#N/A,#N/A,FALSE,"INSTRUCTIONS";#N/A,#N/A,FALSE,"1997 CapEx By Qtr."}</definedName>
    <definedName name="aaaaaa_1_3_1_2_1_1" hidden="1">{#N/A,#N/A,FALSE,"INSTRUCTIONS";#N/A,#N/A,FALSE,"1997 CapEx By Qtr."}</definedName>
    <definedName name="aaaaaa_1_3_1_2_2" hidden="1">{#N/A,#N/A,FALSE,"INSTRUCTIONS";#N/A,#N/A,FALSE,"1997 CapEx By Qtr."}</definedName>
    <definedName name="aaaaaa_1_3_1_3" hidden="1">{#N/A,#N/A,FALSE,"INSTRUCTIONS";#N/A,#N/A,FALSE,"1997 CapEx By Qtr."}</definedName>
    <definedName name="aaaaaa_1_3_1_3_1" hidden="1">{#N/A,#N/A,FALSE,"INSTRUCTIONS";#N/A,#N/A,FALSE,"1997 CapEx By Qtr."}</definedName>
    <definedName name="aaaaaa_1_3_1_4" hidden="1">{#N/A,#N/A,FALSE,"INSTRUCTIONS";#N/A,#N/A,FALSE,"1997 CapEx By Qtr."}</definedName>
    <definedName name="aaaaaa_1_3_2" hidden="1">{#N/A,#N/A,FALSE,"INSTRUCTIONS";#N/A,#N/A,FALSE,"1997 CapEx By Qtr."}</definedName>
    <definedName name="aaaaaa_1_3_2_1" hidden="1">{#N/A,#N/A,FALSE,"INSTRUCTIONS";#N/A,#N/A,FALSE,"1997 CapEx By Qtr."}</definedName>
    <definedName name="aaaaaa_1_3_2_1_1" hidden="1">{#N/A,#N/A,FALSE,"INSTRUCTIONS";#N/A,#N/A,FALSE,"1997 CapEx By Qtr."}</definedName>
    <definedName name="aaaaaa_1_3_2_1_1_1" hidden="1">{#N/A,#N/A,FALSE,"INSTRUCTIONS";#N/A,#N/A,FALSE,"1997 CapEx By Qtr."}</definedName>
    <definedName name="aaaaaa_1_3_2_1_2" hidden="1">{#N/A,#N/A,FALSE,"INSTRUCTIONS";#N/A,#N/A,FALSE,"1997 CapEx By Qtr."}</definedName>
    <definedName name="aaaaaa_1_3_2_2" hidden="1">{#N/A,#N/A,FALSE,"INSTRUCTIONS";#N/A,#N/A,FALSE,"1997 CapEx By Qtr."}</definedName>
    <definedName name="aaaaaa_1_3_2_2_1" hidden="1">{#N/A,#N/A,FALSE,"INSTRUCTIONS";#N/A,#N/A,FALSE,"1997 CapEx By Qtr."}</definedName>
    <definedName name="aaaaaa_1_3_2_3" hidden="1">{#N/A,#N/A,FALSE,"INSTRUCTIONS";#N/A,#N/A,FALSE,"1997 CapEx By Qtr."}</definedName>
    <definedName name="aaaaaa_1_3_3" hidden="1">{#N/A,#N/A,FALSE,"INSTRUCTIONS";#N/A,#N/A,FALSE,"1997 CapEx By Qtr."}</definedName>
    <definedName name="aaaaaa_1_3_3_1" hidden="1">{#N/A,#N/A,FALSE,"INSTRUCTIONS";#N/A,#N/A,FALSE,"1997 CapEx By Qtr."}</definedName>
    <definedName name="aaaaaa_1_3_3_1_1" hidden="1">{#N/A,#N/A,FALSE,"INSTRUCTIONS";#N/A,#N/A,FALSE,"1997 CapEx By Qtr."}</definedName>
    <definedName name="aaaaaa_1_3_3_2" hidden="1">{#N/A,#N/A,FALSE,"INSTRUCTIONS";#N/A,#N/A,FALSE,"1997 CapEx By Qtr."}</definedName>
    <definedName name="aaaaaa_1_3_4" hidden="1">{#N/A,#N/A,FALSE,"INSTRUCTIONS";#N/A,#N/A,FALSE,"1997 CapEx By Qtr."}</definedName>
    <definedName name="aaaaaa_1_3_4_1" hidden="1">{#N/A,#N/A,FALSE,"INSTRUCTIONS";#N/A,#N/A,FALSE,"1997 CapEx By Qtr."}</definedName>
    <definedName name="aaaaaa_1_3_5" hidden="1">{#N/A,#N/A,FALSE,"INSTRUCTIONS";#N/A,#N/A,FALSE,"1997 CapEx By Qtr."}</definedName>
    <definedName name="aaaaaa_1_4" hidden="1">{#N/A,#N/A,FALSE,"INSTRUCTIONS";#N/A,#N/A,FALSE,"1997 CapEx By Qtr."}</definedName>
    <definedName name="aaaaaa_1_4_1" hidden="1">{#N/A,#N/A,FALSE,"INSTRUCTIONS";#N/A,#N/A,FALSE,"1997 CapEx By Qtr."}</definedName>
    <definedName name="aaaaaa_1_4_1_1" hidden="1">{#N/A,#N/A,FALSE,"INSTRUCTIONS";#N/A,#N/A,FALSE,"1997 CapEx By Qtr."}</definedName>
    <definedName name="aaaaaa_1_4_1_1_1" hidden="1">{#N/A,#N/A,FALSE,"INSTRUCTIONS";#N/A,#N/A,FALSE,"1997 CapEx By Qtr."}</definedName>
    <definedName name="aaaaaa_1_4_1_1_1_1" hidden="1">{#N/A,#N/A,FALSE,"INSTRUCTIONS";#N/A,#N/A,FALSE,"1997 CapEx By Qtr."}</definedName>
    <definedName name="aaaaaa_1_4_1_1_2" hidden="1">{#N/A,#N/A,FALSE,"INSTRUCTIONS";#N/A,#N/A,FALSE,"1997 CapEx By Qtr."}</definedName>
    <definedName name="aaaaaa_1_4_1_2" hidden="1">{#N/A,#N/A,FALSE,"INSTRUCTIONS";#N/A,#N/A,FALSE,"1997 CapEx By Qtr."}</definedName>
    <definedName name="aaaaaa_1_4_1_2_1" hidden="1">{#N/A,#N/A,FALSE,"INSTRUCTIONS";#N/A,#N/A,FALSE,"1997 CapEx By Qtr."}</definedName>
    <definedName name="aaaaaa_1_4_1_3" hidden="1">{#N/A,#N/A,FALSE,"INSTRUCTIONS";#N/A,#N/A,FALSE,"1997 CapEx By Qtr."}</definedName>
    <definedName name="aaaaaa_1_4_2" hidden="1">{#N/A,#N/A,FALSE,"INSTRUCTIONS";#N/A,#N/A,FALSE,"1997 CapEx By Qtr."}</definedName>
    <definedName name="aaaaaa_1_4_2_1" hidden="1">{#N/A,#N/A,FALSE,"INSTRUCTIONS";#N/A,#N/A,FALSE,"1997 CapEx By Qtr."}</definedName>
    <definedName name="aaaaaa_1_4_2_1_1" hidden="1">{#N/A,#N/A,FALSE,"INSTRUCTIONS";#N/A,#N/A,FALSE,"1997 CapEx By Qtr."}</definedName>
    <definedName name="aaaaaa_1_4_2_2" hidden="1">{#N/A,#N/A,FALSE,"INSTRUCTIONS";#N/A,#N/A,FALSE,"1997 CapEx By Qtr."}</definedName>
    <definedName name="aaaaaa_1_4_3" hidden="1">{#N/A,#N/A,FALSE,"INSTRUCTIONS";#N/A,#N/A,FALSE,"1997 CapEx By Qtr."}</definedName>
    <definedName name="aaaaaa_1_4_3_1" hidden="1">{#N/A,#N/A,FALSE,"INSTRUCTIONS";#N/A,#N/A,FALSE,"1997 CapEx By Qtr."}</definedName>
    <definedName name="aaaaaa_1_4_4" hidden="1">{#N/A,#N/A,FALSE,"INSTRUCTIONS";#N/A,#N/A,FALSE,"1997 CapEx By Qtr."}</definedName>
    <definedName name="aaaaaa_1_5" hidden="1">{#N/A,#N/A,FALSE,"INSTRUCTIONS";#N/A,#N/A,FALSE,"1997 CapEx By Qtr."}</definedName>
    <definedName name="aaaaaa_1_5_1" hidden="1">{#N/A,#N/A,FALSE,"INSTRUCTIONS";#N/A,#N/A,FALSE,"1997 CapEx By Qtr."}</definedName>
    <definedName name="aaaaaa_1_5_1_1" hidden="1">{#N/A,#N/A,FALSE,"INSTRUCTIONS";#N/A,#N/A,FALSE,"1997 CapEx By Qtr."}</definedName>
    <definedName name="aaaaaa_1_5_1_1_1" hidden="1">{#N/A,#N/A,FALSE,"INSTRUCTIONS";#N/A,#N/A,FALSE,"1997 CapEx By Qtr."}</definedName>
    <definedName name="aaaaaa_1_5_1_2" hidden="1">{#N/A,#N/A,FALSE,"INSTRUCTIONS";#N/A,#N/A,FALSE,"1997 CapEx By Qtr."}</definedName>
    <definedName name="aaaaaa_1_5_2" hidden="1">{#N/A,#N/A,FALSE,"INSTRUCTIONS";#N/A,#N/A,FALSE,"1997 CapEx By Qtr."}</definedName>
    <definedName name="aaaaaa_1_5_2_1" hidden="1">{#N/A,#N/A,FALSE,"INSTRUCTIONS";#N/A,#N/A,FALSE,"1997 CapEx By Qtr."}</definedName>
    <definedName name="aaaaaa_1_5_3" hidden="1">{#N/A,#N/A,FALSE,"INSTRUCTIONS";#N/A,#N/A,FALSE,"1997 CapEx By Qtr."}</definedName>
    <definedName name="aaaaaa_2" hidden="1">{#N/A,#N/A,FALSE,"INSTRUCTIONS";#N/A,#N/A,FALSE,"1997 CapEx By Qtr."}</definedName>
    <definedName name="aaaaaa_2_1" hidden="1">{#N/A,#N/A,FALSE,"INSTRUCTIONS";#N/A,#N/A,FALSE,"1997 CapEx By Qtr."}</definedName>
    <definedName name="aaaaaa_2_1_1" hidden="1">{#N/A,#N/A,FALSE,"INSTRUCTIONS";#N/A,#N/A,FALSE,"1997 CapEx By Qtr."}</definedName>
    <definedName name="aaaaaa_2_1_1_1" hidden="1">{#N/A,#N/A,FALSE,"INSTRUCTIONS";#N/A,#N/A,FALSE,"1997 CapEx By Qtr."}</definedName>
    <definedName name="aaaaaa_2_1_1_1_1" hidden="1">{#N/A,#N/A,FALSE,"INSTRUCTIONS";#N/A,#N/A,FALSE,"1997 CapEx By Qtr."}</definedName>
    <definedName name="aaaaaa_2_1_1_1_1_1" hidden="1">{#N/A,#N/A,FALSE,"INSTRUCTIONS";#N/A,#N/A,FALSE,"1997 CapEx By Qtr."}</definedName>
    <definedName name="aaaaaa_2_1_1_1_1_1_1" hidden="1">{#N/A,#N/A,FALSE,"INSTRUCTIONS";#N/A,#N/A,FALSE,"1997 CapEx By Qtr."}</definedName>
    <definedName name="aaaaaa_2_1_1_1_1_1_1_1" hidden="1">{#N/A,#N/A,FALSE,"INSTRUCTIONS";#N/A,#N/A,FALSE,"1997 CapEx By Qtr."}</definedName>
    <definedName name="aaaaaa_2_1_1_1_1_1_2" hidden="1">{#N/A,#N/A,FALSE,"INSTRUCTIONS";#N/A,#N/A,FALSE,"1997 CapEx By Qtr."}</definedName>
    <definedName name="aaaaaa_2_1_1_1_1_2" hidden="1">{#N/A,#N/A,FALSE,"INSTRUCTIONS";#N/A,#N/A,FALSE,"1997 CapEx By Qtr."}</definedName>
    <definedName name="aaaaaa_2_1_1_1_1_2_1" hidden="1">{#N/A,#N/A,FALSE,"INSTRUCTIONS";#N/A,#N/A,FALSE,"1997 CapEx By Qtr."}</definedName>
    <definedName name="aaaaaa_2_1_1_1_1_3" hidden="1">{#N/A,#N/A,FALSE,"INSTRUCTIONS";#N/A,#N/A,FALSE,"1997 CapEx By Qtr."}</definedName>
    <definedName name="aaaaaa_2_1_1_1_2" hidden="1">{#N/A,#N/A,FALSE,"INSTRUCTIONS";#N/A,#N/A,FALSE,"1997 CapEx By Qtr."}</definedName>
    <definedName name="aaaaaa_2_1_1_1_2_1" hidden="1">{#N/A,#N/A,FALSE,"INSTRUCTIONS";#N/A,#N/A,FALSE,"1997 CapEx By Qtr."}</definedName>
    <definedName name="aaaaaa_2_1_1_1_2_1_1" hidden="1">{#N/A,#N/A,FALSE,"INSTRUCTIONS";#N/A,#N/A,FALSE,"1997 CapEx By Qtr."}</definedName>
    <definedName name="aaaaaa_2_1_1_1_2_2" hidden="1">{#N/A,#N/A,FALSE,"INSTRUCTIONS";#N/A,#N/A,FALSE,"1997 CapEx By Qtr."}</definedName>
    <definedName name="aaaaaa_2_1_1_1_3" hidden="1">{#N/A,#N/A,FALSE,"INSTRUCTIONS";#N/A,#N/A,FALSE,"1997 CapEx By Qtr."}</definedName>
    <definedName name="aaaaaa_2_1_1_1_3_1" hidden="1">{#N/A,#N/A,FALSE,"INSTRUCTIONS";#N/A,#N/A,FALSE,"1997 CapEx By Qtr."}</definedName>
    <definedName name="aaaaaa_2_1_1_1_4" hidden="1">{#N/A,#N/A,FALSE,"INSTRUCTIONS";#N/A,#N/A,FALSE,"1997 CapEx By Qtr."}</definedName>
    <definedName name="aaaaaa_2_1_1_2" hidden="1">{#N/A,#N/A,FALSE,"INSTRUCTIONS";#N/A,#N/A,FALSE,"1997 CapEx By Qtr."}</definedName>
    <definedName name="aaaaaa_2_1_1_2_1" hidden="1">{#N/A,#N/A,FALSE,"INSTRUCTIONS";#N/A,#N/A,FALSE,"1997 CapEx By Qtr."}</definedName>
    <definedName name="aaaaaa_2_1_1_2_1_1" hidden="1">{#N/A,#N/A,FALSE,"INSTRUCTIONS";#N/A,#N/A,FALSE,"1997 CapEx By Qtr."}</definedName>
    <definedName name="aaaaaa_2_1_1_2_1_1_1" hidden="1">{#N/A,#N/A,FALSE,"INSTRUCTIONS";#N/A,#N/A,FALSE,"1997 CapEx By Qtr."}</definedName>
    <definedName name="aaaaaa_2_1_1_2_1_2" hidden="1">{#N/A,#N/A,FALSE,"INSTRUCTIONS";#N/A,#N/A,FALSE,"1997 CapEx By Qtr."}</definedName>
    <definedName name="aaaaaa_2_1_1_2_2" hidden="1">{#N/A,#N/A,FALSE,"INSTRUCTIONS";#N/A,#N/A,FALSE,"1997 CapEx By Qtr."}</definedName>
    <definedName name="aaaaaa_2_1_1_2_2_1" hidden="1">{#N/A,#N/A,FALSE,"INSTRUCTIONS";#N/A,#N/A,FALSE,"1997 CapEx By Qtr."}</definedName>
    <definedName name="aaaaaa_2_1_1_2_3" hidden="1">{#N/A,#N/A,FALSE,"INSTRUCTIONS";#N/A,#N/A,FALSE,"1997 CapEx By Qtr."}</definedName>
    <definedName name="aaaaaa_2_1_1_3" hidden="1">{#N/A,#N/A,FALSE,"INSTRUCTIONS";#N/A,#N/A,FALSE,"1997 CapEx By Qtr."}</definedName>
    <definedName name="aaaaaa_2_1_1_3_1" hidden="1">{#N/A,#N/A,FALSE,"INSTRUCTIONS";#N/A,#N/A,FALSE,"1997 CapEx By Qtr."}</definedName>
    <definedName name="aaaaaa_2_1_1_3_1_1" hidden="1">{#N/A,#N/A,FALSE,"INSTRUCTIONS";#N/A,#N/A,FALSE,"1997 CapEx By Qtr."}</definedName>
    <definedName name="aaaaaa_2_1_1_3_2" hidden="1">{#N/A,#N/A,FALSE,"INSTRUCTIONS";#N/A,#N/A,FALSE,"1997 CapEx By Qtr."}</definedName>
    <definedName name="aaaaaa_2_1_1_4" hidden="1">{#N/A,#N/A,FALSE,"INSTRUCTIONS";#N/A,#N/A,FALSE,"1997 CapEx By Qtr."}</definedName>
    <definedName name="aaaaaa_2_1_1_4_1" hidden="1">{#N/A,#N/A,FALSE,"INSTRUCTIONS";#N/A,#N/A,FALSE,"1997 CapEx By Qtr."}</definedName>
    <definedName name="aaaaaa_2_1_1_5" hidden="1">{#N/A,#N/A,FALSE,"INSTRUCTIONS";#N/A,#N/A,FALSE,"1997 CapEx By Qtr."}</definedName>
    <definedName name="aaaaaa_2_1_2" hidden="1">{#N/A,#N/A,FALSE,"INSTRUCTIONS";#N/A,#N/A,FALSE,"1997 CapEx By Qtr."}</definedName>
    <definedName name="aaaaaa_2_1_2_1" hidden="1">{#N/A,#N/A,FALSE,"INSTRUCTIONS";#N/A,#N/A,FALSE,"1997 CapEx By Qtr."}</definedName>
    <definedName name="aaaaaa_2_1_2_1_1" hidden="1">{#N/A,#N/A,FALSE,"INSTRUCTIONS";#N/A,#N/A,FALSE,"1997 CapEx By Qtr."}</definedName>
    <definedName name="aaaaaa_2_1_2_1_1_1" hidden="1">{#N/A,#N/A,FALSE,"INSTRUCTIONS";#N/A,#N/A,FALSE,"1997 CapEx By Qtr."}</definedName>
    <definedName name="aaaaaa_2_1_2_1_1_1_1" hidden="1">{#N/A,#N/A,FALSE,"INSTRUCTIONS";#N/A,#N/A,FALSE,"1997 CapEx By Qtr."}</definedName>
    <definedName name="aaaaaa_2_1_2_1_1_2" hidden="1">{#N/A,#N/A,FALSE,"INSTRUCTIONS";#N/A,#N/A,FALSE,"1997 CapEx By Qtr."}</definedName>
    <definedName name="aaaaaa_2_1_2_1_2" hidden="1">{#N/A,#N/A,FALSE,"INSTRUCTIONS";#N/A,#N/A,FALSE,"1997 CapEx By Qtr."}</definedName>
    <definedName name="aaaaaa_2_1_2_1_2_1" hidden="1">{#N/A,#N/A,FALSE,"INSTRUCTIONS";#N/A,#N/A,FALSE,"1997 CapEx By Qtr."}</definedName>
    <definedName name="aaaaaa_2_1_2_1_3" hidden="1">{#N/A,#N/A,FALSE,"INSTRUCTIONS";#N/A,#N/A,FALSE,"1997 CapEx By Qtr."}</definedName>
    <definedName name="aaaaaa_2_1_2_2" hidden="1">{#N/A,#N/A,FALSE,"INSTRUCTIONS";#N/A,#N/A,FALSE,"1997 CapEx By Qtr."}</definedName>
    <definedName name="aaaaaa_2_1_2_2_1" hidden="1">{#N/A,#N/A,FALSE,"INSTRUCTIONS";#N/A,#N/A,FALSE,"1997 CapEx By Qtr."}</definedName>
    <definedName name="aaaaaa_2_1_2_2_1_1" hidden="1">{#N/A,#N/A,FALSE,"INSTRUCTIONS";#N/A,#N/A,FALSE,"1997 CapEx By Qtr."}</definedName>
    <definedName name="aaaaaa_2_1_2_2_2" hidden="1">{#N/A,#N/A,FALSE,"INSTRUCTIONS";#N/A,#N/A,FALSE,"1997 CapEx By Qtr."}</definedName>
    <definedName name="aaaaaa_2_1_2_3" hidden="1">{#N/A,#N/A,FALSE,"INSTRUCTIONS";#N/A,#N/A,FALSE,"1997 CapEx By Qtr."}</definedName>
    <definedName name="aaaaaa_2_1_2_3_1" hidden="1">{#N/A,#N/A,FALSE,"INSTRUCTIONS";#N/A,#N/A,FALSE,"1997 CapEx By Qtr."}</definedName>
    <definedName name="aaaaaa_2_1_2_4" hidden="1">{#N/A,#N/A,FALSE,"INSTRUCTIONS";#N/A,#N/A,FALSE,"1997 CapEx By Qtr."}</definedName>
    <definedName name="aaaaaa_2_1_3" hidden="1">{#N/A,#N/A,FALSE,"INSTRUCTIONS";#N/A,#N/A,FALSE,"1997 CapEx By Qtr."}</definedName>
    <definedName name="aaaaaa_2_1_3_1" hidden="1">{#N/A,#N/A,FALSE,"INSTRUCTIONS";#N/A,#N/A,FALSE,"1997 CapEx By Qtr."}</definedName>
    <definedName name="aaaaaa_2_1_3_1_1" hidden="1">{#N/A,#N/A,FALSE,"INSTRUCTIONS";#N/A,#N/A,FALSE,"1997 CapEx By Qtr."}</definedName>
    <definedName name="aaaaaa_2_1_3_1_1_1" hidden="1">{#N/A,#N/A,FALSE,"INSTRUCTIONS";#N/A,#N/A,FALSE,"1997 CapEx By Qtr."}</definedName>
    <definedName name="aaaaaa_2_1_3_1_2" hidden="1">{#N/A,#N/A,FALSE,"INSTRUCTIONS";#N/A,#N/A,FALSE,"1997 CapEx By Qtr."}</definedName>
    <definedName name="aaaaaa_2_1_3_2" hidden="1">{#N/A,#N/A,FALSE,"INSTRUCTIONS";#N/A,#N/A,FALSE,"1997 CapEx By Qtr."}</definedName>
    <definedName name="aaaaaa_2_1_3_2_1" hidden="1">{#N/A,#N/A,FALSE,"INSTRUCTIONS";#N/A,#N/A,FALSE,"1997 CapEx By Qtr."}</definedName>
    <definedName name="aaaaaa_2_1_3_3" hidden="1">{#N/A,#N/A,FALSE,"INSTRUCTIONS";#N/A,#N/A,FALSE,"1997 CapEx By Qtr."}</definedName>
    <definedName name="aaaaaa_2_1_4" hidden="1">{#N/A,#N/A,FALSE,"INSTRUCTIONS";#N/A,#N/A,FALSE,"1997 CapEx By Qtr."}</definedName>
    <definedName name="aaaaaa_2_1_4_1" hidden="1">{#N/A,#N/A,FALSE,"INSTRUCTIONS";#N/A,#N/A,FALSE,"1997 CapEx By Qtr."}</definedName>
    <definedName name="aaaaaa_2_1_4_1_1" hidden="1">{#N/A,#N/A,FALSE,"INSTRUCTIONS";#N/A,#N/A,FALSE,"1997 CapEx By Qtr."}</definedName>
    <definedName name="aaaaaa_2_1_4_2" hidden="1">{#N/A,#N/A,FALSE,"INSTRUCTIONS";#N/A,#N/A,FALSE,"1997 CapEx By Qtr."}</definedName>
    <definedName name="aaaaaa_2_1_5" hidden="1">{#N/A,#N/A,FALSE,"INSTRUCTIONS";#N/A,#N/A,FALSE,"1997 CapEx By Qtr."}</definedName>
    <definedName name="aaaaaa_2_1_5_1" hidden="1">{#N/A,#N/A,FALSE,"INSTRUCTIONS";#N/A,#N/A,FALSE,"1997 CapEx By Qtr."}</definedName>
    <definedName name="aaaaaa_2_2" hidden="1">{#N/A,#N/A,FALSE,"INSTRUCTIONS";#N/A,#N/A,FALSE,"1997 CapEx By Qtr."}</definedName>
    <definedName name="aaaaaa_2_2_1" hidden="1">{#N/A,#N/A,FALSE,"INSTRUCTIONS";#N/A,#N/A,FALSE,"1997 CapEx By Qtr."}</definedName>
    <definedName name="aaaaaa_2_2_1_1" hidden="1">{#N/A,#N/A,FALSE,"INSTRUCTIONS";#N/A,#N/A,FALSE,"1997 CapEx By Qtr."}</definedName>
    <definedName name="aaaaaa_2_2_1_1_1" hidden="1">{#N/A,#N/A,FALSE,"INSTRUCTIONS";#N/A,#N/A,FALSE,"1997 CapEx By Qtr."}</definedName>
    <definedName name="aaaaaa_2_2_1_1_1_1" hidden="1">{#N/A,#N/A,FALSE,"INSTRUCTIONS";#N/A,#N/A,FALSE,"1997 CapEx By Qtr."}</definedName>
    <definedName name="aaaaaa_2_2_1_1_1_1_1" hidden="1">{#N/A,#N/A,FALSE,"INSTRUCTIONS";#N/A,#N/A,FALSE,"1997 CapEx By Qtr."}</definedName>
    <definedName name="aaaaaa_2_2_1_1_1_2" hidden="1">{#N/A,#N/A,FALSE,"INSTRUCTIONS";#N/A,#N/A,FALSE,"1997 CapEx By Qtr."}</definedName>
    <definedName name="aaaaaa_2_2_1_1_2" hidden="1">{#N/A,#N/A,FALSE,"INSTRUCTIONS";#N/A,#N/A,FALSE,"1997 CapEx By Qtr."}</definedName>
    <definedName name="aaaaaa_2_2_1_1_2_1" hidden="1">{#N/A,#N/A,FALSE,"INSTRUCTIONS";#N/A,#N/A,FALSE,"1997 CapEx By Qtr."}</definedName>
    <definedName name="aaaaaa_2_2_1_1_3" hidden="1">{#N/A,#N/A,FALSE,"INSTRUCTIONS";#N/A,#N/A,FALSE,"1997 CapEx By Qtr."}</definedName>
    <definedName name="aaaaaa_2_2_1_2" hidden="1">{#N/A,#N/A,FALSE,"INSTRUCTIONS";#N/A,#N/A,FALSE,"1997 CapEx By Qtr."}</definedName>
    <definedName name="aaaaaa_2_2_1_2_1" hidden="1">{#N/A,#N/A,FALSE,"INSTRUCTIONS";#N/A,#N/A,FALSE,"1997 CapEx By Qtr."}</definedName>
    <definedName name="aaaaaa_2_2_1_2_1_1" hidden="1">{#N/A,#N/A,FALSE,"INSTRUCTIONS";#N/A,#N/A,FALSE,"1997 CapEx By Qtr."}</definedName>
    <definedName name="aaaaaa_2_2_1_2_2" hidden="1">{#N/A,#N/A,FALSE,"INSTRUCTIONS";#N/A,#N/A,FALSE,"1997 CapEx By Qtr."}</definedName>
    <definedName name="aaaaaa_2_2_1_3" hidden="1">{#N/A,#N/A,FALSE,"INSTRUCTIONS";#N/A,#N/A,FALSE,"1997 CapEx By Qtr."}</definedName>
    <definedName name="aaaaaa_2_2_1_3_1" hidden="1">{#N/A,#N/A,FALSE,"INSTRUCTIONS";#N/A,#N/A,FALSE,"1997 CapEx By Qtr."}</definedName>
    <definedName name="aaaaaa_2_2_1_4" hidden="1">{#N/A,#N/A,FALSE,"INSTRUCTIONS";#N/A,#N/A,FALSE,"1997 CapEx By Qtr."}</definedName>
    <definedName name="aaaaaa_2_2_2" hidden="1">{#N/A,#N/A,FALSE,"INSTRUCTIONS";#N/A,#N/A,FALSE,"1997 CapEx By Qtr."}</definedName>
    <definedName name="aaaaaa_2_2_2_1" hidden="1">{#N/A,#N/A,FALSE,"INSTRUCTIONS";#N/A,#N/A,FALSE,"1997 CapEx By Qtr."}</definedName>
    <definedName name="aaaaaa_2_2_2_1_1" hidden="1">{#N/A,#N/A,FALSE,"INSTRUCTIONS";#N/A,#N/A,FALSE,"1997 CapEx By Qtr."}</definedName>
    <definedName name="aaaaaa_2_2_2_1_1_1" hidden="1">{#N/A,#N/A,FALSE,"INSTRUCTIONS";#N/A,#N/A,FALSE,"1997 CapEx By Qtr."}</definedName>
    <definedName name="aaaaaa_2_2_2_1_2" hidden="1">{#N/A,#N/A,FALSE,"INSTRUCTIONS";#N/A,#N/A,FALSE,"1997 CapEx By Qtr."}</definedName>
    <definedName name="aaaaaa_2_2_2_2" hidden="1">{#N/A,#N/A,FALSE,"INSTRUCTIONS";#N/A,#N/A,FALSE,"1997 CapEx By Qtr."}</definedName>
    <definedName name="aaaaaa_2_2_2_2_1" hidden="1">{#N/A,#N/A,FALSE,"INSTRUCTIONS";#N/A,#N/A,FALSE,"1997 CapEx By Qtr."}</definedName>
    <definedName name="aaaaaa_2_2_2_3" hidden="1">{#N/A,#N/A,FALSE,"INSTRUCTIONS";#N/A,#N/A,FALSE,"1997 CapEx By Qtr."}</definedName>
    <definedName name="aaaaaa_2_2_3" hidden="1">{#N/A,#N/A,FALSE,"INSTRUCTIONS";#N/A,#N/A,FALSE,"1997 CapEx By Qtr."}</definedName>
    <definedName name="aaaaaa_2_2_3_1" hidden="1">{#N/A,#N/A,FALSE,"INSTRUCTIONS";#N/A,#N/A,FALSE,"1997 CapEx By Qtr."}</definedName>
    <definedName name="aaaaaa_2_2_3_1_1" hidden="1">{#N/A,#N/A,FALSE,"INSTRUCTIONS";#N/A,#N/A,FALSE,"1997 CapEx By Qtr."}</definedName>
    <definedName name="aaaaaa_2_2_3_2" hidden="1">{#N/A,#N/A,FALSE,"INSTRUCTIONS";#N/A,#N/A,FALSE,"1997 CapEx By Qtr."}</definedName>
    <definedName name="aaaaaa_2_2_4" hidden="1">{#N/A,#N/A,FALSE,"INSTRUCTIONS";#N/A,#N/A,FALSE,"1997 CapEx By Qtr."}</definedName>
    <definedName name="aaaaaa_2_2_4_1" hidden="1">{#N/A,#N/A,FALSE,"INSTRUCTIONS";#N/A,#N/A,FALSE,"1997 CapEx By Qtr."}</definedName>
    <definedName name="aaaaaa_2_2_5" hidden="1">{#N/A,#N/A,FALSE,"INSTRUCTIONS";#N/A,#N/A,FALSE,"1997 CapEx By Qtr."}</definedName>
    <definedName name="aaaaaa_2_3" hidden="1">{#N/A,#N/A,FALSE,"INSTRUCTIONS";#N/A,#N/A,FALSE,"1997 CapEx By Qtr."}</definedName>
    <definedName name="aaaaaa_2_3_1" hidden="1">{#N/A,#N/A,FALSE,"INSTRUCTIONS";#N/A,#N/A,FALSE,"1997 CapEx By Qtr."}</definedName>
    <definedName name="aaaaaa_2_3_1_1" hidden="1">{#N/A,#N/A,FALSE,"INSTRUCTIONS";#N/A,#N/A,FALSE,"1997 CapEx By Qtr."}</definedName>
    <definedName name="aaaaaa_2_3_1_1_1" hidden="1">{#N/A,#N/A,FALSE,"INSTRUCTIONS";#N/A,#N/A,FALSE,"1997 CapEx By Qtr."}</definedName>
    <definedName name="aaaaaa_2_3_1_1_1_1" hidden="1">{#N/A,#N/A,FALSE,"INSTRUCTIONS";#N/A,#N/A,FALSE,"1997 CapEx By Qtr."}</definedName>
    <definedName name="aaaaaa_2_3_1_1_2" hidden="1">{#N/A,#N/A,FALSE,"INSTRUCTIONS";#N/A,#N/A,FALSE,"1997 CapEx By Qtr."}</definedName>
    <definedName name="aaaaaa_2_3_1_2" hidden="1">{#N/A,#N/A,FALSE,"INSTRUCTIONS";#N/A,#N/A,FALSE,"1997 CapEx By Qtr."}</definedName>
    <definedName name="aaaaaa_2_3_1_2_1" hidden="1">{#N/A,#N/A,FALSE,"INSTRUCTIONS";#N/A,#N/A,FALSE,"1997 CapEx By Qtr."}</definedName>
    <definedName name="aaaaaa_2_3_1_3" hidden="1">{#N/A,#N/A,FALSE,"INSTRUCTIONS";#N/A,#N/A,FALSE,"1997 CapEx By Qtr."}</definedName>
    <definedName name="aaaaaa_2_3_2" hidden="1">{#N/A,#N/A,FALSE,"INSTRUCTIONS";#N/A,#N/A,FALSE,"1997 CapEx By Qtr."}</definedName>
    <definedName name="aaaaaa_2_3_2_1" hidden="1">{#N/A,#N/A,FALSE,"INSTRUCTIONS";#N/A,#N/A,FALSE,"1997 CapEx By Qtr."}</definedName>
    <definedName name="aaaaaa_2_3_2_1_1" hidden="1">{#N/A,#N/A,FALSE,"INSTRUCTIONS";#N/A,#N/A,FALSE,"1997 CapEx By Qtr."}</definedName>
    <definedName name="aaaaaa_2_3_2_2" hidden="1">{#N/A,#N/A,FALSE,"INSTRUCTIONS";#N/A,#N/A,FALSE,"1997 CapEx By Qtr."}</definedName>
    <definedName name="aaaaaa_2_3_3" hidden="1">{#N/A,#N/A,FALSE,"INSTRUCTIONS";#N/A,#N/A,FALSE,"1997 CapEx By Qtr."}</definedName>
    <definedName name="aaaaaa_2_3_3_1" hidden="1">{#N/A,#N/A,FALSE,"INSTRUCTIONS";#N/A,#N/A,FALSE,"1997 CapEx By Qtr."}</definedName>
    <definedName name="aaaaaa_2_3_4" hidden="1">{#N/A,#N/A,FALSE,"INSTRUCTIONS";#N/A,#N/A,FALSE,"1997 CapEx By Qtr."}</definedName>
    <definedName name="aaaaaa_2_4" hidden="1">{#N/A,#N/A,FALSE,"INSTRUCTIONS";#N/A,#N/A,FALSE,"1997 CapEx By Qtr."}</definedName>
    <definedName name="aaaaaa_2_4_1" hidden="1">{#N/A,#N/A,FALSE,"INSTRUCTIONS";#N/A,#N/A,FALSE,"1997 CapEx By Qtr."}</definedName>
    <definedName name="aaaaaa_2_4_1_1" hidden="1">{#N/A,#N/A,FALSE,"INSTRUCTIONS";#N/A,#N/A,FALSE,"1997 CapEx By Qtr."}</definedName>
    <definedName name="aaaaaa_2_4_1_1_1" hidden="1">{#N/A,#N/A,FALSE,"INSTRUCTIONS";#N/A,#N/A,FALSE,"1997 CapEx By Qtr."}</definedName>
    <definedName name="aaaaaa_2_4_1_2" hidden="1">{#N/A,#N/A,FALSE,"INSTRUCTIONS";#N/A,#N/A,FALSE,"1997 CapEx By Qtr."}</definedName>
    <definedName name="aaaaaa_2_4_2" hidden="1">{#N/A,#N/A,FALSE,"INSTRUCTIONS";#N/A,#N/A,FALSE,"1997 CapEx By Qtr."}</definedName>
    <definedName name="aaaaaa_2_4_2_1" hidden="1">{#N/A,#N/A,FALSE,"INSTRUCTIONS";#N/A,#N/A,FALSE,"1997 CapEx By Qtr."}</definedName>
    <definedName name="aaaaaa_2_4_3" hidden="1">{#N/A,#N/A,FALSE,"INSTRUCTIONS";#N/A,#N/A,FALSE,"1997 CapEx By Qtr."}</definedName>
    <definedName name="aaaaaa_2_5" hidden="1">{#N/A,#N/A,FALSE,"INSTRUCTIONS";#N/A,#N/A,FALSE,"1997 CapEx By Qtr."}</definedName>
    <definedName name="aaaaaa_2_5_1" hidden="1">{#N/A,#N/A,FALSE,"INSTRUCTIONS";#N/A,#N/A,FALSE,"1997 CapEx By Qtr."}</definedName>
    <definedName name="aaaaaa_2_5_1_1" hidden="1">{#N/A,#N/A,FALSE,"INSTRUCTIONS";#N/A,#N/A,FALSE,"1997 CapEx By Qtr."}</definedName>
    <definedName name="aaaaaa_2_5_2" hidden="1">{#N/A,#N/A,FALSE,"INSTRUCTIONS";#N/A,#N/A,FALSE,"1997 CapEx By Qtr."}</definedName>
    <definedName name="aaaaaa_3" hidden="1">{#N/A,#N/A,FALSE,"INSTRUCTIONS";#N/A,#N/A,FALSE,"1997 CapEx By Qtr."}</definedName>
    <definedName name="aaaaaa_3_1" hidden="1">{#N/A,#N/A,FALSE,"INSTRUCTIONS";#N/A,#N/A,FALSE,"1997 CapEx By Qtr."}</definedName>
    <definedName name="aaaaaa_3_1_1" hidden="1">{#N/A,#N/A,FALSE,"INSTRUCTIONS";#N/A,#N/A,FALSE,"1997 CapEx By Qtr."}</definedName>
    <definedName name="aaaaaa_3_1_1_1" hidden="1">{#N/A,#N/A,FALSE,"INSTRUCTIONS";#N/A,#N/A,FALSE,"1997 CapEx By Qtr."}</definedName>
    <definedName name="aaaaaa_3_1_1_1_1" hidden="1">{#N/A,#N/A,FALSE,"INSTRUCTIONS";#N/A,#N/A,FALSE,"1997 CapEx By Qtr."}</definedName>
    <definedName name="aaaaaa_3_1_1_1_1_1" hidden="1">{#N/A,#N/A,FALSE,"INSTRUCTIONS";#N/A,#N/A,FALSE,"1997 CapEx By Qtr."}</definedName>
    <definedName name="aaaaaa_3_1_1_1_1_1_1" hidden="1">{#N/A,#N/A,FALSE,"INSTRUCTIONS";#N/A,#N/A,FALSE,"1997 CapEx By Qtr."}</definedName>
    <definedName name="aaaaaa_3_1_1_1_1_2" hidden="1">{#N/A,#N/A,FALSE,"INSTRUCTIONS";#N/A,#N/A,FALSE,"1997 CapEx By Qtr."}</definedName>
    <definedName name="aaaaaa_3_1_1_1_2" hidden="1">{#N/A,#N/A,FALSE,"INSTRUCTIONS";#N/A,#N/A,FALSE,"1997 CapEx By Qtr."}</definedName>
    <definedName name="aaaaaa_3_1_1_1_2_1" hidden="1">{#N/A,#N/A,FALSE,"INSTRUCTIONS";#N/A,#N/A,FALSE,"1997 CapEx By Qtr."}</definedName>
    <definedName name="aaaaaa_3_1_1_1_3" hidden="1">{#N/A,#N/A,FALSE,"INSTRUCTIONS";#N/A,#N/A,FALSE,"1997 CapEx By Qtr."}</definedName>
    <definedName name="aaaaaa_3_1_1_2" hidden="1">{#N/A,#N/A,FALSE,"INSTRUCTIONS";#N/A,#N/A,FALSE,"1997 CapEx By Qtr."}</definedName>
    <definedName name="aaaaaa_3_1_1_2_1" hidden="1">{#N/A,#N/A,FALSE,"INSTRUCTIONS";#N/A,#N/A,FALSE,"1997 CapEx By Qtr."}</definedName>
    <definedName name="aaaaaa_3_1_1_2_1_1" hidden="1">{#N/A,#N/A,FALSE,"INSTRUCTIONS";#N/A,#N/A,FALSE,"1997 CapEx By Qtr."}</definedName>
    <definedName name="aaaaaa_3_1_1_2_2" hidden="1">{#N/A,#N/A,FALSE,"INSTRUCTIONS";#N/A,#N/A,FALSE,"1997 CapEx By Qtr."}</definedName>
    <definedName name="aaaaaa_3_1_1_3" hidden="1">{#N/A,#N/A,FALSE,"INSTRUCTIONS";#N/A,#N/A,FALSE,"1997 CapEx By Qtr."}</definedName>
    <definedName name="aaaaaa_3_1_1_3_1" hidden="1">{#N/A,#N/A,FALSE,"INSTRUCTIONS";#N/A,#N/A,FALSE,"1997 CapEx By Qtr."}</definedName>
    <definedName name="aaaaaa_3_1_1_4" hidden="1">{#N/A,#N/A,FALSE,"INSTRUCTIONS";#N/A,#N/A,FALSE,"1997 CapEx By Qtr."}</definedName>
    <definedName name="aaaaaa_3_1_2" hidden="1">{#N/A,#N/A,FALSE,"INSTRUCTIONS";#N/A,#N/A,FALSE,"1997 CapEx By Qtr."}</definedName>
    <definedName name="aaaaaa_3_1_2_1" hidden="1">{#N/A,#N/A,FALSE,"INSTRUCTIONS";#N/A,#N/A,FALSE,"1997 CapEx By Qtr."}</definedName>
    <definedName name="aaaaaa_3_1_2_1_1" hidden="1">{#N/A,#N/A,FALSE,"INSTRUCTIONS";#N/A,#N/A,FALSE,"1997 CapEx By Qtr."}</definedName>
    <definedName name="aaaaaa_3_1_2_1_1_1" hidden="1">{#N/A,#N/A,FALSE,"INSTRUCTIONS";#N/A,#N/A,FALSE,"1997 CapEx By Qtr."}</definedName>
    <definedName name="aaaaaa_3_1_2_1_2" hidden="1">{#N/A,#N/A,FALSE,"INSTRUCTIONS";#N/A,#N/A,FALSE,"1997 CapEx By Qtr."}</definedName>
    <definedName name="aaaaaa_3_1_2_2" hidden="1">{#N/A,#N/A,FALSE,"INSTRUCTIONS";#N/A,#N/A,FALSE,"1997 CapEx By Qtr."}</definedName>
    <definedName name="aaaaaa_3_1_2_2_1" hidden="1">{#N/A,#N/A,FALSE,"INSTRUCTIONS";#N/A,#N/A,FALSE,"1997 CapEx By Qtr."}</definedName>
    <definedName name="aaaaaa_3_1_2_3" hidden="1">{#N/A,#N/A,FALSE,"INSTRUCTIONS";#N/A,#N/A,FALSE,"1997 CapEx By Qtr."}</definedName>
    <definedName name="aaaaaa_3_1_3" hidden="1">{#N/A,#N/A,FALSE,"INSTRUCTIONS";#N/A,#N/A,FALSE,"1997 CapEx By Qtr."}</definedName>
    <definedName name="aaaaaa_3_1_3_1" hidden="1">{#N/A,#N/A,FALSE,"INSTRUCTIONS";#N/A,#N/A,FALSE,"1997 CapEx By Qtr."}</definedName>
    <definedName name="aaaaaa_3_1_3_1_1" hidden="1">{#N/A,#N/A,FALSE,"INSTRUCTIONS";#N/A,#N/A,FALSE,"1997 CapEx By Qtr."}</definedName>
    <definedName name="aaaaaa_3_1_3_2" hidden="1">{#N/A,#N/A,FALSE,"INSTRUCTIONS";#N/A,#N/A,FALSE,"1997 CapEx By Qtr."}</definedName>
    <definedName name="aaaaaa_3_1_4" hidden="1">{#N/A,#N/A,FALSE,"INSTRUCTIONS";#N/A,#N/A,FALSE,"1997 CapEx By Qtr."}</definedName>
    <definedName name="aaaaaa_3_1_4_1" hidden="1">{#N/A,#N/A,FALSE,"INSTRUCTIONS";#N/A,#N/A,FALSE,"1997 CapEx By Qtr."}</definedName>
    <definedName name="aaaaaa_3_1_5" hidden="1">{#N/A,#N/A,FALSE,"INSTRUCTIONS";#N/A,#N/A,FALSE,"1997 CapEx By Qtr."}</definedName>
    <definedName name="aaaaaa_3_2" hidden="1">{#N/A,#N/A,FALSE,"INSTRUCTIONS";#N/A,#N/A,FALSE,"1997 CapEx By Qtr."}</definedName>
    <definedName name="aaaaaa_3_2_1" hidden="1">{#N/A,#N/A,FALSE,"INSTRUCTIONS";#N/A,#N/A,FALSE,"1997 CapEx By Qtr."}</definedName>
    <definedName name="aaaaaa_3_2_1_1" hidden="1">{#N/A,#N/A,FALSE,"INSTRUCTIONS";#N/A,#N/A,FALSE,"1997 CapEx By Qtr."}</definedName>
    <definedName name="aaaaaa_3_2_1_1_1" hidden="1">{#N/A,#N/A,FALSE,"INSTRUCTIONS";#N/A,#N/A,FALSE,"1997 CapEx By Qtr."}</definedName>
    <definedName name="aaaaaa_3_2_1_1_1_1" hidden="1">{#N/A,#N/A,FALSE,"INSTRUCTIONS";#N/A,#N/A,FALSE,"1997 CapEx By Qtr."}</definedName>
    <definedName name="aaaaaa_3_2_1_1_2" hidden="1">{#N/A,#N/A,FALSE,"INSTRUCTIONS";#N/A,#N/A,FALSE,"1997 CapEx By Qtr."}</definedName>
    <definedName name="aaaaaa_3_2_1_2" hidden="1">{#N/A,#N/A,FALSE,"INSTRUCTIONS";#N/A,#N/A,FALSE,"1997 CapEx By Qtr."}</definedName>
    <definedName name="aaaaaa_3_2_1_2_1" hidden="1">{#N/A,#N/A,FALSE,"INSTRUCTIONS";#N/A,#N/A,FALSE,"1997 CapEx By Qtr."}</definedName>
    <definedName name="aaaaaa_3_2_1_3" hidden="1">{#N/A,#N/A,FALSE,"INSTRUCTIONS";#N/A,#N/A,FALSE,"1997 CapEx By Qtr."}</definedName>
    <definedName name="aaaaaa_3_2_2" hidden="1">{#N/A,#N/A,FALSE,"INSTRUCTIONS";#N/A,#N/A,FALSE,"1997 CapEx By Qtr."}</definedName>
    <definedName name="aaaaaa_3_2_2_1" hidden="1">{#N/A,#N/A,FALSE,"INSTRUCTIONS";#N/A,#N/A,FALSE,"1997 CapEx By Qtr."}</definedName>
    <definedName name="aaaaaa_3_2_2_1_1" hidden="1">{#N/A,#N/A,FALSE,"INSTRUCTIONS";#N/A,#N/A,FALSE,"1997 CapEx By Qtr."}</definedName>
    <definedName name="aaaaaa_3_2_2_2" hidden="1">{#N/A,#N/A,FALSE,"INSTRUCTIONS";#N/A,#N/A,FALSE,"1997 CapEx By Qtr."}</definedName>
    <definedName name="aaaaaa_3_2_3" hidden="1">{#N/A,#N/A,FALSE,"INSTRUCTIONS";#N/A,#N/A,FALSE,"1997 CapEx By Qtr."}</definedName>
    <definedName name="aaaaaa_3_2_3_1" hidden="1">{#N/A,#N/A,FALSE,"INSTRUCTIONS";#N/A,#N/A,FALSE,"1997 CapEx By Qtr."}</definedName>
    <definedName name="aaaaaa_3_2_4" hidden="1">{#N/A,#N/A,FALSE,"INSTRUCTIONS";#N/A,#N/A,FALSE,"1997 CapEx By Qtr."}</definedName>
    <definedName name="aaaaaa_3_3" hidden="1">{#N/A,#N/A,FALSE,"INSTRUCTIONS";#N/A,#N/A,FALSE,"1997 CapEx By Qtr."}</definedName>
    <definedName name="aaaaaa_3_3_1" hidden="1">{#N/A,#N/A,FALSE,"INSTRUCTIONS";#N/A,#N/A,FALSE,"1997 CapEx By Qtr."}</definedName>
    <definedName name="aaaaaa_3_3_1_1" hidden="1">{#N/A,#N/A,FALSE,"INSTRUCTIONS";#N/A,#N/A,FALSE,"1997 CapEx By Qtr."}</definedName>
    <definedName name="aaaaaa_3_3_1_1_1" hidden="1">{#N/A,#N/A,FALSE,"INSTRUCTIONS";#N/A,#N/A,FALSE,"1997 CapEx By Qtr."}</definedName>
    <definedName name="aaaaaa_3_3_1_2" hidden="1">{#N/A,#N/A,FALSE,"INSTRUCTIONS";#N/A,#N/A,FALSE,"1997 CapEx By Qtr."}</definedName>
    <definedName name="aaaaaa_3_3_2" hidden="1">{#N/A,#N/A,FALSE,"INSTRUCTIONS";#N/A,#N/A,FALSE,"1997 CapEx By Qtr."}</definedName>
    <definedName name="aaaaaa_3_3_2_1" hidden="1">{#N/A,#N/A,FALSE,"INSTRUCTIONS";#N/A,#N/A,FALSE,"1997 CapEx By Qtr."}</definedName>
    <definedName name="aaaaaa_3_3_3" hidden="1">{#N/A,#N/A,FALSE,"INSTRUCTIONS";#N/A,#N/A,FALSE,"1997 CapEx By Qtr."}</definedName>
    <definedName name="aaaaaa_3_4" hidden="1">{#N/A,#N/A,FALSE,"INSTRUCTIONS";#N/A,#N/A,FALSE,"1997 CapEx By Qtr."}</definedName>
    <definedName name="aaaaaa_3_4_1" hidden="1">{#N/A,#N/A,FALSE,"INSTRUCTIONS";#N/A,#N/A,FALSE,"1997 CapEx By Qtr."}</definedName>
    <definedName name="aaaaaa_3_4_1_1" hidden="1">{#N/A,#N/A,FALSE,"INSTRUCTIONS";#N/A,#N/A,FALSE,"1997 CapEx By Qtr."}</definedName>
    <definedName name="aaaaaa_3_4_2" hidden="1">{#N/A,#N/A,FALSE,"INSTRUCTIONS";#N/A,#N/A,FALSE,"1997 CapEx By Qtr."}</definedName>
    <definedName name="aaaaaa_3_5" hidden="1">{#N/A,#N/A,FALSE,"INSTRUCTIONS";#N/A,#N/A,FALSE,"1997 CapEx By Qtr."}</definedName>
    <definedName name="aaaaaa_3_5_1" hidden="1">{#N/A,#N/A,FALSE,"INSTRUCTIONS";#N/A,#N/A,FALSE,"1997 CapEx By Qtr."}</definedName>
    <definedName name="aaaaaa_4" hidden="1">{#N/A,#N/A,FALSE,"INSTRUCTIONS";#N/A,#N/A,FALSE,"1997 CapEx By Qtr."}</definedName>
    <definedName name="aaaaaa_4_1" hidden="1">{#N/A,#N/A,FALSE,"INSTRUCTIONS";#N/A,#N/A,FALSE,"1997 CapEx By Qtr."}</definedName>
    <definedName name="aaaaaa_4_1_1" hidden="1">{#N/A,#N/A,FALSE,"INSTRUCTIONS";#N/A,#N/A,FALSE,"1997 CapEx By Qtr."}</definedName>
    <definedName name="aaaaaa_4_1_1_1" hidden="1">{#N/A,#N/A,FALSE,"INSTRUCTIONS";#N/A,#N/A,FALSE,"1997 CapEx By Qtr."}</definedName>
    <definedName name="aaaaaa_4_1_1_1_1" hidden="1">{#N/A,#N/A,FALSE,"INSTRUCTIONS";#N/A,#N/A,FALSE,"1997 CapEx By Qtr."}</definedName>
    <definedName name="aaaaaa_4_1_1_1_1_1" hidden="1">{#N/A,#N/A,FALSE,"INSTRUCTIONS";#N/A,#N/A,FALSE,"1997 CapEx By Qtr."}</definedName>
    <definedName name="aaaaaa_4_1_1_1_2" hidden="1">{#N/A,#N/A,FALSE,"INSTRUCTIONS";#N/A,#N/A,FALSE,"1997 CapEx By Qtr."}</definedName>
    <definedName name="aaaaaa_4_1_1_2" hidden="1">{#N/A,#N/A,FALSE,"INSTRUCTIONS";#N/A,#N/A,FALSE,"1997 CapEx By Qtr."}</definedName>
    <definedName name="aaaaaa_4_1_1_2_1" hidden="1">{#N/A,#N/A,FALSE,"INSTRUCTIONS";#N/A,#N/A,FALSE,"1997 CapEx By Qtr."}</definedName>
    <definedName name="aaaaaa_4_1_1_3" hidden="1">{#N/A,#N/A,FALSE,"INSTRUCTIONS";#N/A,#N/A,FALSE,"1997 CapEx By Qtr."}</definedName>
    <definedName name="aaaaaa_4_1_2" hidden="1">{#N/A,#N/A,FALSE,"INSTRUCTIONS";#N/A,#N/A,FALSE,"1997 CapEx By Qtr."}</definedName>
    <definedName name="aaaaaa_4_1_2_1" hidden="1">{#N/A,#N/A,FALSE,"INSTRUCTIONS";#N/A,#N/A,FALSE,"1997 CapEx By Qtr."}</definedName>
    <definedName name="aaaaaa_4_1_2_1_1" hidden="1">{#N/A,#N/A,FALSE,"INSTRUCTIONS";#N/A,#N/A,FALSE,"1997 CapEx By Qtr."}</definedName>
    <definedName name="aaaaaa_4_1_2_2" hidden="1">{#N/A,#N/A,FALSE,"INSTRUCTIONS";#N/A,#N/A,FALSE,"1997 CapEx By Qtr."}</definedName>
    <definedName name="aaaaaa_4_1_3" hidden="1">{#N/A,#N/A,FALSE,"INSTRUCTIONS";#N/A,#N/A,FALSE,"1997 CapEx By Qtr."}</definedName>
    <definedName name="aaaaaa_4_1_3_1" hidden="1">{#N/A,#N/A,FALSE,"INSTRUCTIONS";#N/A,#N/A,FALSE,"1997 CapEx By Qtr."}</definedName>
    <definedName name="aaaaaa_4_1_4" hidden="1">{#N/A,#N/A,FALSE,"INSTRUCTIONS";#N/A,#N/A,FALSE,"1997 CapEx By Qtr."}</definedName>
    <definedName name="aaaaaa_4_2" hidden="1">{#N/A,#N/A,FALSE,"INSTRUCTIONS";#N/A,#N/A,FALSE,"1997 CapEx By Qtr."}</definedName>
    <definedName name="aaaaaa_4_2_1" hidden="1">{#N/A,#N/A,FALSE,"INSTRUCTIONS";#N/A,#N/A,FALSE,"1997 CapEx By Qtr."}</definedName>
    <definedName name="aaaaaa_4_2_1_1" hidden="1">{#N/A,#N/A,FALSE,"INSTRUCTIONS";#N/A,#N/A,FALSE,"1997 CapEx By Qtr."}</definedName>
    <definedName name="aaaaaa_4_2_1_1_1" hidden="1">{#N/A,#N/A,FALSE,"INSTRUCTIONS";#N/A,#N/A,FALSE,"1997 CapEx By Qtr."}</definedName>
    <definedName name="aaaaaa_4_2_1_2" hidden="1">{#N/A,#N/A,FALSE,"INSTRUCTIONS";#N/A,#N/A,FALSE,"1997 CapEx By Qtr."}</definedName>
    <definedName name="aaaaaa_4_2_2" hidden="1">{#N/A,#N/A,FALSE,"INSTRUCTIONS";#N/A,#N/A,FALSE,"1997 CapEx By Qtr."}</definedName>
    <definedName name="aaaaaa_4_2_2_1" hidden="1">{#N/A,#N/A,FALSE,"INSTRUCTIONS";#N/A,#N/A,FALSE,"1997 CapEx By Qtr."}</definedName>
    <definedName name="aaaaaa_4_2_3" hidden="1">{#N/A,#N/A,FALSE,"INSTRUCTIONS";#N/A,#N/A,FALSE,"1997 CapEx By Qtr."}</definedName>
    <definedName name="aaaaaa_4_3" hidden="1">{#N/A,#N/A,FALSE,"INSTRUCTIONS";#N/A,#N/A,FALSE,"1997 CapEx By Qtr."}</definedName>
    <definedName name="aaaaaa_4_3_1" hidden="1">{#N/A,#N/A,FALSE,"INSTRUCTIONS";#N/A,#N/A,FALSE,"1997 CapEx By Qtr."}</definedName>
    <definedName name="aaaaaa_4_3_1_1" hidden="1">{#N/A,#N/A,FALSE,"INSTRUCTIONS";#N/A,#N/A,FALSE,"1997 CapEx By Qtr."}</definedName>
    <definedName name="aaaaaa_4_3_2" hidden="1">{#N/A,#N/A,FALSE,"INSTRUCTIONS";#N/A,#N/A,FALSE,"1997 CapEx By Qtr."}</definedName>
    <definedName name="aaaaaa_4_4" hidden="1">{#N/A,#N/A,FALSE,"INSTRUCTIONS";#N/A,#N/A,FALSE,"1997 CapEx By Qtr."}</definedName>
    <definedName name="aaaaaa_4_4_1" hidden="1">{#N/A,#N/A,FALSE,"INSTRUCTIONS";#N/A,#N/A,FALSE,"1997 CapEx By Qtr."}</definedName>
    <definedName name="aaaaaa_4_5" hidden="1">{#N/A,#N/A,FALSE,"INSTRUCTIONS";#N/A,#N/A,FALSE,"1997 CapEx By Qtr."}</definedName>
    <definedName name="aaaaaa_5" hidden="1">{#N/A,#N/A,FALSE,"INSTRUCTIONS";#N/A,#N/A,FALSE,"1997 CapEx By Qtr."}</definedName>
    <definedName name="aaaaaa_5_1" hidden="1">{#N/A,#N/A,FALSE,"INSTRUCTIONS";#N/A,#N/A,FALSE,"1997 CapEx By Qtr."}</definedName>
    <definedName name="aaaaaa_5_1_1" hidden="1">{#N/A,#N/A,FALSE,"INSTRUCTIONS";#N/A,#N/A,FALSE,"1997 CapEx By Qtr."}</definedName>
    <definedName name="aaaaaa_5_1_1_1" hidden="1">{#N/A,#N/A,FALSE,"INSTRUCTIONS";#N/A,#N/A,FALSE,"1997 CapEx By Qtr."}</definedName>
    <definedName name="aaaaaa_5_1_1_1_1" hidden="1">{#N/A,#N/A,FALSE,"INSTRUCTIONS";#N/A,#N/A,FALSE,"1997 CapEx By Qtr."}</definedName>
    <definedName name="aaaaaa_5_1_1_2" hidden="1">{#N/A,#N/A,FALSE,"INSTRUCTIONS";#N/A,#N/A,FALSE,"1997 CapEx By Qtr."}</definedName>
    <definedName name="aaaaaa_5_1_2" hidden="1">{#N/A,#N/A,FALSE,"INSTRUCTIONS";#N/A,#N/A,FALSE,"1997 CapEx By Qtr."}</definedName>
    <definedName name="aaaaaa_5_1_2_1" hidden="1">{#N/A,#N/A,FALSE,"INSTRUCTIONS";#N/A,#N/A,FALSE,"1997 CapEx By Qtr."}</definedName>
    <definedName name="aaaaaa_5_1_3" hidden="1">{#N/A,#N/A,FALSE,"INSTRUCTIONS";#N/A,#N/A,FALSE,"1997 CapEx By Qtr."}</definedName>
    <definedName name="aaaaaa_5_2" hidden="1">{#N/A,#N/A,FALSE,"INSTRUCTIONS";#N/A,#N/A,FALSE,"1997 CapEx By Qtr."}</definedName>
    <definedName name="aaaaaa_5_2_1" hidden="1">{#N/A,#N/A,FALSE,"INSTRUCTIONS";#N/A,#N/A,FALSE,"1997 CapEx By Qtr."}</definedName>
    <definedName name="aaaaaa_5_2_1_1" hidden="1">{#N/A,#N/A,FALSE,"INSTRUCTIONS";#N/A,#N/A,FALSE,"1997 CapEx By Qtr."}</definedName>
    <definedName name="aaaaaa_5_2_2" hidden="1">{#N/A,#N/A,FALSE,"INSTRUCTIONS";#N/A,#N/A,FALSE,"1997 CapEx By Qtr."}</definedName>
    <definedName name="aaaaaa_5_3" hidden="1">{#N/A,#N/A,FALSE,"INSTRUCTIONS";#N/A,#N/A,FALSE,"1997 CapEx By Qtr."}</definedName>
    <definedName name="aaaaaa_5_3_1" hidden="1">{#N/A,#N/A,FALSE,"INSTRUCTIONS";#N/A,#N/A,FALSE,"1997 CapEx By Qtr."}</definedName>
    <definedName name="aaaaaa_5_4" hidden="1">{#N/A,#N/A,FALSE,"INSTRUCTIONS";#N/A,#N/A,FALSE,"1997 CapEx By Qtr."}</definedName>
    <definedName name="AAB_Addin5" hidden="1">"AAB_Description for addin 5,Description for addin 5,Description for addin 5,Description for addin 5,Description for addin 5,Description for addin 5"</definedName>
    <definedName name="anscount" hidden="1">1</definedName>
    <definedName name="AS2DocOpenMode" hidden="1">"AS2DocumentEdit"</definedName>
    <definedName name="AS2HasNoAutoHeaderFooter" hidden="1">" "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" hidden="1">{#N/A,#N/A,FALSE,"Inputs";#N/A,#N/A,FALSE,"10yr Plan";#N/A,#N/A,FALSE,"JV_Costs";#N/A,#N/A,FALSE,"Case Summary";#N/A,#N/A,FALSE,"Prdn";#N/A,#N/A,FALSE,"Variable"}</definedName>
    <definedName name="ASD_1" hidden="1">{#N/A,#N/A,FALSE,"Inputs";#N/A,#N/A,FALSE,"10yr Plan";#N/A,#N/A,FALSE,"JV_Costs";#N/A,#N/A,FALSE,"Case Summary";#N/A,#N/A,FALSE,"Prdn";#N/A,#N/A,FALSE,"Variable"}</definedName>
    <definedName name="asdfa" hidden="1">{#N/A,#N/A,FALSE,"10yr Plan Inputs";#N/A,#N/A,FALSE,"10yr Plan Results";#N/A,#N/A,FALSE,"JV Cost Splits";#N/A,#N/A,FALSE,"JV Variable Costs";#N/A,#N/A,FALSE,"JV Fixed Costs";#N/A,#N/A,FALSE,"Dow Alt Cost 98";#N/A,#N/A,FALSE,"Case Summary"}</definedName>
    <definedName name="asdfa_1" hidden="1">{#N/A,#N/A,FALSE,"10yr Plan Inputs";#N/A,#N/A,FALSE,"10yr Plan Results";#N/A,#N/A,FALSE,"JV Cost Splits";#N/A,#N/A,FALSE,"JV Variable Costs";#N/A,#N/A,FALSE,"JV Fixed Costs";#N/A,#N/A,FALSE,"Dow Alt Cost 98";#N/A,#N/A,FALSE,"Case Summary"}</definedName>
    <definedName name="asdfads" hidden="1">{#N/A,#N/A,FALSE,"Inputs";#N/A,#N/A,FALSE,"10yr Plan";#N/A,#N/A,FALSE,"JV_Costs";#N/A,#N/A,FALSE,"Case Summary";#N/A,#N/A,FALSE,"Prdn";#N/A,#N/A,FALSE,"Variable"}</definedName>
    <definedName name="asdfads_1" hidden="1">{#N/A,#N/A,FALSE,"Inputs";#N/A,#N/A,FALSE,"10yr Plan";#N/A,#N/A,FALSE,"JV_Costs";#N/A,#N/A,FALSE,"Case Summary";#N/A,#N/A,FALSE,"Prdn";#N/A,#N/A,FALSE,"Variable"}</definedName>
    <definedName name="asdfasdfasdf" hidden="1">{#N/A,#N/A,TRUE,"DCF Summary (2)";#N/A,#N/A,TRUE,"DCF Summary";#N/A,"Middle Case Drivers",TRUE,"DCF"}</definedName>
    <definedName name="asdfasg" hidden="1">{#N/A,#N/A,TRUE,"Title Page";"TOC",#N/A,TRUE,"TOC";"Assumptions",#N/A,TRUE,"Assumptions";"Highlights",#N/A,TRUE,"Highlights";"1996 IS-OHS",#N/A,TRUE,"OHS";"1996 IS-VCI",#N/A,TRUE,"VCI";"1996 IS-Cons",#N/A,TRUE,"Consolidated";"1997 IS-OHS",#N/A,TRUE,"OHS";"1997 IS-VCI",#N/A,TRUE,"VCI";"1997 IS-Cons",#N/A,TRUE,"Consolidated";"1998 IS-OHS",#N/A,TRUE,"OHS";"1998 IS-VCI",#N/A,TRUE,"VCI";"1998 IS-Cons",#N/A,TRUE,"Consolidated";"1999 IS-OHS",#N/A,TRUE,"OHS";"1999 IS-VCI",#N/A,TRUE,"VCI";"1999 IS-Cons",#N/A,TRUE,"Consolidated";"1996-99 BS-OHS",#N/A,TRUE,"OHS BS";"1996-99 BS-VCI",#N/A,TRUE,"VCI BS";"1996-99 BS-Cons",#N/A,TRUE,"Consolidated BS"}</definedName>
    <definedName name="asdff" hidden="1">{#N/A,#N/A,TRUE,"DCF Summary (2)";#N/A,#N/A,TRUE,"DCF Summary";#N/A,"Middle Case Drivers",TRUE,"DCF"}</definedName>
    <definedName name="BG_Del" hidden="1">15</definedName>
    <definedName name="BG_Ins" hidden="1">4</definedName>
    <definedName name="BG_Mod" hidden="1">6</definedName>
    <definedName name="BLPH_2" hidden="1">#REF!</definedName>
    <definedName name="BLPH1" hidden="1">#REF!</definedName>
    <definedName name="BLPH10" hidden="1">#REF!</definedName>
    <definedName name="BLPH100" hidden="1">#REF!</definedName>
    <definedName name="BLPH1000" hidden="1">#REF!</definedName>
    <definedName name="BLPH1000001" hidden="1">#REF!</definedName>
    <definedName name="BLPH1000003" hidden="1">#REF!</definedName>
    <definedName name="BLPH1001" hidden="1">#REF!</definedName>
    <definedName name="BLPH1002" hidden="1">#REF!</definedName>
    <definedName name="BLPH1003" hidden="1">#REF!</definedName>
    <definedName name="BLPH1004" hidden="1">#REF!</definedName>
    <definedName name="BLPH1005" hidden="1">#REF!</definedName>
    <definedName name="BLPH1006" hidden="1">#REF!</definedName>
    <definedName name="BLPH1007" hidden="1">#REF!</definedName>
    <definedName name="BLPH1008" hidden="1">#REF!</definedName>
    <definedName name="BLPH1009" hidden="1">#REF!</definedName>
    <definedName name="BLPH101" hidden="1">#REF!</definedName>
    <definedName name="BLPH1010" hidden="1">#REF!</definedName>
    <definedName name="BLPH1011" hidden="1">#REF!</definedName>
    <definedName name="BLPH1012" hidden="1">#REF!</definedName>
    <definedName name="BLPH1013" hidden="1">#REF!</definedName>
    <definedName name="BLPH1014" hidden="1">#REF!</definedName>
    <definedName name="BLPH1015" hidden="1">#REF!</definedName>
    <definedName name="BLPH1016" hidden="1">#REF!</definedName>
    <definedName name="BLPH1017" hidden="1">#REF!</definedName>
    <definedName name="BLPH1018" hidden="1">#REF!</definedName>
    <definedName name="BLPH1019" hidden="1">#REF!</definedName>
    <definedName name="BLPH102" hidden="1">#REF!</definedName>
    <definedName name="BLPH1020" hidden="1">#REF!</definedName>
    <definedName name="BLPH1021" hidden="1">#REF!</definedName>
    <definedName name="BLPH1022" hidden="1">#REF!</definedName>
    <definedName name="BLPH1023" hidden="1">#REF!</definedName>
    <definedName name="BLPH1024" hidden="1">#REF!</definedName>
    <definedName name="BLPH1025" hidden="1">#REF!</definedName>
    <definedName name="BLPH1026" hidden="1">#REF!</definedName>
    <definedName name="BLPH1027" hidden="1">#REF!</definedName>
    <definedName name="BLPH1028" hidden="1">#REF!</definedName>
    <definedName name="BLPH1029" hidden="1">#REF!</definedName>
    <definedName name="BLPH103" hidden="1">#REF!</definedName>
    <definedName name="BLPH1030" hidden="1">#REF!</definedName>
    <definedName name="BLPH1031" hidden="1">#REF!</definedName>
    <definedName name="BLPH1032" hidden="1">#REF!</definedName>
    <definedName name="BLPH1033" hidden="1">#REF!</definedName>
    <definedName name="BLPH1034" hidden="1">#REF!</definedName>
    <definedName name="BLPH1035" hidden="1">#REF!</definedName>
    <definedName name="BLPH1036" hidden="1">#REF!</definedName>
    <definedName name="BLPH1037" hidden="1">#REF!</definedName>
    <definedName name="BLPH1038" hidden="1">#REF!</definedName>
    <definedName name="BLPH1039" hidden="1">#REF!</definedName>
    <definedName name="BLPH104" hidden="1">#REF!</definedName>
    <definedName name="BLPH1040" hidden="1">#REF!</definedName>
    <definedName name="BLPH1041" hidden="1">#REF!</definedName>
    <definedName name="BLPH1042" hidden="1">#REF!</definedName>
    <definedName name="BLPH1043" hidden="1">#REF!</definedName>
    <definedName name="BLPH1044" hidden="1">#REF!</definedName>
    <definedName name="BLPH1045" hidden="1">#REF!</definedName>
    <definedName name="BLPH1046" hidden="1">#REF!</definedName>
    <definedName name="BLPH1047" hidden="1">#REF!</definedName>
    <definedName name="BLPH1048" hidden="1">#REF!</definedName>
    <definedName name="BLPH1049" hidden="1">#REF!</definedName>
    <definedName name="BLPH105" hidden="1">#REF!</definedName>
    <definedName name="BLPH1050" hidden="1">#REF!</definedName>
    <definedName name="BLPH1051" hidden="1">#REF!</definedName>
    <definedName name="BLPH1052" hidden="1">#REF!</definedName>
    <definedName name="BLPH1053" hidden="1">#REF!</definedName>
    <definedName name="BLPH1054" hidden="1">#REF!</definedName>
    <definedName name="BLPH1055" hidden="1">#REF!</definedName>
    <definedName name="BLPH1056" hidden="1">#REF!</definedName>
    <definedName name="BLPH1057" hidden="1">#REF!</definedName>
    <definedName name="BLPH1058" hidden="1">#REF!</definedName>
    <definedName name="BLPH1059" hidden="1">#REF!</definedName>
    <definedName name="BLPH106" hidden="1">#REF!</definedName>
    <definedName name="BLPH1060" hidden="1">#REF!</definedName>
    <definedName name="BLPH1061" hidden="1">#REF!</definedName>
    <definedName name="BLPH1062" hidden="1">#REF!</definedName>
    <definedName name="BLPH1063" hidden="1">#REF!</definedName>
    <definedName name="BLPH1064" hidden="1">#REF!</definedName>
    <definedName name="BLPH1065" hidden="1">#REF!</definedName>
    <definedName name="BLPH1066" hidden="1">#REF!</definedName>
    <definedName name="BLPH1067" hidden="1">#REF!</definedName>
    <definedName name="BLPH1068" hidden="1">#REF!</definedName>
    <definedName name="BLPH1069" hidden="1">#REF!</definedName>
    <definedName name="BLPH107" hidden="1">#REF!</definedName>
    <definedName name="BLPH1070" hidden="1">#REF!</definedName>
    <definedName name="BLPH1071" hidden="1">#REF!</definedName>
    <definedName name="BLPH1072" hidden="1">#REF!</definedName>
    <definedName name="BLPH1073" hidden="1">#REF!</definedName>
    <definedName name="BLPH1074" hidden="1">#REF!</definedName>
    <definedName name="BLPH1075" hidden="1">#REF!</definedName>
    <definedName name="BLPH1076" hidden="1">#REF!</definedName>
    <definedName name="BLPH1077" hidden="1">#REF!</definedName>
    <definedName name="BLPH1078" hidden="1">#REF!</definedName>
    <definedName name="BLPH1079" hidden="1">#REF!</definedName>
    <definedName name="BLPH108" hidden="1">#REF!</definedName>
    <definedName name="BLPH1080" hidden="1">#REF!</definedName>
    <definedName name="BLPH1081" hidden="1">#REF!</definedName>
    <definedName name="BLPH1082" hidden="1">#REF!</definedName>
    <definedName name="BLPH1083" hidden="1">#REF!</definedName>
    <definedName name="BLPH1084" hidden="1">#REF!</definedName>
    <definedName name="BLPH1085" hidden="1">#REF!</definedName>
    <definedName name="BLPH1086" hidden="1">#REF!</definedName>
    <definedName name="BLPH1087" hidden="1">#REF!</definedName>
    <definedName name="BLPH1088" hidden="1">#REF!</definedName>
    <definedName name="BLPH1089" hidden="1">#REF!</definedName>
    <definedName name="BLPH109" hidden="1">#REF!</definedName>
    <definedName name="BLPH1090" hidden="1">#REF!</definedName>
    <definedName name="BLPH1091" hidden="1">#REF!</definedName>
    <definedName name="BLPH1092" hidden="1">#REF!</definedName>
    <definedName name="BLPH1093" hidden="1">#REF!</definedName>
    <definedName name="BLPH1094" hidden="1">#REF!</definedName>
    <definedName name="BLPH1095" hidden="1">#REF!</definedName>
    <definedName name="BLPH1096" hidden="1">#REF!</definedName>
    <definedName name="BLPH1097" hidden="1">#REF!</definedName>
    <definedName name="BLPH1098" hidden="1">#REF!</definedName>
    <definedName name="BLPH1099" hidden="1">#REF!</definedName>
    <definedName name="BLPH11" hidden="1">#REF!</definedName>
    <definedName name="BLPH110" hidden="1">#REF!</definedName>
    <definedName name="BLPH1100" hidden="1">#REF!</definedName>
    <definedName name="BLPH1101" hidden="1">#REF!</definedName>
    <definedName name="BLPH1102" hidden="1">#REF!</definedName>
    <definedName name="BLPH1103" hidden="1">#REF!</definedName>
    <definedName name="BLPH1104" hidden="1">#REF!</definedName>
    <definedName name="BLPH1105" hidden="1">#REF!</definedName>
    <definedName name="BLPH1106" hidden="1">#REF!</definedName>
    <definedName name="BLPH1107" hidden="1">#REF!</definedName>
    <definedName name="BLPH1108" hidden="1">#REF!</definedName>
    <definedName name="BLPH1109" hidden="1">#REF!</definedName>
    <definedName name="BLPH111" hidden="1">#REF!</definedName>
    <definedName name="BLPH1110" hidden="1">#REF!</definedName>
    <definedName name="BLPH1111" hidden="1">#REF!</definedName>
    <definedName name="BLPH1112" hidden="1">#REF!</definedName>
    <definedName name="BLPH1113" hidden="1">#REF!</definedName>
    <definedName name="BLPH1114" hidden="1">#REF!</definedName>
    <definedName name="BLPH1115" hidden="1">#REF!</definedName>
    <definedName name="BLPH1116" hidden="1">#REF!</definedName>
    <definedName name="BLPH1117" hidden="1">#REF!</definedName>
    <definedName name="BLPH1118" hidden="1">#REF!</definedName>
    <definedName name="BLPH1119" hidden="1">#REF!</definedName>
    <definedName name="BLPH112" hidden="1">#REF!</definedName>
    <definedName name="BLPH1120" hidden="1">#REF!</definedName>
    <definedName name="BLPH1121" hidden="1">#REF!</definedName>
    <definedName name="BLPH1122" hidden="1">#REF!</definedName>
    <definedName name="BLPH1123" hidden="1">#REF!</definedName>
    <definedName name="BLPH1124" hidden="1">#REF!</definedName>
    <definedName name="BLPH1125" hidden="1">#REF!</definedName>
    <definedName name="BLPH1126" hidden="1">#REF!</definedName>
    <definedName name="BLPH1127" hidden="1">#REF!</definedName>
    <definedName name="BLPH1128" hidden="1">#REF!</definedName>
    <definedName name="BLPH1129" hidden="1">#REF!</definedName>
    <definedName name="BLPH113" hidden="1">#REF!</definedName>
    <definedName name="BLPH1130" hidden="1">#REF!</definedName>
    <definedName name="BLPH1131" hidden="1">#REF!</definedName>
    <definedName name="BLPH1132" hidden="1">#REF!</definedName>
    <definedName name="BLPH1133" hidden="1">#REF!</definedName>
    <definedName name="BLPH1134" hidden="1">#REF!</definedName>
    <definedName name="BLPH1135" hidden="1">#REF!</definedName>
    <definedName name="BLPH1136" hidden="1">#REF!</definedName>
    <definedName name="BLPH1137" hidden="1">#REF!</definedName>
    <definedName name="BLPH1138" hidden="1">#REF!</definedName>
    <definedName name="BLPH1139" hidden="1">#REF!</definedName>
    <definedName name="BLPH114" hidden="1">#REF!</definedName>
    <definedName name="BLPH1140" hidden="1">#REF!</definedName>
    <definedName name="BLPH1141" hidden="1">#REF!</definedName>
    <definedName name="BLPH1142" hidden="1">#REF!</definedName>
    <definedName name="BLPH1143" hidden="1">#REF!</definedName>
    <definedName name="BLPH1144" hidden="1">#REF!</definedName>
    <definedName name="BLPH1145" hidden="1">#REF!</definedName>
    <definedName name="BLPH1146" hidden="1">#REF!</definedName>
    <definedName name="BLPH1147" hidden="1">#REF!</definedName>
    <definedName name="BLPH1148" hidden="1">#REF!</definedName>
    <definedName name="BLPH1149" hidden="1">#REF!</definedName>
    <definedName name="BLPH115" hidden="1">#REF!</definedName>
    <definedName name="BLPH1150" hidden="1">#REF!</definedName>
    <definedName name="BLPH1151" hidden="1">#REF!</definedName>
    <definedName name="BLPH1152" hidden="1">#REF!</definedName>
    <definedName name="BLPH1153" hidden="1">#REF!</definedName>
    <definedName name="BLPH1154" hidden="1">#REF!</definedName>
    <definedName name="BLPH1155" hidden="1">#REF!</definedName>
    <definedName name="BLPH1156" hidden="1">#REF!</definedName>
    <definedName name="BLPH1157" hidden="1">#REF!</definedName>
    <definedName name="BLPH1158" hidden="1">#REF!</definedName>
    <definedName name="BLPH1159" hidden="1">#REF!</definedName>
    <definedName name="BLPH116" hidden="1">#REF!</definedName>
    <definedName name="BLPH1160" hidden="1">#REF!</definedName>
    <definedName name="BLPH1161" hidden="1">#REF!</definedName>
    <definedName name="BLPH1162" hidden="1">#REF!</definedName>
    <definedName name="BLPH1163" hidden="1">#REF!</definedName>
    <definedName name="BLPH1164" hidden="1">#REF!</definedName>
    <definedName name="BLPH1165" hidden="1">#REF!</definedName>
    <definedName name="BLPH1166" hidden="1">#REF!</definedName>
    <definedName name="BLPH1167" hidden="1">#REF!</definedName>
    <definedName name="BLPH1168" hidden="1">#REF!</definedName>
    <definedName name="BLPH1169" hidden="1">#REF!</definedName>
    <definedName name="BLPH117" hidden="1">#REF!</definedName>
    <definedName name="BLPH1170" hidden="1">#REF!</definedName>
    <definedName name="BLPH1171" hidden="1">#REF!</definedName>
    <definedName name="BLPH1172" hidden="1">#REF!</definedName>
    <definedName name="BLPH1173" hidden="1">#REF!</definedName>
    <definedName name="BLPH1174" hidden="1">#REF!</definedName>
    <definedName name="BLPH1175" hidden="1">#REF!</definedName>
    <definedName name="BLPH1176" hidden="1">#REF!</definedName>
    <definedName name="BLPH1177" hidden="1">#REF!</definedName>
    <definedName name="BLPH1178" hidden="1">#REF!</definedName>
    <definedName name="BLPH1179" hidden="1">#REF!</definedName>
    <definedName name="BLPH118" hidden="1">#REF!</definedName>
    <definedName name="BLPH1180" hidden="1">#REF!</definedName>
    <definedName name="BLPH1181" hidden="1">#REF!</definedName>
    <definedName name="BLPH1182" hidden="1">#REF!</definedName>
    <definedName name="BLPH1183" hidden="1">#REF!</definedName>
    <definedName name="BLPH1184" hidden="1">#REF!</definedName>
    <definedName name="BLPH1185" hidden="1">#REF!</definedName>
    <definedName name="BLPH1186" hidden="1">#REF!</definedName>
    <definedName name="BLPH1187" hidden="1">#REF!</definedName>
    <definedName name="BLPH1188" hidden="1">#REF!</definedName>
    <definedName name="BLPH1189" hidden="1">#REF!</definedName>
    <definedName name="BLPH119" hidden="1">#REF!</definedName>
    <definedName name="BLPH1190" hidden="1">#REF!</definedName>
    <definedName name="BLPH1191" hidden="1">#REF!</definedName>
    <definedName name="BLPH1192" hidden="1">#REF!</definedName>
    <definedName name="BLPH1193" hidden="1">#REF!</definedName>
    <definedName name="BLPH1194" hidden="1">#REF!</definedName>
    <definedName name="BLPH1195" hidden="1">#REF!</definedName>
    <definedName name="BLPH1196" hidden="1">#REF!</definedName>
    <definedName name="BLPH1197" hidden="1">#REF!</definedName>
    <definedName name="BLPH1198" hidden="1">#REF!</definedName>
    <definedName name="BLPH1199" hidden="1">#REF!</definedName>
    <definedName name="BLPH12" hidden="1">#REF!</definedName>
    <definedName name="BLPH120" hidden="1">#REF!</definedName>
    <definedName name="BLPH1200" hidden="1">#REF!</definedName>
    <definedName name="BLPH1201" hidden="1">#REF!</definedName>
    <definedName name="BLPH1202" hidden="1">#REF!</definedName>
    <definedName name="BLPH1203" hidden="1">#REF!</definedName>
    <definedName name="BLPH1204" hidden="1">#REF!</definedName>
    <definedName name="BLPH1205" hidden="1">#REF!</definedName>
    <definedName name="BLPH1206" hidden="1">#REF!</definedName>
    <definedName name="BLPH1207" hidden="1">#REF!</definedName>
    <definedName name="BLPH1208" hidden="1">#REF!</definedName>
    <definedName name="BLPH1209" hidden="1">#REF!</definedName>
    <definedName name="BLPH121" hidden="1">#REF!</definedName>
    <definedName name="BLPH1210" hidden="1">#REF!</definedName>
    <definedName name="BLPH1211" hidden="1">#REF!</definedName>
    <definedName name="BLPH1212" hidden="1">#REF!</definedName>
    <definedName name="BLPH1213" hidden="1">#REF!</definedName>
    <definedName name="BLPH1214" hidden="1">#REF!</definedName>
    <definedName name="BLPH1215" hidden="1">#REF!</definedName>
    <definedName name="BLPH1216" hidden="1">#REF!</definedName>
    <definedName name="BLPH1217" hidden="1">#REF!</definedName>
    <definedName name="BLPH1218" hidden="1">#REF!</definedName>
    <definedName name="BLPH1219" hidden="1">#REF!</definedName>
    <definedName name="BLPH122" hidden="1">#REF!</definedName>
    <definedName name="BLPH1220" hidden="1">#REF!</definedName>
    <definedName name="BLPH1221" hidden="1">#REF!</definedName>
    <definedName name="BLPH1222" hidden="1">#REF!</definedName>
    <definedName name="BLPH1223" hidden="1">#REF!</definedName>
    <definedName name="BLPH1224" hidden="1">#REF!</definedName>
    <definedName name="BLPH1225" hidden="1">#REF!</definedName>
    <definedName name="BLPH1226" hidden="1">#REF!</definedName>
    <definedName name="BLPH1227" hidden="1">#REF!</definedName>
    <definedName name="BLPH1228" hidden="1">#REF!</definedName>
    <definedName name="BLPH1229" hidden="1">#REF!</definedName>
    <definedName name="BLPH123" hidden="1">#REF!</definedName>
    <definedName name="BLPH1230" hidden="1">#REF!</definedName>
    <definedName name="BLPH1231" hidden="1">#REF!</definedName>
    <definedName name="BLPH1232" hidden="1">#REF!</definedName>
    <definedName name="BLPH1233" hidden="1">#REF!</definedName>
    <definedName name="BLPH1234" hidden="1">#REF!</definedName>
    <definedName name="BLPH1235" hidden="1">#REF!</definedName>
    <definedName name="BLPH1236" hidden="1">#REF!</definedName>
    <definedName name="BLPH1237" hidden="1">#REF!</definedName>
    <definedName name="BLPH1238" hidden="1">#REF!</definedName>
    <definedName name="BLPH1239" hidden="1">#REF!</definedName>
    <definedName name="BLPH124" hidden="1">#REF!</definedName>
    <definedName name="BLPH1240" hidden="1">#REF!</definedName>
    <definedName name="BLPH1241" hidden="1">#REF!</definedName>
    <definedName name="BLPH1242" hidden="1">#REF!</definedName>
    <definedName name="BLPH1243" hidden="1">#REF!</definedName>
    <definedName name="BLPH1244" hidden="1">#REF!</definedName>
    <definedName name="BLPH1245" hidden="1">#REF!</definedName>
    <definedName name="BLPH1246" hidden="1">#REF!</definedName>
    <definedName name="BLPH1247" hidden="1">#REF!</definedName>
    <definedName name="BLPH1248" hidden="1">#REF!</definedName>
    <definedName name="BLPH1249" hidden="1">#REF!</definedName>
    <definedName name="BLPH125" hidden="1">#REF!</definedName>
    <definedName name="BLPH1250" hidden="1">#REF!</definedName>
    <definedName name="BLPH1251" hidden="1">#REF!</definedName>
    <definedName name="BLPH1252" hidden="1">#REF!</definedName>
    <definedName name="BLPH1253" hidden="1">#REF!</definedName>
    <definedName name="BLPH1254" hidden="1">#REF!</definedName>
    <definedName name="BLPH1255" hidden="1">#REF!</definedName>
    <definedName name="BLPH1256" hidden="1">#REF!</definedName>
    <definedName name="BLPH1257" hidden="1">#REF!</definedName>
    <definedName name="BLPH1258" hidden="1">#REF!</definedName>
    <definedName name="BLPH1259" hidden="1">#REF!</definedName>
    <definedName name="BLPH126" hidden="1">#REF!</definedName>
    <definedName name="BLPH1260" hidden="1">#REF!</definedName>
    <definedName name="BLPH1261" hidden="1">#REF!</definedName>
    <definedName name="BLPH1262" hidden="1">#REF!</definedName>
    <definedName name="BLPH1263" hidden="1">#REF!</definedName>
    <definedName name="BLPH1264" hidden="1">#REF!</definedName>
    <definedName name="BLPH1265" hidden="1">#REF!</definedName>
    <definedName name="BLPH1266" hidden="1">#REF!</definedName>
    <definedName name="BLPH1267" hidden="1">#REF!</definedName>
    <definedName name="BLPH1268" hidden="1">#REF!</definedName>
    <definedName name="BLPH1269" hidden="1">#REF!</definedName>
    <definedName name="BLPH127" hidden="1">#REF!</definedName>
    <definedName name="BLPH1270" hidden="1">#REF!</definedName>
    <definedName name="BLPH1271" hidden="1">#REF!</definedName>
    <definedName name="BLPH1272" hidden="1">#REF!</definedName>
    <definedName name="BLPH1273" hidden="1">#REF!</definedName>
    <definedName name="BLPH1274" hidden="1">#REF!</definedName>
    <definedName name="BLPH1275" hidden="1">#REF!</definedName>
    <definedName name="BLPH1276" hidden="1">#REF!</definedName>
    <definedName name="BLPH1277" hidden="1">#REF!</definedName>
    <definedName name="BLPH1278" hidden="1">#REF!</definedName>
    <definedName name="BLPH1279" hidden="1">#REF!</definedName>
    <definedName name="BLPH128" hidden="1">#REF!</definedName>
    <definedName name="BLPH1280" hidden="1">#REF!</definedName>
    <definedName name="BLPH1281" hidden="1">#REF!</definedName>
    <definedName name="BLPH1282" hidden="1">#REF!</definedName>
    <definedName name="BLPH1283" hidden="1">#REF!</definedName>
    <definedName name="BLPH1284" hidden="1">#REF!</definedName>
    <definedName name="BLPH1285" hidden="1">#REF!</definedName>
    <definedName name="BLPH1286" hidden="1">#REF!</definedName>
    <definedName name="BLPH1287" hidden="1">#REF!</definedName>
    <definedName name="BLPH1288" hidden="1">#REF!</definedName>
    <definedName name="BLPH1289" hidden="1">#REF!</definedName>
    <definedName name="BLPH129" hidden="1">#REF!</definedName>
    <definedName name="BLPH1290" hidden="1">#REF!</definedName>
    <definedName name="BLPH1291" hidden="1">#REF!</definedName>
    <definedName name="BLPH1292" hidden="1">#REF!</definedName>
    <definedName name="BLPH1293" hidden="1">#REF!</definedName>
    <definedName name="BLPH1294" hidden="1">#REF!</definedName>
    <definedName name="BLPH1295" hidden="1">#REF!</definedName>
    <definedName name="BLPH1296" hidden="1">#REF!</definedName>
    <definedName name="BLPH1297" hidden="1">#REF!</definedName>
    <definedName name="BLPH1298" hidden="1">#REF!</definedName>
    <definedName name="BLPH1299" hidden="1">#REF!</definedName>
    <definedName name="BLPH13" hidden="1">#REF!</definedName>
    <definedName name="BLPH130" hidden="1">#REF!</definedName>
    <definedName name="BLPH1300" hidden="1">#REF!</definedName>
    <definedName name="BLPH1301" hidden="1">#REF!</definedName>
    <definedName name="BLPH1302" hidden="1">#REF!</definedName>
    <definedName name="BLPH1303" hidden="1">#REF!</definedName>
    <definedName name="BLPH1304" hidden="1">#REF!</definedName>
    <definedName name="BLPH1305" hidden="1">#REF!</definedName>
    <definedName name="BLPH1306" hidden="1">#REF!</definedName>
    <definedName name="BLPH1307" hidden="1">#REF!</definedName>
    <definedName name="BLPH1308" hidden="1">#REF!</definedName>
    <definedName name="BLPH1309" hidden="1">#REF!</definedName>
    <definedName name="BLPH131" hidden="1">#REF!</definedName>
    <definedName name="BLPH1310" hidden="1">#REF!</definedName>
    <definedName name="BLPH1311" hidden="1">#REF!</definedName>
    <definedName name="BLPH1312" hidden="1">#REF!</definedName>
    <definedName name="BLPH1313" hidden="1">#REF!</definedName>
    <definedName name="BLPH1314" hidden="1">#REF!</definedName>
    <definedName name="BLPH1315" hidden="1">#REF!</definedName>
    <definedName name="BLPH1316" hidden="1">#REF!</definedName>
    <definedName name="BLPH1317" hidden="1">#REF!</definedName>
    <definedName name="BLPH1318" hidden="1">#REF!</definedName>
    <definedName name="BLPH1319" hidden="1">#REF!</definedName>
    <definedName name="BLPH132" hidden="1">#REF!</definedName>
    <definedName name="BLPH1320" hidden="1">#REF!</definedName>
    <definedName name="BLPH1321" hidden="1">#REF!</definedName>
    <definedName name="BLPH1322" hidden="1">#REF!</definedName>
    <definedName name="BLPH1323" hidden="1">#REF!</definedName>
    <definedName name="BLPH1324" hidden="1">#REF!</definedName>
    <definedName name="BLPH1325" hidden="1">#REF!</definedName>
    <definedName name="BLPH1326" hidden="1">#REF!</definedName>
    <definedName name="BLPH1327" hidden="1">#REF!</definedName>
    <definedName name="BLPH1328" hidden="1">#REF!</definedName>
    <definedName name="BLPH1329" hidden="1">#REF!</definedName>
    <definedName name="BLPH133" hidden="1">#REF!</definedName>
    <definedName name="BLPH1330" hidden="1">#REF!</definedName>
    <definedName name="BLPH1331" hidden="1">#REF!</definedName>
    <definedName name="BLPH1332" hidden="1">#REF!</definedName>
    <definedName name="BLPH1333" hidden="1">#REF!</definedName>
    <definedName name="BLPH1334" hidden="1">#REF!</definedName>
    <definedName name="BLPH1335" hidden="1">#REF!</definedName>
    <definedName name="BLPH1336" hidden="1">#REF!</definedName>
    <definedName name="BLPH1337" hidden="1">#REF!</definedName>
    <definedName name="BLPH1338" hidden="1">#REF!</definedName>
    <definedName name="BLPH1339" hidden="1">#REF!</definedName>
    <definedName name="BLPH134" hidden="1">#REF!</definedName>
    <definedName name="BLPH1340" hidden="1">#REF!</definedName>
    <definedName name="BLPH1341" hidden="1">#REF!</definedName>
    <definedName name="BLPH1342" hidden="1">#REF!</definedName>
    <definedName name="BLPH1343" hidden="1">#REF!</definedName>
    <definedName name="BLPH1344" hidden="1">#REF!</definedName>
    <definedName name="BLPH1345" hidden="1">#REF!</definedName>
    <definedName name="BLPH1346" hidden="1">#REF!</definedName>
    <definedName name="BLPH1347" hidden="1">#REF!</definedName>
    <definedName name="BLPH1348" hidden="1">#REF!</definedName>
    <definedName name="BLPH1349" hidden="1">#REF!</definedName>
    <definedName name="BLPH135" hidden="1">#REF!</definedName>
    <definedName name="BLPH1350" hidden="1">#REF!</definedName>
    <definedName name="BLPH1351" hidden="1">#REF!</definedName>
    <definedName name="BLPH1352" hidden="1">#REF!</definedName>
    <definedName name="BLPH1353" hidden="1">#REF!</definedName>
    <definedName name="BLPH1354" hidden="1">#REF!</definedName>
    <definedName name="BLPH1355" hidden="1">#REF!</definedName>
    <definedName name="BLPH1356" hidden="1">#REF!</definedName>
    <definedName name="BLPH136" hidden="1">#REF!</definedName>
    <definedName name="BLPH137" hidden="1">#REF!</definedName>
    <definedName name="BLPH138" hidden="1">#REF!</definedName>
    <definedName name="BLPH139" hidden="1">#REF!</definedName>
    <definedName name="BLPH14" hidden="1">#REF!</definedName>
    <definedName name="BLPH140" hidden="1">#REF!</definedName>
    <definedName name="BLPH141" hidden="1">#REF!</definedName>
    <definedName name="BLPH142" hidden="1">#REF!</definedName>
    <definedName name="BLPH143" hidden="1">#REF!</definedName>
    <definedName name="BLPH144" hidden="1">#REF!</definedName>
    <definedName name="BLPH145" hidden="1">#REF!</definedName>
    <definedName name="BLPH146" hidden="1">#REF!</definedName>
    <definedName name="BLPH147" hidden="1">#REF!</definedName>
    <definedName name="BLPH148" hidden="1">#REF!</definedName>
    <definedName name="BLPH149" hidden="1">#REF!</definedName>
    <definedName name="BLPH15" hidden="1">#REF!</definedName>
    <definedName name="BLPH150" hidden="1">#REF!</definedName>
    <definedName name="BLPH151" hidden="1">#REF!</definedName>
    <definedName name="BLPH152" hidden="1">#REF!</definedName>
    <definedName name="BLPH153" hidden="1">#REF!</definedName>
    <definedName name="BLPH154" hidden="1">#REF!</definedName>
    <definedName name="BLPH155" hidden="1">#REF!</definedName>
    <definedName name="BLPH156" hidden="1">#REF!</definedName>
    <definedName name="BLPH157" hidden="1">#REF!</definedName>
    <definedName name="BLPH158" hidden="1">#REF!</definedName>
    <definedName name="BLPH159" hidden="1">#REF!</definedName>
    <definedName name="BLPH16" hidden="1">#REF!</definedName>
    <definedName name="BLPH160" hidden="1">#REF!</definedName>
    <definedName name="BLPH161" hidden="1">#REF!</definedName>
    <definedName name="BLPH162" hidden="1">#REF!</definedName>
    <definedName name="BLPH163" hidden="1">#REF!</definedName>
    <definedName name="BLPH164" hidden="1">#REF!</definedName>
    <definedName name="BLPH165" hidden="1">#REF!</definedName>
    <definedName name="BLPH166" hidden="1">#REF!</definedName>
    <definedName name="BLPH167" hidden="1">#REF!</definedName>
    <definedName name="BLPH168" hidden="1">#REF!</definedName>
    <definedName name="BLPH169" hidden="1">#REF!</definedName>
    <definedName name="BLPH17" hidden="1">#REF!</definedName>
    <definedName name="BLPH170" hidden="1">#REF!</definedName>
    <definedName name="BLPH171" hidden="1">#REF!</definedName>
    <definedName name="BLPH172" hidden="1">#REF!</definedName>
    <definedName name="BLPH173" hidden="1">#REF!</definedName>
    <definedName name="BLPH174" hidden="1">#REF!</definedName>
    <definedName name="BLPH175" hidden="1">#REF!</definedName>
    <definedName name="BLPH176" hidden="1">#REF!</definedName>
    <definedName name="BLPH177" hidden="1">#REF!</definedName>
    <definedName name="BLPH178" hidden="1">#REF!</definedName>
    <definedName name="BLPH179" hidden="1">#REF!</definedName>
    <definedName name="BLPH18" hidden="1">#REF!</definedName>
    <definedName name="BLPH180" hidden="1">#REF!</definedName>
    <definedName name="BLPH181" hidden="1">#REF!</definedName>
    <definedName name="BLPH182" hidden="1">#REF!</definedName>
    <definedName name="BLPH183" hidden="1">#REF!</definedName>
    <definedName name="BLPH184" hidden="1">#REF!</definedName>
    <definedName name="BLPH185" hidden="1">#REF!</definedName>
    <definedName name="BLPH186" hidden="1">#REF!</definedName>
    <definedName name="BLPH187" hidden="1">#REF!</definedName>
    <definedName name="BLPH188" hidden="1">#REF!</definedName>
    <definedName name="BLPH189" hidden="1">#REF!</definedName>
    <definedName name="BLPH19" hidden="1">#REF!</definedName>
    <definedName name="BLPH190" hidden="1">#REF!</definedName>
    <definedName name="BLPH191" hidden="1">#REF!</definedName>
    <definedName name="BLPH192" hidden="1">#REF!</definedName>
    <definedName name="BLPH193" hidden="1">#REF!</definedName>
    <definedName name="BLPH194" hidden="1">#REF!</definedName>
    <definedName name="BLPH195" hidden="1">#REF!</definedName>
    <definedName name="BLPH196" hidden="1">#REF!</definedName>
    <definedName name="BLPH197" hidden="1">#REF!</definedName>
    <definedName name="BLPH198" hidden="1">#REF!</definedName>
    <definedName name="BLPH199" hidden="1">#REF!</definedName>
    <definedName name="BLPH2" hidden="1">#REF!</definedName>
    <definedName name="BLPH20" hidden="1">#REF!</definedName>
    <definedName name="BLPH200" hidden="1">#REF!</definedName>
    <definedName name="BLPH201" hidden="1">#REF!</definedName>
    <definedName name="BLPH202" hidden="1">#REF!</definedName>
    <definedName name="BLPH203" hidden="1">#REF!</definedName>
    <definedName name="BLPH204" hidden="1">#REF!</definedName>
    <definedName name="BLPH205" hidden="1">#REF!</definedName>
    <definedName name="BLPH206" hidden="1">#REF!</definedName>
    <definedName name="BLPH207" hidden="1">#REF!</definedName>
    <definedName name="BLPH208" hidden="1">#REF!</definedName>
    <definedName name="BLPH209" hidden="1">#REF!</definedName>
    <definedName name="BLPH21" hidden="1">#REF!</definedName>
    <definedName name="BLPH210" hidden="1">#REF!</definedName>
    <definedName name="BLPH211" hidden="1">#REF!</definedName>
    <definedName name="BLPH212" hidden="1">#REF!</definedName>
    <definedName name="BLPH213" hidden="1">#REF!</definedName>
    <definedName name="BLPH214" hidden="1">#REF!</definedName>
    <definedName name="BLPH215" hidden="1">#REF!</definedName>
    <definedName name="BLPH216" hidden="1">#REF!</definedName>
    <definedName name="BLPH217" hidden="1">#REF!</definedName>
    <definedName name="BLPH218" hidden="1">#REF!</definedName>
    <definedName name="BLPH219" hidden="1">#REF!</definedName>
    <definedName name="BLPH22" hidden="1">#REF!</definedName>
    <definedName name="BLPH220" hidden="1">#REF!</definedName>
    <definedName name="BLPH221" hidden="1">#REF!</definedName>
    <definedName name="BLPH222" hidden="1">#REF!</definedName>
    <definedName name="BLPH223" hidden="1">#REF!</definedName>
    <definedName name="BLPH224" hidden="1">#REF!</definedName>
    <definedName name="BLPH225" hidden="1">#REF!</definedName>
    <definedName name="BLPH226" hidden="1">#REF!</definedName>
    <definedName name="BLPH227" hidden="1">#REF!</definedName>
    <definedName name="BLPH228" hidden="1">#REF!</definedName>
    <definedName name="BLPH229" hidden="1">#REF!</definedName>
    <definedName name="BLPH23" hidden="1">#REF!</definedName>
    <definedName name="BLPH230" hidden="1">#REF!</definedName>
    <definedName name="BLPH231" hidden="1">#REF!</definedName>
    <definedName name="BLPH232" hidden="1">#REF!</definedName>
    <definedName name="BLPH233" hidden="1">#REF!</definedName>
    <definedName name="BLPH234" hidden="1">#REF!</definedName>
    <definedName name="BLPH235" hidden="1">#REF!</definedName>
    <definedName name="BLPH236" hidden="1">#REF!</definedName>
    <definedName name="BLPH237" hidden="1">#REF!</definedName>
    <definedName name="BLPH238" hidden="1">#REF!</definedName>
    <definedName name="BLPH239" hidden="1">#REF!</definedName>
    <definedName name="BLPH24" hidden="1">#REF!</definedName>
    <definedName name="BLPH240" hidden="1">#REF!</definedName>
    <definedName name="BLPH241" hidden="1">#REF!</definedName>
    <definedName name="BLPH242" hidden="1">#REF!</definedName>
    <definedName name="BLPH243" hidden="1">#REF!</definedName>
    <definedName name="BLPH244" hidden="1">#REF!</definedName>
    <definedName name="BLPH245" hidden="1">#REF!</definedName>
    <definedName name="BLPH246" hidden="1">#REF!</definedName>
    <definedName name="BLPH247" hidden="1">#REF!</definedName>
    <definedName name="BLPH248" hidden="1">#REF!</definedName>
    <definedName name="BLPH249" hidden="1">#REF!</definedName>
    <definedName name="BLPH25" hidden="1">#REF!</definedName>
    <definedName name="BLPH250" hidden="1">#REF!</definedName>
    <definedName name="BLPH251" hidden="1">#REF!</definedName>
    <definedName name="BLPH252" hidden="1">#REF!</definedName>
    <definedName name="BLPH253" hidden="1">#REF!</definedName>
    <definedName name="BLPH254" hidden="1">#REF!</definedName>
    <definedName name="BLPH255" hidden="1">#REF!</definedName>
    <definedName name="BLPH256" hidden="1">#REF!</definedName>
    <definedName name="BLPH257" hidden="1">#REF!</definedName>
    <definedName name="BLPH258" hidden="1">#REF!</definedName>
    <definedName name="BLPH259" hidden="1">#REF!</definedName>
    <definedName name="BLPH26" hidden="1">#REF!</definedName>
    <definedName name="BLPH260" hidden="1">#REF!</definedName>
    <definedName name="BLPH261" hidden="1">#REF!</definedName>
    <definedName name="BLPH262" hidden="1">#REF!</definedName>
    <definedName name="BLPH263" hidden="1">#REF!</definedName>
    <definedName name="BLPH264" hidden="1">#REF!</definedName>
    <definedName name="BLPH265" hidden="1">#REF!</definedName>
    <definedName name="BLPH266" hidden="1">#REF!</definedName>
    <definedName name="BLPH267" hidden="1">#REF!</definedName>
    <definedName name="BLPH268" hidden="1">#REF!</definedName>
    <definedName name="BLPH269" hidden="1">#REF!</definedName>
    <definedName name="BLPH27" hidden="1">#REF!</definedName>
    <definedName name="BLPH270" hidden="1">#REF!</definedName>
    <definedName name="BLPH271" hidden="1">#REF!</definedName>
    <definedName name="BLPH272" hidden="1">#REF!</definedName>
    <definedName name="BLPH273" hidden="1">#REF!</definedName>
    <definedName name="BLPH274" hidden="1">#REF!</definedName>
    <definedName name="BLPH275" hidden="1">#REF!</definedName>
    <definedName name="BLPH276" hidden="1">#REF!</definedName>
    <definedName name="BLPH277" hidden="1">#REF!</definedName>
    <definedName name="BLPH278" hidden="1">#REF!</definedName>
    <definedName name="BLPH279" hidden="1">#REF!</definedName>
    <definedName name="BLPH28" hidden="1">#REF!</definedName>
    <definedName name="BLPH280" hidden="1">#REF!</definedName>
    <definedName name="BLPH281" hidden="1">#REF!</definedName>
    <definedName name="BLPH282" hidden="1">#REF!</definedName>
    <definedName name="BLPH283" hidden="1">#REF!</definedName>
    <definedName name="BLPH284" hidden="1">#REF!</definedName>
    <definedName name="BLPH285" hidden="1">#REF!</definedName>
    <definedName name="BLPH286" hidden="1">#REF!</definedName>
    <definedName name="BLPH287" hidden="1">#REF!</definedName>
    <definedName name="BLPH288" hidden="1">#REF!</definedName>
    <definedName name="BLPH289" hidden="1">#REF!</definedName>
    <definedName name="BLPH29" hidden="1">#REF!</definedName>
    <definedName name="BLPH290" hidden="1">#REF!</definedName>
    <definedName name="BLPH291" hidden="1">#REF!</definedName>
    <definedName name="BLPH292" hidden="1">#REF!</definedName>
    <definedName name="BLPH293" hidden="1">#REF!</definedName>
    <definedName name="BLPH294" hidden="1">#REF!</definedName>
    <definedName name="BLPH295" hidden="1">#REF!</definedName>
    <definedName name="BLPH296" hidden="1">#REF!</definedName>
    <definedName name="BLPH297" hidden="1">#REF!</definedName>
    <definedName name="BLPH298" hidden="1">#REF!</definedName>
    <definedName name="BLPH299" hidden="1">#REF!</definedName>
    <definedName name="BLPH3" hidden="1">#REF!</definedName>
    <definedName name="BLPH30" hidden="1">#REF!</definedName>
    <definedName name="BLPH300" hidden="1">#REF!</definedName>
    <definedName name="BLPH301" hidden="1">#REF!</definedName>
    <definedName name="BLPH302" hidden="1">#REF!</definedName>
    <definedName name="BLPH303" hidden="1">#REF!</definedName>
    <definedName name="BLPH304" hidden="1">#REF!</definedName>
    <definedName name="BLPH305" hidden="1">#REF!</definedName>
    <definedName name="BLPH306" hidden="1">#REF!</definedName>
    <definedName name="BLPH307" hidden="1">#REF!</definedName>
    <definedName name="BLPH308" hidden="1">#REF!</definedName>
    <definedName name="BLPH309" hidden="1">#REF!</definedName>
    <definedName name="BLPH31" hidden="1">#REF!</definedName>
    <definedName name="BLPH310" hidden="1">#REF!</definedName>
    <definedName name="BLPH311" hidden="1">#REF!</definedName>
    <definedName name="BLPH312" hidden="1">#REF!</definedName>
    <definedName name="BLPH313" hidden="1">#REF!</definedName>
    <definedName name="BLPH314" hidden="1">#REF!</definedName>
    <definedName name="BLPH315" hidden="1">#REF!</definedName>
    <definedName name="BLPH316" hidden="1">#REF!</definedName>
    <definedName name="BLPH317" hidden="1">#REF!</definedName>
    <definedName name="BLPH318" hidden="1">#REF!</definedName>
    <definedName name="BLPH319" hidden="1">#REF!</definedName>
    <definedName name="BLPH32" hidden="1">#REF!</definedName>
    <definedName name="BLPH320" hidden="1">#REF!</definedName>
    <definedName name="BLPH321" hidden="1">#REF!</definedName>
    <definedName name="BLPH322" hidden="1">#REF!</definedName>
    <definedName name="BLPH323" hidden="1">#REF!</definedName>
    <definedName name="BLPH324" hidden="1">#REF!</definedName>
    <definedName name="BLPH325" hidden="1">#REF!</definedName>
    <definedName name="BLPH326" hidden="1">#REF!</definedName>
    <definedName name="BLPH327" hidden="1">#REF!</definedName>
    <definedName name="BLPH328" hidden="1">#REF!</definedName>
    <definedName name="BLPH329" hidden="1">#REF!</definedName>
    <definedName name="BLPH33" hidden="1">#REF!</definedName>
    <definedName name="BLPH330" hidden="1">#REF!</definedName>
    <definedName name="BLPH331" hidden="1">#REF!</definedName>
    <definedName name="BLPH332" hidden="1">#REF!</definedName>
    <definedName name="BLPH333" hidden="1">#REF!</definedName>
    <definedName name="BLPH334" hidden="1">#REF!</definedName>
    <definedName name="BLPH335" hidden="1">#REF!</definedName>
    <definedName name="BLPH336" hidden="1">#REF!</definedName>
    <definedName name="BLPH337" hidden="1">#REF!</definedName>
    <definedName name="BLPH338" hidden="1">#REF!</definedName>
    <definedName name="BLPH339" hidden="1">#REF!</definedName>
    <definedName name="BLPH34" hidden="1">#REF!</definedName>
    <definedName name="BLPH340" hidden="1">#REF!</definedName>
    <definedName name="BLPH341" hidden="1">#REF!</definedName>
    <definedName name="BLPH342" hidden="1">#REF!</definedName>
    <definedName name="BLPH343" hidden="1">#REF!</definedName>
    <definedName name="BLPH344" hidden="1">#REF!</definedName>
    <definedName name="BLPH345" hidden="1">#REF!</definedName>
    <definedName name="BLPH346" hidden="1">#REF!</definedName>
    <definedName name="BLPH347" hidden="1">#REF!</definedName>
    <definedName name="BLPH348" hidden="1">#REF!</definedName>
    <definedName name="BLPH349" hidden="1">#REF!</definedName>
    <definedName name="BLPH35" hidden="1">#REF!</definedName>
    <definedName name="BLPH350" hidden="1">#REF!</definedName>
    <definedName name="BLPH351" hidden="1">#REF!</definedName>
    <definedName name="BLPH352" hidden="1">#REF!</definedName>
    <definedName name="BLPH353" hidden="1">#REF!</definedName>
    <definedName name="BLPH354" hidden="1">#REF!</definedName>
    <definedName name="BLPH355" hidden="1">#REF!</definedName>
    <definedName name="BLPH356" hidden="1">#REF!</definedName>
    <definedName name="BLPH357" hidden="1">#REF!</definedName>
    <definedName name="BLPH358" hidden="1">#REF!</definedName>
    <definedName name="BLPH359" hidden="1">#REF!</definedName>
    <definedName name="BLPH36" hidden="1">#REF!</definedName>
    <definedName name="BLPH360" hidden="1">#REF!</definedName>
    <definedName name="BLPH361" hidden="1">#REF!</definedName>
    <definedName name="BLPH362" hidden="1">#REF!</definedName>
    <definedName name="BLPH363" hidden="1">#REF!</definedName>
    <definedName name="BLPH364" hidden="1">#REF!</definedName>
    <definedName name="BLPH365" hidden="1">#REF!</definedName>
    <definedName name="BLPH366" hidden="1">#REF!</definedName>
    <definedName name="BLPH367" hidden="1">#REF!</definedName>
    <definedName name="BLPH368" hidden="1">#REF!</definedName>
    <definedName name="BLPH369" hidden="1">#REF!</definedName>
    <definedName name="BLPH37" hidden="1">#REF!</definedName>
    <definedName name="BLPH370" hidden="1">#REF!</definedName>
    <definedName name="BLPH371" hidden="1">#REF!</definedName>
    <definedName name="BLPH372" hidden="1">#REF!</definedName>
    <definedName name="BLPH373" hidden="1">#REF!</definedName>
    <definedName name="BLPH374" hidden="1">#REF!</definedName>
    <definedName name="BLPH375" hidden="1">#REF!</definedName>
    <definedName name="BLPH376" hidden="1">#REF!</definedName>
    <definedName name="BLPH377" hidden="1">#REF!</definedName>
    <definedName name="BLPH378" hidden="1">#REF!</definedName>
    <definedName name="BLPH379" hidden="1">#REF!</definedName>
    <definedName name="BLPH38" hidden="1">#REF!</definedName>
    <definedName name="BLPH380" hidden="1">#REF!</definedName>
    <definedName name="BLPH381" hidden="1">#REF!</definedName>
    <definedName name="BLPH382" hidden="1">#REF!</definedName>
    <definedName name="BLPH383" hidden="1">#REF!</definedName>
    <definedName name="BLPH384" hidden="1">#REF!</definedName>
    <definedName name="BLPH385" hidden="1">#REF!</definedName>
    <definedName name="BLPH386" hidden="1">#REF!</definedName>
    <definedName name="BLPH387" hidden="1">#REF!</definedName>
    <definedName name="BLPH388" hidden="1">#REF!</definedName>
    <definedName name="BLPH389" hidden="1">#REF!</definedName>
    <definedName name="BLPH39" hidden="1">#REF!</definedName>
    <definedName name="BLPH390" hidden="1">#REF!</definedName>
    <definedName name="BLPH391" hidden="1">#REF!</definedName>
    <definedName name="BLPH392" hidden="1">#REF!</definedName>
    <definedName name="BLPH393" hidden="1">#REF!</definedName>
    <definedName name="BLPH394" hidden="1">#REF!</definedName>
    <definedName name="BLPH395" hidden="1">#REF!</definedName>
    <definedName name="BLPH396" hidden="1">#REF!</definedName>
    <definedName name="BLPH397" hidden="1">#REF!</definedName>
    <definedName name="BLPH398" hidden="1">#REF!</definedName>
    <definedName name="BLPH399" hidden="1">#REF!</definedName>
    <definedName name="BLPH4" hidden="1">#REF!</definedName>
    <definedName name="BLPH40" hidden="1">#REF!</definedName>
    <definedName name="BLPH400" hidden="1">#REF!</definedName>
    <definedName name="BLPH401" hidden="1">#REF!</definedName>
    <definedName name="BLPH402" hidden="1">#REF!</definedName>
    <definedName name="BLPH403" hidden="1">#REF!</definedName>
    <definedName name="BLPH404" hidden="1">#REF!</definedName>
    <definedName name="BLPH405" hidden="1">#REF!</definedName>
    <definedName name="BLPH406" hidden="1">#REF!</definedName>
    <definedName name="BLPH407" hidden="1">#REF!</definedName>
    <definedName name="BLPH408" hidden="1">#REF!</definedName>
    <definedName name="BLPH409" hidden="1">#REF!</definedName>
    <definedName name="BLPH41" hidden="1">#REF!</definedName>
    <definedName name="BLPH410" hidden="1">#REF!</definedName>
    <definedName name="BLPH411" hidden="1">#REF!</definedName>
    <definedName name="BLPH412" hidden="1">#REF!</definedName>
    <definedName name="BLPH413" hidden="1">#REF!</definedName>
    <definedName name="BLPH414" hidden="1">#REF!</definedName>
    <definedName name="BLPH415" hidden="1">#REF!</definedName>
    <definedName name="BLPH416" hidden="1">#REF!</definedName>
    <definedName name="BLPH417" hidden="1">#REF!</definedName>
    <definedName name="BLPH418" hidden="1">#REF!</definedName>
    <definedName name="BLPH419" hidden="1">#REF!</definedName>
    <definedName name="BLPH42" hidden="1">#REF!</definedName>
    <definedName name="BLPH420" hidden="1">#REF!</definedName>
    <definedName name="BLPH421" hidden="1">#REF!</definedName>
    <definedName name="BLPH422" hidden="1">#REF!</definedName>
    <definedName name="BLPH423" hidden="1">#REF!</definedName>
    <definedName name="BLPH424" hidden="1">#REF!</definedName>
    <definedName name="BLPH425" hidden="1">#REF!</definedName>
    <definedName name="BLPH426" hidden="1">#REF!</definedName>
    <definedName name="BLPH427" hidden="1">#REF!</definedName>
    <definedName name="BLPH428" hidden="1">#REF!</definedName>
    <definedName name="BLPH429" hidden="1">#REF!</definedName>
    <definedName name="BLPH43" hidden="1">#REF!</definedName>
    <definedName name="BLPH430" hidden="1">#REF!</definedName>
    <definedName name="BLPH431" hidden="1">#REF!</definedName>
    <definedName name="BLPH432" hidden="1">#REF!</definedName>
    <definedName name="BLPH433" hidden="1">#REF!</definedName>
    <definedName name="BLPH434" hidden="1">#REF!</definedName>
    <definedName name="BLPH435" hidden="1">#REF!</definedName>
    <definedName name="BLPH436" hidden="1">#REF!</definedName>
    <definedName name="BLPH437" hidden="1">#REF!</definedName>
    <definedName name="BLPH438" hidden="1">#REF!</definedName>
    <definedName name="BLPH439" hidden="1">#REF!</definedName>
    <definedName name="BLPH44" hidden="1">#REF!</definedName>
    <definedName name="BLPH440" hidden="1">#REF!</definedName>
    <definedName name="BLPH441" hidden="1">#REF!</definedName>
    <definedName name="BLPH442" hidden="1">#REF!</definedName>
    <definedName name="BLPH443" hidden="1">#REF!</definedName>
    <definedName name="BLPH444" hidden="1">#REF!</definedName>
    <definedName name="BLPH445" hidden="1">#REF!</definedName>
    <definedName name="BLPH446" hidden="1">#REF!</definedName>
    <definedName name="BLPH447" hidden="1">#REF!</definedName>
    <definedName name="BLPH448" hidden="1">#REF!</definedName>
    <definedName name="BLPH449" hidden="1">#REF!</definedName>
    <definedName name="BLPH45" hidden="1">#REF!</definedName>
    <definedName name="BLPH450" hidden="1">#REF!</definedName>
    <definedName name="BLPH451" hidden="1">#REF!</definedName>
    <definedName name="BLPH452" hidden="1">#REF!</definedName>
    <definedName name="BLPH453" hidden="1">#REF!</definedName>
    <definedName name="BLPH454" hidden="1">#REF!</definedName>
    <definedName name="BLPH455" hidden="1">#REF!</definedName>
    <definedName name="BLPH456" hidden="1">#REF!</definedName>
    <definedName name="BLPH457" hidden="1">#REF!</definedName>
    <definedName name="BLPH458" hidden="1">#REF!</definedName>
    <definedName name="BLPH459" hidden="1">#REF!</definedName>
    <definedName name="BLPH46" hidden="1">#REF!</definedName>
    <definedName name="BLPH460" hidden="1">#REF!</definedName>
    <definedName name="BLPH461" hidden="1">#REF!</definedName>
    <definedName name="BLPH462" hidden="1">#REF!</definedName>
    <definedName name="BLPH463" hidden="1">#REF!</definedName>
    <definedName name="BLPH464" hidden="1">#REF!</definedName>
    <definedName name="BLPH465" hidden="1">#REF!</definedName>
    <definedName name="BLPH466" hidden="1">#REF!</definedName>
    <definedName name="BLPH467" hidden="1">#REF!</definedName>
    <definedName name="BLPH468" hidden="1">#REF!</definedName>
    <definedName name="BLPH469" hidden="1">#REF!</definedName>
    <definedName name="BLPH47" hidden="1">#REF!</definedName>
    <definedName name="BLPH470" hidden="1">#REF!</definedName>
    <definedName name="BLPH471" hidden="1">#REF!</definedName>
    <definedName name="BLPH472" hidden="1">#REF!</definedName>
    <definedName name="BLPH473" hidden="1">#REF!</definedName>
    <definedName name="BLPH474" hidden="1">#REF!</definedName>
    <definedName name="BLPH475" hidden="1">#REF!</definedName>
    <definedName name="BLPH476" hidden="1">#REF!</definedName>
    <definedName name="BLPH477" hidden="1">#REF!</definedName>
    <definedName name="BLPH478" hidden="1">#REF!</definedName>
    <definedName name="BLPH479" hidden="1">#REF!</definedName>
    <definedName name="BLPH48" hidden="1">#REF!</definedName>
    <definedName name="BLPH480" hidden="1">#REF!</definedName>
    <definedName name="BLPH481" hidden="1">#REF!</definedName>
    <definedName name="BLPH482" hidden="1">#REF!</definedName>
    <definedName name="BLPH483" hidden="1">#REF!</definedName>
    <definedName name="BLPH484" hidden="1">#REF!</definedName>
    <definedName name="BLPH485" hidden="1">#REF!</definedName>
    <definedName name="BLPH486" hidden="1">#REF!</definedName>
    <definedName name="BLPH487" hidden="1">#REF!</definedName>
    <definedName name="BLPH488" hidden="1">#REF!</definedName>
    <definedName name="BLPH489" hidden="1">#REF!</definedName>
    <definedName name="BLPH49" hidden="1">#REF!</definedName>
    <definedName name="BLPH490" hidden="1">#REF!</definedName>
    <definedName name="BLPH491" hidden="1">#REF!</definedName>
    <definedName name="BLPH492" hidden="1">#REF!</definedName>
    <definedName name="BLPH493" hidden="1">#REF!</definedName>
    <definedName name="BLPH494" hidden="1">#REF!</definedName>
    <definedName name="BLPH495" hidden="1">#REF!</definedName>
    <definedName name="BLPH496" hidden="1">#REF!</definedName>
    <definedName name="BLPH497" hidden="1">#REF!</definedName>
    <definedName name="BLPH498" hidden="1">#REF!</definedName>
    <definedName name="BLPH499" hidden="1">#REF!</definedName>
    <definedName name="BLPH5" hidden="1">#REF!</definedName>
    <definedName name="BLPH50" hidden="1">#REF!</definedName>
    <definedName name="BLPH500" hidden="1">#REF!</definedName>
    <definedName name="BLPH501" hidden="1">#REF!</definedName>
    <definedName name="BLPH502" hidden="1">#REF!</definedName>
    <definedName name="BLPH503" hidden="1">#REF!</definedName>
    <definedName name="BLPH504" hidden="1">#REF!</definedName>
    <definedName name="BLPH505" hidden="1">#REF!</definedName>
    <definedName name="BLPH506" hidden="1">#REF!</definedName>
    <definedName name="BLPH507" hidden="1">#REF!</definedName>
    <definedName name="BLPH508" hidden="1">#REF!</definedName>
    <definedName name="BLPH509" hidden="1">#REF!</definedName>
    <definedName name="BLPH51" hidden="1">#REF!</definedName>
    <definedName name="BLPH510" hidden="1">#REF!</definedName>
    <definedName name="BLPH511" hidden="1">#REF!</definedName>
    <definedName name="BLPH512" hidden="1">#REF!</definedName>
    <definedName name="BLPH513" hidden="1">#REF!</definedName>
    <definedName name="BLPH514" hidden="1">#REF!</definedName>
    <definedName name="BLPH515" hidden="1">#REF!</definedName>
    <definedName name="BLPH516" hidden="1">#REF!</definedName>
    <definedName name="BLPH517" hidden="1">#REF!</definedName>
    <definedName name="BLPH518" hidden="1">#REF!</definedName>
    <definedName name="BLPH519" hidden="1">#REF!</definedName>
    <definedName name="BLPH52" hidden="1">#REF!</definedName>
    <definedName name="BLPH520" hidden="1">#REF!</definedName>
    <definedName name="BLPH521" hidden="1">#REF!</definedName>
    <definedName name="BLPH522" hidden="1">#REF!</definedName>
    <definedName name="BLPH523" hidden="1">#REF!</definedName>
    <definedName name="BLPH524" hidden="1">#REF!</definedName>
    <definedName name="BLPH525" hidden="1">#REF!</definedName>
    <definedName name="BLPH526" hidden="1">#REF!</definedName>
    <definedName name="BLPH527" hidden="1">#REF!</definedName>
    <definedName name="BLPH528" hidden="1">#REF!</definedName>
    <definedName name="BLPH529" hidden="1">#REF!</definedName>
    <definedName name="BLPH53" hidden="1">#REF!</definedName>
    <definedName name="BLPH530" hidden="1">#REF!</definedName>
    <definedName name="BLPH531" hidden="1">#REF!</definedName>
    <definedName name="BLPH532" hidden="1">#REF!</definedName>
    <definedName name="BLPH533" hidden="1">#REF!</definedName>
    <definedName name="BLPH534" hidden="1">#REF!</definedName>
    <definedName name="BLPH535" hidden="1">#REF!</definedName>
    <definedName name="BLPH536" hidden="1">#REF!</definedName>
    <definedName name="BLPH537" hidden="1">#REF!</definedName>
    <definedName name="BLPH538" hidden="1">#REF!</definedName>
    <definedName name="BLPH539" hidden="1">#REF!</definedName>
    <definedName name="BLPH54" hidden="1">#REF!</definedName>
    <definedName name="BLPH540" hidden="1">#REF!</definedName>
    <definedName name="BLPH541" hidden="1">#REF!</definedName>
    <definedName name="BLPH542" hidden="1">#REF!</definedName>
    <definedName name="BLPH543" hidden="1">#REF!</definedName>
    <definedName name="BLPH544" hidden="1">#REF!</definedName>
    <definedName name="BLPH545" hidden="1">#REF!</definedName>
    <definedName name="BLPH546" hidden="1">#REF!</definedName>
    <definedName name="BLPH547" hidden="1">#REF!</definedName>
    <definedName name="BLPH548" hidden="1">#REF!</definedName>
    <definedName name="BLPH549" hidden="1">#REF!</definedName>
    <definedName name="BLPH55" hidden="1">#REF!</definedName>
    <definedName name="BLPH550" hidden="1">#REF!</definedName>
    <definedName name="BLPH551" hidden="1">#REF!</definedName>
    <definedName name="BLPH552" hidden="1">#REF!</definedName>
    <definedName name="BLPH553" hidden="1">#REF!</definedName>
    <definedName name="BLPH554" hidden="1">#REF!</definedName>
    <definedName name="BLPH555" hidden="1">#REF!</definedName>
    <definedName name="BLPH556" hidden="1">#REF!</definedName>
    <definedName name="BLPH557" hidden="1">#REF!</definedName>
    <definedName name="BLPH558" hidden="1">#REF!</definedName>
    <definedName name="BLPH559" hidden="1">#REF!</definedName>
    <definedName name="BLPH56" hidden="1">#REF!</definedName>
    <definedName name="BLPH560" hidden="1">#REF!</definedName>
    <definedName name="BLPH561" hidden="1">#REF!</definedName>
    <definedName name="BLPH562" hidden="1">#REF!</definedName>
    <definedName name="BLPH563" hidden="1">#REF!</definedName>
    <definedName name="BLPH564" hidden="1">#REF!</definedName>
    <definedName name="BLPH565" hidden="1">#REF!</definedName>
    <definedName name="BLPH566" hidden="1">#REF!</definedName>
    <definedName name="BLPH567" hidden="1">#REF!</definedName>
    <definedName name="BLPH568" hidden="1">#REF!</definedName>
    <definedName name="BLPH569" hidden="1">#REF!</definedName>
    <definedName name="BLPH57" hidden="1">#REF!</definedName>
    <definedName name="BLPH570" hidden="1">#REF!</definedName>
    <definedName name="BLPH571" hidden="1">#REF!</definedName>
    <definedName name="BLPH572" hidden="1">#REF!</definedName>
    <definedName name="BLPH573" hidden="1">#REF!</definedName>
    <definedName name="BLPH574" hidden="1">#REF!</definedName>
    <definedName name="BLPH575" hidden="1">#REF!</definedName>
    <definedName name="BLPH576" hidden="1">#REF!</definedName>
    <definedName name="BLPH577" hidden="1">#REF!</definedName>
    <definedName name="BLPH578" hidden="1">#REF!</definedName>
    <definedName name="BLPH579" hidden="1">#REF!</definedName>
    <definedName name="BLPH58" hidden="1">#REF!</definedName>
    <definedName name="BLPH580" hidden="1">#REF!</definedName>
    <definedName name="BLPH581" hidden="1">#REF!</definedName>
    <definedName name="BLPH582" hidden="1">#REF!</definedName>
    <definedName name="BLPH583" hidden="1">#REF!</definedName>
    <definedName name="BLPH584" hidden="1">#REF!</definedName>
    <definedName name="BLPH585" hidden="1">#REF!</definedName>
    <definedName name="BLPH586" hidden="1">#REF!</definedName>
    <definedName name="BLPH587" hidden="1">#REF!</definedName>
    <definedName name="BLPH588" hidden="1">#REF!</definedName>
    <definedName name="BLPH589" hidden="1">#REF!</definedName>
    <definedName name="BLPH59" hidden="1">#REF!</definedName>
    <definedName name="BLPH590" hidden="1">#REF!</definedName>
    <definedName name="BLPH591" hidden="1">#REF!</definedName>
    <definedName name="BLPH592" hidden="1">#REF!</definedName>
    <definedName name="BLPH593" hidden="1">#REF!</definedName>
    <definedName name="BLPH594" hidden="1">#REF!</definedName>
    <definedName name="BLPH595" hidden="1">#REF!</definedName>
    <definedName name="BLPH596" hidden="1">#REF!</definedName>
    <definedName name="BLPH597" hidden="1">#REF!</definedName>
    <definedName name="BLPH598" hidden="1">#REF!</definedName>
    <definedName name="BLPH599" hidden="1">#REF!</definedName>
    <definedName name="BLPH6" hidden="1">#REF!</definedName>
    <definedName name="BLPH60" hidden="1">#REF!</definedName>
    <definedName name="BLPH600" hidden="1">#REF!</definedName>
    <definedName name="BLPH601" hidden="1">#REF!</definedName>
    <definedName name="BLPH602" hidden="1">#REF!</definedName>
    <definedName name="BLPH603" hidden="1">#REF!</definedName>
    <definedName name="BLPH604" hidden="1">#REF!</definedName>
    <definedName name="BLPH605" hidden="1">#REF!</definedName>
    <definedName name="BLPH606" hidden="1">#REF!</definedName>
    <definedName name="BLPH607" hidden="1">#REF!</definedName>
    <definedName name="BLPH608" hidden="1">#REF!</definedName>
    <definedName name="BLPH609" hidden="1">#REF!</definedName>
    <definedName name="BLPH61" hidden="1">#REF!</definedName>
    <definedName name="BLPH610" hidden="1">#REF!</definedName>
    <definedName name="BLPH611" hidden="1">#REF!</definedName>
    <definedName name="BLPH612" hidden="1">#REF!</definedName>
    <definedName name="BLPH613" hidden="1">#REF!</definedName>
    <definedName name="BLPH614" hidden="1">#REF!</definedName>
    <definedName name="BLPH615" hidden="1">#REF!</definedName>
    <definedName name="BLPH616" hidden="1">#REF!</definedName>
    <definedName name="BLPH617" hidden="1">#REF!</definedName>
    <definedName name="BLPH618" hidden="1">#REF!</definedName>
    <definedName name="BLPH619" hidden="1">#REF!</definedName>
    <definedName name="BLPH62" hidden="1">#REF!</definedName>
    <definedName name="BLPH620" hidden="1">#REF!</definedName>
    <definedName name="BLPH621" hidden="1">#REF!</definedName>
    <definedName name="BLPH622" hidden="1">#REF!</definedName>
    <definedName name="BLPH623" hidden="1">#REF!</definedName>
    <definedName name="BLPH624" hidden="1">#REF!</definedName>
    <definedName name="BLPH625" hidden="1">#REF!</definedName>
    <definedName name="BLPH626" hidden="1">#REF!</definedName>
    <definedName name="BLPH627" hidden="1">#REF!</definedName>
    <definedName name="BLPH628" hidden="1">#REF!</definedName>
    <definedName name="BLPH629" hidden="1">#REF!</definedName>
    <definedName name="BLPH63" hidden="1">#REF!</definedName>
    <definedName name="BLPH630" hidden="1">#REF!</definedName>
    <definedName name="BLPH631" hidden="1">#REF!</definedName>
    <definedName name="BLPH632" hidden="1">#REF!</definedName>
    <definedName name="BLPH633" hidden="1">#REF!</definedName>
    <definedName name="BLPH634" hidden="1">#REF!</definedName>
    <definedName name="BLPH635" hidden="1">#REF!</definedName>
    <definedName name="BLPH636" hidden="1">#REF!</definedName>
    <definedName name="BLPH637" hidden="1">#REF!</definedName>
    <definedName name="BLPH638" hidden="1">#REF!</definedName>
    <definedName name="BLPH639" hidden="1">#REF!</definedName>
    <definedName name="BLPH64" hidden="1">#REF!</definedName>
    <definedName name="BLPH640" hidden="1">#REF!</definedName>
    <definedName name="BLPH641" hidden="1">#REF!</definedName>
    <definedName name="BLPH642" hidden="1">#REF!</definedName>
    <definedName name="BLPH643" hidden="1">#REF!</definedName>
    <definedName name="BLPH644" hidden="1">#REF!</definedName>
    <definedName name="BLPH645" hidden="1">#REF!</definedName>
    <definedName name="BLPH646" hidden="1">#REF!</definedName>
    <definedName name="BLPH647" hidden="1">#REF!</definedName>
    <definedName name="BLPH648" hidden="1">#REF!</definedName>
    <definedName name="BLPH649" hidden="1">#REF!</definedName>
    <definedName name="BLPH65" hidden="1">#REF!</definedName>
    <definedName name="BLPH650" hidden="1">#REF!</definedName>
    <definedName name="BLPH651" hidden="1">#REF!</definedName>
    <definedName name="BLPH652" hidden="1">#REF!</definedName>
    <definedName name="BLPH653" hidden="1">#REF!</definedName>
    <definedName name="BLPH654" hidden="1">#REF!</definedName>
    <definedName name="BLPH655" hidden="1">#REF!</definedName>
    <definedName name="BLPH656" hidden="1">#REF!</definedName>
    <definedName name="BLPH657" hidden="1">#REF!</definedName>
    <definedName name="BLPH658" hidden="1">#REF!</definedName>
    <definedName name="BLPH659" hidden="1">#REF!</definedName>
    <definedName name="BLPH66" hidden="1">#REF!</definedName>
    <definedName name="BLPH660" hidden="1">#REF!</definedName>
    <definedName name="BLPH661" hidden="1">#REF!</definedName>
    <definedName name="BLPH662" hidden="1">#REF!</definedName>
    <definedName name="BLPH663" hidden="1">#REF!</definedName>
    <definedName name="BLPH664" hidden="1">#REF!</definedName>
    <definedName name="BLPH665" hidden="1">#REF!</definedName>
    <definedName name="BLPH666" hidden="1">#REF!</definedName>
    <definedName name="BLPH667" hidden="1">#REF!</definedName>
    <definedName name="BLPH668" hidden="1">#REF!</definedName>
    <definedName name="BLPH669" hidden="1">#REF!</definedName>
    <definedName name="BLPH67" hidden="1">#REF!</definedName>
    <definedName name="BLPH670" hidden="1">#REF!</definedName>
    <definedName name="BLPH671" hidden="1">#REF!</definedName>
    <definedName name="BLPH672" hidden="1">#REF!</definedName>
    <definedName name="BLPH673" hidden="1">#REF!</definedName>
    <definedName name="BLPH674" hidden="1">#REF!</definedName>
    <definedName name="BLPH675" hidden="1">#REF!</definedName>
    <definedName name="BLPH676" hidden="1">#REF!</definedName>
    <definedName name="BLPH677" hidden="1">#REF!</definedName>
    <definedName name="BLPH678" hidden="1">#REF!</definedName>
    <definedName name="BLPH679" hidden="1">#REF!</definedName>
    <definedName name="BLPH68" hidden="1">#REF!</definedName>
    <definedName name="BLPH680" hidden="1">#REF!</definedName>
    <definedName name="BLPH681" hidden="1">#REF!</definedName>
    <definedName name="BLPH682" hidden="1">#REF!</definedName>
    <definedName name="BLPH683" hidden="1">#REF!</definedName>
    <definedName name="BLPH684" hidden="1">#REF!</definedName>
    <definedName name="BLPH685" hidden="1">#REF!</definedName>
    <definedName name="BLPH686" hidden="1">#REF!</definedName>
    <definedName name="BLPH687" hidden="1">#REF!</definedName>
    <definedName name="BLPH688" hidden="1">#REF!</definedName>
    <definedName name="BLPH689" hidden="1">#REF!</definedName>
    <definedName name="BLPH69" hidden="1">#REF!</definedName>
    <definedName name="BLPH690" hidden="1">#REF!</definedName>
    <definedName name="BLPH691" hidden="1">#REF!</definedName>
    <definedName name="BLPH692" hidden="1">#REF!</definedName>
    <definedName name="BLPH693" hidden="1">#REF!</definedName>
    <definedName name="BLPH694" hidden="1">#REF!</definedName>
    <definedName name="BLPH695" hidden="1">#REF!</definedName>
    <definedName name="BLPH696" hidden="1">#REF!</definedName>
    <definedName name="BLPH697" hidden="1">#REF!</definedName>
    <definedName name="BLPH698" hidden="1">#REF!</definedName>
    <definedName name="BLPH699" hidden="1">#REF!</definedName>
    <definedName name="BLPH7" hidden="1">#REF!</definedName>
    <definedName name="BLPH70" hidden="1">#REF!</definedName>
    <definedName name="BLPH700" hidden="1">#REF!</definedName>
    <definedName name="BLPH701" hidden="1">#REF!</definedName>
    <definedName name="BLPH702" hidden="1">#REF!</definedName>
    <definedName name="BLPH703" hidden="1">#REF!</definedName>
    <definedName name="BLPH704" hidden="1">#REF!</definedName>
    <definedName name="BLPH705" hidden="1">#REF!</definedName>
    <definedName name="BLPH706" hidden="1">#REF!</definedName>
    <definedName name="BLPH707" hidden="1">#REF!</definedName>
    <definedName name="BLPH708" hidden="1">#REF!</definedName>
    <definedName name="BLPH709" hidden="1">#REF!</definedName>
    <definedName name="BLPH71" hidden="1">#REF!</definedName>
    <definedName name="BLPH710" hidden="1">#REF!</definedName>
    <definedName name="BLPH711" hidden="1">#REF!</definedName>
    <definedName name="BLPH712" hidden="1">#REF!</definedName>
    <definedName name="BLPH713" hidden="1">#REF!</definedName>
    <definedName name="BLPH714" hidden="1">#REF!</definedName>
    <definedName name="BLPH715" hidden="1">#REF!</definedName>
    <definedName name="BLPH716" hidden="1">#REF!</definedName>
    <definedName name="BLPH717" hidden="1">#REF!</definedName>
    <definedName name="BLPH718" hidden="1">#REF!</definedName>
    <definedName name="BLPH719" hidden="1">#REF!</definedName>
    <definedName name="BLPH72" hidden="1">#REF!</definedName>
    <definedName name="BLPH720" hidden="1">#REF!</definedName>
    <definedName name="BLPH721" hidden="1">#REF!</definedName>
    <definedName name="BLPH722" hidden="1">#REF!</definedName>
    <definedName name="BLPH723" hidden="1">#REF!</definedName>
    <definedName name="BLPH724" hidden="1">#REF!</definedName>
    <definedName name="BLPH725" hidden="1">#REF!</definedName>
    <definedName name="BLPH726" hidden="1">#REF!</definedName>
    <definedName name="BLPH727" hidden="1">#REF!</definedName>
    <definedName name="BLPH728" hidden="1">#REF!</definedName>
    <definedName name="BLPH729" hidden="1">#REF!</definedName>
    <definedName name="BLPH73" hidden="1">#REF!</definedName>
    <definedName name="BLPH730" hidden="1">#REF!</definedName>
    <definedName name="BLPH731" hidden="1">#REF!</definedName>
    <definedName name="BLPH732" hidden="1">#REF!</definedName>
    <definedName name="BLPH733" hidden="1">#REF!</definedName>
    <definedName name="BLPH734" hidden="1">#REF!</definedName>
    <definedName name="BLPH735" hidden="1">#REF!</definedName>
    <definedName name="BLPH736" hidden="1">#REF!</definedName>
    <definedName name="BLPH737" hidden="1">#REF!</definedName>
    <definedName name="BLPH738" hidden="1">#REF!</definedName>
    <definedName name="BLPH739" hidden="1">#REF!</definedName>
    <definedName name="BLPH74" hidden="1">#REF!</definedName>
    <definedName name="BLPH740" hidden="1">#REF!</definedName>
    <definedName name="BLPH741" hidden="1">#REF!</definedName>
    <definedName name="BLPH742" hidden="1">#REF!</definedName>
    <definedName name="BLPH743" hidden="1">#REF!</definedName>
    <definedName name="BLPH744" hidden="1">#REF!</definedName>
    <definedName name="BLPH745" hidden="1">#REF!</definedName>
    <definedName name="BLPH746" hidden="1">#REF!</definedName>
    <definedName name="BLPH747" hidden="1">#REF!</definedName>
    <definedName name="BLPH748" hidden="1">#REF!</definedName>
    <definedName name="BLPH749" hidden="1">#REF!</definedName>
    <definedName name="BLPH75" hidden="1">#REF!</definedName>
    <definedName name="BLPH750" hidden="1">#REF!</definedName>
    <definedName name="BLPH751" hidden="1">#REF!</definedName>
    <definedName name="BLPH752" hidden="1">#REF!</definedName>
    <definedName name="BLPH753" hidden="1">#REF!</definedName>
    <definedName name="BLPH754" hidden="1">#REF!</definedName>
    <definedName name="BLPH755" hidden="1">#REF!</definedName>
    <definedName name="BLPH756" hidden="1">#REF!</definedName>
    <definedName name="BLPH757" hidden="1">#REF!</definedName>
    <definedName name="BLPH758" hidden="1">#REF!</definedName>
    <definedName name="BLPH759" hidden="1">#REF!</definedName>
    <definedName name="BLPH76" hidden="1">#REF!</definedName>
    <definedName name="BLPH760" hidden="1">#REF!</definedName>
    <definedName name="BLPH761" hidden="1">#REF!</definedName>
    <definedName name="BLPH762" hidden="1">#REF!</definedName>
    <definedName name="BLPH763" hidden="1">#REF!</definedName>
    <definedName name="BLPH764" hidden="1">#REF!</definedName>
    <definedName name="BLPH765" hidden="1">#REF!</definedName>
    <definedName name="BLPH766" hidden="1">#REF!</definedName>
    <definedName name="BLPH767" hidden="1">#REF!</definedName>
    <definedName name="BLPH768" hidden="1">#REF!</definedName>
    <definedName name="BLPH769" hidden="1">#REF!</definedName>
    <definedName name="BLPH77" hidden="1">#REF!</definedName>
    <definedName name="BLPH770" hidden="1">#REF!</definedName>
    <definedName name="BLPH771" hidden="1">#REF!</definedName>
    <definedName name="BLPH772" hidden="1">#REF!</definedName>
    <definedName name="BLPH773" hidden="1">#REF!</definedName>
    <definedName name="BLPH774" hidden="1">#REF!</definedName>
    <definedName name="BLPH775" hidden="1">#REF!</definedName>
    <definedName name="BLPH776" hidden="1">#REF!</definedName>
    <definedName name="BLPH777" hidden="1">#REF!</definedName>
    <definedName name="BLPH778" hidden="1">#REF!</definedName>
    <definedName name="BLPH779" hidden="1">#REF!</definedName>
    <definedName name="BLPH78" hidden="1">#REF!</definedName>
    <definedName name="BLPH780" hidden="1">#REF!</definedName>
    <definedName name="BLPH781" hidden="1">#REF!</definedName>
    <definedName name="BLPH782" hidden="1">#REF!</definedName>
    <definedName name="BLPH783" hidden="1">#REF!</definedName>
    <definedName name="BLPH784" hidden="1">#REF!</definedName>
    <definedName name="BLPH785" hidden="1">#REF!</definedName>
    <definedName name="BLPH786" hidden="1">#REF!</definedName>
    <definedName name="BLPH787" hidden="1">#REF!</definedName>
    <definedName name="BLPH788" hidden="1">#REF!</definedName>
    <definedName name="BLPH789" hidden="1">#REF!</definedName>
    <definedName name="BLPH79" hidden="1">#REF!</definedName>
    <definedName name="BLPH790" hidden="1">#REF!</definedName>
    <definedName name="BLPH791" hidden="1">#REF!</definedName>
    <definedName name="BLPH792" hidden="1">#REF!</definedName>
    <definedName name="BLPH793" hidden="1">#REF!</definedName>
    <definedName name="BLPH794" hidden="1">#REF!</definedName>
    <definedName name="BLPH795" hidden="1">#REF!</definedName>
    <definedName name="BLPH796" hidden="1">#REF!</definedName>
    <definedName name="BLPH797" hidden="1">#REF!</definedName>
    <definedName name="BLPH798" hidden="1">#REF!</definedName>
    <definedName name="BLPH799" hidden="1">#REF!</definedName>
    <definedName name="BLPH8" hidden="1">#REF!</definedName>
    <definedName name="BLPH80" hidden="1">#REF!</definedName>
    <definedName name="BLPH800" hidden="1">#REF!</definedName>
    <definedName name="BLPH801" hidden="1">#REF!</definedName>
    <definedName name="BLPH802" hidden="1">#REF!</definedName>
    <definedName name="BLPH803" hidden="1">#REF!</definedName>
    <definedName name="BLPH804" hidden="1">#REF!</definedName>
    <definedName name="BLPH805" hidden="1">#REF!</definedName>
    <definedName name="BLPH806" hidden="1">#REF!</definedName>
    <definedName name="BLPH807" hidden="1">#REF!</definedName>
    <definedName name="BLPH808" hidden="1">#REF!</definedName>
    <definedName name="BLPH809" hidden="1">#REF!</definedName>
    <definedName name="BLPH81" hidden="1">#REF!</definedName>
    <definedName name="BLPH810" hidden="1">#REF!</definedName>
    <definedName name="BLPH811" hidden="1">#REF!</definedName>
    <definedName name="BLPH812" hidden="1">#REF!</definedName>
    <definedName name="BLPH813" hidden="1">#REF!</definedName>
    <definedName name="BLPH814" hidden="1">#REF!</definedName>
    <definedName name="BLPH815" hidden="1">#REF!</definedName>
    <definedName name="BLPH816" hidden="1">#REF!</definedName>
    <definedName name="BLPH817" hidden="1">#REF!</definedName>
    <definedName name="BLPH818" hidden="1">#REF!</definedName>
    <definedName name="BLPH819" hidden="1">#REF!</definedName>
    <definedName name="BLPH82" hidden="1">#REF!</definedName>
    <definedName name="BLPH820" hidden="1">#REF!</definedName>
    <definedName name="BLPH821" hidden="1">#REF!</definedName>
    <definedName name="BLPH822" hidden="1">#REF!</definedName>
    <definedName name="BLPH823" hidden="1">#REF!</definedName>
    <definedName name="BLPH824" hidden="1">#REF!</definedName>
    <definedName name="BLPH825" hidden="1">#REF!</definedName>
    <definedName name="BLPH826" hidden="1">#REF!</definedName>
    <definedName name="BLPH827" hidden="1">#REF!</definedName>
    <definedName name="BLPH828" hidden="1">#REF!</definedName>
    <definedName name="BLPH829" hidden="1">#REF!</definedName>
    <definedName name="BLPH83" hidden="1">#REF!</definedName>
    <definedName name="BLPH830" hidden="1">#REF!</definedName>
    <definedName name="BLPH831" hidden="1">#REF!</definedName>
    <definedName name="BLPH832" hidden="1">#REF!</definedName>
    <definedName name="BLPH833" hidden="1">#REF!</definedName>
    <definedName name="BLPH834" hidden="1">#REF!</definedName>
    <definedName name="BLPH835" hidden="1">#REF!</definedName>
    <definedName name="BLPH836" hidden="1">#REF!</definedName>
    <definedName name="BLPH837" hidden="1">#REF!</definedName>
    <definedName name="BLPH838" hidden="1">#REF!</definedName>
    <definedName name="BLPH839" hidden="1">#REF!</definedName>
    <definedName name="BLPH84" hidden="1">#REF!</definedName>
    <definedName name="BLPH840" hidden="1">#REF!</definedName>
    <definedName name="BLPH841" hidden="1">#REF!</definedName>
    <definedName name="BLPH842" hidden="1">#REF!</definedName>
    <definedName name="BLPH843" hidden="1">#REF!</definedName>
    <definedName name="BLPH844" hidden="1">#REF!</definedName>
    <definedName name="BLPH845" hidden="1">#REF!</definedName>
    <definedName name="BLPH846" hidden="1">#REF!</definedName>
    <definedName name="BLPH847" hidden="1">#REF!</definedName>
    <definedName name="BLPH848" hidden="1">#REF!</definedName>
    <definedName name="BLPH849" hidden="1">#REF!</definedName>
    <definedName name="BLPH85" hidden="1">#REF!</definedName>
    <definedName name="BLPH850" hidden="1">#REF!</definedName>
    <definedName name="BLPH851" hidden="1">#REF!</definedName>
    <definedName name="BLPH852" hidden="1">#REF!</definedName>
    <definedName name="BLPH853" hidden="1">#REF!</definedName>
    <definedName name="BLPH854" hidden="1">#REF!</definedName>
    <definedName name="BLPH855" hidden="1">#REF!</definedName>
    <definedName name="BLPH856" hidden="1">#REF!</definedName>
    <definedName name="BLPH857" hidden="1">#REF!</definedName>
    <definedName name="BLPH858" hidden="1">#REF!</definedName>
    <definedName name="BLPH859" hidden="1">#REF!</definedName>
    <definedName name="BLPH86" hidden="1">#REF!</definedName>
    <definedName name="BLPH860" hidden="1">#REF!</definedName>
    <definedName name="BLPH861" hidden="1">#REF!</definedName>
    <definedName name="BLPH862" hidden="1">#REF!</definedName>
    <definedName name="BLPH863" hidden="1">#REF!</definedName>
    <definedName name="BLPH864" hidden="1">#REF!</definedName>
    <definedName name="BLPH865" hidden="1">#REF!</definedName>
    <definedName name="BLPH866" hidden="1">#REF!</definedName>
    <definedName name="BLPH867" hidden="1">#REF!</definedName>
    <definedName name="BLPH868" hidden="1">#REF!</definedName>
    <definedName name="BLPH869" hidden="1">#REF!</definedName>
    <definedName name="BLPH87" hidden="1">#REF!</definedName>
    <definedName name="BLPH870" hidden="1">#REF!</definedName>
    <definedName name="BLPH871" hidden="1">#REF!</definedName>
    <definedName name="BLPH872" hidden="1">#REF!</definedName>
    <definedName name="BLPH873" hidden="1">#REF!</definedName>
    <definedName name="BLPH874" hidden="1">#REF!</definedName>
    <definedName name="BLPH875" hidden="1">#REF!</definedName>
    <definedName name="BLPH876" hidden="1">#REF!</definedName>
    <definedName name="BLPH877" hidden="1">#REF!</definedName>
    <definedName name="BLPH878" hidden="1">#REF!</definedName>
    <definedName name="BLPH879" hidden="1">#REF!</definedName>
    <definedName name="BLPH88" hidden="1">#REF!</definedName>
    <definedName name="BLPH880" hidden="1">#REF!</definedName>
    <definedName name="BLPH881" hidden="1">#REF!</definedName>
    <definedName name="BLPH882" hidden="1">#REF!</definedName>
    <definedName name="BLPH883" hidden="1">#REF!</definedName>
    <definedName name="BLPH884" hidden="1">#REF!</definedName>
    <definedName name="BLPH885" hidden="1">#REF!</definedName>
    <definedName name="BLPH886" hidden="1">#REF!</definedName>
    <definedName name="BLPH887" hidden="1">#REF!</definedName>
    <definedName name="BLPH888" hidden="1">#REF!</definedName>
    <definedName name="BLPH889" hidden="1">#REF!</definedName>
    <definedName name="BLPH89" hidden="1">#REF!</definedName>
    <definedName name="BLPH890" hidden="1">#REF!</definedName>
    <definedName name="BLPH891" hidden="1">#REF!</definedName>
    <definedName name="BLPH892" hidden="1">#REF!</definedName>
    <definedName name="BLPH893" hidden="1">#REF!</definedName>
    <definedName name="BLPH894" hidden="1">#REF!</definedName>
    <definedName name="BLPH895" hidden="1">#REF!</definedName>
    <definedName name="BLPH896" hidden="1">#REF!</definedName>
    <definedName name="BLPH897" hidden="1">#REF!</definedName>
    <definedName name="BLPH898" hidden="1">#REF!</definedName>
    <definedName name="BLPH899" hidden="1">#REF!</definedName>
    <definedName name="BLPH9" hidden="1">#REF!</definedName>
    <definedName name="BLPH90" hidden="1">#REF!</definedName>
    <definedName name="BLPH900" hidden="1">#REF!</definedName>
    <definedName name="BLPH901" hidden="1">#REF!</definedName>
    <definedName name="BLPH902" hidden="1">#REF!</definedName>
    <definedName name="BLPH903" hidden="1">#REF!</definedName>
    <definedName name="BLPH904" hidden="1">#REF!</definedName>
    <definedName name="BLPH905" hidden="1">#REF!</definedName>
    <definedName name="BLPH906" hidden="1">#REF!</definedName>
    <definedName name="BLPH907" hidden="1">#REF!</definedName>
    <definedName name="BLPH908" hidden="1">#REF!</definedName>
    <definedName name="BLPH909" hidden="1">#REF!</definedName>
    <definedName name="BLPH91" hidden="1">#REF!</definedName>
    <definedName name="BLPH910" hidden="1">#REF!</definedName>
    <definedName name="BLPH911" hidden="1">#REF!</definedName>
    <definedName name="BLPH912" hidden="1">#REF!</definedName>
    <definedName name="BLPH913" hidden="1">#REF!</definedName>
    <definedName name="BLPH914" hidden="1">#REF!</definedName>
    <definedName name="BLPH915" hidden="1">#REF!</definedName>
    <definedName name="BLPH916" hidden="1">#REF!</definedName>
    <definedName name="BLPH917" hidden="1">#REF!</definedName>
    <definedName name="BLPH918" hidden="1">#REF!</definedName>
    <definedName name="BLPH919" hidden="1">#REF!</definedName>
    <definedName name="BLPH92" hidden="1">#REF!</definedName>
    <definedName name="BLPH920" hidden="1">#REF!</definedName>
    <definedName name="BLPH921" hidden="1">#REF!</definedName>
    <definedName name="BLPH922" hidden="1">#REF!</definedName>
    <definedName name="BLPH923" hidden="1">#REF!</definedName>
    <definedName name="BLPH924" hidden="1">#REF!</definedName>
    <definedName name="BLPH925" hidden="1">#REF!</definedName>
    <definedName name="BLPH926" hidden="1">#REF!</definedName>
    <definedName name="BLPH927" hidden="1">#REF!</definedName>
    <definedName name="BLPH928" hidden="1">#REF!</definedName>
    <definedName name="BLPH929" hidden="1">#REF!</definedName>
    <definedName name="BLPH93" hidden="1">#REF!</definedName>
    <definedName name="BLPH930" hidden="1">#REF!</definedName>
    <definedName name="BLPH931" hidden="1">#REF!</definedName>
    <definedName name="BLPH932" hidden="1">#REF!</definedName>
    <definedName name="BLPH933" hidden="1">#REF!</definedName>
    <definedName name="BLPH934" hidden="1">#REF!</definedName>
    <definedName name="BLPH935" hidden="1">#REF!</definedName>
    <definedName name="BLPH936" hidden="1">#REF!</definedName>
    <definedName name="BLPH937" hidden="1">#REF!</definedName>
    <definedName name="BLPH938" hidden="1">#REF!</definedName>
    <definedName name="BLPH939" hidden="1">#REF!</definedName>
    <definedName name="BLPH94" hidden="1">#REF!</definedName>
    <definedName name="BLPH940" hidden="1">#REF!</definedName>
    <definedName name="BLPH941" hidden="1">#REF!</definedName>
    <definedName name="BLPH942" hidden="1">#REF!</definedName>
    <definedName name="BLPH943" hidden="1">#REF!</definedName>
    <definedName name="BLPH944" hidden="1">#REF!</definedName>
    <definedName name="BLPH945" hidden="1">#REF!</definedName>
    <definedName name="BLPH946" hidden="1">#REF!</definedName>
    <definedName name="BLPH947" hidden="1">#REF!</definedName>
    <definedName name="BLPH948" hidden="1">#REF!</definedName>
    <definedName name="BLPH949" hidden="1">#REF!</definedName>
    <definedName name="BLPH95" hidden="1">#REF!</definedName>
    <definedName name="BLPH950" hidden="1">#REF!</definedName>
    <definedName name="BLPH951" hidden="1">#REF!</definedName>
    <definedName name="BLPH952" hidden="1">#REF!</definedName>
    <definedName name="BLPH953" hidden="1">#REF!</definedName>
    <definedName name="BLPH954" hidden="1">#REF!</definedName>
    <definedName name="BLPH955" hidden="1">#REF!</definedName>
    <definedName name="BLPH956" hidden="1">#REF!</definedName>
    <definedName name="BLPH957" hidden="1">#REF!</definedName>
    <definedName name="BLPH958" hidden="1">#REF!</definedName>
    <definedName name="BLPH959" hidden="1">#REF!</definedName>
    <definedName name="BLPH96" hidden="1">#REF!</definedName>
    <definedName name="BLPH960" hidden="1">#REF!</definedName>
    <definedName name="BLPH961" hidden="1">#REF!</definedName>
    <definedName name="BLPH962" hidden="1">#REF!</definedName>
    <definedName name="BLPH963" hidden="1">#REF!</definedName>
    <definedName name="BLPH964" hidden="1">#REF!</definedName>
    <definedName name="BLPH965" hidden="1">#REF!</definedName>
    <definedName name="BLPH966" hidden="1">#REF!</definedName>
    <definedName name="BLPH967" hidden="1">#REF!</definedName>
    <definedName name="BLPH968" hidden="1">#REF!</definedName>
    <definedName name="BLPH969" hidden="1">#REF!</definedName>
    <definedName name="BLPH97" hidden="1">#REF!</definedName>
    <definedName name="BLPH970" hidden="1">#REF!</definedName>
    <definedName name="BLPH971" hidden="1">#REF!</definedName>
    <definedName name="BLPH972" hidden="1">#REF!</definedName>
    <definedName name="BLPH973" hidden="1">#REF!</definedName>
    <definedName name="BLPH974" hidden="1">#REF!</definedName>
    <definedName name="BLPH975" hidden="1">#REF!</definedName>
    <definedName name="BLPH976" hidden="1">#REF!</definedName>
    <definedName name="BLPH977" hidden="1">#REF!</definedName>
    <definedName name="BLPH978" hidden="1">#REF!</definedName>
    <definedName name="BLPH979" hidden="1">#REF!</definedName>
    <definedName name="BLPH98" hidden="1">#REF!</definedName>
    <definedName name="BLPH980" hidden="1">#REF!</definedName>
    <definedName name="BLPH981" hidden="1">#REF!</definedName>
    <definedName name="BLPH982" hidden="1">#REF!</definedName>
    <definedName name="BLPH983" hidden="1">#REF!</definedName>
    <definedName name="BLPH984" hidden="1">#REF!</definedName>
    <definedName name="BLPH985" hidden="1">#REF!</definedName>
    <definedName name="BLPH986" hidden="1">#REF!</definedName>
    <definedName name="BLPH987" hidden="1">#REF!</definedName>
    <definedName name="BLPH988" hidden="1">#REF!</definedName>
    <definedName name="BLPH989" hidden="1">#REF!</definedName>
    <definedName name="BLPH99" hidden="1">#REF!</definedName>
    <definedName name="BLPH990" hidden="1">#REF!</definedName>
    <definedName name="BLPH991" hidden="1">#REF!</definedName>
    <definedName name="BLPH992" hidden="1">#REF!</definedName>
    <definedName name="BLPH993" hidden="1">#REF!</definedName>
    <definedName name="BLPH994" hidden="1">#REF!</definedName>
    <definedName name="BLPH995" hidden="1">#REF!</definedName>
    <definedName name="BLPH996" hidden="1">#REF!</definedName>
    <definedName name="BLPH997" hidden="1">#REF!</definedName>
    <definedName name="BLPH998" hidden="1">#REF!</definedName>
    <definedName name="BLPH999" hidden="1">#REF!</definedName>
    <definedName name="BLPR1020040129204514642" hidden="1">#REF!</definedName>
    <definedName name="BLPR1020040129204514642_1_5" hidden="1">#REF!</definedName>
    <definedName name="BLPR1020040129204514642_2_5" hidden="1">#REF!</definedName>
    <definedName name="BLPR1020040129204514642_3_5" hidden="1">#REF!</definedName>
    <definedName name="BLPR1020040129204514642_4_5" hidden="1">#REF!</definedName>
    <definedName name="BLPR1020040129204514642_5_5" hidden="1">#REF!</definedName>
    <definedName name="BLPR1120040129204514642" hidden="1">#REF!</definedName>
    <definedName name="BLPR1120040129204514642_1_5" hidden="1">#REF!</definedName>
    <definedName name="BLPR1120040129204514642_2_5" hidden="1">#REF!</definedName>
    <definedName name="BLPR1120040129204514642_3_5" hidden="1">#REF!</definedName>
    <definedName name="BLPR1120040129204514642_4_5" hidden="1">#REF!</definedName>
    <definedName name="BLPR1120040129204514642_5_5" hidden="1">#REF!</definedName>
    <definedName name="BLPR120040129203645421" hidden="1">#REF!</definedName>
    <definedName name="BLPR120040129203645421_1_4" hidden="1">#REF!</definedName>
    <definedName name="BLPR120040129203645421_2_4" hidden="1">#REF!</definedName>
    <definedName name="BLPR120040129203645421_3_4" hidden="1">#REF!</definedName>
    <definedName name="BLPR120040129203645421_4_4" hidden="1">#REF!</definedName>
    <definedName name="BLPR1220040129204514642" hidden="1">#REF!</definedName>
    <definedName name="BLPR1220040129204514642_1_5" hidden="1">#REF!</definedName>
    <definedName name="BLPR1220040129204514642_2_5" hidden="1">#REF!</definedName>
    <definedName name="BLPR1220040129204514642_3_5" hidden="1">#REF!</definedName>
    <definedName name="BLPR1220040129204514642_4_5" hidden="1">#REF!</definedName>
    <definedName name="BLPR1220040129204514642_5_5" hidden="1">#REF!</definedName>
    <definedName name="BLPR1320040129204514642" hidden="1">#REF!</definedName>
    <definedName name="BLPR1320040129204514642_1_5" hidden="1">#REF!</definedName>
    <definedName name="BLPR1320040129204514642_2_5" hidden="1">#REF!</definedName>
    <definedName name="BLPR1320040129204514642_3_5" hidden="1">#REF!</definedName>
    <definedName name="BLPR1320040129204514642_4_5" hidden="1">#REF!</definedName>
    <definedName name="BLPR1320040129204514642_5_5" hidden="1">#REF!</definedName>
    <definedName name="BLPR1420040129204514642" hidden="1">#REF!</definedName>
    <definedName name="BLPR1420040129204514642_1_5" hidden="1">#REF!</definedName>
    <definedName name="BLPR1420040129204514642_2_5" hidden="1">#REF!</definedName>
    <definedName name="BLPR1420040129204514642_3_5" hidden="1">#REF!</definedName>
    <definedName name="BLPR1420040129204514642_4_5" hidden="1">#REF!</definedName>
    <definedName name="BLPR1420040129204514642_5_5" hidden="1">#REF!</definedName>
    <definedName name="BLPR1520040129204514652" hidden="1">#REF!</definedName>
    <definedName name="BLPR1520040129204514652_1_5" hidden="1">#REF!</definedName>
    <definedName name="BLPR1520040129204514652_2_5" hidden="1">#REF!</definedName>
    <definedName name="BLPR1520040129204514652_3_5" hidden="1">#REF!</definedName>
    <definedName name="BLPR1520040129204514652_4_5" hidden="1">#REF!</definedName>
    <definedName name="BLPR1520040129204514652_5_5" hidden="1">#REF!</definedName>
    <definedName name="BLPR1620040129204514652" hidden="1">#REF!</definedName>
    <definedName name="BLPR1620040129204514652_1_5" hidden="1">#REF!</definedName>
    <definedName name="BLPR1620040129204514652_2_5" hidden="1">#REF!</definedName>
    <definedName name="BLPR1620040129204514652_3_5" hidden="1">#REF!</definedName>
    <definedName name="BLPR1620040129204514652_4_5" hidden="1">#REF!</definedName>
    <definedName name="BLPR1620040129204514652_5_5" hidden="1">#REF!</definedName>
    <definedName name="BLPR1720040129204514652" hidden="1">#REF!</definedName>
    <definedName name="BLPR1720040129204514652_1_5" hidden="1">#REF!</definedName>
    <definedName name="BLPR1720040129204514652_2_5" hidden="1">#REF!</definedName>
    <definedName name="BLPR1720040129204514652_3_5" hidden="1">#REF!</definedName>
    <definedName name="BLPR1720040129204514652_4_5" hidden="1">#REF!</definedName>
    <definedName name="BLPR1720040129204514652_5_5" hidden="1">#REF!</definedName>
    <definedName name="BLPR1820040129204514652" hidden="1">#REF!</definedName>
    <definedName name="BLPR1820040129204514652_1_5" hidden="1">#REF!</definedName>
    <definedName name="BLPR1820040129204514652_2_5" hidden="1">#REF!</definedName>
    <definedName name="BLPR1820040129204514652_3_5" hidden="1">#REF!</definedName>
    <definedName name="BLPR1820040129204514652_4_5" hidden="1">#REF!</definedName>
    <definedName name="BLPR1820040129204514652_5_5" hidden="1">#REF!</definedName>
    <definedName name="BLPR1920040129204514652" hidden="1">#REF!</definedName>
    <definedName name="BLPR1920040129204514652_1_5" hidden="1">#REF!</definedName>
    <definedName name="BLPR1920040129204514652_2_5" hidden="1">#REF!</definedName>
    <definedName name="BLPR1920040129204514652_3_5" hidden="1">#REF!</definedName>
    <definedName name="BLPR1920040129204514652_4_5" hidden="1">#REF!</definedName>
    <definedName name="BLPR1920040129204514652_5_5" hidden="1">#REF!</definedName>
    <definedName name="BLPR2020040129204514652" hidden="1">#REF!</definedName>
    <definedName name="BLPR2020040129204514652_1_5" hidden="1">#REF!</definedName>
    <definedName name="BLPR2020040129204514652_2_5" hidden="1">#REF!</definedName>
    <definedName name="BLPR2020040129204514652_3_5" hidden="1">#REF!</definedName>
    <definedName name="BLPR2020040129204514652_4_5" hidden="1">#REF!</definedName>
    <definedName name="BLPR2020040129204514652_5_5" hidden="1">#REF!</definedName>
    <definedName name="BLPR2120040129204514652" hidden="1">#REF!</definedName>
    <definedName name="BLPR2120040129204514652_1_5" hidden="1">#REF!</definedName>
    <definedName name="BLPR2120040129204514652_2_5" hidden="1">#REF!</definedName>
    <definedName name="BLPR2120040129204514652_3_5" hidden="1">#REF!</definedName>
    <definedName name="BLPR2120040129204514652_4_5" hidden="1">#REF!</definedName>
    <definedName name="BLPR2120040129204514652_5_5" hidden="1">#REF!</definedName>
    <definedName name="BLPR220040129203645421" hidden="1">#REF!</definedName>
    <definedName name="BLPR220040129203645421_1_4" hidden="1">#REF!</definedName>
    <definedName name="BLPR220040129203645421_2_4" hidden="1">#REF!</definedName>
    <definedName name="BLPR220040129203645421_3_4" hidden="1">#REF!</definedName>
    <definedName name="BLPR220040129203645421_4_4" hidden="1">#REF!</definedName>
    <definedName name="BLPR2220040129204514652" hidden="1">#REF!</definedName>
    <definedName name="BLPR2220040129204514652_1_5" hidden="1">#REF!</definedName>
    <definedName name="BLPR2220040129204514652_2_5" hidden="1">#REF!</definedName>
    <definedName name="BLPR2220040129204514652_3_5" hidden="1">#REF!</definedName>
    <definedName name="BLPR2220040129204514652_4_5" hidden="1">#REF!</definedName>
    <definedName name="BLPR2220040129204514652_5_5" hidden="1">#REF!</definedName>
    <definedName name="BLPR2320040129204514662" hidden="1">#REF!</definedName>
    <definedName name="BLPR2320040129204514662_1_5" hidden="1">#REF!</definedName>
    <definedName name="BLPR2320040129204514662_2_5" hidden="1">#REF!</definedName>
    <definedName name="BLPR2320040129204514662_3_5" hidden="1">#REF!</definedName>
    <definedName name="BLPR2320040129204514662_4_5" hidden="1">#REF!</definedName>
    <definedName name="BLPR2320040129204514662_5_5" hidden="1">#REF!</definedName>
    <definedName name="BLPR2420040129204514662" hidden="1">#REF!</definedName>
    <definedName name="BLPR2420040129204514662_1_5" hidden="1">#REF!</definedName>
    <definedName name="BLPR2420040129204514662_2_5" hidden="1">#REF!</definedName>
    <definedName name="BLPR2420040129204514662_3_5" hidden="1">#REF!</definedName>
    <definedName name="BLPR2420040129204514662_4_5" hidden="1">#REF!</definedName>
    <definedName name="BLPR2420040129204514662_5_5" hidden="1">#REF!</definedName>
    <definedName name="BLPR2520040129204514662" hidden="1">#REF!</definedName>
    <definedName name="BLPR2520040129204514662_1_5" hidden="1">#REF!</definedName>
    <definedName name="BLPR2520040129204514662_2_5" hidden="1">#REF!</definedName>
    <definedName name="BLPR2520040129204514662_3_5" hidden="1">#REF!</definedName>
    <definedName name="BLPR2520040129204514662_4_5" hidden="1">#REF!</definedName>
    <definedName name="BLPR2520040129204514662_5_5" hidden="1">#REF!</definedName>
    <definedName name="BLPR2620040129204514662" hidden="1">#REF!</definedName>
    <definedName name="BLPR2620040129204514662_1_5" hidden="1">#REF!</definedName>
    <definedName name="BLPR2620040129204514662_2_5" hidden="1">#REF!</definedName>
    <definedName name="BLPR2620040129204514662_3_5" hidden="1">#REF!</definedName>
    <definedName name="BLPR2620040129204514662_4_5" hidden="1">#REF!</definedName>
    <definedName name="BLPR2620040129204514662_5_5" hidden="1">#REF!</definedName>
    <definedName name="BLPR2720040129204514662" hidden="1">#REF!</definedName>
    <definedName name="BLPR2720040129204514662_1_5" hidden="1">#REF!</definedName>
    <definedName name="BLPR2720040129204514662_2_5" hidden="1">#REF!</definedName>
    <definedName name="BLPR2720040129204514662_3_5" hidden="1">#REF!</definedName>
    <definedName name="BLPR2720040129204514662_4_5" hidden="1">#REF!</definedName>
    <definedName name="BLPR2720040129204514662_5_5" hidden="1">#REF!</definedName>
    <definedName name="BLPR2820040129204514662" hidden="1">#REF!</definedName>
    <definedName name="BLPR2820040129204514662_1_5" hidden="1">#REF!</definedName>
    <definedName name="BLPR2820040129204514662_2_5" hidden="1">#REF!</definedName>
    <definedName name="BLPR2820040129204514662_3_5" hidden="1">#REF!</definedName>
    <definedName name="BLPR2820040129204514662_4_5" hidden="1">#REF!</definedName>
    <definedName name="BLPR2820040129204514662_5_5" hidden="1">#REF!</definedName>
    <definedName name="BLPR2920040129204514662" hidden="1">#REF!</definedName>
    <definedName name="BLPR2920040129204514662_1_5" hidden="1">#REF!</definedName>
    <definedName name="BLPR2920040129204514662_2_5" hidden="1">#REF!</definedName>
    <definedName name="BLPR2920040129204514662_3_5" hidden="1">#REF!</definedName>
    <definedName name="BLPR2920040129204514662_4_5" hidden="1">#REF!</definedName>
    <definedName name="BLPR2920040129204514662_5_5" hidden="1">#REF!</definedName>
    <definedName name="BLPR3020040129204514672" hidden="1">#REF!</definedName>
    <definedName name="BLPR3020040129204514672_1_5" hidden="1">#REF!</definedName>
    <definedName name="BLPR3020040129204514672_2_5" hidden="1">#REF!</definedName>
    <definedName name="BLPR3020040129204514672_3_5" hidden="1">#REF!</definedName>
    <definedName name="BLPR3020040129204514672_4_5" hidden="1">#REF!</definedName>
    <definedName name="BLPR3020040129204514672_5_5" hidden="1">#REF!</definedName>
    <definedName name="BLPR3120040129204514692" hidden="1">#REF!</definedName>
    <definedName name="BLPR3120040129204514692_1_1" hidden="1">#REF!</definedName>
    <definedName name="BLPR320040129203645431" hidden="1">#REF!</definedName>
    <definedName name="BLPR320040129203645431_1_4" hidden="1">#REF!</definedName>
    <definedName name="BLPR320040129203645431_2_4" hidden="1">#REF!</definedName>
    <definedName name="BLPR320040129203645431_3_4" hidden="1">#REF!</definedName>
    <definedName name="BLPR320040129203645431_4_4" hidden="1">#REF!</definedName>
    <definedName name="BLPR3220040129204514692" hidden="1">#REF!</definedName>
    <definedName name="BLPR3220040129204514692_1_1" hidden="1">#REF!</definedName>
    <definedName name="BLPR3320040129204514702" hidden="1">#REF!</definedName>
    <definedName name="BLPR3320040129204514702_1_1" hidden="1">#REF!</definedName>
    <definedName name="BLPR3420040129204514702" hidden="1">#REF!</definedName>
    <definedName name="BLPR3420040129204514702_1_1" hidden="1">#REF!</definedName>
    <definedName name="BLPR3520040129204514702" hidden="1">#REF!</definedName>
    <definedName name="BLPR3520040129204514702_1_1" hidden="1">#REF!</definedName>
    <definedName name="BLPR420040129203645431" hidden="1">#REF!</definedName>
    <definedName name="BLPR420040129203645431_1_4" hidden="1">#REF!</definedName>
    <definedName name="BLPR420040129203645431_2_4" hidden="1">#REF!</definedName>
    <definedName name="BLPR420040129203645431_3_4" hidden="1">#REF!</definedName>
    <definedName name="BLPR420040129203645431_4_4" hidden="1">#REF!</definedName>
    <definedName name="BLPR520040129203645441" hidden="1">#REF!</definedName>
    <definedName name="BLPR520040129203645441_1_4" hidden="1">#REF!</definedName>
    <definedName name="BLPR520040129203645441_2_4" hidden="1">#REF!</definedName>
    <definedName name="BLPR520040129203645441_3_4" hidden="1">#REF!</definedName>
    <definedName name="BLPR520040129203645441_4_4" hidden="1">#REF!</definedName>
    <definedName name="BLPR620040129204149993" hidden="1">#REF!</definedName>
    <definedName name="BLPR620040129204149993_1_5" hidden="1">#REF!</definedName>
    <definedName name="BLPR620040129204149993_2_5" hidden="1">#REF!</definedName>
    <definedName name="BLPR620040129204149993_3_5" hidden="1">#REF!</definedName>
    <definedName name="BLPR620040129204149993_4_5" hidden="1">#REF!</definedName>
    <definedName name="BLPR620040129204149993_5_5" hidden="1">#REF!</definedName>
    <definedName name="BLPR720040129204514631" hidden="1">#REF!</definedName>
    <definedName name="BLPR720040129204514631_1_5" hidden="1">#REF!</definedName>
    <definedName name="BLPR720040129204514631_2_5" hidden="1">#REF!</definedName>
    <definedName name="BLPR720040129204514631_3_5" hidden="1">#REF!</definedName>
    <definedName name="BLPR720040129204514631_4_5" hidden="1">#REF!</definedName>
    <definedName name="BLPR720040129204514631_5_5" hidden="1">#REF!</definedName>
    <definedName name="BLPR820040129204514642" hidden="1">#REF!</definedName>
    <definedName name="BLPR820040129204514642_1_5" hidden="1">#REF!</definedName>
    <definedName name="BLPR820040129204514642_2_5" hidden="1">#REF!</definedName>
    <definedName name="BLPR820040129204514642_3_5" hidden="1">#REF!</definedName>
    <definedName name="BLPR820040129204514642_4_5" hidden="1">#REF!</definedName>
    <definedName name="BLPR820040129204514642_5_5" hidden="1">#REF!</definedName>
    <definedName name="BLPR920040129204514642" hidden="1">#REF!</definedName>
    <definedName name="BLPR920040129204514642_1_5" hidden="1">#REF!</definedName>
    <definedName name="BLPR920040129204514642_2_5" hidden="1">#REF!</definedName>
    <definedName name="BLPR920040129204514642_3_5" hidden="1">#REF!</definedName>
    <definedName name="BLPR920040129204514642_4_5" hidden="1">#REF!</definedName>
    <definedName name="BLPR920040129204514642_5_5" hidden="1">#REF!</definedName>
    <definedName name="Budget" hidden="1">{#N/A,#N/A,FALSE,"INSTRUCTIONS";#N/A,#N/A,FALSE,"1997 CapEx By Qtr."}</definedName>
    <definedName name="Budget_1" hidden="1">{#N/A,#N/A,FALSE,"INSTRUCTIONS";#N/A,#N/A,FALSE,"1997 CapEx By Qtr."}</definedName>
    <definedName name="Budget_1_1" hidden="1">{#N/A,#N/A,FALSE,"INSTRUCTIONS";#N/A,#N/A,FALSE,"1997 CapEx By Qtr."}</definedName>
    <definedName name="Budget_1_1_1" hidden="1">{#N/A,#N/A,FALSE,"INSTRUCTIONS";#N/A,#N/A,FALSE,"1997 CapEx By Qtr."}</definedName>
    <definedName name="Budget_1_1_1_1" hidden="1">{#N/A,#N/A,FALSE,"INSTRUCTIONS";#N/A,#N/A,FALSE,"1997 CapEx By Qtr."}</definedName>
    <definedName name="Budget_1_1_1_1_1" hidden="1">{#N/A,#N/A,FALSE,"INSTRUCTIONS";#N/A,#N/A,FALSE,"1997 CapEx By Qtr."}</definedName>
    <definedName name="Budget_1_1_1_1_1_1" hidden="1">{#N/A,#N/A,FALSE,"INSTRUCTIONS";#N/A,#N/A,FALSE,"1997 CapEx By Qtr."}</definedName>
    <definedName name="Budget_1_1_1_1_1_1_1" hidden="1">{#N/A,#N/A,FALSE,"INSTRUCTIONS";#N/A,#N/A,FALSE,"1997 CapEx By Qtr."}</definedName>
    <definedName name="Budget_1_1_1_1_1_1_1_1" hidden="1">{#N/A,#N/A,FALSE,"INSTRUCTIONS";#N/A,#N/A,FALSE,"1997 CapEx By Qtr."}</definedName>
    <definedName name="Budget_1_1_1_1_1_1_1_1_1" hidden="1">{#N/A,#N/A,FALSE,"INSTRUCTIONS";#N/A,#N/A,FALSE,"1997 CapEx By Qtr."}</definedName>
    <definedName name="Budget_1_1_1_1_1_1_1_2" hidden="1">{#N/A,#N/A,FALSE,"INSTRUCTIONS";#N/A,#N/A,FALSE,"1997 CapEx By Qtr."}</definedName>
    <definedName name="Budget_1_1_1_1_1_1_2" hidden="1">{#N/A,#N/A,FALSE,"INSTRUCTIONS";#N/A,#N/A,FALSE,"1997 CapEx By Qtr."}</definedName>
    <definedName name="Budget_1_1_1_1_1_1_2_1" hidden="1">{#N/A,#N/A,FALSE,"INSTRUCTIONS";#N/A,#N/A,FALSE,"1997 CapEx By Qtr."}</definedName>
    <definedName name="Budget_1_1_1_1_1_1_3" hidden="1">{#N/A,#N/A,FALSE,"INSTRUCTIONS";#N/A,#N/A,FALSE,"1997 CapEx By Qtr."}</definedName>
    <definedName name="Budget_1_1_1_1_1_2" hidden="1">{#N/A,#N/A,FALSE,"INSTRUCTIONS";#N/A,#N/A,FALSE,"1997 CapEx By Qtr."}</definedName>
    <definedName name="Budget_1_1_1_1_1_2_1" hidden="1">{#N/A,#N/A,FALSE,"INSTRUCTIONS";#N/A,#N/A,FALSE,"1997 CapEx By Qtr."}</definedName>
    <definedName name="Budget_1_1_1_1_1_2_1_1" hidden="1">{#N/A,#N/A,FALSE,"INSTRUCTIONS";#N/A,#N/A,FALSE,"1997 CapEx By Qtr."}</definedName>
    <definedName name="Budget_1_1_1_1_1_2_2" hidden="1">{#N/A,#N/A,FALSE,"INSTRUCTIONS";#N/A,#N/A,FALSE,"1997 CapEx By Qtr."}</definedName>
    <definedName name="Budget_1_1_1_1_1_3" hidden="1">{#N/A,#N/A,FALSE,"INSTRUCTIONS";#N/A,#N/A,FALSE,"1997 CapEx By Qtr."}</definedName>
    <definedName name="Budget_1_1_1_1_1_3_1" hidden="1">{#N/A,#N/A,FALSE,"INSTRUCTIONS";#N/A,#N/A,FALSE,"1997 CapEx By Qtr."}</definedName>
    <definedName name="Budget_1_1_1_1_1_4" hidden="1">{#N/A,#N/A,FALSE,"INSTRUCTIONS";#N/A,#N/A,FALSE,"1997 CapEx By Qtr."}</definedName>
    <definedName name="Budget_1_1_1_1_2" hidden="1">{#N/A,#N/A,FALSE,"INSTRUCTIONS";#N/A,#N/A,FALSE,"1997 CapEx By Qtr."}</definedName>
    <definedName name="Budget_1_1_1_1_2_1" hidden="1">{#N/A,#N/A,FALSE,"INSTRUCTIONS";#N/A,#N/A,FALSE,"1997 CapEx By Qtr."}</definedName>
    <definedName name="Budget_1_1_1_1_2_1_1" hidden="1">{#N/A,#N/A,FALSE,"INSTRUCTIONS";#N/A,#N/A,FALSE,"1997 CapEx By Qtr."}</definedName>
    <definedName name="Budget_1_1_1_1_2_1_1_1" hidden="1">{#N/A,#N/A,FALSE,"INSTRUCTIONS";#N/A,#N/A,FALSE,"1997 CapEx By Qtr."}</definedName>
    <definedName name="Budget_1_1_1_1_2_1_2" hidden="1">{#N/A,#N/A,FALSE,"INSTRUCTIONS";#N/A,#N/A,FALSE,"1997 CapEx By Qtr."}</definedName>
    <definedName name="Budget_1_1_1_1_2_2" hidden="1">{#N/A,#N/A,FALSE,"INSTRUCTIONS";#N/A,#N/A,FALSE,"1997 CapEx By Qtr."}</definedName>
    <definedName name="Budget_1_1_1_1_2_2_1" hidden="1">{#N/A,#N/A,FALSE,"INSTRUCTIONS";#N/A,#N/A,FALSE,"1997 CapEx By Qtr."}</definedName>
    <definedName name="Budget_1_1_1_1_2_3" hidden="1">{#N/A,#N/A,FALSE,"INSTRUCTIONS";#N/A,#N/A,FALSE,"1997 CapEx By Qtr."}</definedName>
    <definedName name="Budget_1_1_1_1_3" hidden="1">{#N/A,#N/A,FALSE,"INSTRUCTIONS";#N/A,#N/A,FALSE,"1997 CapEx By Qtr."}</definedName>
    <definedName name="Budget_1_1_1_1_3_1" hidden="1">{#N/A,#N/A,FALSE,"INSTRUCTIONS";#N/A,#N/A,FALSE,"1997 CapEx By Qtr."}</definedName>
    <definedName name="Budget_1_1_1_1_3_1_1" hidden="1">{#N/A,#N/A,FALSE,"INSTRUCTIONS";#N/A,#N/A,FALSE,"1997 CapEx By Qtr."}</definedName>
    <definedName name="Budget_1_1_1_1_3_2" hidden="1">{#N/A,#N/A,FALSE,"INSTRUCTIONS";#N/A,#N/A,FALSE,"1997 CapEx By Qtr."}</definedName>
    <definedName name="Budget_1_1_1_1_4" hidden="1">{#N/A,#N/A,FALSE,"INSTRUCTIONS";#N/A,#N/A,FALSE,"1997 CapEx By Qtr."}</definedName>
    <definedName name="Budget_1_1_1_1_4_1" hidden="1">{#N/A,#N/A,FALSE,"INSTRUCTIONS";#N/A,#N/A,FALSE,"1997 CapEx By Qtr."}</definedName>
    <definedName name="Budget_1_1_1_1_5" hidden="1">{#N/A,#N/A,FALSE,"INSTRUCTIONS";#N/A,#N/A,FALSE,"1997 CapEx By Qtr."}</definedName>
    <definedName name="Budget_1_1_1_2" hidden="1">{#N/A,#N/A,FALSE,"INSTRUCTIONS";#N/A,#N/A,FALSE,"1997 CapEx By Qtr."}</definedName>
    <definedName name="Budget_1_1_1_2_1" hidden="1">{#N/A,#N/A,FALSE,"INSTRUCTIONS";#N/A,#N/A,FALSE,"1997 CapEx By Qtr."}</definedName>
    <definedName name="Budget_1_1_1_2_1_1" hidden="1">{#N/A,#N/A,FALSE,"INSTRUCTIONS";#N/A,#N/A,FALSE,"1997 CapEx By Qtr."}</definedName>
    <definedName name="Budget_1_1_1_2_1_1_1" hidden="1">{#N/A,#N/A,FALSE,"INSTRUCTIONS";#N/A,#N/A,FALSE,"1997 CapEx By Qtr."}</definedName>
    <definedName name="Budget_1_1_1_2_1_1_1_1" hidden="1">{#N/A,#N/A,FALSE,"INSTRUCTIONS";#N/A,#N/A,FALSE,"1997 CapEx By Qtr."}</definedName>
    <definedName name="Budget_1_1_1_2_1_1_2" hidden="1">{#N/A,#N/A,FALSE,"INSTRUCTIONS";#N/A,#N/A,FALSE,"1997 CapEx By Qtr."}</definedName>
    <definedName name="Budget_1_1_1_2_1_2" hidden="1">{#N/A,#N/A,FALSE,"INSTRUCTIONS";#N/A,#N/A,FALSE,"1997 CapEx By Qtr."}</definedName>
    <definedName name="Budget_1_1_1_2_1_2_1" hidden="1">{#N/A,#N/A,FALSE,"INSTRUCTIONS";#N/A,#N/A,FALSE,"1997 CapEx By Qtr."}</definedName>
    <definedName name="Budget_1_1_1_2_1_3" hidden="1">{#N/A,#N/A,FALSE,"INSTRUCTIONS";#N/A,#N/A,FALSE,"1997 CapEx By Qtr."}</definedName>
    <definedName name="Budget_1_1_1_2_2" hidden="1">{#N/A,#N/A,FALSE,"INSTRUCTIONS";#N/A,#N/A,FALSE,"1997 CapEx By Qtr."}</definedName>
    <definedName name="Budget_1_1_1_2_2_1" hidden="1">{#N/A,#N/A,FALSE,"INSTRUCTIONS";#N/A,#N/A,FALSE,"1997 CapEx By Qtr."}</definedName>
    <definedName name="Budget_1_1_1_2_2_1_1" hidden="1">{#N/A,#N/A,FALSE,"INSTRUCTIONS";#N/A,#N/A,FALSE,"1997 CapEx By Qtr."}</definedName>
    <definedName name="Budget_1_1_1_2_2_2" hidden="1">{#N/A,#N/A,FALSE,"INSTRUCTIONS";#N/A,#N/A,FALSE,"1997 CapEx By Qtr."}</definedName>
    <definedName name="Budget_1_1_1_2_3" hidden="1">{#N/A,#N/A,FALSE,"INSTRUCTIONS";#N/A,#N/A,FALSE,"1997 CapEx By Qtr."}</definedName>
    <definedName name="Budget_1_1_1_2_3_1" hidden="1">{#N/A,#N/A,FALSE,"INSTRUCTIONS";#N/A,#N/A,FALSE,"1997 CapEx By Qtr."}</definedName>
    <definedName name="Budget_1_1_1_2_4" hidden="1">{#N/A,#N/A,FALSE,"INSTRUCTIONS";#N/A,#N/A,FALSE,"1997 CapEx By Qtr."}</definedName>
    <definedName name="Budget_1_1_1_3" hidden="1">{#N/A,#N/A,FALSE,"INSTRUCTIONS";#N/A,#N/A,FALSE,"1997 CapEx By Qtr."}</definedName>
    <definedName name="Budget_1_1_1_3_1" hidden="1">{#N/A,#N/A,FALSE,"INSTRUCTIONS";#N/A,#N/A,FALSE,"1997 CapEx By Qtr."}</definedName>
    <definedName name="Budget_1_1_1_3_1_1" hidden="1">{#N/A,#N/A,FALSE,"INSTRUCTIONS";#N/A,#N/A,FALSE,"1997 CapEx By Qtr."}</definedName>
    <definedName name="Budget_1_1_1_3_1_1_1" hidden="1">{#N/A,#N/A,FALSE,"INSTRUCTIONS";#N/A,#N/A,FALSE,"1997 CapEx By Qtr."}</definedName>
    <definedName name="Budget_1_1_1_3_1_2" hidden="1">{#N/A,#N/A,FALSE,"INSTRUCTIONS";#N/A,#N/A,FALSE,"1997 CapEx By Qtr."}</definedName>
    <definedName name="Budget_1_1_1_3_2" hidden="1">{#N/A,#N/A,FALSE,"INSTRUCTIONS";#N/A,#N/A,FALSE,"1997 CapEx By Qtr."}</definedName>
    <definedName name="Budget_1_1_1_3_2_1" hidden="1">{#N/A,#N/A,FALSE,"INSTRUCTIONS";#N/A,#N/A,FALSE,"1997 CapEx By Qtr."}</definedName>
    <definedName name="Budget_1_1_1_3_3" hidden="1">{#N/A,#N/A,FALSE,"INSTRUCTIONS";#N/A,#N/A,FALSE,"1997 CapEx By Qtr."}</definedName>
    <definedName name="Budget_1_1_1_4" hidden="1">{#N/A,#N/A,FALSE,"INSTRUCTIONS";#N/A,#N/A,FALSE,"1997 CapEx By Qtr."}</definedName>
    <definedName name="Budget_1_1_1_4_1" hidden="1">{#N/A,#N/A,FALSE,"INSTRUCTIONS";#N/A,#N/A,FALSE,"1997 CapEx By Qtr."}</definedName>
    <definedName name="Budget_1_1_1_4_1_1" hidden="1">{#N/A,#N/A,FALSE,"INSTRUCTIONS";#N/A,#N/A,FALSE,"1997 CapEx By Qtr."}</definedName>
    <definedName name="Budget_1_1_1_4_2" hidden="1">{#N/A,#N/A,FALSE,"INSTRUCTIONS";#N/A,#N/A,FALSE,"1997 CapEx By Qtr."}</definedName>
    <definedName name="Budget_1_1_1_5" hidden="1">{#N/A,#N/A,FALSE,"INSTRUCTIONS";#N/A,#N/A,FALSE,"1997 CapEx By Qtr."}</definedName>
    <definedName name="Budget_1_1_1_5_1" hidden="1">{#N/A,#N/A,FALSE,"INSTRUCTIONS";#N/A,#N/A,FALSE,"1997 CapEx By Qtr."}</definedName>
    <definedName name="Budget_1_1_2" hidden="1">{#N/A,#N/A,FALSE,"INSTRUCTIONS";#N/A,#N/A,FALSE,"1997 CapEx By Qtr."}</definedName>
    <definedName name="Budget_1_1_2_1" hidden="1">{#N/A,#N/A,FALSE,"INSTRUCTIONS";#N/A,#N/A,FALSE,"1997 CapEx By Qtr."}</definedName>
    <definedName name="Budget_1_1_2_1_1" hidden="1">{#N/A,#N/A,FALSE,"INSTRUCTIONS";#N/A,#N/A,FALSE,"1997 CapEx By Qtr."}</definedName>
    <definedName name="Budget_1_1_2_1_1_1" hidden="1">{#N/A,#N/A,FALSE,"INSTRUCTIONS";#N/A,#N/A,FALSE,"1997 CapEx By Qtr."}</definedName>
    <definedName name="Budget_1_1_2_1_1_1_1" hidden="1">{#N/A,#N/A,FALSE,"INSTRUCTIONS";#N/A,#N/A,FALSE,"1997 CapEx By Qtr."}</definedName>
    <definedName name="Budget_1_1_2_1_1_1_1_1" hidden="1">{#N/A,#N/A,FALSE,"INSTRUCTIONS";#N/A,#N/A,FALSE,"1997 CapEx By Qtr."}</definedName>
    <definedName name="Budget_1_1_2_1_1_1_2" hidden="1">{#N/A,#N/A,FALSE,"INSTRUCTIONS";#N/A,#N/A,FALSE,"1997 CapEx By Qtr."}</definedName>
    <definedName name="Budget_1_1_2_1_1_2" hidden="1">{#N/A,#N/A,FALSE,"INSTRUCTIONS";#N/A,#N/A,FALSE,"1997 CapEx By Qtr."}</definedName>
    <definedName name="Budget_1_1_2_1_1_2_1" hidden="1">{#N/A,#N/A,FALSE,"INSTRUCTIONS";#N/A,#N/A,FALSE,"1997 CapEx By Qtr."}</definedName>
    <definedName name="Budget_1_1_2_1_1_3" hidden="1">{#N/A,#N/A,FALSE,"INSTRUCTIONS";#N/A,#N/A,FALSE,"1997 CapEx By Qtr."}</definedName>
    <definedName name="Budget_1_1_2_1_2" hidden="1">{#N/A,#N/A,FALSE,"INSTRUCTIONS";#N/A,#N/A,FALSE,"1997 CapEx By Qtr."}</definedName>
    <definedName name="Budget_1_1_2_1_2_1" hidden="1">{#N/A,#N/A,FALSE,"INSTRUCTIONS";#N/A,#N/A,FALSE,"1997 CapEx By Qtr."}</definedName>
    <definedName name="Budget_1_1_2_1_2_1_1" hidden="1">{#N/A,#N/A,FALSE,"INSTRUCTIONS";#N/A,#N/A,FALSE,"1997 CapEx By Qtr."}</definedName>
    <definedName name="Budget_1_1_2_1_2_2" hidden="1">{#N/A,#N/A,FALSE,"INSTRUCTIONS";#N/A,#N/A,FALSE,"1997 CapEx By Qtr."}</definedName>
    <definedName name="Budget_1_1_2_1_3" hidden="1">{#N/A,#N/A,FALSE,"INSTRUCTIONS";#N/A,#N/A,FALSE,"1997 CapEx By Qtr."}</definedName>
    <definedName name="Budget_1_1_2_1_3_1" hidden="1">{#N/A,#N/A,FALSE,"INSTRUCTIONS";#N/A,#N/A,FALSE,"1997 CapEx By Qtr."}</definedName>
    <definedName name="Budget_1_1_2_1_4" hidden="1">{#N/A,#N/A,FALSE,"INSTRUCTIONS";#N/A,#N/A,FALSE,"1997 CapEx By Qtr."}</definedName>
    <definedName name="Budget_1_1_2_2" hidden="1">{#N/A,#N/A,FALSE,"INSTRUCTIONS";#N/A,#N/A,FALSE,"1997 CapEx By Qtr."}</definedName>
    <definedName name="Budget_1_1_2_2_1" hidden="1">{#N/A,#N/A,FALSE,"INSTRUCTIONS";#N/A,#N/A,FALSE,"1997 CapEx By Qtr."}</definedName>
    <definedName name="Budget_1_1_2_2_1_1" hidden="1">{#N/A,#N/A,FALSE,"INSTRUCTIONS";#N/A,#N/A,FALSE,"1997 CapEx By Qtr."}</definedName>
    <definedName name="Budget_1_1_2_2_1_1_1" hidden="1">{#N/A,#N/A,FALSE,"INSTRUCTIONS";#N/A,#N/A,FALSE,"1997 CapEx By Qtr."}</definedName>
    <definedName name="Budget_1_1_2_2_1_2" hidden="1">{#N/A,#N/A,FALSE,"INSTRUCTIONS";#N/A,#N/A,FALSE,"1997 CapEx By Qtr."}</definedName>
    <definedName name="Budget_1_1_2_2_2" hidden="1">{#N/A,#N/A,FALSE,"INSTRUCTIONS";#N/A,#N/A,FALSE,"1997 CapEx By Qtr."}</definedName>
    <definedName name="Budget_1_1_2_2_2_1" hidden="1">{#N/A,#N/A,FALSE,"INSTRUCTIONS";#N/A,#N/A,FALSE,"1997 CapEx By Qtr."}</definedName>
    <definedName name="Budget_1_1_2_2_3" hidden="1">{#N/A,#N/A,FALSE,"INSTRUCTIONS";#N/A,#N/A,FALSE,"1997 CapEx By Qtr."}</definedName>
    <definedName name="Budget_1_1_2_3" hidden="1">{#N/A,#N/A,FALSE,"INSTRUCTIONS";#N/A,#N/A,FALSE,"1997 CapEx By Qtr."}</definedName>
    <definedName name="Budget_1_1_2_3_1" hidden="1">{#N/A,#N/A,FALSE,"INSTRUCTIONS";#N/A,#N/A,FALSE,"1997 CapEx By Qtr."}</definedName>
    <definedName name="Budget_1_1_2_3_1_1" hidden="1">{#N/A,#N/A,FALSE,"INSTRUCTIONS";#N/A,#N/A,FALSE,"1997 CapEx By Qtr."}</definedName>
    <definedName name="Budget_1_1_2_3_2" hidden="1">{#N/A,#N/A,FALSE,"INSTRUCTIONS";#N/A,#N/A,FALSE,"1997 CapEx By Qtr."}</definedName>
    <definedName name="Budget_1_1_2_4" hidden="1">{#N/A,#N/A,FALSE,"INSTRUCTIONS";#N/A,#N/A,FALSE,"1997 CapEx By Qtr."}</definedName>
    <definedName name="Budget_1_1_2_4_1" hidden="1">{#N/A,#N/A,FALSE,"INSTRUCTIONS";#N/A,#N/A,FALSE,"1997 CapEx By Qtr."}</definedName>
    <definedName name="Budget_1_1_2_5" hidden="1">{#N/A,#N/A,FALSE,"INSTRUCTIONS";#N/A,#N/A,FALSE,"1997 CapEx By Qtr."}</definedName>
    <definedName name="Budget_1_1_3" hidden="1">{#N/A,#N/A,FALSE,"INSTRUCTIONS";#N/A,#N/A,FALSE,"1997 CapEx By Qtr."}</definedName>
    <definedName name="Budget_1_1_3_1" hidden="1">{#N/A,#N/A,FALSE,"INSTRUCTIONS";#N/A,#N/A,FALSE,"1997 CapEx By Qtr."}</definedName>
    <definedName name="Budget_1_1_3_1_1" hidden="1">{#N/A,#N/A,FALSE,"INSTRUCTIONS";#N/A,#N/A,FALSE,"1997 CapEx By Qtr."}</definedName>
    <definedName name="Budget_1_1_3_1_1_1" hidden="1">{#N/A,#N/A,FALSE,"INSTRUCTIONS";#N/A,#N/A,FALSE,"1997 CapEx By Qtr."}</definedName>
    <definedName name="Budget_1_1_3_1_1_1_1" hidden="1">{#N/A,#N/A,FALSE,"INSTRUCTIONS";#N/A,#N/A,FALSE,"1997 CapEx By Qtr."}</definedName>
    <definedName name="Budget_1_1_3_1_1_2" hidden="1">{#N/A,#N/A,FALSE,"INSTRUCTIONS";#N/A,#N/A,FALSE,"1997 CapEx By Qtr."}</definedName>
    <definedName name="Budget_1_1_3_1_2" hidden="1">{#N/A,#N/A,FALSE,"INSTRUCTIONS";#N/A,#N/A,FALSE,"1997 CapEx By Qtr."}</definedName>
    <definedName name="Budget_1_1_3_1_2_1" hidden="1">{#N/A,#N/A,FALSE,"INSTRUCTIONS";#N/A,#N/A,FALSE,"1997 CapEx By Qtr."}</definedName>
    <definedName name="Budget_1_1_3_1_3" hidden="1">{#N/A,#N/A,FALSE,"INSTRUCTIONS";#N/A,#N/A,FALSE,"1997 CapEx By Qtr."}</definedName>
    <definedName name="Budget_1_1_3_2" hidden="1">{#N/A,#N/A,FALSE,"INSTRUCTIONS";#N/A,#N/A,FALSE,"1997 CapEx By Qtr."}</definedName>
    <definedName name="Budget_1_1_3_2_1" hidden="1">{#N/A,#N/A,FALSE,"INSTRUCTIONS";#N/A,#N/A,FALSE,"1997 CapEx By Qtr."}</definedName>
    <definedName name="Budget_1_1_3_2_1_1" hidden="1">{#N/A,#N/A,FALSE,"INSTRUCTIONS";#N/A,#N/A,FALSE,"1997 CapEx By Qtr."}</definedName>
    <definedName name="Budget_1_1_3_2_2" hidden="1">{#N/A,#N/A,FALSE,"INSTRUCTIONS";#N/A,#N/A,FALSE,"1997 CapEx By Qtr."}</definedName>
    <definedName name="Budget_1_1_3_3" hidden="1">{#N/A,#N/A,FALSE,"INSTRUCTIONS";#N/A,#N/A,FALSE,"1997 CapEx By Qtr."}</definedName>
    <definedName name="Budget_1_1_3_3_1" hidden="1">{#N/A,#N/A,FALSE,"INSTRUCTIONS";#N/A,#N/A,FALSE,"1997 CapEx By Qtr."}</definedName>
    <definedName name="Budget_1_1_3_4" hidden="1">{#N/A,#N/A,FALSE,"INSTRUCTIONS";#N/A,#N/A,FALSE,"1997 CapEx By Qtr."}</definedName>
    <definedName name="Budget_1_1_4" hidden="1">{#N/A,#N/A,FALSE,"INSTRUCTIONS";#N/A,#N/A,FALSE,"1997 CapEx By Qtr."}</definedName>
    <definedName name="Budget_1_1_4_1" hidden="1">{#N/A,#N/A,FALSE,"INSTRUCTIONS";#N/A,#N/A,FALSE,"1997 CapEx By Qtr."}</definedName>
    <definedName name="Budget_1_1_4_1_1" hidden="1">{#N/A,#N/A,FALSE,"INSTRUCTIONS";#N/A,#N/A,FALSE,"1997 CapEx By Qtr."}</definedName>
    <definedName name="Budget_1_1_4_1_1_1" hidden="1">{#N/A,#N/A,FALSE,"INSTRUCTIONS";#N/A,#N/A,FALSE,"1997 CapEx By Qtr."}</definedName>
    <definedName name="Budget_1_1_4_1_2" hidden="1">{#N/A,#N/A,FALSE,"INSTRUCTIONS";#N/A,#N/A,FALSE,"1997 CapEx By Qtr."}</definedName>
    <definedName name="Budget_1_1_4_2" hidden="1">{#N/A,#N/A,FALSE,"INSTRUCTIONS";#N/A,#N/A,FALSE,"1997 CapEx By Qtr."}</definedName>
    <definedName name="Budget_1_1_4_2_1" hidden="1">{#N/A,#N/A,FALSE,"INSTRUCTIONS";#N/A,#N/A,FALSE,"1997 CapEx By Qtr."}</definedName>
    <definedName name="Budget_1_1_4_3" hidden="1">{#N/A,#N/A,FALSE,"INSTRUCTIONS";#N/A,#N/A,FALSE,"1997 CapEx By Qtr."}</definedName>
    <definedName name="Budget_1_1_5" hidden="1">{#N/A,#N/A,FALSE,"INSTRUCTIONS";#N/A,#N/A,FALSE,"1997 CapEx By Qtr."}</definedName>
    <definedName name="Budget_1_1_5_1" hidden="1">{#N/A,#N/A,FALSE,"INSTRUCTIONS";#N/A,#N/A,FALSE,"1997 CapEx By Qtr."}</definedName>
    <definedName name="Budget_1_1_5_1_1" hidden="1">{#N/A,#N/A,FALSE,"INSTRUCTIONS";#N/A,#N/A,FALSE,"1997 CapEx By Qtr."}</definedName>
    <definedName name="Budget_1_1_5_2" hidden="1">{#N/A,#N/A,FALSE,"INSTRUCTIONS";#N/A,#N/A,FALSE,"1997 CapEx By Qtr."}</definedName>
    <definedName name="Budget_1_2" hidden="1">{#N/A,#N/A,FALSE,"INSTRUCTIONS";#N/A,#N/A,FALSE,"1997 CapEx By Qtr."}</definedName>
    <definedName name="Budget_1_2_1" hidden="1">{#N/A,#N/A,FALSE,"INSTRUCTIONS";#N/A,#N/A,FALSE,"1997 CapEx By Qtr."}</definedName>
    <definedName name="Budget_1_2_1_1" hidden="1">{#N/A,#N/A,FALSE,"INSTRUCTIONS";#N/A,#N/A,FALSE,"1997 CapEx By Qtr."}</definedName>
    <definedName name="Budget_1_2_1_1_1" hidden="1">{#N/A,#N/A,FALSE,"INSTRUCTIONS";#N/A,#N/A,FALSE,"1997 CapEx By Qtr."}</definedName>
    <definedName name="Budget_1_2_1_1_1_1" hidden="1">{#N/A,#N/A,FALSE,"INSTRUCTIONS";#N/A,#N/A,FALSE,"1997 CapEx By Qtr."}</definedName>
    <definedName name="Budget_1_2_1_1_1_1_1" hidden="1">{#N/A,#N/A,FALSE,"INSTRUCTIONS";#N/A,#N/A,FALSE,"1997 CapEx By Qtr."}</definedName>
    <definedName name="Budget_1_2_1_1_1_1_1_1" hidden="1">{#N/A,#N/A,FALSE,"INSTRUCTIONS";#N/A,#N/A,FALSE,"1997 CapEx By Qtr."}</definedName>
    <definedName name="Budget_1_2_1_1_1_1_2" hidden="1">{#N/A,#N/A,FALSE,"INSTRUCTIONS";#N/A,#N/A,FALSE,"1997 CapEx By Qtr."}</definedName>
    <definedName name="Budget_1_2_1_1_1_2" hidden="1">{#N/A,#N/A,FALSE,"INSTRUCTIONS";#N/A,#N/A,FALSE,"1997 CapEx By Qtr."}</definedName>
    <definedName name="Budget_1_2_1_1_1_2_1" hidden="1">{#N/A,#N/A,FALSE,"INSTRUCTIONS";#N/A,#N/A,FALSE,"1997 CapEx By Qtr."}</definedName>
    <definedName name="Budget_1_2_1_1_1_3" hidden="1">{#N/A,#N/A,FALSE,"INSTRUCTIONS";#N/A,#N/A,FALSE,"1997 CapEx By Qtr."}</definedName>
    <definedName name="Budget_1_2_1_1_2" hidden="1">{#N/A,#N/A,FALSE,"INSTRUCTIONS";#N/A,#N/A,FALSE,"1997 CapEx By Qtr."}</definedName>
    <definedName name="Budget_1_2_1_1_2_1" hidden="1">{#N/A,#N/A,FALSE,"INSTRUCTIONS";#N/A,#N/A,FALSE,"1997 CapEx By Qtr."}</definedName>
    <definedName name="Budget_1_2_1_1_2_1_1" hidden="1">{#N/A,#N/A,FALSE,"INSTRUCTIONS";#N/A,#N/A,FALSE,"1997 CapEx By Qtr."}</definedName>
    <definedName name="Budget_1_2_1_1_2_2" hidden="1">{#N/A,#N/A,FALSE,"INSTRUCTIONS";#N/A,#N/A,FALSE,"1997 CapEx By Qtr."}</definedName>
    <definedName name="Budget_1_2_1_1_3" hidden="1">{#N/A,#N/A,FALSE,"INSTRUCTIONS";#N/A,#N/A,FALSE,"1997 CapEx By Qtr."}</definedName>
    <definedName name="Budget_1_2_1_1_3_1" hidden="1">{#N/A,#N/A,FALSE,"INSTRUCTIONS";#N/A,#N/A,FALSE,"1997 CapEx By Qtr."}</definedName>
    <definedName name="Budget_1_2_1_1_4" hidden="1">{#N/A,#N/A,FALSE,"INSTRUCTIONS";#N/A,#N/A,FALSE,"1997 CapEx By Qtr."}</definedName>
    <definedName name="Budget_1_2_1_2" hidden="1">{#N/A,#N/A,FALSE,"INSTRUCTIONS";#N/A,#N/A,FALSE,"1997 CapEx By Qtr."}</definedName>
    <definedName name="Budget_1_2_1_2_1" hidden="1">{#N/A,#N/A,FALSE,"INSTRUCTIONS";#N/A,#N/A,FALSE,"1997 CapEx By Qtr."}</definedName>
    <definedName name="Budget_1_2_1_2_1_1" hidden="1">{#N/A,#N/A,FALSE,"INSTRUCTIONS";#N/A,#N/A,FALSE,"1997 CapEx By Qtr."}</definedName>
    <definedName name="Budget_1_2_1_2_1_1_1" hidden="1">{#N/A,#N/A,FALSE,"INSTRUCTIONS";#N/A,#N/A,FALSE,"1997 CapEx By Qtr."}</definedName>
    <definedName name="Budget_1_2_1_2_1_2" hidden="1">{#N/A,#N/A,FALSE,"INSTRUCTIONS";#N/A,#N/A,FALSE,"1997 CapEx By Qtr."}</definedName>
    <definedName name="Budget_1_2_1_2_2" hidden="1">{#N/A,#N/A,FALSE,"INSTRUCTIONS";#N/A,#N/A,FALSE,"1997 CapEx By Qtr."}</definedName>
    <definedName name="Budget_1_2_1_2_2_1" hidden="1">{#N/A,#N/A,FALSE,"INSTRUCTIONS";#N/A,#N/A,FALSE,"1997 CapEx By Qtr."}</definedName>
    <definedName name="Budget_1_2_1_2_3" hidden="1">{#N/A,#N/A,FALSE,"INSTRUCTIONS";#N/A,#N/A,FALSE,"1997 CapEx By Qtr."}</definedName>
    <definedName name="Budget_1_2_1_3" hidden="1">{#N/A,#N/A,FALSE,"INSTRUCTIONS";#N/A,#N/A,FALSE,"1997 CapEx By Qtr."}</definedName>
    <definedName name="Budget_1_2_1_3_1" hidden="1">{#N/A,#N/A,FALSE,"INSTRUCTIONS";#N/A,#N/A,FALSE,"1997 CapEx By Qtr."}</definedName>
    <definedName name="Budget_1_2_1_3_1_1" hidden="1">{#N/A,#N/A,FALSE,"INSTRUCTIONS";#N/A,#N/A,FALSE,"1997 CapEx By Qtr."}</definedName>
    <definedName name="Budget_1_2_1_3_2" hidden="1">{#N/A,#N/A,FALSE,"INSTRUCTIONS";#N/A,#N/A,FALSE,"1997 CapEx By Qtr."}</definedName>
    <definedName name="Budget_1_2_1_4" hidden="1">{#N/A,#N/A,FALSE,"INSTRUCTIONS";#N/A,#N/A,FALSE,"1997 CapEx By Qtr."}</definedName>
    <definedName name="Budget_1_2_1_4_1" hidden="1">{#N/A,#N/A,FALSE,"INSTRUCTIONS";#N/A,#N/A,FALSE,"1997 CapEx By Qtr."}</definedName>
    <definedName name="Budget_1_2_1_5" hidden="1">{#N/A,#N/A,FALSE,"INSTRUCTIONS";#N/A,#N/A,FALSE,"1997 CapEx By Qtr."}</definedName>
    <definedName name="Budget_1_2_2" hidden="1">{#N/A,#N/A,FALSE,"INSTRUCTIONS";#N/A,#N/A,FALSE,"1997 CapEx By Qtr."}</definedName>
    <definedName name="Budget_1_2_2_1" hidden="1">{#N/A,#N/A,FALSE,"INSTRUCTIONS";#N/A,#N/A,FALSE,"1997 CapEx By Qtr."}</definedName>
    <definedName name="Budget_1_2_2_1_1" hidden="1">{#N/A,#N/A,FALSE,"INSTRUCTIONS";#N/A,#N/A,FALSE,"1997 CapEx By Qtr."}</definedName>
    <definedName name="Budget_1_2_2_1_1_1" hidden="1">{#N/A,#N/A,FALSE,"INSTRUCTIONS";#N/A,#N/A,FALSE,"1997 CapEx By Qtr."}</definedName>
    <definedName name="Budget_1_2_2_1_1_1_1" hidden="1">{#N/A,#N/A,FALSE,"INSTRUCTIONS";#N/A,#N/A,FALSE,"1997 CapEx By Qtr."}</definedName>
    <definedName name="Budget_1_2_2_1_1_2" hidden="1">{#N/A,#N/A,FALSE,"INSTRUCTIONS";#N/A,#N/A,FALSE,"1997 CapEx By Qtr."}</definedName>
    <definedName name="Budget_1_2_2_1_2" hidden="1">{#N/A,#N/A,FALSE,"INSTRUCTIONS";#N/A,#N/A,FALSE,"1997 CapEx By Qtr."}</definedName>
    <definedName name="Budget_1_2_2_1_2_1" hidden="1">{#N/A,#N/A,FALSE,"INSTRUCTIONS";#N/A,#N/A,FALSE,"1997 CapEx By Qtr."}</definedName>
    <definedName name="Budget_1_2_2_1_3" hidden="1">{#N/A,#N/A,FALSE,"INSTRUCTIONS";#N/A,#N/A,FALSE,"1997 CapEx By Qtr."}</definedName>
    <definedName name="Budget_1_2_2_2" hidden="1">{#N/A,#N/A,FALSE,"INSTRUCTIONS";#N/A,#N/A,FALSE,"1997 CapEx By Qtr."}</definedName>
    <definedName name="Budget_1_2_2_2_1" hidden="1">{#N/A,#N/A,FALSE,"INSTRUCTIONS";#N/A,#N/A,FALSE,"1997 CapEx By Qtr."}</definedName>
    <definedName name="Budget_1_2_2_2_1_1" hidden="1">{#N/A,#N/A,FALSE,"INSTRUCTIONS";#N/A,#N/A,FALSE,"1997 CapEx By Qtr."}</definedName>
    <definedName name="Budget_1_2_2_2_2" hidden="1">{#N/A,#N/A,FALSE,"INSTRUCTIONS";#N/A,#N/A,FALSE,"1997 CapEx By Qtr."}</definedName>
    <definedName name="Budget_1_2_2_3" hidden="1">{#N/A,#N/A,FALSE,"INSTRUCTIONS";#N/A,#N/A,FALSE,"1997 CapEx By Qtr."}</definedName>
    <definedName name="Budget_1_2_2_3_1" hidden="1">{#N/A,#N/A,FALSE,"INSTRUCTIONS";#N/A,#N/A,FALSE,"1997 CapEx By Qtr."}</definedName>
    <definedName name="Budget_1_2_2_4" hidden="1">{#N/A,#N/A,FALSE,"INSTRUCTIONS";#N/A,#N/A,FALSE,"1997 CapEx By Qtr."}</definedName>
    <definedName name="Budget_1_2_3" hidden="1">{#N/A,#N/A,FALSE,"INSTRUCTIONS";#N/A,#N/A,FALSE,"1997 CapEx By Qtr."}</definedName>
    <definedName name="Budget_1_2_3_1" hidden="1">{#N/A,#N/A,FALSE,"INSTRUCTIONS";#N/A,#N/A,FALSE,"1997 CapEx By Qtr."}</definedName>
    <definedName name="Budget_1_2_3_1_1" hidden="1">{#N/A,#N/A,FALSE,"INSTRUCTIONS";#N/A,#N/A,FALSE,"1997 CapEx By Qtr."}</definedName>
    <definedName name="Budget_1_2_3_1_1_1" hidden="1">{#N/A,#N/A,FALSE,"INSTRUCTIONS";#N/A,#N/A,FALSE,"1997 CapEx By Qtr."}</definedName>
    <definedName name="Budget_1_2_3_1_2" hidden="1">{#N/A,#N/A,FALSE,"INSTRUCTIONS";#N/A,#N/A,FALSE,"1997 CapEx By Qtr."}</definedName>
    <definedName name="Budget_1_2_3_2" hidden="1">{#N/A,#N/A,FALSE,"INSTRUCTIONS";#N/A,#N/A,FALSE,"1997 CapEx By Qtr."}</definedName>
    <definedName name="Budget_1_2_3_2_1" hidden="1">{#N/A,#N/A,FALSE,"INSTRUCTIONS";#N/A,#N/A,FALSE,"1997 CapEx By Qtr."}</definedName>
    <definedName name="Budget_1_2_3_3" hidden="1">{#N/A,#N/A,FALSE,"INSTRUCTIONS";#N/A,#N/A,FALSE,"1997 CapEx By Qtr."}</definedName>
    <definedName name="Budget_1_2_4" hidden="1">{#N/A,#N/A,FALSE,"INSTRUCTIONS";#N/A,#N/A,FALSE,"1997 CapEx By Qtr."}</definedName>
    <definedName name="Budget_1_2_4_1" hidden="1">{#N/A,#N/A,FALSE,"INSTRUCTIONS";#N/A,#N/A,FALSE,"1997 CapEx By Qtr."}</definedName>
    <definedName name="Budget_1_2_4_1_1" hidden="1">{#N/A,#N/A,FALSE,"INSTRUCTIONS";#N/A,#N/A,FALSE,"1997 CapEx By Qtr."}</definedName>
    <definedName name="Budget_1_2_4_2" hidden="1">{#N/A,#N/A,FALSE,"INSTRUCTIONS";#N/A,#N/A,FALSE,"1997 CapEx By Qtr."}</definedName>
    <definedName name="Budget_1_2_5" hidden="1">{#N/A,#N/A,FALSE,"INSTRUCTIONS";#N/A,#N/A,FALSE,"1997 CapEx By Qtr."}</definedName>
    <definedName name="Budget_1_2_5_1" hidden="1">{#N/A,#N/A,FALSE,"INSTRUCTIONS";#N/A,#N/A,FALSE,"1997 CapEx By Qtr."}</definedName>
    <definedName name="Budget_1_3" hidden="1">{#N/A,#N/A,FALSE,"INSTRUCTIONS";#N/A,#N/A,FALSE,"1997 CapEx By Qtr."}</definedName>
    <definedName name="Budget_1_3_1" hidden="1">{#N/A,#N/A,FALSE,"INSTRUCTIONS";#N/A,#N/A,FALSE,"1997 CapEx By Qtr."}</definedName>
    <definedName name="Budget_1_3_1_1" hidden="1">{#N/A,#N/A,FALSE,"INSTRUCTIONS";#N/A,#N/A,FALSE,"1997 CapEx By Qtr."}</definedName>
    <definedName name="Budget_1_3_1_1_1" hidden="1">{#N/A,#N/A,FALSE,"INSTRUCTIONS";#N/A,#N/A,FALSE,"1997 CapEx By Qtr."}</definedName>
    <definedName name="Budget_1_3_1_1_1_1" hidden="1">{#N/A,#N/A,FALSE,"INSTRUCTIONS";#N/A,#N/A,FALSE,"1997 CapEx By Qtr."}</definedName>
    <definedName name="Budget_1_3_1_1_1_1_1" hidden="1">{#N/A,#N/A,FALSE,"INSTRUCTIONS";#N/A,#N/A,FALSE,"1997 CapEx By Qtr."}</definedName>
    <definedName name="Budget_1_3_1_1_1_2" hidden="1">{#N/A,#N/A,FALSE,"INSTRUCTIONS";#N/A,#N/A,FALSE,"1997 CapEx By Qtr."}</definedName>
    <definedName name="Budget_1_3_1_1_2" hidden="1">{#N/A,#N/A,FALSE,"INSTRUCTIONS";#N/A,#N/A,FALSE,"1997 CapEx By Qtr."}</definedName>
    <definedName name="Budget_1_3_1_1_2_1" hidden="1">{#N/A,#N/A,FALSE,"INSTRUCTIONS";#N/A,#N/A,FALSE,"1997 CapEx By Qtr."}</definedName>
    <definedName name="Budget_1_3_1_1_3" hidden="1">{#N/A,#N/A,FALSE,"INSTRUCTIONS";#N/A,#N/A,FALSE,"1997 CapEx By Qtr."}</definedName>
    <definedName name="Budget_1_3_1_2" hidden="1">{#N/A,#N/A,FALSE,"INSTRUCTIONS";#N/A,#N/A,FALSE,"1997 CapEx By Qtr."}</definedName>
    <definedName name="Budget_1_3_1_2_1" hidden="1">{#N/A,#N/A,FALSE,"INSTRUCTIONS";#N/A,#N/A,FALSE,"1997 CapEx By Qtr."}</definedName>
    <definedName name="Budget_1_3_1_2_1_1" hidden="1">{#N/A,#N/A,FALSE,"INSTRUCTIONS";#N/A,#N/A,FALSE,"1997 CapEx By Qtr."}</definedName>
    <definedName name="Budget_1_3_1_2_2" hidden="1">{#N/A,#N/A,FALSE,"INSTRUCTIONS";#N/A,#N/A,FALSE,"1997 CapEx By Qtr."}</definedName>
    <definedName name="Budget_1_3_1_3" hidden="1">{#N/A,#N/A,FALSE,"INSTRUCTIONS";#N/A,#N/A,FALSE,"1997 CapEx By Qtr."}</definedName>
    <definedName name="Budget_1_3_1_3_1" hidden="1">{#N/A,#N/A,FALSE,"INSTRUCTIONS";#N/A,#N/A,FALSE,"1997 CapEx By Qtr."}</definedName>
    <definedName name="Budget_1_3_1_4" hidden="1">{#N/A,#N/A,FALSE,"INSTRUCTIONS";#N/A,#N/A,FALSE,"1997 CapEx By Qtr."}</definedName>
    <definedName name="Budget_1_3_2" hidden="1">{#N/A,#N/A,FALSE,"INSTRUCTIONS";#N/A,#N/A,FALSE,"1997 CapEx By Qtr."}</definedName>
    <definedName name="Budget_1_3_2_1" hidden="1">{#N/A,#N/A,FALSE,"INSTRUCTIONS";#N/A,#N/A,FALSE,"1997 CapEx By Qtr."}</definedName>
    <definedName name="Budget_1_3_2_1_1" hidden="1">{#N/A,#N/A,FALSE,"INSTRUCTIONS";#N/A,#N/A,FALSE,"1997 CapEx By Qtr."}</definedName>
    <definedName name="Budget_1_3_2_1_1_1" hidden="1">{#N/A,#N/A,FALSE,"INSTRUCTIONS";#N/A,#N/A,FALSE,"1997 CapEx By Qtr."}</definedName>
    <definedName name="Budget_1_3_2_1_2" hidden="1">{#N/A,#N/A,FALSE,"INSTRUCTIONS";#N/A,#N/A,FALSE,"1997 CapEx By Qtr."}</definedName>
    <definedName name="Budget_1_3_2_2" hidden="1">{#N/A,#N/A,FALSE,"INSTRUCTIONS";#N/A,#N/A,FALSE,"1997 CapEx By Qtr."}</definedName>
    <definedName name="Budget_1_3_2_2_1" hidden="1">{#N/A,#N/A,FALSE,"INSTRUCTIONS";#N/A,#N/A,FALSE,"1997 CapEx By Qtr."}</definedName>
    <definedName name="Budget_1_3_2_3" hidden="1">{#N/A,#N/A,FALSE,"INSTRUCTIONS";#N/A,#N/A,FALSE,"1997 CapEx By Qtr."}</definedName>
    <definedName name="Budget_1_3_3" hidden="1">{#N/A,#N/A,FALSE,"INSTRUCTIONS";#N/A,#N/A,FALSE,"1997 CapEx By Qtr."}</definedName>
    <definedName name="Budget_1_3_3_1" hidden="1">{#N/A,#N/A,FALSE,"INSTRUCTIONS";#N/A,#N/A,FALSE,"1997 CapEx By Qtr."}</definedName>
    <definedName name="Budget_1_3_3_1_1" hidden="1">{#N/A,#N/A,FALSE,"INSTRUCTIONS";#N/A,#N/A,FALSE,"1997 CapEx By Qtr."}</definedName>
    <definedName name="Budget_1_3_3_2" hidden="1">{#N/A,#N/A,FALSE,"INSTRUCTIONS";#N/A,#N/A,FALSE,"1997 CapEx By Qtr."}</definedName>
    <definedName name="Budget_1_3_4" hidden="1">{#N/A,#N/A,FALSE,"INSTRUCTIONS";#N/A,#N/A,FALSE,"1997 CapEx By Qtr."}</definedName>
    <definedName name="Budget_1_3_4_1" hidden="1">{#N/A,#N/A,FALSE,"INSTRUCTIONS";#N/A,#N/A,FALSE,"1997 CapEx By Qtr."}</definedName>
    <definedName name="Budget_1_3_5" hidden="1">{#N/A,#N/A,FALSE,"INSTRUCTIONS";#N/A,#N/A,FALSE,"1997 CapEx By Qtr."}</definedName>
    <definedName name="Budget_1_4" hidden="1">{#N/A,#N/A,FALSE,"INSTRUCTIONS";#N/A,#N/A,FALSE,"1997 CapEx By Qtr."}</definedName>
    <definedName name="Budget_1_4_1" hidden="1">{#N/A,#N/A,FALSE,"INSTRUCTIONS";#N/A,#N/A,FALSE,"1997 CapEx By Qtr."}</definedName>
    <definedName name="Budget_1_4_1_1" hidden="1">{#N/A,#N/A,FALSE,"INSTRUCTIONS";#N/A,#N/A,FALSE,"1997 CapEx By Qtr."}</definedName>
    <definedName name="Budget_1_4_1_1_1" hidden="1">{#N/A,#N/A,FALSE,"INSTRUCTIONS";#N/A,#N/A,FALSE,"1997 CapEx By Qtr."}</definedName>
    <definedName name="Budget_1_4_1_1_1_1" hidden="1">{#N/A,#N/A,FALSE,"INSTRUCTIONS";#N/A,#N/A,FALSE,"1997 CapEx By Qtr."}</definedName>
    <definedName name="Budget_1_4_1_1_2" hidden="1">{#N/A,#N/A,FALSE,"INSTRUCTIONS";#N/A,#N/A,FALSE,"1997 CapEx By Qtr."}</definedName>
    <definedName name="Budget_1_4_1_2" hidden="1">{#N/A,#N/A,FALSE,"INSTRUCTIONS";#N/A,#N/A,FALSE,"1997 CapEx By Qtr."}</definedName>
    <definedName name="Budget_1_4_1_2_1" hidden="1">{#N/A,#N/A,FALSE,"INSTRUCTIONS";#N/A,#N/A,FALSE,"1997 CapEx By Qtr."}</definedName>
    <definedName name="Budget_1_4_1_3" hidden="1">{#N/A,#N/A,FALSE,"INSTRUCTIONS";#N/A,#N/A,FALSE,"1997 CapEx By Qtr."}</definedName>
    <definedName name="Budget_1_4_2" hidden="1">{#N/A,#N/A,FALSE,"INSTRUCTIONS";#N/A,#N/A,FALSE,"1997 CapEx By Qtr."}</definedName>
    <definedName name="Budget_1_4_2_1" hidden="1">{#N/A,#N/A,FALSE,"INSTRUCTIONS";#N/A,#N/A,FALSE,"1997 CapEx By Qtr."}</definedName>
    <definedName name="Budget_1_4_2_1_1" hidden="1">{#N/A,#N/A,FALSE,"INSTRUCTIONS";#N/A,#N/A,FALSE,"1997 CapEx By Qtr."}</definedName>
    <definedName name="Budget_1_4_2_2" hidden="1">{#N/A,#N/A,FALSE,"INSTRUCTIONS";#N/A,#N/A,FALSE,"1997 CapEx By Qtr."}</definedName>
    <definedName name="Budget_1_4_3" hidden="1">{#N/A,#N/A,FALSE,"INSTRUCTIONS";#N/A,#N/A,FALSE,"1997 CapEx By Qtr."}</definedName>
    <definedName name="Budget_1_4_3_1" hidden="1">{#N/A,#N/A,FALSE,"INSTRUCTIONS";#N/A,#N/A,FALSE,"1997 CapEx By Qtr."}</definedName>
    <definedName name="Budget_1_4_4" hidden="1">{#N/A,#N/A,FALSE,"INSTRUCTIONS";#N/A,#N/A,FALSE,"1997 CapEx By Qtr."}</definedName>
    <definedName name="Budget_1_5" hidden="1">{#N/A,#N/A,FALSE,"INSTRUCTIONS";#N/A,#N/A,FALSE,"1997 CapEx By Qtr."}</definedName>
    <definedName name="Budget_1_5_1" hidden="1">{#N/A,#N/A,FALSE,"INSTRUCTIONS";#N/A,#N/A,FALSE,"1997 CapEx By Qtr."}</definedName>
    <definedName name="Budget_1_5_1_1" hidden="1">{#N/A,#N/A,FALSE,"INSTRUCTIONS";#N/A,#N/A,FALSE,"1997 CapEx By Qtr."}</definedName>
    <definedName name="Budget_1_5_1_1_1" hidden="1">{#N/A,#N/A,FALSE,"INSTRUCTIONS";#N/A,#N/A,FALSE,"1997 CapEx By Qtr."}</definedName>
    <definedName name="Budget_1_5_1_2" hidden="1">{#N/A,#N/A,FALSE,"INSTRUCTIONS";#N/A,#N/A,FALSE,"1997 CapEx By Qtr."}</definedName>
    <definedName name="Budget_1_5_2" hidden="1">{#N/A,#N/A,FALSE,"INSTRUCTIONS";#N/A,#N/A,FALSE,"1997 CapEx By Qtr."}</definedName>
    <definedName name="Budget_1_5_2_1" hidden="1">{#N/A,#N/A,FALSE,"INSTRUCTIONS";#N/A,#N/A,FALSE,"1997 CapEx By Qtr."}</definedName>
    <definedName name="Budget_1_5_3" hidden="1">{#N/A,#N/A,FALSE,"INSTRUCTIONS";#N/A,#N/A,FALSE,"1997 CapEx By Qtr."}</definedName>
    <definedName name="Budget_2" hidden="1">{#N/A,#N/A,FALSE,"INSTRUCTIONS";#N/A,#N/A,FALSE,"1997 CapEx By Qtr."}</definedName>
    <definedName name="Budget_2_1" hidden="1">{#N/A,#N/A,FALSE,"INSTRUCTIONS";#N/A,#N/A,FALSE,"1997 CapEx By Qtr."}</definedName>
    <definedName name="Budget_2_1_1" hidden="1">{#N/A,#N/A,FALSE,"INSTRUCTIONS";#N/A,#N/A,FALSE,"1997 CapEx By Qtr."}</definedName>
    <definedName name="Budget_2_1_1_1" hidden="1">{#N/A,#N/A,FALSE,"INSTRUCTIONS";#N/A,#N/A,FALSE,"1997 CapEx By Qtr."}</definedName>
    <definedName name="Budget_2_1_1_1_1" hidden="1">{#N/A,#N/A,FALSE,"INSTRUCTIONS";#N/A,#N/A,FALSE,"1997 CapEx By Qtr."}</definedName>
    <definedName name="Budget_2_1_1_1_1_1" hidden="1">{#N/A,#N/A,FALSE,"INSTRUCTIONS";#N/A,#N/A,FALSE,"1997 CapEx By Qtr."}</definedName>
    <definedName name="Budget_2_1_1_1_1_1_1" hidden="1">{#N/A,#N/A,FALSE,"INSTRUCTIONS";#N/A,#N/A,FALSE,"1997 CapEx By Qtr."}</definedName>
    <definedName name="Budget_2_1_1_1_1_1_1_1" hidden="1">{#N/A,#N/A,FALSE,"INSTRUCTIONS";#N/A,#N/A,FALSE,"1997 CapEx By Qtr."}</definedName>
    <definedName name="Budget_2_1_1_1_1_1_2" hidden="1">{#N/A,#N/A,FALSE,"INSTRUCTIONS";#N/A,#N/A,FALSE,"1997 CapEx By Qtr."}</definedName>
    <definedName name="Budget_2_1_1_1_1_2" hidden="1">{#N/A,#N/A,FALSE,"INSTRUCTIONS";#N/A,#N/A,FALSE,"1997 CapEx By Qtr."}</definedName>
    <definedName name="Budget_2_1_1_1_1_2_1" hidden="1">{#N/A,#N/A,FALSE,"INSTRUCTIONS";#N/A,#N/A,FALSE,"1997 CapEx By Qtr."}</definedName>
    <definedName name="Budget_2_1_1_1_1_3" hidden="1">{#N/A,#N/A,FALSE,"INSTRUCTIONS";#N/A,#N/A,FALSE,"1997 CapEx By Qtr."}</definedName>
    <definedName name="Budget_2_1_1_1_2" hidden="1">{#N/A,#N/A,FALSE,"INSTRUCTIONS";#N/A,#N/A,FALSE,"1997 CapEx By Qtr."}</definedName>
    <definedName name="Budget_2_1_1_1_2_1" hidden="1">{#N/A,#N/A,FALSE,"INSTRUCTIONS";#N/A,#N/A,FALSE,"1997 CapEx By Qtr."}</definedName>
    <definedName name="Budget_2_1_1_1_2_1_1" hidden="1">{#N/A,#N/A,FALSE,"INSTRUCTIONS";#N/A,#N/A,FALSE,"1997 CapEx By Qtr."}</definedName>
    <definedName name="Budget_2_1_1_1_2_2" hidden="1">{#N/A,#N/A,FALSE,"INSTRUCTIONS";#N/A,#N/A,FALSE,"1997 CapEx By Qtr."}</definedName>
    <definedName name="Budget_2_1_1_1_3" hidden="1">{#N/A,#N/A,FALSE,"INSTRUCTIONS";#N/A,#N/A,FALSE,"1997 CapEx By Qtr."}</definedName>
    <definedName name="Budget_2_1_1_1_3_1" hidden="1">{#N/A,#N/A,FALSE,"INSTRUCTIONS";#N/A,#N/A,FALSE,"1997 CapEx By Qtr."}</definedName>
    <definedName name="Budget_2_1_1_1_4" hidden="1">{#N/A,#N/A,FALSE,"INSTRUCTIONS";#N/A,#N/A,FALSE,"1997 CapEx By Qtr."}</definedName>
    <definedName name="Budget_2_1_1_2" hidden="1">{#N/A,#N/A,FALSE,"INSTRUCTIONS";#N/A,#N/A,FALSE,"1997 CapEx By Qtr."}</definedName>
    <definedName name="Budget_2_1_1_2_1" hidden="1">{#N/A,#N/A,FALSE,"INSTRUCTIONS";#N/A,#N/A,FALSE,"1997 CapEx By Qtr."}</definedName>
    <definedName name="Budget_2_1_1_2_1_1" hidden="1">{#N/A,#N/A,FALSE,"INSTRUCTIONS";#N/A,#N/A,FALSE,"1997 CapEx By Qtr."}</definedName>
    <definedName name="Budget_2_1_1_2_1_1_1" hidden="1">{#N/A,#N/A,FALSE,"INSTRUCTIONS";#N/A,#N/A,FALSE,"1997 CapEx By Qtr."}</definedName>
    <definedName name="Budget_2_1_1_2_1_2" hidden="1">{#N/A,#N/A,FALSE,"INSTRUCTIONS";#N/A,#N/A,FALSE,"1997 CapEx By Qtr."}</definedName>
    <definedName name="Budget_2_1_1_2_2" hidden="1">{#N/A,#N/A,FALSE,"INSTRUCTIONS";#N/A,#N/A,FALSE,"1997 CapEx By Qtr."}</definedName>
    <definedName name="Budget_2_1_1_2_2_1" hidden="1">{#N/A,#N/A,FALSE,"INSTRUCTIONS";#N/A,#N/A,FALSE,"1997 CapEx By Qtr."}</definedName>
    <definedName name="Budget_2_1_1_2_3" hidden="1">{#N/A,#N/A,FALSE,"INSTRUCTIONS";#N/A,#N/A,FALSE,"1997 CapEx By Qtr."}</definedName>
    <definedName name="Budget_2_1_1_3" hidden="1">{#N/A,#N/A,FALSE,"INSTRUCTIONS";#N/A,#N/A,FALSE,"1997 CapEx By Qtr."}</definedName>
    <definedName name="Budget_2_1_1_3_1" hidden="1">{#N/A,#N/A,FALSE,"INSTRUCTIONS";#N/A,#N/A,FALSE,"1997 CapEx By Qtr."}</definedName>
    <definedName name="Budget_2_1_1_3_1_1" hidden="1">{#N/A,#N/A,FALSE,"INSTRUCTIONS";#N/A,#N/A,FALSE,"1997 CapEx By Qtr."}</definedName>
    <definedName name="Budget_2_1_1_3_2" hidden="1">{#N/A,#N/A,FALSE,"INSTRUCTIONS";#N/A,#N/A,FALSE,"1997 CapEx By Qtr."}</definedName>
    <definedName name="Budget_2_1_1_4" hidden="1">{#N/A,#N/A,FALSE,"INSTRUCTIONS";#N/A,#N/A,FALSE,"1997 CapEx By Qtr."}</definedName>
    <definedName name="Budget_2_1_1_4_1" hidden="1">{#N/A,#N/A,FALSE,"INSTRUCTIONS";#N/A,#N/A,FALSE,"1997 CapEx By Qtr."}</definedName>
    <definedName name="Budget_2_1_1_5" hidden="1">{#N/A,#N/A,FALSE,"INSTRUCTIONS";#N/A,#N/A,FALSE,"1997 CapEx By Qtr."}</definedName>
    <definedName name="Budget_2_1_2" hidden="1">{#N/A,#N/A,FALSE,"INSTRUCTIONS";#N/A,#N/A,FALSE,"1997 CapEx By Qtr."}</definedName>
    <definedName name="Budget_2_1_2_1" hidden="1">{#N/A,#N/A,FALSE,"INSTRUCTIONS";#N/A,#N/A,FALSE,"1997 CapEx By Qtr."}</definedName>
    <definedName name="Budget_2_1_2_1_1" hidden="1">{#N/A,#N/A,FALSE,"INSTRUCTIONS";#N/A,#N/A,FALSE,"1997 CapEx By Qtr."}</definedName>
    <definedName name="Budget_2_1_2_1_1_1" hidden="1">{#N/A,#N/A,FALSE,"INSTRUCTIONS";#N/A,#N/A,FALSE,"1997 CapEx By Qtr."}</definedName>
    <definedName name="Budget_2_1_2_1_1_1_1" hidden="1">{#N/A,#N/A,FALSE,"INSTRUCTIONS";#N/A,#N/A,FALSE,"1997 CapEx By Qtr."}</definedName>
    <definedName name="Budget_2_1_2_1_1_2" hidden="1">{#N/A,#N/A,FALSE,"INSTRUCTIONS";#N/A,#N/A,FALSE,"1997 CapEx By Qtr."}</definedName>
    <definedName name="Budget_2_1_2_1_2" hidden="1">{#N/A,#N/A,FALSE,"INSTRUCTIONS";#N/A,#N/A,FALSE,"1997 CapEx By Qtr."}</definedName>
    <definedName name="Budget_2_1_2_1_2_1" hidden="1">{#N/A,#N/A,FALSE,"INSTRUCTIONS";#N/A,#N/A,FALSE,"1997 CapEx By Qtr."}</definedName>
    <definedName name="Budget_2_1_2_1_3" hidden="1">{#N/A,#N/A,FALSE,"INSTRUCTIONS";#N/A,#N/A,FALSE,"1997 CapEx By Qtr."}</definedName>
    <definedName name="Budget_2_1_2_2" hidden="1">{#N/A,#N/A,FALSE,"INSTRUCTIONS";#N/A,#N/A,FALSE,"1997 CapEx By Qtr."}</definedName>
    <definedName name="Budget_2_1_2_2_1" hidden="1">{#N/A,#N/A,FALSE,"INSTRUCTIONS";#N/A,#N/A,FALSE,"1997 CapEx By Qtr."}</definedName>
    <definedName name="Budget_2_1_2_2_1_1" hidden="1">{#N/A,#N/A,FALSE,"INSTRUCTIONS";#N/A,#N/A,FALSE,"1997 CapEx By Qtr."}</definedName>
    <definedName name="Budget_2_1_2_2_2" hidden="1">{#N/A,#N/A,FALSE,"INSTRUCTIONS";#N/A,#N/A,FALSE,"1997 CapEx By Qtr."}</definedName>
    <definedName name="Budget_2_1_2_3" hidden="1">{#N/A,#N/A,FALSE,"INSTRUCTIONS";#N/A,#N/A,FALSE,"1997 CapEx By Qtr."}</definedName>
    <definedName name="Budget_2_1_2_3_1" hidden="1">{#N/A,#N/A,FALSE,"INSTRUCTIONS";#N/A,#N/A,FALSE,"1997 CapEx By Qtr."}</definedName>
    <definedName name="Budget_2_1_2_4" hidden="1">{#N/A,#N/A,FALSE,"INSTRUCTIONS";#N/A,#N/A,FALSE,"1997 CapEx By Qtr."}</definedName>
    <definedName name="Budget_2_1_3" hidden="1">{#N/A,#N/A,FALSE,"INSTRUCTIONS";#N/A,#N/A,FALSE,"1997 CapEx By Qtr."}</definedName>
    <definedName name="Budget_2_1_3_1" hidden="1">{#N/A,#N/A,FALSE,"INSTRUCTIONS";#N/A,#N/A,FALSE,"1997 CapEx By Qtr."}</definedName>
    <definedName name="Budget_2_1_3_1_1" hidden="1">{#N/A,#N/A,FALSE,"INSTRUCTIONS";#N/A,#N/A,FALSE,"1997 CapEx By Qtr."}</definedName>
    <definedName name="Budget_2_1_3_1_1_1" hidden="1">{#N/A,#N/A,FALSE,"INSTRUCTIONS";#N/A,#N/A,FALSE,"1997 CapEx By Qtr."}</definedName>
    <definedName name="Budget_2_1_3_1_2" hidden="1">{#N/A,#N/A,FALSE,"INSTRUCTIONS";#N/A,#N/A,FALSE,"1997 CapEx By Qtr."}</definedName>
    <definedName name="Budget_2_1_3_2" hidden="1">{#N/A,#N/A,FALSE,"INSTRUCTIONS";#N/A,#N/A,FALSE,"1997 CapEx By Qtr."}</definedName>
    <definedName name="Budget_2_1_3_2_1" hidden="1">{#N/A,#N/A,FALSE,"INSTRUCTIONS";#N/A,#N/A,FALSE,"1997 CapEx By Qtr."}</definedName>
    <definedName name="Budget_2_1_3_3" hidden="1">{#N/A,#N/A,FALSE,"INSTRUCTIONS";#N/A,#N/A,FALSE,"1997 CapEx By Qtr."}</definedName>
    <definedName name="Budget_2_1_4" hidden="1">{#N/A,#N/A,FALSE,"INSTRUCTIONS";#N/A,#N/A,FALSE,"1997 CapEx By Qtr."}</definedName>
    <definedName name="Budget_2_1_4_1" hidden="1">{#N/A,#N/A,FALSE,"INSTRUCTIONS";#N/A,#N/A,FALSE,"1997 CapEx By Qtr."}</definedName>
    <definedName name="Budget_2_1_4_1_1" hidden="1">{#N/A,#N/A,FALSE,"INSTRUCTIONS";#N/A,#N/A,FALSE,"1997 CapEx By Qtr."}</definedName>
    <definedName name="Budget_2_1_4_2" hidden="1">{#N/A,#N/A,FALSE,"INSTRUCTIONS";#N/A,#N/A,FALSE,"1997 CapEx By Qtr."}</definedName>
    <definedName name="Budget_2_1_5" hidden="1">{#N/A,#N/A,FALSE,"INSTRUCTIONS";#N/A,#N/A,FALSE,"1997 CapEx By Qtr."}</definedName>
    <definedName name="Budget_2_1_5_1" hidden="1">{#N/A,#N/A,FALSE,"INSTRUCTIONS";#N/A,#N/A,FALSE,"1997 CapEx By Qtr."}</definedName>
    <definedName name="Budget_2_2" hidden="1">{#N/A,#N/A,FALSE,"INSTRUCTIONS";#N/A,#N/A,FALSE,"1997 CapEx By Qtr."}</definedName>
    <definedName name="Budget_2_2_1" hidden="1">{#N/A,#N/A,FALSE,"INSTRUCTIONS";#N/A,#N/A,FALSE,"1997 CapEx By Qtr."}</definedName>
    <definedName name="Budget_2_2_1_1" hidden="1">{#N/A,#N/A,FALSE,"INSTRUCTIONS";#N/A,#N/A,FALSE,"1997 CapEx By Qtr."}</definedName>
    <definedName name="Budget_2_2_1_1_1" hidden="1">{#N/A,#N/A,FALSE,"INSTRUCTIONS";#N/A,#N/A,FALSE,"1997 CapEx By Qtr."}</definedName>
    <definedName name="Budget_2_2_1_1_1_1" hidden="1">{#N/A,#N/A,FALSE,"INSTRUCTIONS";#N/A,#N/A,FALSE,"1997 CapEx By Qtr."}</definedName>
    <definedName name="Budget_2_2_1_1_1_1_1" hidden="1">{#N/A,#N/A,FALSE,"INSTRUCTIONS";#N/A,#N/A,FALSE,"1997 CapEx By Qtr."}</definedName>
    <definedName name="Budget_2_2_1_1_1_2" hidden="1">{#N/A,#N/A,FALSE,"INSTRUCTIONS";#N/A,#N/A,FALSE,"1997 CapEx By Qtr."}</definedName>
    <definedName name="Budget_2_2_1_1_2" hidden="1">{#N/A,#N/A,FALSE,"INSTRUCTIONS";#N/A,#N/A,FALSE,"1997 CapEx By Qtr."}</definedName>
    <definedName name="Budget_2_2_1_1_2_1" hidden="1">{#N/A,#N/A,FALSE,"INSTRUCTIONS";#N/A,#N/A,FALSE,"1997 CapEx By Qtr."}</definedName>
    <definedName name="Budget_2_2_1_1_3" hidden="1">{#N/A,#N/A,FALSE,"INSTRUCTIONS";#N/A,#N/A,FALSE,"1997 CapEx By Qtr."}</definedName>
    <definedName name="Budget_2_2_1_2" hidden="1">{#N/A,#N/A,FALSE,"INSTRUCTIONS";#N/A,#N/A,FALSE,"1997 CapEx By Qtr."}</definedName>
    <definedName name="Budget_2_2_1_2_1" hidden="1">{#N/A,#N/A,FALSE,"INSTRUCTIONS";#N/A,#N/A,FALSE,"1997 CapEx By Qtr."}</definedName>
    <definedName name="Budget_2_2_1_2_1_1" hidden="1">{#N/A,#N/A,FALSE,"INSTRUCTIONS";#N/A,#N/A,FALSE,"1997 CapEx By Qtr."}</definedName>
    <definedName name="Budget_2_2_1_2_2" hidden="1">{#N/A,#N/A,FALSE,"INSTRUCTIONS";#N/A,#N/A,FALSE,"1997 CapEx By Qtr."}</definedName>
    <definedName name="Budget_2_2_1_3" hidden="1">{#N/A,#N/A,FALSE,"INSTRUCTIONS";#N/A,#N/A,FALSE,"1997 CapEx By Qtr."}</definedName>
    <definedName name="Budget_2_2_1_3_1" hidden="1">{#N/A,#N/A,FALSE,"INSTRUCTIONS";#N/A,#N/A,FALSE,"1997 CapEx By Qtr."}</definedName>
    <definedName name="Budget_2_2_1_4" hidden="1">{#N/A,#N/A,FALSE,"INSTRUCTIONS";#N/A,#N/A,FALSE,"1997 CapEx By Qtr."}</definedName>
    <definedName name="Budget_2_2_2" hidden="1">{#N/A,#N/A,FALSE,"INSTRUCTIONS";#N/A,#N/A,FALSE,"1997 CapEx By Qtr."}</definedName>
    <definedName name="Budget_2_2_2_1" hidden="1">{#N/A,#N/A,FALSE,"INSTRUCTIONS";#N/A,#N/A,FALSE,"1997 CapEx By Qtr."}</definedName>
    <definedName name="Budget_2_2_2_1_1" hidden="1">{#N/A,#N/A,FALSE,"INSTRUCTIONS";#N/A,#N/A,FALSE,"1997 CapEx By Qtr."}</definedName>
    <definedName name="Budget_2_2_2_1_1_1" hidden="1">{#N/A,#N/A,FALSE,"INSTRUCTIONS";#N/A,#N/A,FALSE,"1997 CapEx By Qtr."}</definedName>
    <definedName name="Budget_2_2_2_1_2" hidden="1">{#N/A,#N/A,FALSE,"INSTRUCTIONS";#N/A,#N/A,FALSE,"1997 CapEx By Qtr."}</definedName>
    <definedName name="Budget_2_2_2_2" hidden="1">{#N/A,#N/A,FALSE,"INSTRUCTIONS";#N/A,#N/A,FALSE,"1997 CapEx By Qtr."}</definedName>
    <definedName name="Budget_2_2_2_2_1" hidden="1">{#N/A,#N/A,FALSE,"INSTRUCTIONS";#N/A,#N/A,FALSE,"1997 CapEx By Qtr."}</definedName>
    <definedName name="Budget_2_2_2_3" hidden="1">{#N/A,#N/A,FALSE,"INSTRUCTIONS";#N/A,#N/A,FALSE,"1997 CapEx By Qtr."}</definedName>
    <definedName name="Budget_2_2_3" hidden="1">{#N/A,#N/A,FALSE,"INSTRUCTIONS";#N/A,#N/A,FALSE,"1997 CapEx By Qtr."}</definedName>
    <definedName name="Budget_2_2_3_1" hidden="1">{#N/A,#N/A,FALSE,"INSTRUCTIONS";#N/A,#N/A,FALSE,"1997 CapEx By Qtr."}</definedName>
    <definedName name="Budget_2_2_3_1_1" hidden="1">{#N/A,#N/A,FALSE,"INSTRUCTIONS";#N/A,#N/A,FALSE,"1997 CapEx By Qtr."}</definedName>
    <definedName name="Budget_2_2_3_2" hidden="1">{#N/A,#N/A,FALSE,"INSTRUCTIONS";#N/A,#N/A,FALSE,"1997 CapEx By Qtr."}</definedName>
    <definedName name="Budget_2_2_4" hidden="1">{#N/A,#N/A,FALSE,"INSTRUCTIONS";#N/A,#N/A,FALSE,"1997 CapEx By Qtr."}</definedName>
    <definedName name="Budget_2_2_4_1" hidden="1">{#N/A,#N/A,FALSE,"INSTRUCTIONS";#N/A,#N/A,FALSE,"1997 CapEx By Qtr."}</definedName>
    <definedName name="Budget_2_2_5" hidden="1">{#N/A,#N/A,FALSE,"INSTRUCTIONS";#N/A,#N/A,FALSE,"1997 CapEx By Qtr."}</definedName>
    <definedName name="Budget_2_3" hidden="1">{#N/A,#N/A,FALSE,"INSTRUCTIONS";#N/A,#N/A,FALSE,"1997 CapEx By Qtr."}</definedName>
    <definedName name="Budget_2_3_1" hidden="1">{#N/A,#N/A,FALSE,"INSTRUCTIONS";#N/A,#N/A,FALSE,"1997 CapEx By Qtr."}</definedName>
    <definedName name="Budget_2_3_1_1" hidden="1">{#N/A,#N/A,FALSE,"INSTRUCTIONS";#N/A,#N/A,FALSE,"1997 CapEx By Qtr."}</definedName>
    <definedName name="Budget_2_3_1_1_1" hidden="1">{#N/A,#N/A,FALSE,"INSTRUCTIONS";#N/A,#N/A,FALSE,"1997 CapEx By Qtr."}</definedName>
    <definedName name="Budget_2_3_1_1_1_1" hidden="1">{#N/A,#N/A,FALSE,"INSTRUCTIONS";#N/A,#N/A,FALSE,"1997 CapEx By Qtr."}</definedName>
    <definedName name="Budget_2_3_1_1_2" hidden="1">{#N/A,#N/A,FALSE,"INSTRUCTIONS";#N/A,#N/A,FALSE,"1997 CapEx By Qtr."}</definedName>
    <definedName name="Budget_2_3_1_2" hidden="1">{#N/A,#N/A,FALSE,"INSTRUCTIONS";#N/A,#N/A,FALSE,"1997 CapEx By Qtr."}</definedName>
    <definedName name="Budget_2_3_1_2_1" hidden="1">{#N/A,#N/A,FALSE,"INSTRUCTIONS";#N/A,#N/A,FALSE,"1997 CapEx By Qtr."}</definedName>
    <definedName name="Budget_2_3_1_3" hidden="1">{#N/A,#N/A,FALSE,"INSTRUCTIONS";#N/A,#N/A,FALSE,"1997 CapEx By Qtr."}</definedName>
    <definedName name="Budget_2_3_2" hidden="1">{#N/A,#N/A,FALSE,"INSTRUCTIONS";#N/A,#N/A,FALSE,"1997 CapEx By Qtr."}</definedName>
    <definedName name="Budget_2_3_2_1" hidden="1">{#N/A,#N/A,FALSE,"INSTRUCTIONS";#N/A,#N/A,FALSE,"1997 CapEx By Qtr."}</definedName>
    <definedName name="Budget_2_3_2_1_1" hidden="1">{#N/A,#N/A,FALSE,"INSTRUCTIONS";#N/A,#N/A,FALSE,"1997 CapEx By Qtr."}</definedName>
    <definedName name="Budget_2_3_2_2" hidden="1">{#N/A,#N/A,FALSE,"INSTRUCTIONS";#N/A,#N/A,FALSE,"1997 CapEx By Qtr."}</definedName>
    <definedName name="Budget_2_3_3" hidden="1">{#N/A,#N/A,FALSE,"INSTRUCTIONS";#N/A,#N/A,FALSE,"1997 CapEx By Qtr."}</definedName>
    <definedName name="Budget_2_3_3_1" hidden="1">{#N/A,#N/A,FALSE,"INSTRUCTIONS";#N/A,#N/A,FALSE,"1997 CapEx By Qtr."}</definedName>
    <definedName name="Budget_2_3_4" hidden="1">{#N/A,#N/A,FALSE,"INSTRUCTIONS";#N/A,#N/A,FALSE,"1997 CapEx By Qtr."}</definedName>
    <definedName name="Budget_2_4" hidden="1">{#N/A,#N/A,FALSE,"INSTRUCTIONS";#N/A,#N/A,FALSE,"1997 CapEx By Qtr."}</definedName>
    <definedName name="Budget_2_4_1" hidden="1">{#N/A,#N/A,FALSE,"INSTRUCTIONS";#N/A,#N/A,FALSE,"1997 CapEx By Qtr."}</definedName>
    <definedName name="Budget_2_4_1_1" hidden="1">{#N/A,#N/A,FALSE,"INSTRUCTIONS";#N/A,#N/A,FALSE,"1997 CapEx By Qtr."}</definedName>
    <definedName name="Budget_2_4_1_1_1" hidden="1">{#N/A,#N/A,FALSE,"INSTRUCTIONS";#N/A,#N/A,FALSE,"1997 CapEx By Qtr."}</definedName>
    <definedName name="Budget_2_4_1_2" hidden="1">{#N/A,#N/A,FALSE,"INSTRUCTIONS";#N/A,#N/A,FALSE,"1997 CapEx By Qtr."}</definedName>
    <definedName name="Budget_2_4_2" hidden="1">{#N/A,#N/A,FALSE,"INSTRUCTIONS";#N/A,#N/A,FALSE,"1997 CapEx By Qtr."}</definedName>
    <definedName name="Budget_2_4_2_1" hidden="1">{#N/A,#N/A,FALSE,"INSTRUCTIONS";#N/A,#N/A,FALSE,"1997 CapEx By Qtr."}</definedName>
    <definedName name="Budget_2_4_3" hidden="1">{#N/A,#N/A,FALSE,"INSTRUCTIONS";#N/A,#N/A,FALSE,"1997 CapEx By Qtr."}</definedName>
    <definedName name="Budget_2_5" hidden="1">{#N/A,#N/A,FALSE,"INSTRUCTIONS";#N/A,#N/A,FALSE,"1997 CapEx By Qtr."}</definedName>
    <definedName name="Budget_2_5_1" hidden="1">{#N/A,#N/A,FALSE,"INSTRUCTIONS";#N/A,#N/A,FALSE,"1997 CapEx By Qtr."}</definedName>
    <definedName name="Budget_2_5_1_1" hidden="1">{#N/A,#N/A,FALSE,"INSTRUCTIONS";#N/A,#N/A,FALSE,"1997 CapEx By Qtr."}</definedName>
    <definedName name="Budget_2_5_2" hidden="1">{#N/A,#N/A,FALSE,"INSTRUCTIONS";#N/A,#N/A,FALSE,"1997 CapEx By Qtr."}</definedName>
    <definedName name="Budget_3" hidden="1">{#N/A,#N/A,FALSE,"INSTRUCTIONS";#N/A,#N/A,FALSE,"1997 CapEx By Qtr."}</definedName>
    <definedName name="Budget_3_1" hidden="1">{#N/A,#N/A,FALSE,"INSTRUCTIONS";#N/A,#N/A,FALSE,"1997 CapEx By Qtr."}</definedName>
    <definedName name="Budget_3_1_1" hidden="1">{#N/A,#N/A,FALSE,"INSTRUCTIONS";#N/A,#N/A,FALSE,"1997 CapEx By Qtr."}</definedName>
    <definedName name="Budget_3_1_1_1" hidden="1">{#N/A,#N/A,FALSE,"INSTRUCTIONS";#N/A,#N/A,FALSE,"1997 CapEx By Qtr."}</definedName>
    <definedName name="Budget_3_1_1_1_1" hidden="1">{#N/A,#N/A,FALSE,"INSTRUCTIONS";#N/A,#N/A,FALSE,"1997 CapEx By Qtr."}</definedName>
    <definedName name="Budget_3_1_1_1_1_1" hidden="1">{#N/A,#N/A,FALSE,"INSTRUCTIONS";#N/A,#N/A,FALSE,"1997 CapEx By Qtr."}</definedName>
    <definedName name="Budget_3_1_1_1_1_1_1" hidden="1">{#N/A,#N/A,FALSE,"INSTRUCTIONS";#N/A,#N/A,FALSE,"1997 CapEx By Qtr."}</definedName>
    <definedName name="Budget_3_1_1_1_1_2" hidden="1">{#N/A,#N/A,FALSE,"INSTRUCTIONS";#N/A,#N/A,FALSE,"1997 CapEx By Qtr."}</definedName>
    <definedName name="Budget_3_1_1_1_2" hidden="1">{#N/A,#N/A,FALSE,"INSTRUCTIONS";#N/A,#N/A,FALSE,"1997 CapEx By Qtr."}</definedName>
    <definedName name="Budget_3_1_1_1_2_1" hidden="1">{#N/A,#N/A,FALSE,"INSTRUCTIONS";#N/A,#N/A,FALSE,"1997 CapEx By Qtr."}</definedName>
    <definedName name="Budget_3_1_1_1_3" hidden="1">{#N/A,#N/A,FALSE,"INSTRUCTIONS";#N/A,#N/A,FALSE,"1997 CapEx By Qtr."}</definedName>
    <definedName name="Budget_3_1_1_2" hidden="1">{#N/A,#N/A,FALSE,"INSTRUCTIONS";#N/A,#N/A,FALSE,"1997 CapEx By Qtr."}</definedName>
    <definedName name="Budget_3_1_1_2_1" hidden="1">{#N/A,#N/A,FALSE,"INSTRUCTIONS";#N/A,#N/A,FALSE,"1997 CapEx By Qtr."}</definedName>
    <definedName name="Budget_3_1_1_2_1_1" hidden="1">{#N/A,#N/A,FALSE,"INSTRUCTIONS";#N/A,#N/A,FALSE,"1997 CapEx By Qtr."}</definedName>
    <definedName name="Budget_3_1_1_2_2" hidden="1">{#N/A,#N/A,FALSE,"INSTRUCTIONS";#N/A,#N/A,FALSE,"1997 CapEx By Qtr."}</definedName>
    <definedName name="Budget_3_1_1_3" hidden="1">{#N/A,#N/A,FALSE,"INSTRUCTIONS";#N/A,#N/A,FALSE,"1997 CapEx By Qtr."}</definedName>
    <definedName name="Budget_3_1_1_3_1" hidden="1">{#N/A,#N/A,FALSE,"INSTRUCTIONS";#N/A,#N/A,FALSE,"1997 CapEx By Qtr."}</definedName>
    <definedName name="Budget_3_1_1_4" hidden="1">{#N/A,#N/A,FALSE,"INSTRUCTIONS";#N/A,#N/A,FALSE,"1997 CapEx By Qtr."}</definedName>
    <definedName name="Budget_3_1_2" hidden="1">{#N/A,#N/A,FALSE,"INSTRUCTIONS";#N/A,#N/A,FALSE,"1997 CapEx By Qtr."}</definedName>
    <definedName name="Budget_3_1_2_1" hidden="1">{#N/A,#N/A,FALSE,"INSTRUCTIONS";#N/A,#N/A,FALSE,"1997 CapEx By Qtr."}</definedName>
    <definedName name="Budget_3_1_2_1_1" hidden="1">{#N/A,#N/A,FALSE,"INSTRUCTIONS";#N/A,#N/A,FALSE,"1997 CapEx By Qtr."}</definedName>
    <definedName name="Budget_3_1_2_1_1_1" hidden="1">{#N/A,#N/A,FALSE,"INSTRUCTIONS";#N/A,#N/A,FALSE,"1997 CapEx By Qtr."}</definedName>
    <definedName name="Budget_3_1_2_1_2" hidden="1">{#N/A,#N/A,FALSE,"INSTRUCTIONS";#N/A,#N/A,FALSE,"1997 CapEx By Qtr."}</definedName>
    <definedName name="Budget_3_1_2_2" hidden="1">{#N/A,#N/A,FALSE,"INSTRUCTIONS";#N/A,#N/A,FALSE,"1997 CapEx By Qtr."}</definedName>
    <definedName name="Budget_3_1_2_2_1" hidden="1">{#N/A,#N/A,FALSE,"INSTRUCTIONS";#N/A,#N/A,FALSE,"1997 CapEx By Qtr."}</definedName>
    <definedName name="Budget_3_1_2_3" hidden="1">{#N/A,#N/A,FALSE,"INSTRUCTIONS";#N/A,#N/A,FALSE,"1997 CapEx By Qtr."}</definedName>
    <definedName name="Budget_3_1_3" hidden="1">{#N/A,#N/A,FALSE,"INSTRUCTIONS";#N/A,#N/A,FALSE,"1997 CapEx By Qtr."}</definedName>
    <definedName name="Budget_3_1_3_1" hidden="1">{#N/A,#N/A,FALSE,"INSTRUCTIONS";#N/A,#N/A,FALSE,"1997 CapEx By Qtr."}</definedName>
    <definedName name="Budget_3_1_3_1_1" hidden="1">{#N/A,#N/A,FALSE,"INSTRUCTIONS";#N/A,#N/A,FALSE,"1997 CapEx By Qtr."}</definedName>
    <definedName name="Budget_3_1_3_2" hidden="1">{#N/A,#N/A,FALSE,"INSTRUCTIONS";#N/A,#N/A,FALSE,"1997 CapEx By Qtr."}</definedName>
    <definedName name="Budget_3_1_4" hidden="1">{#N/A,#N/A,FALSE,"INSTRUCTIONS";#N/A,#N/A,FALSE,"1997 CapEx By Qtr."}</definedName>
    <definedName name="Budget_3_1_4_1" hidden="1">{#N/A,#N/A,FALSE,"INSTRUCTIONS";#N/A,#N/A,FALSE,"1997 CapEx By Qtr."}</definedName>
    <definedName name="Budget_3_1_5" hidden="1">{#N/A,#N/A,FALSE,"INSTRUCTIONS";#N/A,#N/A,FALSE,"1997 CapEx By Qtr."}</definedName>
    <definedName name="Budget_3_2" hidden="1">{#N/A,#N/A,FALSE,"INSTRUCTIONS";#N/A,#N/A,FALSE,"1997 CapEx By Qtr."}</definedName>
    <definedName name="Budget_3_2_1" hidden="1">{#N/A,#N/A,FALSE,"INSTRUCTIONS";#N/A,#N/A,FALSE,"1997 CapEx By Qtr."}</definedName>
    <definedName name="Budget_3_2_1_1" hidden="1">{#N/A,#N/A,FALSE,"INSTRUCTIONS";#N/A,#N/A,FALSE,"1997 CapEx By Qtr."}</definedName>
    <definedName name="Budget_3_2_1_1_1" hidden="1">{#N/A,#N/A,FALSE,"INSTRUCTIONS";#N/A,#N/A,FALSE,"1997 CapEx By Qtr."}</definedName>
    <definedName name="Budget_3_2_1_1_1_1" hidden="1">{#N/A,#N/A,FALSE,"INSTRUCTIONS";#N/A,#N/A,FALSE,"1997 CapEx By Qtr."}</definedName>
    <definedName name="Budget_3_2_1_1_2" hidden="1">{#N/A,#N/A,FALSE,"INSTRUCTIONS";#N/A,#N/A,FALSE,"1997 CapEx By Qtr."}</definedName>
    <definedName name="Budget_3_2_1_2" hidden="1">{#N/A,#N/A,FALSE,"INSTRUCTIONS";#N/A,#N/A,FALSE,"1997 CapEx By Qtr."}</definedName>
    <definedName name="Budget_3_2_1_2_1" hidden="1">{#N/A,#N/A,FALSE,"INSTRUCTIONS";#N/A,#N/A,FALSE,"1997 CapEx By Qtr."}</definedName>
    <definedName name="Budget_3_2_1_3" hidden="1">{#N/A,#N/A,FALSE,"INSTRUCTIONS";#N/A,#N/A,FALSE,"1997 CapEx By Qtr."}</definedName>
    <definedName name="Budget_3_2_2" hidden="1">{#N/A,#N/A,FALSE,"INSTRUCTIONS";#N/A,#N/A,FALSE,"1997 CapEx By Qtr."}</definedName>
    <definedName name="Budget_3_2_2_1" hidden="1">{#N/A,#N/A,FALSE,"INSTRUCTIONS";#N/A,#N/A,FALSE,"1997 CapEx By Qtr."}</definedName>
    <definedName name="Budget_3_2_2_1_1" hidden="1">{#N/A,#N/A,FALSE,"INSTRUCTIONS";#N/A,#N/A,FALSE,"1997 CapEx By Qtr."}</definedName>
    <definedName name="Budget_3_2_2_2" hidden="1">{#N/A,#N/A,FALSE,"INSTRUCTIONS";#N/A,#N/A,FALSE,"1997 CapEx By Qtr."}</definedName>
    <definedName name="Budget_3_2_3" hidden="1">{#N/A,#N/A,FALSE,"INSTRUCTIONS";#N/A,#N/A,FALSE,"1997 CapEx By Qtr."}</definedName>
    <definedName name="Budget_3_2_3_1" hidden="1">{#N/A,#N/A,FALSE,"INSTRUCTIONS";#N/A,#N/A,FALSE,"1997 CapEx By Qtr."}</definedName>
    <definedName name="Budget_3_2_4" hidden="1">{#N/A,#N/A,FALSE,"INSTRUCTIONS";#N/A,#N/A,FALSE,"1997 CapEx By Qtr."}</definedName>
    <definedName name="Budget_3_3" hidden="1">{#N/A,#N/A,FALSE,"INSTRUCTIONS";#N/A,#N/A,FALSE,"1997 CapEx By Qtr."}</definedName>
    <definedName name="Budget_3_3_1" hidden="1">{#N/A,#N/A,FALSE,"INSTRUCTIONS";#N/A,#N/A,FALSE,"1997 CapEx By Qtr."}</definedName>
    <definedName name="Budget_3_3_1_1" hidden="1">{#N/A,#N/A,FALSE,"INSTRUCTIONS";#N/A,#N/A,FALSE,"1997 CapEx By Qtr."}</definedName>
    <definedName name="Budget_3_3_1_1_1" hidden="1">{#N/A,#N/A,FALSE,"INSTRUCTIONS";#N/A,#N/A,FALSE,"1997 CapEx By Qtr."}</definedName>
    <definedName name="Budget_3_3_1_2" hidden="1">{#N/A,#N/A,FALSE,"INSTRUCTIONS";#N/A,#N/A,FALSE,"1997 CapEx By Qtr."}</definedName>
    <definedName name="Budget_3_3_2" hidden="1">{#N/A,#N/A,FALSE,"INSTRUCTIONS";#N/A,#N/A,FALSE,"1997 CapEx By Qtr."}</definedName>
    <definedName name="Budget_3_3_2_1" hidden="1">{#N/A,#N/A,FALSE,"INSTRUCTIONS";#N/A,#N/A,FALSE,"1997 CapEx By Qtr."}</definedName>
    <definedName name="Budget_3_3_3" hidden="1">{#N/A,#N/A,FALSE,"INSTRUCTIONS";#N/A,#N/A,FALSE,"1997 CapEx By Qtr."}</definedName>
    <definedName name="Budget_3_4" hidden="1">{#N/A,#N/A,FALSE,"INSTRUCTIONS";#N/A,#N/A,FALSE,"1997 CapEx By Qtr."}</definedName>
    <definedName name="Budget_3_4_1" hidden="1">{#N/A,#N/A,FALSE,"INSTRUCTIONS";#N/A,#N/A,FALSE,"1997 CapEx By Qtr."}</definedName>
    <definedName name="Budget_3_4_1_1" hidden="1">{#N/A,#N/A,FALSE,"INSTRUCTIONS";#N/A,#N/A,FALSE,"1997 CapEx By Qtr."}</definedName>
    <definedName name="Budget_3_4_2" hidden="1">{#N/A,#N/A,FALSE,"INSTRUCTIONS";#N/A,#N/A,FALSE,"1997 CapEx By Qtr."}</definedName>
    <definedName name="Budget_3_5" hidden="1">{#N/A,#N/A,FALSE,"INSTRUCTIONS";#N/A,#N/A,FALSE,"1997 CapEx By Qtr."}</definedName>
    <definedName name="Budget_3_5_1" hidden="1">{#N/A,#N/A,FALSE,"INSTRUCTIONS";#N/A,#N/A,FALSE,"1997 CapEx By Qtr."}</definedName>
    <definedName name="Budget_4" hidden="1">{#N/A,#N/A,FALSE,"INSTRUCTIONS";#N/A,#N/A,FALSE,"1997 CapEx By Qtr."}</definedName>
    <definedName name="Budget_4_1" hidden="1">{#N/A,#N/A,FALSE,"INSTRUCTIONS";#N/A,#N/A,FALSE,"1997 CapEx By Qtr."}</definedName>
    <definedName name="Budget_4_1_1" hidden="1">{#N/A,#N/A,FALSE,"INSTRUCTIONS";#N/A,#N/A,FALSE,"1997 CapEx By Qtr."}</definedName>
    <definedName name="Budget_4_1_1_1" hidden="1">{#N/A,#N/A,FALSE,"INSTRUCTIONS";#N/A,#N/A,FALSE,"1997 CapEx By Qtr."}</definedName>
    <definedName name="Budget_4_1_1_1_1" hidden="1">{#N/A,#N/A,FALSE,"INSTRUCTIONS";#N/A,#N/A,FALSE,"1997 CapEx By Qtr."}</definedName>
    <definedName name="Budget_4_1_1_1_1_1" hidden="1">{#N/A,#N/A,FALSE,"INSTRUCTIONS";#N/A,#N/A,FALSE,"1997 CapEx By Qtr."}</definedName>
    <definedName name="Budget_4_1_1_1_2" hidden="1">{#N/A,#N/A,FALSE,"INSTRUCTIONS";#N/A,#N/A,FALSE,"1997 CapEx By Qtr."}</definedName>
    <definedName name="Budget_4_1_1_2" hidden="1">{#N/A,#N/A,FALSE,"INSTRUCTIONS";#N/A,#N/A,FALSE,"1997 CapEx By Qtr."}</definedName>
    <definedName name="Budget_4_1_1_2_1" hidden="1">{#N/A,#N/A,FALSE,"INSTRUCTIONS";#N/A,#N/A,FALSE,"1997 CapEx By Qtr."}</definedName>
    <definedName name="Budget_4_1_1_3" hidden="1">{#N/A,#N/A,FALSE,"INSTRUCTIONS";#N/A,#N/A,FALSE,"1997 CapEx By Qtr."}</definedName>
    <definedName name="Budget_4_1_2" hidden="1">{#N/A,#N/A,FALSE,"INSTRUCTIONS";#N/A,#N/A,FALSE,"1997 CapEx By Qtr."}</definedName>
    <definedName name="Budget_4_1_2_1" hidden="1">{#N/A,#N/A,FALSE,"INSTRUCTIONS";#N/A,#N/A,FALSE,"1997 CapEx By Qtr."}</definedName>
    <definedName name="Budget_4_1_2_1_1" hidden="1">{#N/A,#N/A,FALSE,"INSTRUCTIONS";#N/A,#N/A,FALSE,"1997 CapEx By Qtr."}</definedName>
    <definedName name="Budget_4_1_2_2" hidden="1">{#N/A,#N/A,FALSE,"INSTRUCTIONS";#N/A,#N/A,FALSE,"1997 CapEx By Qtr."}</definedName>
    <definedName name="Budget_4_1_3" hidden="1">{#N/A,#N/A,FALSE,"INSTRUCTIONS";#N/A,#N/A,FALSE,"1997 CapEx By Qtr."}</definedName>
    <definedName name="Budget_4_1_3_1" hidden="1">{#N/A,#N/A,FALSE,"INSTRUCTIONS";#N/A,#N/A,FALSE,"1997 CapEx By Qtr."}</definedName>
    <definedName name="Budget_4_1_4" hidden="1">{#N/A,#N/A,FALSE,"INSTRUCTIONS";#N/A,#N/A,FALSE,"1997 CapEx By Qtr."}</definedName>
    <definedName name="Budget_4_2" hidden="1">{#N/A,#N/A,FALSE,"INSTRUCTIONS";#N/A,#N/A,FALSE,"1997 CapEx By Qtr."}</definedName>
    <definedName name="Budget_4_2_1" hidden="1">{#N/A,#N/A,FALSE,"INSTRUCTIONS";#N/A,#N/A,FALSE,"1997 CapEx By Qtr."}</definedName>
    <definedName name="Budget_4_2_1_1" hidden="1">{#N/A,#N/A,FALSE,"INSTRUCTIONS";#N/A,#N/A,FALSE,"1997 CapEx By Qtr."}</definedName>
    <definedName name="Budget_4_2_1_1_1" hidden="1">{#N/A,#N/A,FALSE,"INSTRUCTIONS";#N/A,#N/A,FALSE,"1997 CapEx By Qtr."}</definedName>
    <definedName name="Budget_4_2_1_2" hidden="1">{#N/A,#N/A,FALSE,"INSTRUCTIONS";#N/A,#N/A,FALSE,"1997 CapEx By Qtr."}</definedName>
    <definedName name="Budget_4_2_2" hidden="1">{#N/A,#N/A,FALSE,"INSTRUCTIONS";#N/A,#N/A,FALSE,"1997 CapEx By Qtr."}</definedName>
    <definedName name="Budget_4_2_2_1" hidden="1">{#N/A,#N/A,FALSE,"INSTRUCTIONS";#N/A,#N/A,FALSE,"1997 CapEx By Qtr."}</definedName>
    <definedName name="Budget_4_2_3" hidden="1">{#N/A,#N/A,FALSE,"INSTRUCTIONS";#N/A,#N/A,FALSE,"1997 CapEx By Qtr."}</definedName>
    <definedName name="Budget_4_3" hidden="1">{#N/A,#N/A,FALSE,"INSTRUCTIONS";#N/A,#N/A,FALSE,"1997 CapEx By Qtr."}</definedName>
    <definedName name="Budget_4_3_1" hidden="1">{#N/A,#N/A,FALSE,"INSTRUCTIONS";#N/A,#N/A,FALSE,"1997 CapEx By Qtr."}</definedName>
    <definedName name="Budget_4_3_1_1" hidden="1">{#N/A,#N/A,FALSE,"INSTRUCTIONS";#N/A,#N/A,FALSE,"1997 CapEx By Qtr."}</definedName>
    <definedName name="Budget_4_3_2" hidden="1">{#N/A,#N/A,FALSE,"INSTRUCTIONS";#N/A,#N/A,FALSE,"1997 CapEx By Qtr."}</definedName>
    <definedName name="Budget_4_4" hidden="1">{#N/A,#N/A,FALSE,"INSTRUCTIONS";#N/A,#N/A,FALSE,"1997 CapEx By Qtr."}</definedName>
    <definedName name="Budget_4_4_1" hidden="1">{#N/A,#N/A,FALSE,"INSTRUCTIONS";#N/A,#N/A,FALSE,"1997 CapEx By Qtr."}</definedName>
    <definedName name="Budget_4_5" hidden="1">{#N/A,#N/A,FALSE,"INSTRUCTIONS";#N/A,#N/A,FALSE,"1997 CapEx By Qtr."}</definedName>
    <definedName name="Budget_5" hidden="1">{#N/A,#N/A,FALSE,"INSTRUCTIONS";#N/A,#N/A,FALSE,"1997 CapEx By Qtr."}</definedName>
    <definedName name="Budget_5_1" hidden="1">{#N/A,#N/A,FALSE,"INSTRUCTIONS";#N/A,#N/A,FALSE,"1997 CapEx By Qtr."}</definedName>
    <definedName name="Budget_5_1_1" hidden="1">{#N/A,#N/A,FALSE,"INSTRUCTIONS";#N/A,#N/A,FALSE,"1997 CapEx By Qtr."}</definedName>
    <definedName name="Budget_5_1_1_1" hidden="1">{#N/A,#N/A,FALSE,"INSTRUCTIONS";#N/A,#N/A,FALSE,"1997 CapEx By Qtr."}</definedName>
    <definedName name="Budget_5_1_1_1_1" hidden="1">{#N/A,#N/A,FALSE,"INSTRUCTIONS";#N/A,#N/A,FALSE,"1997 CapEx By Qtr."}</definedName>
    <definedName name="Budget_5_1_1_2" hidden="1">{#N/A,#N/A,FALSE,"INSTRUCTIONS";#N/A,#N/A,FALSE,"1997 CapEx By Qtr."}</definedName>
    <definedName name="Budget_5_1_2" hidden="1">{#N/A,#N/A,FALSE,"INSTRUCTIONS";#N/A,#N/A,FALSE,"1997 CapEx By Qtr."}</definedName>
    <definedName name="Budget_5_1_2_1" hidden="1">{#N/A,#N/A,FALSE,"INSTRUCTIONS";#N/A,#N/A,FALSE,"1997 CapEx By Qtr."}</definedName>
    <definedName name="Budget_5_1_3" hidden="1">{#N/A,#N/A,FALSE,"INSTRUCTIONS";#N/A,#N/A,FALSE,"1997 CapEx By Qtr."}</definedName>
    <definedName name="Budget_5_2" hidden="1">{#N/A,#N/A,FALSE,"INSTRUCTIONS";#N/A,#N/A,FALSE,"1997 CapEx By Qtr."}</definedName>
    <definedName name="Budget_5_2_1" hidden="1">{#N/A,#N/A,FALSE,"INSTRUCTIONS";#N/A,#N/A,FALSE,"1997 CapEx By Qtr."}</definedName>
    <definedName name="Budget_5_2_1_1" hidden="1">{#N/A,#N/A,FALSE,"INSTRUCTIONS";#N/A,#N/A,FALSE,"1997 CapEx By Qtr."}</definedName>
    <definedName name="Budget_5_2_2" hidden="1">{#N/A,#N/A,FALSE,"INSTRUCTIONS";#N/A,#N/A,FALSE,"1997 CapEx By Qtr."}</definedName>
    <definedName name="Budget_5_3" hidden="1">{#N/A,#N/A,FALSE,"INSTRUCTIONS";#N/A,#N/A,FALSE,"1997 CapEx By Qtr."}</definedName>
    <definedName name="Budget_5_3_1" hidden="1">{#N/A,#N/A,FALSE,"INSTRUCTIONS";#N/A,#N/A,FALSE,"1997 CapEx By Qtr."}</definedName>
    <definedName name="Budget_5_4" hidden="1">{#N/A,#N/A,FALSE,"INSTRUCTIONS";#N/A,#N/A,FALSE,"1997 CapEx By Qtr."}</definedName>
    <definedName name="ccc" hidden="1">{#N/A,#N/A,TRUE,"DCF Summary (2)";#N/A,#N/A,TRUE,"DCF Summary";#N/A,"Middle Case Drivers",TRUE,"DCF"}</definedName>
    <definedName name="CIQWBGuid" hidden="1">"765a81df-2213-42db-bcc9-c78ffef61984"</definedName>
    <definedName name="CIQWBGuid_1" hidden="1">"Novem_Valuation_14Q2_amended.xls"</definedName>
    <definedName name="Code" hidden="1">#REF!</definedName>
    <definedName name="Cover" hidden="1">{"sum1",#N/A,FALSE,"Grand Total";"sum1",#N/A,FALSE,"CAs";"sum1",#N/A,FALSE,"HWSCo1T";"sum1",#N/A,FALSE,"WSCo";"sum1",#N/A,FALSE,"FL";"sum1",#N/A,FALSE,"DTT";"sum1",#N/A,FALSE,"DAB";"sum1",#N/A,FALSE,"HSCo"}</definedName>
    <definedName name="Cover_1" hidden="1">{"sum1",#N/A,FALSE,"Grand Total";"sum1",#N/A,FALSE,"CAs";"sum1",#N/A,FALSE,"HWSCo1T";"sum1",#N/A,FALSE,"WSCo";"sum1",#N/A,FALSE,"FL";"sum1",#N/A,FALSE,"DTT";"sum1",#N/A,FALSE,"DAB";"sum1",#N/A,FALSE,"HSCo"}</definedName>
    <definedName name="data1" hidden="1">#REF!</definedName>
    <definedName name="data2" hidden="1">#REF!</definedName>
    <definedName name="data3" hidden="1">#REF!</definedName>
    <definedName name="dd" hidden="1">{"COREKINETICS",#N/A,FALSE,"CORE KINETICS"}</definedName>
    <definedName name="ddddddddddddddd" hidden="1">#REF!</definedName>
    <definedName name="dfagaerg" hidden="1">{#N/A,#N/A,TRUE,"DCF Summary (2)";#N/A,#N/A,TRUE,"DCF Summary";#N/A,"Middle Case Drivers",TRUE,"DCF"}</definedName>
    <definedName name="display_area_2" hidden="1">#REF!</definedName>
    <definedName name="EV__LASTREFTIME__" hidden="1">39213.4318865741</definedName>
    <definedName name="EV__MAXEXPCOLS__" hidden="1">100</definedName>
    <definedName name="EV__MAXEXPROWS__" hidden="1">1000</definedName>
    <definedName name="EV__WBEVMODE__" hidden="1">1</definedName>
    <definedName name="EV__WBREFOPTIONS__" hidden="1">134217728</definedName>
    <definedName name="EV__WBVERSION__" hidden="1">0</definedName>
    <definedName name="FCode" hidden="1">#REF!</definedName>
    <definedName name="ff" hidden="1">{"Data",#N/A,FALSE,"M_VGBUS3";"Graphs1",#N/A,FALSE,"M_VGBUS3";"Volume1",#N/A,FALSE,"M_VGBUS3";"Index1",#N/A,FALSE,"M_VGBUS3";"NUR1",#N/A,FALSE,"M_VGBUS3";"Return1",#N/A,FALSE,"M_VGBUS3";"Licencing1",#N/A,FALSE,"M_VGBUS3";"MFG1",#N/A,FALSE,"M_VGBUS3"}</definedName>
    <definedName name="ff_1" hidden="1">{"Data",#N/A,FALSE,"M_VGBUS3";"Graphs1",#N/A,FALSE,"M_VGBUS3";"Volume1",#N/A,FALSE,"M_VGBUS3";"Index1",#N/A,FALSE,"M_VGBUS3";"NUR1",#N/A,FALSE,"M_VGBUS3";"Return1",#N/A,FALSE,"M_VGBUS3";"Licencing1",#N/A,FALSE,"M_VGBUS3";"MFG1",#N/A,FALSE,"M_VGBUS3"}</definedName>
    <definedName name="fgf" hidden="1">{"Data",#N/A,FALSE,"M_VGBUS3";"Graphs1",#N/A,FALSE,"M_VGBUS3";"Volume1",#N/A,FALSE,"M_VGBUS3";"Index1",#N/A,FALSE,"M_VGBUS3";"NUR1",#N/A,FALSE,"M_VGBUS3";"Return1",#N/A,FALSE,"M_VGBUS3";"Licencing1",#N/A,FALSE,"M_VGBUS3";"MFG1",#N/A,FALSE,"M_VGBUS3"}</definedName>
    <definedName name="fgf_1" hidden="1">{"Data",#N/A,FALSE,"M_VGBUS3";"Graphs1",#N/A,FALSE,"M_VGBUS3";"Volume1",#N/A,FALSE,"M_VGBUS3";"Index1",#N/A,FALSE,"M_VGBUS3";"NUR1",#N/A,FALSE,"M_VGBUS3";"Return1",#N/A,FALSE,"M_VGBUS3";"Licencing1",#N/A,FALSE,"M_VGBUS3";"MFG1",#N/A,FALSE,"M_VGBUS3"}</definedName>
    <definedName name="fr" hidden="1">{#N/A,#N/A,TRUE,"DCF Summary (2)";#N/A,#N/A,TRUE,"DCF Summary";#N/A,"Middle Case Drivers",TRUE,"DCF"}</definedName>
    <definedName name="gghghg" hidden="1">{"Data",#N/A,FALSE,"M_VGBUS3";"Graphs1",#N/A,FALSE,"M_VGBUS3";"Volume1",#N/A,FALSE,"M_VGBUS3";"Index1",#N/A,FALSE,"M_VGBUS3";"NUR1",#N/A,FALSE,"M_VGBUS3";"Return1",#N/A,FALSE,"M_VGBUS3";"Licencing1",#N/A,FALSE,"M_VGBUS3";"MFG1",#N/A,FALSE,"M_VGBUS3"}</definedName>
    <definedName name="gghghg_1" hidden="1">{"Data",#N/A,FALSE,"M_VGBUS3";"Graphs1",#N/A,FALSE,"M_VGBUS3";"Volume1",#N/A,FALSE,"M_VGBUS3";"Index1",#N/A,FALSE,"M_VGBUS3";"NUR1",#N/A,FALSE,"M_VGBUS3";"Return1",#N/A,FALSE,"M_VGBUS3";"Licencing1",#N/A,FALSE,"M_VGBUS3";"MFG1",#N/A,FALSE,"M_VGBUS3"}</definedName>
    <definedName name="HTML_CodePage" hidden="1">1252</definedName>
    <definedName name="HTML_Control" hidden="1">{"'EcProf'!$K$47"}</definedName>
    <definedName name="HTML_Control_1" hidden="1">{"'EcProf'!$K$47"}</definedName>
    <definedName name="HTML_Description" hidden="1">""</definedName>
    <definedName name="HTML_Email" hidden="1">""</definedName>
    <definedName name="HTML_Header" hidden="1">"EcProf"</definedName>
    <definedName name="HTML_LastUpdate" hidden="1">"06/01/1999"</definedName>
    <definedName name="HTML_LineAfter" hidden="1">FALSE</definedName>
    <definedName name="HTML_LineBefore" hidden="1">FALSE</definedName>
    <definedName name="HTML_Name" hidden="1">"M Pisarczyk"</definedName>
    <definedName name="HTML_OBDlg2" hidden="1">TRUE</definedName>
    <definedName name="HTML_OBDlg4" hidden="1">TRUE</definedName>
    <definedName name="HTML_OS" hidden="1">0</definedName>
    <definedName name="HTML_PathFile" hidden="1">"E:\dropbox\Scorecard\Web Stuff\Temp\MyHTML.htm"</definedName>
    <definedName name="HTML_Title" hidden="1">"Balanced Scorecard Financial Measures"</definedName>
    <definedName name="HTML1_1" hidden="1">"'[Energiepreise Schk.xls]110 KV'!$B$1:$P$34"</definedName>
    <definedName name="HTML1_10" hidden="1">"JDDonath@dow.com"</definedName>
    <definedName name="HTML1_11" hidden="1">1</definedName>
    <definedName name="HTML1_12" hidden="1">"c:\My Documents\power110.htm"</definedName>
    <definedName name="HTML1_2" hidden="1">1</definedName>
    <definedName name="HTML1_3" hidden="1">"Energiepreise Schk"</definedName>
    <definedName name="HTML1_4" hidden="1">"110 KV"</definedName>
    <definedName name="HTML1_5" hidden="1">""</definedName>
    <definedName name="HTML1_6" hidden="1">-4146</definedName>
    <definedName name="HTML1_7" hidden="1">-4146</definedName>
    <definedName name="HTML1_8" hidden="1">"10.03.99"</definedName>
    <definedName name="HTML1_9" hidden="1">"Juergen Donath"</definedName>
    <definedName name="HTMLCount" hidden="1">1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USTABLE_RATE_LOANS_FDIC" hidden="1">"c6375"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"c1591"</definedName>
    <definedName name="IQ_AMORTIZED_COST_FDIC" hidden="1">"c6426"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UDITOR_NAME" hidden="1">"c1539"</definedName>
    <definedName name="IQ_AUDITOR_OPINION" hidden="1">"c1540"</definedName>
    <definedName name="IQ_AUTO_WRITTEN" hidden="1">"c62"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UNUSED_UNUSED_UNUSED" hidden="1">"c6813"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UNUSED_UNUSED_UNUSED" hidden="1">"c6815"</definedName>
    <definedName name="IQ_BALANCE_SERV_YOY_FC_UNUSED_UNUSED_UNUSED" hidden="1">"c8135"</definedName>
    <definedName name="IQ_BALANCE_SERV_YOY_UNUSED_UNUSED_UNUSED" hidden="1">"c7255"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UNUSED_UNUSED_UNUSED" hidden="1">"c6817"</definedName>
    <definedName name="IQ_BALANCE_TRADE_YOY_FC_UNUSED_UNUSED_UNUSED" hidden="1">"c8137"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ROKERED_DEPOSITS_FDIC" hidden="1">"c6486"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IN_PROCESS_FDIC" hidden="1">"c6386"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CE_FDIC" hidden="1">"c6296"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UNUSED_UNUSED_UNUSED" hidden="1">"c6960"</definedName>
    <definedName name="IQ_CHANGE_INVENT_REAL_YOY_FC_UNUSED_UNUSED_UNUSED" hidden="1">"c8280"</definedName>
    <definedName name="IQ_CHANGE_INVENT_REAL_YOY_UNUSED_UNUSED_UNUSED" hidden="1">"c7400"</definedName>
    <definedName name="IQ_CHANGE_INVENTORY" hidden="1">"c151"</definedName>
    <definedName name="IQ_CHANGE_NET_WORKING_CAPITAL" hidden="1">"c1909"</definedName>
    <definedName name="IQ_CHANGE_OTHER_NET_OPER_ASSETS_BR" hidden="1">"c3595"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MO_FDIC" hidden="1">"c6406"</definedName>
    <definedName name="IQ_COGS" hidden="1">"c175"</definedName>
    <definedName name="IQ_COLLECTION_DOMESTIC_FDIC" hidden="1">"c6387"</definedName>
    <definedName name="IQ_COMBINED_RATIO" hidden="1">"c176"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LOANS" hidden="1">"c223"</definedName>
    <definedName name="IQ_CONTRACTS_OTHER_COMMODITIES_EQUITIES_FDIC" hidden="1">"c6522"</definedName>
    <definedName name="IQ_CONTRACTS_OTHER_COMMODITIES_EQUITIES._FDIC" hidden="1">"c6522"</definedName>
    <definedName name="IQ_CONV_RATE" hidden="1">"c2192"</definedName>
    <definedName name="IQ_CONVEYED_TO_OTHERS_FDIC" hidden="1">"c6534"</definedName>
    <definedName name="IQ_CORE_CAPITAL_RATIO_FDIC" hidden="1">"c6745"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OST_BORROWINGS" hidden="1">"c225"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CF" hidden="1">"c232"</definedName>
    <definedName name="IQ_CREDIT_LOSS_PROVISION_NET_CHARGE_OFFS_FDIC" hidden="1">"c6734"</definedName>
    <definedName name="IQ_CUMULATIVE_SPLIT_FACTOR" hidden="1">"c2094"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OP_FC_UNUSED_UNUSED_UNUSED" hidden="1">"c7947"</definedName>
    <definedName name="IQ_CURR_ACCT_BALANCE_POP_UNUSED_UNUSED_UNUSED" hidden="1">"c7067"</definedName>
    <definedName name="IQ_CURR_ACCT_BALANCE_UNUSED_UNUSED_UNUSED" hidden="1">"c6847"</definedName>
    <definedName name="IQ_CURR_ACCT_BALANCE_YOY_FC_UNUSED_UNUSED_UNUSED" hidden="1">"c8167"</definedName>
    <definedName name="IQ_CURR_ACCT_BALANCE_YOY_UNUSED_UNUSED_UNUSED" hidden="1">"c7287"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HELD_DOMESTIC_FDIC" hidden="1">"c6340"</definedName>
    <definedName name="IQ_DEPOSITS_HELD_FOREIGN_FDIC" hidden="1">"c6341"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_REUT" hidden="1">"c5314"</definedName>
    <definedName name="IQ_EARNINGS_COVERAGE_NET_CHARGE_OFFS_FDIC" hidden="1">"c6735"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_REUT" hidden="1">"c3640"</definedName>
    <definedName name="IQ_EBITDA_HIGH_EST_REUT" hidden="1">"c3642"</definedName>
    <definedName name="IQ_EBITDA_INT" hidden="1">"c373"</definedName>
    <definedName name="IQ_EBITDA_LOW_EST_REUT" hidden="1">"c3643"</definedName>
    <definedName name="IQ_EBITDA_MARGIN" hidden="1">"c372"</definedName>
    <definedName name="IQ_EBITDA_MEDIAN_EST_REUT" hidden="1">"c3641"</definedName>
    <definedName name="IQ_EBITDA_NUM_EST_REUT" hidden="1">"c3644"</definedName>
    <definedName name="IQ_EBITDA_OVER_TOTAL_IE" hidden="1">"c1371"</definedName>
    <definedName name="IQ_EBITDA_STDDEV_EST_REUT" hidden="1">"c3645"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648_UNUSED_UNUSED_UNUSED" hidden="1">"c7648"</definedName>
    <definedName name="IQ_ECO_METRIC_7705_UNUSED_UNUSED_UNUSED" hidden="1">"c7705"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68_UNUSED_UNUSED_UNUSED" hidden="1">"c7868"</definedName>
    <definedName name="IQ_ECO_METRIC_7925_UNUSED_UNUSED_UNUSED" hidden="1">"c7925"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88_UNUSED_UNUSED_UNUSED" hidden="1">"c8088"</definedName>
    <definedName name="IQ_ECO_METRIC_8145_UNUSED_UNUSED_UNUSED" hidden="1">"c8145"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308_UNUSED_UNUSED_UNUSED" hidden="1">"c8308"</definedName>
    <definedName name="IQ_ECO_METRIC_8436_UNUSED_UNUSED_UNUSED" hidden="1">"c8436"</definedName>
    <definedName name="IQ_ECO_METRIC_8437_UNUSED_UNUSED_UNUSED" hidden="1">"c8437"</definedName>
    <definedName name="IQ_ECO_METRIC_8528_UNUSED_UNUSED_UNUSED" hidden="1">"c8528"</definedName>
    <definedName name="IQ_EFFECT_SPECIAL_CHARGE" hidden="1">"c1595"</definedName>
    <definedName name="IQ_EFFECT_TAX_RATE" hidden="1">"c1899"</definedName>
    <definedName name="IQ_EFFICIENCY_RATIO" hidden="1">"c391"</definedName>
    <definedName name="IQ_EFFICIENCY_RATIO_FDIC" hidden="1">"c6736"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EST_REUT" hidden="1">"c5453"</definedName>
    <definedName name="IQ_EPS_HIGH_EST_REUT" hidden="1">"c5454"</definedName>
    <definedName name="IQ_EPS_LOW_EST_REUT" hidden="1">"c5455"</definedName>
    <definedName name="IQ_EPS_MEDIAN_EST_REUT" hidden="1">"c5456"</definedName>
    <definedName name="IQ_EPS_NORM" hidden="1">"c1902"</definedName>
    <definedName name="IQ_EPS_NUM_EST_REUT" hidden="1">"c5451"</definedName>
    <definedName name="IQ_EPS_STDDEV_EST_REUT" hidden="1">"c5452"</definedName>
    <definedName name="IQ_EQUITY_AFFIL" hidden="1">"c1451"</definedName>
    <definedName name="IQ_EQUITY_CAPITAL_ASSETS_FDIC" hidden="1">"c6744"</definedName>
    <definedName name="IQ_EQUITY_FDIC" hidden="1">"c6353"</definedName>
    <definedName name="IQ_EQUITY_METHOD" hidden="1">"c404"</definedName>
    <definedName name="IQ_EQUITY_SECURITIES_FDIC" hidden="1">"c6304"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_REUT" hidden="1">"c5437"</definedName>
    <definedName name="IQ_EST_DATE" hidden="1">"c1634"</definedName>
    <definedName name="IQ_EST_DATE_REUT" hidden="1">"c5438"</definedName>
    <definedName name="IQ_EST_EPS_GROWTH_1YR" hidden="1">"c1636"</definedName>
    <definedName name="IQ_EST_EPS_GROWTH_1YR_REUT" hidden="1">"c3646"</definedName>
    <definedName name="IQ_EST_EPS_GROWTH_5YR_REUT" hidden="1">"c3633"</definedName>
    <definedName name="IQ_EST_EPS_GROWTH_Q_1YR" hidden="1">"c1641"</definedName>
    <definedName name="IQ_EST_EPS_GROWTH_Q_1YR_REUT" hidden="1">"c5410"</definedName>
    <definedName name="IQ_EST_EPS_SURPRISE" hidden="1">"c1635"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PORTS_APR_FC_UNUSED_UNUSED_UNUSED" hidden="1">"c8401"</definedName>
    <definedName name="IQ_EXPORTS_APR_UNUSED_UNUSED_UNUSED" hidden="1">"c7521"</definedName>
    <definedName name="IQ_EXPORTS_FC_UNUSED_UNUSED_UNUSED" hidden="1">"c7741"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_FC_UNUSED_UNUSED_UNUSED" hidden="1">"c8292"</definedName>
    <definedName name="IQ_EXPORTS_GOODS_REAL_SAAR_YOY_UNUSED_UNUSED_UNUSED" hidden="1">"c7412"</definedName>
    <definedName name="IQ_EXPORTS_POP_FC_UNUSED_UNUSED_UNUSED" hidden="1">"c7961"</definedName>
    <definedName name="IQ_EXPORTS_POP_UNUSED_UNUSED_UNUSED" hidden="1">"c7081"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_FC_UNUSED_UNUSED_UNUSED" hidden="1">"c8296"</definedName>
    <definedName name="IQ_EXPORTS_SERVICES_REAL_SAAR_YOY_UNUSED_UNUSED_UNUSED" hidden="1">"c7416"</definedName>
    <definedName name="IQ_EXPORTS_UNUSED_UNUSED_UNUSED" hidden="1">"c6861"</definedName>
    <definedName name="IQ_EXPORTS_YOY_FC_UNUSED_UNUSED_UNUSED" hidden="1">"c8181"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ED_FUNDS_PURCHASED_FDIC" hidden="1">"c6343"</definedName>
    <definedName name="IQ_FED_FUNDS_SOLD_FDIC" hidden="1">"c6307"</definedName>
    <definedName name="IQ_FFO" hidden="1">"c1574"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NOTES_PAY_TOTAL" hidden="1">"c5522"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ED_ASSET_TURNS" hidden="1">"c445"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UNUSED_UNUSED_UNUSED" hidden="1">"c6978"</definedName>
    <definedName name="IQ_FIXED_INVEST_REAL_YOY_FC_UNUSED_UNUSED_UNUSED" hidden="1">"c8298"</definedName>
    <definedName name="IQ_FIXED_INVEST_REAL_YOY_UNUSED_UNUSED_UNUSED" hidden="1">"c7418"</definedName>
    <definedName name="IQ_FIXED_INVEST_UNUSED_UNUSED_UNUSED" hidden="1">"c6870"</definedName>
    <definedName name="IQ_FIXED_INVEST_YOY_FC_UNUSED_UNUSED_UNUSED" hidden="1">"c8190"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OANS" hidden="1">"c448"</definedName>
    <definedName name="IQ_FUEL" hidden="1">"c449"</definedName>
    <definedName name="IQ_FULL_TIME" hidden="1">"c450"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SPOT_FDIC" hidden="1">"c6356"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ELD_MATURITY_FDIC" hidden="1">"c6408"</definedName>
    <definedName name="IQ_HIGH_TARGET_PRICE_REUT" hidden="1">"c5317"</definedName>
    <definedName name="IQ_HIGHPRICE" hidden="1">"c545"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OWNERS_WRITTEN" hidden="1">"c546"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IMPAIR_OIL" hidden="1">"c547"</definedName>
    <definedName name="IQ_IMPAIRMENT_GW" hidden="1">"c548"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UNUSED_UNUSED_UNUSED" hidden="1">"c6889"</definedName>
    <definedName name="IQ_IMPORTS_GOODS_SERVICES_YOY_FC_UNUSED_UNUSED_UNUSED" hidden="1">"c8209"</definedName>
    <definedName name="IQ_IMPORTS_GOODS_SERVICES_YOY_UNUSED_UNUSED_UNUSED" hidden="1">"c7329"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TOTAL_FDIC" hidden="1">"c6569"</definedName>
    <definedName name="IQ_INT_EXP_UTI" hidden="1">"c592"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UB_NOTES_FDIC" hidden="1">"c6568"</definedName>
    <definedName name="IQ_INTANGIBLES_NET" hidden="1">"c1407"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D_GUARANTEED_US_FDIC" hidden="1">"c6404"</definedName>
    <definedName name="IQ_LAND" hidden="1">"c645"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E_INSURANCE_ASSETS_FDIC" hidden="1">"c6372"</definedName>
    <definedName name="IQ_LIFOR" hidden="1">"c655"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LOSS_EXP" hidden="1">"c672"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_REVENUE_OVER_EMPLOYEES" hidden="1">"c1437"</definedName>
    <definedName name="IQ_LTMMONTH" hidden="1">120000</definedName>
    <definedName name="IQ_MACHINERY" hidden="1">"c711"</definedName>
    <definedName name="IQ_MAINT_REPAIR" hidden="1">"c2087"</definedName>
    <definedName name="IQ_MARKETCAP" hidden="1">"c712"</definedName>
    <definedName name="IQ_MATURITY_ONE_YEAR_LESS_FDIC" hidden="1">"c6425"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EY_MARKET_DEPOSIT_ACCOUNTS_FDIC" hidden="1">"c6553"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44767.640324074</definedName>
    <definedName name="IQ_NAMES_REVISION_DATE__1" hidden="1">"04/22/2016 12:10:57"</definedName>
    <definedName name="IQ_NAV_ACT_OR_EST" hidden="1">"c2225"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NK_FDIC" hidden="1">"c6570"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EXP_FDIC" hidden="1">"c6579"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_INC_FDIC" hidden="1">"c6575"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UNUSED_UNUSED_UNUSED" hidden="1">"c6928"</definedName>
    <definedName name="IQ_NONRES_FIXED_INVEST_PRIV_YOY_FC_UNUSED_UNUSED_UNUSED" hidden="1">"c8248"</definedName>
    <definedName name="IQ_NONRES_FIXED_INVEST_PRIV_YOY_UNUSED_UNUSED_UNUSED" hidden="1">"c7368"</definedName>
    <definedName name="IQ_NONTRANSACTION_ACCOUNTS_FDIC" hidden="1">"c6552"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DJUST_GROSS_LOANS" hidden="1">"c859"</definedName>
    <definedName name="IQ_OTHER_AMORT_BR" hidden="1">"c5566"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BORROWED_FUNDS_FDIC" hidden="1">"c6345"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"c1403"</definedName>
    <definedName name="IQ_OTHER_CURRENT_LIAB" hidden="1">"c1404"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AVINGS_DEPOSITS_FDIC" hidden="1">"c6554"</definedName>
    <definedName name="IQ_OTHER_TRANSACTIONS_FDIC" hidden="1">"c6504"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PART_TIME" hidden="1">"c1024"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RATIO" hidden="1">"c1610"</definedName>
    <definedName name="IQ_PEG_FWD_REUT" hidden="1">"c4052"</definedName>
    <definedName name="IQ_PENSION" hidden="1">"c1031"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INSURED_FDIC" hidden="1">"c6374"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EDGED_SECURITIES_FDIC" hidden="1">"c6401"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RETURN_ASSETS_FDIC" hidden="1">"c6731"</definedName>
    <definedName name="IQ_PRICE_OVER_BVPS" hidden="1">"c1412"</definedName>
    <definedName name="IQ_PRICE_OVER_LTM_EPS" hidden="1">"c1413"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AL_REV" hidden="1">"c1101"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DEPOSITS_FDIC" hidden="1">"c6488"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_REUT" hidden="1">"c3639"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EST_REUT" hidden="1">"c3634"</definedName>
    <definedName name="IQ_REVENUE_HIGH_EST_REUT" hidden="1">"c3636"</definedName>
    <definedName name="IQ_REVENUE_LOW_EST_REUT" hidden="1">"c3637"</definedName>
    <definedName name="IQ_REVENUE_MEDIAN_EST_REUT" hidden="1">"c3635"</definedName>
    <definedName name="IQ_REVENUE_NUM_EST_REUT" hidden="1">"c3638"</definedName>
    <definedName name="IQ_RISK_WEIGHTED_ASSETS_FDIC" hidden="1">"c6370"</definedName>
    <definedName name="IQ_SALARY" hidden="1">"c1130"</definedName>
    <definedName name="IQ_SALARY_FDIC" hidden="1">"c6576"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ME_STORE" hidden="1">"c1149"</definedName>
    <definedName name="IQ_SAVING_DEP" hidden="1">"c1150"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"c83"</definedName>
    <definedName name="IQ_SHAREOUTSTANDING_1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DEBT_FDIC" hidden="1">"c6346"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RPLUS_FDIC" hidden="1">"c6351"</definedName>
    <definedName name="IQ_SVA" hidden="1">"c1214"</definedName>
    <definedName name="IQ_TARGET_PRICE_NUM_REUT" hidden="1">"c5319"</definedName>
    <definedName name="IQ_TARGET_PRICE_STDDEV_REUT" hidden="1">"c5320"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FDIC" hidden="1">"c6369"</definedName>
    <definedName name="IQ_TIER_ONE_RATIO" hidden="1">"c1229"</definedName>
    <definedName name="IQ_TIME_DEP" hidden="1">"c1230"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SSETS_FDIC" hidden="1">"c6339"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IV_PAID_CF" hidden="1">"c1266"</definedName>
    <definedName name="IQ_TOTAL_EMPLOYEE" hidden="1">"c1522"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FDIC" hidden="1">"c6348"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COVERIES_FDIC" hidden="1">"c6622"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RISK_BASED_CAPITAL_RATIO_FDIC" hidden="1">"c6747"</definedName>
    <definedName name="IQ_TOTAL_SECURITIES_FDIC" hidden="1">"c6306"</definedName>
    <definedName name="IQ_TOTAL_SPECIAL" hidden="1">"c1618"</definedName>
    <definedName name="IQ_TOTAL_ST_BORROW" hidden="1">"c1424"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" hidden="1">"c1508"</definedName>
    <definedName name="IQ_TOTAL_UNUSUAL_BR" hidden="1">"c5517"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LIABILITIES_FDIC" hidden="1">"c6344"</definedName>
    <definedName name="IQ_TRANSACTION_ACCOUNTS_FDIC" hidden="1">"c6544"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ST_INC" hidden="1">"c1319"</definedName>
    <definedName name="IQ_TRUST_PREF" hidden="1">"c1320"</definedName>
    <definedName name="IQ_TWELVE_MONTHS_FIXED_AND_FLOATING_FDIC" hidden="1">"c6420"</definedName>
    <definedName name="IQ_TWELVE_MONTHS_MORTGAGE_PASS_THROUGHS_FDIC" hidden="1">"c6412"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DIVIDED_PROFITS_FDIC" hidden="1">"c6352"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USED_LOAN_COMMITMENTS_FDIC" hidden="1">"c6368"</definedName>
    <definedName name="IQ_UNUSUAL_EXP" hidden="1">"c1456"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EIGHTED_AVG_PRICE" hidden="1">"c1334"</definedName>
    <definedName name="IQ_WIP_INV" hidden="1">"c1335"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"c2104"</definedName>
    <definedName name="IQ_YEARHIGH" hidden="1">"c1337"</definedName>
    <definedName name="IQ_YEARLOW" hidden="1">"c1338"</definedName>
    <definedName name="IQ_YTDMONTH" hidden="1">130000</definedName>
    <definedName name="IQ_Z_SCORE" hidden="1">"c1339"</definedName>
    <definedName name="IQB_BOOKMARK_COUNT" hidden="1">1</definedName>
    <definedName name="jj" hidden="1">{#N/A,#N/A,TRUE,"DCF Summary (2)";#N/A,#N/A,TRUE,"DCF Summary";#N/A,"Base Case Value Drivers",TRUE,"DCF"}</definedName>
    <definedName name="limcount" hidden="1">1</definedName>
    <definedName name="ListOffset" hidden="1">1</definedName>
    <definedName name="mb_inputLocation" hidden="1">#REF!</definedName>
    <definedName name="MLNK00b8ccca761b4729b55621d4b3b7421b" hidden="1">#REF!</definedName>
    <definedName name="MLNK062f9ff0f04d4e84a858eca78289f8f8" hidden="1">#REF!</definedName>
    <definedName name="MLNK12c25a0a1af94085b2115ff9cdc53c98" hidden="1">#REF!</definedName>
    <definedName name="MLNK3bbc9d2b1f924ed98c7251680090a205" hidden="1">#REF!</definedName>
    <definedName name="MLNK3e34a4f3b8324f9a97ab49074def8156" hidden="1">#REF!</definedName>
    <definedName name="MLNK49342abe9e4745b3b150f0da57563e18" hidden="1">#REF!</definedName>
    <definedName name="MLNK4aca53e3d38346b6bb4624a6bf35ab95" hidden="1">#REF!</definedName>
    <definedName name="MLNK5d5def78982e4a70b411e598dd0356b0" hidden="1">#REF!</definedName>
    <definedName name="MLNK5fe196fa670f48c2b7cbbc76f90ae453" hidden="1">#REF!</definedName>
    <definedName name="MLNK6a5be1de1325468a91a74b3170001d6b" hidden="1">#REF!</definedName>
    <definedName name="MLNK6b8e469dde8e4a3bb3db8f466760d26a" hidden="1">#REF!</definedName>
    <definedName name="MLNK7622d67080d84db09874df5f4d38fd82" hidden="1">#REF!</definedName>
    <definedName name="MLNK7c51e736a453453cb782fa301a5b16b8" hidden="1">#REF!</definedName>
    <definedName name="MLNK7e15f775007948fc9ded5c527f339c7f" hidden="1">#REF!</definedName>
    <definedName name="MLNK8550ffaf1b604fd1b1125c5ced3f3a07" hidden="1">#REF!</definedName>
    <definedName name="MLNK8e4514d7fe664794a2dc1b2f24670b42" hidden="1">#REF!</definedName>
    <definedName name="MLNK8ef906d15a944ddcbcc3dbde93ab703a" hidden="1">#REF!</definedName>
    <definedName name="MLNK971506d6e8b84ef3bab551427ac3dc5a" hidden="1">#REF!</definedName>
    <definedName name="MLNKa6c28b9f9f824948ad868bfff8b5399c" hidden="1">#REF!</definedName>
    <definedName name="MLNKa71523ac1acc412a9b1094794edb4c8f" hidden="1">#REF!</definedName>
    <definedName name="MLNKb17ff432bc4848e68357d1ea7c6e47e9" hidden="1">#REF!</definedName>
    <definedName name="MLNKb4364cb4c47644d8a82832769c098351" hidden="1">#REF!</definedName>
    <definedName name="MLNKb862d3c47a4946a2a4c6f5fcd1990a44" hidden="1">#REF!</definedName>
    <definedName name="MLNKbd442d8d4d0643619f4ec7f0af6be382" hidden="1">#REF!</definedName>
    <definedName name="MLNKc5fab00d29dd404bb08d262fdac5e41f" hidden="1">#REF!</definedName>
    <definedName name="MLNKc9bdec2078024aa08a4a92fdad63b27b" hidden="1">#REF!</definedName>
    <definedName name="MLNKc9cc08fa542d4bcfa3b860b8cdcb649d" hidden="1">#REF!</definedName>
    <definedName name="MLNKd2b0912bf3b742b7b35a217d2f5d0b69" hidden="1">#REF!</definedName>
    <definedName name="MLNKd50c9bd680d34ed18b89751f0fcbacc5" hidden="1">#REF!</definedName>
    <definedName name="MLNKd79a255e39194c9eac4f38a0d76b5a24" hidden="1">#REF!</definedName>
    <definedName name="MLNKd875529e5a644f019afbe39498e2a060" hidden="1">#REF!</definedName>
    <definedName name="MLNKda2aad957ed74856a1cc7bdc47ecbcc0" hidden="1">#REF!</definedName>
    <definedName name="MLNKe4b8ff5ce90747c0aef5a14269d39e56" hidden="1">#REF!</definedName>
    <definedName name="MLNKe4bb61bb774842fba2bc7dd1acd42577" hidden="1">#REF!</definedName>
    <definedName name="MLNKed486eea1e9c46e2a7b229445613a22a" hidden="1">#REF!</definedName>
    <definedName name="MLNKf6600bf03f6842a193f7958d9d965fd9" hidden="1">#REF!</definedName>
    <definedName name="MLNKfd0869421430404d97511498f41fff8b" hidden="1">#REF!</definedName>
    <definedName name="Modification.Time" hidden="1">"12/30/99 14:40:33"</definedName>
    <definedName name="newdcf" hidden="1">{#N/A,#N/A,TRUE,"DCF Summary (2)";#N/A,#N/A,TRUE,"DCF Summary";#N/A,"Middle Case Drivers",TRUE,"DCF"}</definedName>
    <definedName name="NO" hidden="1">{"BEA PL",#N/A,FALSE,"BEA"}</definedName>
    <definedName name="OLD" hidden="1">{#N/A,#N/A,TRUE,"DCF Summary (2)";#N/A,#N/A,TRUE,"DCF Summary";#N/A,"Analyst Value Drivers",TRUE,"DCF"}</definedName>
    <definedName name="OrderTable" hidden="1">#REF!</definedName>
    <definedName name="pe" hidden="1">{#N/A,#N/A,FALSE,"INSTRUCTIONS";#N/A,#N/A,FALSE,"1997 CapEx By Qtr."}</definedName>
    <definedName name="pe_1" hidden="1">{#N/A,#N/A,FALSE,"INSTRUCTIONS";#N/A,#N/A,FALSE,"1997 CapEx By Qtr."}</definedName>
    <definedName name="pe_1_1" hidden="1">{#N/A,#N/A,FALSE,"INSTRUCTIONS";#N/A,#N/A,FALSE,"1997 CapEx By Qtr."}</definedName>
    <definedName name="pe_1_1_1" hidden="1">{#N/A,#N/A,FALSE,"INSTRUCTIONS";#N/A,#N/A,FALSE,"1997 CapEx By Qtr."}</definedName>
    <definedName name="pe_1_1_1_1" hidden="1">{#N/A,#N/A,FALSE,"INSTRUCTIONS";#N/A,#N/A,FALSE,"1997 CapEx By Qtr."}</definedName>
    <definedName name="pe_1_1_1_1_1" hidden="1">{#N/A,#N/A,FALSE,"INSTRUCTIONS";#N/A,#N/A,FALSE,"1997 CapEx By Qtr."}</definedName>
    <definedName name="pe_1_1_1_1_1_1" hidden="1">{#N/A,#N/A,FALSE,"INSTRUCTIONS";#N/A,#N/A,FALSE,"1997 CapEx By Qtr."}</definedName>
    <definedName name="pe_1_1_1_1_1_1_1" hidden="1">{#N/A,#N/A,FALSE,"INSTRUCTIONS";#N/A,#N/A,FALSE,"1997 CapEx By Qtr."}</definedName>
    <definedName name="pe_1_1_1_1_1_1_1_1" hidden="1">{#N/A,#N/A,FALSE,"INSTRUCTIONS";#N/A,#N/A,FALSE,"1997 CapEx By Qtr."}</definedName>
    <definedName name="pe_1_1_1_1_1_1_1_1_1" hidden="1">{#N/A,#N/A,FALSE,"INSTRUCTIONS";#N/A,#N/A,FALSE,"1997 CapEx By Qtr."}</definedName>
    <definedName name="pe_1_1_1_1_1_1_1_2" hidden="1">{#N/A,#N/A,FALSE,"INSTRUCTIONS";#N/A,#N/A,FALSE,"1997 CapEx By Qtr."}</definedName>
    <definedName name="pe_1_1_1_1_1_1_2" hidden="1">{#N/A,#N/A,FALSE,"INSTRUCTIONS";#N/A,#N/A,FALSE,"1997 CapEx By Qtr."}</definedName>
    <definedName name="pe_1_1_1_1_1_1_2_1" hidden="1">{#N/A,#N/A,FALSE,"INSTRUCTIONS";#N/A,#N/A,FALSE,"1997 CapEx By Qtr."}</definedName>
    <definedName name="pe_1_1_1_1_1_1_3" hidden="1">{#N/A,#N/A,FALSE,"INSTRUCTIONS";#N/A,#N/A,FALSE,"1997 CapEx By Qtr."}</definedName>
    <definedName name="pe_1_1_1_1_1_2" hidden="1">{#N/A,#N/A,FALSE,"INSTRUCTIONS";#N/A,#N/A,FALSE,"1997 CapEx By Qtr."}</definedName>
    <definedName name="pe_1_1_1_1_1_2_1" hidden="1">{#N/A,#N/A,FALSE,"INSTRUCTIONS";#N/A,#N/A,FALSE,"1997 CapEx By Qtr."}</definedName>
    <definedName name="pe_1_1_1_1_1_2_1_1" hidden="1">{#N/A,#N/A,FALSE,"INSTRUCTIONS";#N/A,#N/A,FALSE,"1997 CapEx By Qtr."}</definedName>
    <definedName name="pe_1_1_1_1_1_2_2" hidden="1">{#N/A,#N/A,FALSE,"INSTRUCTIONS";#N/A,#N/A,FALSE,"1997 CapEx By Qtr."}</definedName>
    <definedName name="pe_1_1_1_1_1_3" hidden="1">{#N/A,#N/A,FALSE,"INSTRUCTIONS";#N/A,#N/A,FALSE,"1997 CapEx By Qtr."}</definedName>
    <definedName name="pe_1_1_1_1_1_3_1" hidden="1">{#N/A,#N/A,FALSE,"INSTRUCTIONS";#N/A,#N/A,FALSE,"1997 CapEx By Qtr."}</definedName>
    <definedName name="pe_1_1_1_1_1_4" hidden="1">{#N/A,#N/A,FALSE,"INSTRUCTIONS";#N/A,#N/A,FALSE,"1997 CapEx By Qtr."}</definedName>
    <definedName name="pe_1_1_1_1_2" hidden="1">{#N/A,#N/A,FALSE,"INSTRUCTIONS";#N/A,#N/A,FALSE,"1997 CapEx By Qtr."}</definedName>
    <definedName name="pe_1_1_1_1_2_1" hidden="1">{#N/A,#N/A,FALSE,"INSTRUCTIONS";#N/A,#N/A,FALSE,"1997 CapEx By Qtr."}</definedName>
    <definedName name="pe_1_1_1_1_2_1_1" hidden="1">{#N/A,#N/A,FALSE,"INSTRUCTIONS";#N/A,#N/A,FALSE,"1997 CapEx By Qtr."}</definedName>
    <definedName name="pe_1_1_1_1_2_1_1_1" hidden="1">{#N/A,#N/A,FALSE,"INSTRUCTIONS";#N/A,#N/A,FALSE,"1997 CapEx By Qtr."}</definedName>
    <definedName name="pe_1_1_1_1_2_1_2" hidden="1">{#N/A,#N/A,FALSE,"INSTRUCTIONS";#N/A,#N/A,FALSE,"1997 CapEx By Qtr."}</definedName>
    <definedName name="pe_1_1_1_1_2_2" hidden="1">{#N/A,#N/A,FALSE,"INSTRUCTIONS";#N/A,#N/A,FALSE,"1997 CapEx By Qtr."}</definedName>
    <definedName name="pe_1_1_1_1_2_2_1" hidden="1">{#N/A,#N/A,FALSE,"INSTRUCTIONS";#N/A,#N/A,FALSE,"1997 CapEx By Qtr."}</definedName>
    <definedName name="pe_1_1_1_1_2_3" hidden="1">{#N/A,#N/A,FALSE,"INSTRUCTIONS";#N/A,#N/A,FALSE,"1997 CapEx By Qtr."}</definedName>
    <definedName name="pe_1_1_1_1_3" hidden="1">{#N/A,#N/A,FALSE,"INSTRUCTIONS";#N/A,#N/A,FALSE,"1997 CapEx By Qtr."}</definedName>
    <definedName name="pe_1_1_1_1_3_1" hidden="1">{#N/A,#N/A,FALSE,"INSTRUCTIONS";#N/A,#N/A,FALSE,"1997 CapEx By Qtr."}</definedName>
    <definedName name="pe_1_1_1_1_3_1_1" hidden="1">{#N/A,#N/A,FALSE,"INSTRUCTIONS";#N/A,#N/A,FALSE,"1997 CapEx By Qtr."}</definedName>
    <definedName name="pe_1_1_1_1_3_2" hidden="1">{#N/A,#N/A,FALSE,"INSTRUCTIONS";#N/A,#N/A,FALSE,"1997 CapEx By Qtr."}</definedName>
    <definedName name="pe_1_1_1_1_4" hidden="1">{#N/A,#N/A,FALSE,"INSTRUCTIONS";#N/A,#N/A,FALSE,"1997 CapEx By Qtr."}</definedName>
    <definedName name="pe_1_1_1_1_4_1" hidden="1">{#N/A,#N/A,FALSE,"INSTRUCTIONS";#N/A,#N/A,FALSE,"1997 CapEx By Qtr."}</definedName>
    <definedName name="pe_1_1_1_1_5" hidden="1">{#N/A,#N/A,FALSE,"INSTRUCTIONS";#N/A,#N/A,FALSE,"1997 CapEx By Qtr."}</definedName>
    <definedName name="pe_1_1_1_2" hidden="1">{#N/A,#N/A,FALSE,"INSTRUCTIONS";#N/A,#N/A,FALSE,"1997 CapEx By Qtr."}</definedName>
    <definedName name="pe_1_1_1_2_1" hidden="1">{#N/A,#N/A,FALSE,"INSTRUCTIONS";#N/A,#N/A,FALSE,"1997 CapEx By Qtr."}</definedName>
    <definedName name="pe_1_1_1_2_1_1" hidden="1">{#N/A,#N/A,FALSE,"INSTRUCTIONS";#N/A,#N/A,FALSE,"1997 CapEx By Qtr."}</definedName>
    <definedName name="pe_1_1_1_2_1_1_1" hidden="1">{#N/A,#N/A,FALSE,"INSTRUCTIONS";#N/A,#N/A,FALSE,"1997 CapEx By Qtr."}</definedName>
    <definedName name="pe_1_1_1_2_1_1_1_1" hidden="1">{#N/A,#N/A,FALSE,"INSTRUCTIONS";#N/A,#N/A,FALSE,"1997 CapEx By Qtr."}</definedName>
    <definedName name="pe_1_1_1_2_1_1_2" hidden="1">{#N/A,#N/A,FALSE,"INSTRUCTIONS";#N/A,#N/A,FALSE,"1997 CapEx By Qtr."}</definedName>
    <definedName name="pe_1_1_1_2_1_2" hidden="1">{#N/A,#N/A,FALSE,"INSTRUCTIONS";#N/A,#N/A,FALSE,"1997 CapEx By Qtr."}</definedName>
    <definedName name="pe_1_1_1_2_1_2_1" hidden="1">{#N/A,#N/A,FALSE,"INSTRUCTIONS";#N/A,#N/A,FALSE,"1997 CapEx By Qtr."}</definedName>
    <definedName name="pe_1_1_1_2_1_3" hidden="1">{#N/A,#N/A,FALSE,"INSTRUCTIONS";#N/A,#N/A,FALSE,"1997 CapEx By Qtr."}</definedName>
    <definedName name="pe_1_1_1_2_2" hidden="1">{#N/A,#N/A,FALSE,"INSTRUCTIONS";#N/A,#N/A,FALSE,"1997 CapEx By Qtr."}</definedName>
    <definedName name="pe_1_1_1_2_2_1" hidden="1">{#N/A,#N/A,FALSE,"INSTRUCTIONS";#N/A,#N/A,FALSE,"1997 CapEx By Qtr."}</definedName>
    <definedName name="pe_1_1_1_2_2_1_1" hidden="1">{#N/A,#N/A,FALSE,"INSTRUCTIONS";#N/A,#N/A,FALSE,"1997 CapEx By Qtr."}</definedName>
    <definedName name="pe_1_1_1_2_2_2" hidden="1">{#N/A,#N/A,FALSE,"INSTRUCTIONS";#N/A,#N/A,FALSE,"1997 CapEx By Qtr."}</definedName>
    <definedName name="pe_1_1_1_2_3" hidden="1">{#N/A,#N/A,FALSE,"INSTRUCTIONS";#N/A,#N/A,FALSE,"1997 CapEx By Qtr."}</definedName>
    <definedName name="pe_1_1_1_2_3_1" hidden="1">{#N/A,#N/A,FALSE,"INSTRUCTIONS";#N/A,#N/A,FALSE,"1997 CapEx By Qtr."}</definedName>
    <definedName name="pe_1_1_1_2_4" hidden="1">{#N/A,#N/A,FALSE,"INSTRUCTIONS";#N/A,#N/A,FALSE,"1997 CapEx By Qtr."}</definedName>
    <definedName name="pe_1_1_1_3" hidden="1">{#N/A,#N/A,FALSE,"INSTRUCTIONS";#N/A,#N/A,FALSE,"1997 CapEx By Qtr."}</definedName>
    <definedName name="pe_1_1_1_3_1" hidden="1">{#N/A,#N/A,FALSE,"INSTRUCTIONS";#N/A,#N/A,FALSE,"1997 CapEx By Qtr."}</definedName>
    <definedName name="pe_1_1_1_3_1_1" hidden="1">{#N/A,#N/A,FALSE,"INSTRUCTIONS";#N/A,#N/A,FALSE,"1997 CapEx By Qtr."}</definedName>
    <definedName name="pe_1_1_1_3_1_1_1" hidden="1">{#N/A,#N/A,FALSE,"INSTRUCTIONS";#N/A,#N/A,FALSE,"1997 CapEx By Qtr."}</definedName>
    <definedName name="pe_1_1_1_3_1_2" hidden="1">{#N/A,#N/A,FALSE,"INSTRUCTIONS";#N/A,#N/A,FALSE,"1997 CapEx By Qtr."}</definedName>
    <definedName name="pe_1_1_1_3_2" hidden="1">{#N/A,#N/A,FALSE,"INSTRUCTIONS";#N/A,#N/A,FALSE,"1997 CapEx By Qtr."}</definedName>
    <definedName name="pe_1_1_1_3_2_1" hidden="1">{#N/A,#N/A,FALSE,"INSTRUCTIONS";#N/A,#N/A,FALSE,"1997 CapEx By Qtr."}</definedName>
    <definedName name="pe_1_1_1_3_3" hidden="1">{#N/A,#N/A,FALSE,"INSTRUCTIONS";#N/A,#N/A,FALSE,"1997 CapEx By Qtr."}</definedName>
    <definedName name="pe_1_1_1_4" hidden="1">{#N/A,#N/A,FALSE,"INSTRUCTIONS";#N/A,#N/A,FALSE,"1997 CapEx By Qtr."}</definedName>
    <definedName name="pe_1_1_1_4_1" hidden="1">{#N/A,#N/A,FALSE,"INSTRUCTIONS";#N/A,#N/A,FALSE,"1997 CapEx By Qtr."}</definedName>
    <definedName name="pe_1_1_1_4_1_1" hidden="1">{#N/A,#N/A,FALSE,"INSTRUCTIONS";#N/A,#N/A,FALSE,"1997 CapEx By Qtr."}</definedName>
    <definedName name="pe_1_1_1_4_2" hidden="1">{#N/A,#N/A,FALSE,"INSTRUCTIONS";#N/A,#N/A,FALSE,"1997 CapEx By Qtr."}</definedName>
    <definedName name="pe_1_1_1_5" hidden="1">{#N/A,#N/A,FALSE,"INSTRUCTIONS";#N/A,#N/A,FALSE,"1997 CapEx By Qtr."}</definedName>
    <definedName name="pe_1_1_1_5_1" hidden="1">{#N/A,#N/A,FALSE,"INSTRUCTIONS";#N/A,#N/A,FALSE,"1997 CapEx By Qtr."}</definedName>
    <definedName name="pe_1_1_2" hidden="1">{#N/A,#N/A,FALSE,"INSTRUCTIONS";#N/A,#N/A,FALSE,"1997 CapEx By Qtr."}</definedName>
    <definedName name="pe_1_1_2_1" hidden="1">{#N/A,#N/A,FALSE,"INSTRUCTIONS";#N/A,#N/A,FALSE,"1997 CapEx By Qtr."}</definedName>
    <definedName name="pe_1_1_2_1_1" hidden="1">{#N/A,#N/A,FALSE,"INSTRUCTIONS";#N/A,#N/A,FALSE,"1997 CapEx By Qtr."}</definedName>
    <definedName name="pe_1_1_2_1_1_1" hidden="1">{#N/A,#N/A,FALSE,"INSTRUCTIONS";#N/A,#N/A,FALSE,"1997 CapEx By Qtr."}</definedName>
    <definedName name="pe_1_1_2_1_1_1_1" hidden="1">{#N/A,#N/A,FALSE,"INSTRUCTIONS";#N/A,#N/A,FALSE,"1997 CapEx By Qtr."}</definedName>
    <definedName name="pe_1_1_2_1_1_1_1_1" hidden="1">{#N/A,#N/A,FALSE,"INSTRUCTIONS";#N/A,#N/A,FALSE,"1997 CapEx By Qtr."}</definedName>
    <definedName name="pe_1_1_2_1_1_1_2" hidden="1">{#N/A,#N/A,FALSE,"INSTRUCTIONS";#N/A,#N/A,FALSE,"1997 CapEx By Qtr."}</definedName>
    <definedName name="pe_1_1_2_1_1_2" hidden="1">{#N/A,#N/A,FALSE,"INSTRUCTIONS";#N/A,#N/A,FALSE,"1997 CapEx By Qtr."}</definedName>
    <definedName name="pe_1_1_2_1_1_2_1" hidden="1">{#N/A,#N/A,FALSE,"INSTRUCTIONS";#N/A,#N/A,FALSE,"1997 CapEx By Qtr."}</definedName>
    <definedName name="pe_1_1_2_1_1_3" hidden="1">{#N/A,#N/A,FALSE,"INSTRUCTIONS";#N/A,#N/A,FALSE,"1997 CapEx By Qtr."}</definedName>
    <definedName name="pe_1_1_2_1_2" hidden="1">{#N/A,#N/A,FALSE,"INSTRUCTIONS";#N/A,#N/A,FALSE,"1997 CapEx By Qtr."}</definedName>
    <definedName name="pe_1_1_2_1_2_1" hidden="1">{#N/A,#N/A,FALSE,"INSTRUCTIONS";#N/A,#N/A,FALSE,"1997 CapEx By Qtr."}</definedName>
    <definedName name="pe_1_1_2_1_2_1_1" hidden="1">{#N/A,#N/A,FALSE,"INSTRUCTIONS";#N/A,#N/A,FALSE,"1997 CapEx By Qtr."}</definedName>
    <definedName name="pe_1_1_2_1_2_2" hidden="1">{#N/A,#N/A,FALSE,"INSTRUCTIONS";#N/A,#N/A,FALSE,"1997 CapEx By Qtr."}</definedName>
    <definedName name="pe_1_1_2_1_3" hidden="1">{#N/A,#N/A,FALSE,"INSTRUCTIONS";#N/A,#N/A,FALSE,"1997 CapEx By Qtr."}</definedName>
    <definedName name="pe_1_1_2_1_3_1" hidden="1">{#N/A,#N/A,FALSE,"INSTRUCTIONS";#N/A,#N/A,FALSE,"1997 CapEx By Qtr."}</definedName>
    <definedName name="pe_1_1_2_1_4" hidden="1">{#N/A,#N/A,FALSE,"INSTRUCTIONS";#N/A,#N/A,FALSE,"1997 CapEx By Qtr."}</definedName>
    <definedName name="pe_1_1_2_2" hidden="1">{#N/A,#N/A,FALSE,"INSTRUCTIONS";#N/A,#N/A,FALSE,"1997 CapEx By Qtr."}</definedName>
    <definedName name="pe_1_1_2_2_1" hidden="1">{#N/A,#N/A,FALSE,"INSTRUCTIONS";#N/A,#N/A,FALSE,"1997 CapEx By Qtr."}</definedName>
    <definedName name="pe_1_1_2_2_1_1" hidden="1">{#N/A,#N/A,FALSE,"INSTRUCTIONS";#N/A,#N/A,FALSE,"1997 CapEx By Qtr."}</definedName>
    <definedName name="pe_1_1_2_2_1_1_1" hidden="1">{#N/A,#N/A,FALSE,"INSTRUCTIONS";#N/A,#N/A,FALSE,"1997 CapEx By Qtr."}</definedName>
    <definedName name="pe_1_1_2_2_1_2" hidden="1">{#N/A,#N/A,FALSE,"INSTRUCTIONS";#N/A,#N/A,FALSE,"1997 CapEx By Qtr."}</definedName>
    <definedName name="pe_1_1_2_2_2" hidden="1">{#N/A,#N/A,FALSE,"INSTRUCTIONS";#N/A,#N/A,FALSE,"1997 CapEx By Qtr."}</definedName>
    <definedName name="pe_1_1_2_2_2_1" hidden="1">{#N/A,#N/A,FALSE,"INSTRUCTIONS";#N/A,#N/A,FALSE,"1997 CapEx By Qtr."}</definedName>
    <definedName name="pe_1_1_2_2_3" hidden="1">{#N/A,#N/A,FALSE,"INSTRUCTIONS";#N/A,#N/A,FALSE,"1997 CapEx By Qtr."}</definedName>
    <definedName name="pe_1_1_2_3" hidden="1">{#N/A,#N/A,FALSE,"INSTRUCTIONS";#N/A,#N/A,FALSE,"1997 CapEx By Qtr."}</definedName>
    <definedName name="pe_1_1_2_3_1" hidden="1">{#N/A,#N/A,FALSE,"INSTRUCTIONS";#N/A,#N/A,FALSE,"1997 CapEx By Qtr."}</definedName>
    <definedName name="pe_1_1_2_3_1_1" hidden="1">{#N/A,#N/A,FALSE,"INSTRUCTIONS";#N/A,#N/A,FALSE,"1997 CapEx By Qtr."}</definedName>
    <definedName name="pe_1_1_2_3_2" hidden="1">{#N/A,#N/A,FALSE,"INSTRUCTIONS";#N/A,#N/A,FALSE,"1997 CapEx By Qtr."}</definedName>
    <definedName name="pe_1_1_2_4" hidden="1">{#N/A,#N/A,FALSE,"INSTRUCTIONS";#N/A,#N/A,FALSE,"1997 CapEx By Qtr."}</definedName>
    <definedName name="pe_1_1_2_4_1" hidden="1">{#N/A,#N/A,FALSE,"INSTRUCTIONS";#N/A,#N/A,FALSE,"1997 CapEx By Qtr."}</definedName>
    <definedName name="pe_1_1_2_5" hidden="1">{#N/A,#N/A,FALSE,"INSTRUCTIONS";#N/A,#N/A,FALSE,"1997 CapEx By Qtr."}</definedName>
    <definedName name="pe_1_1_3" hidden="1">{#N/A,#N/A,FALSE,"INSTRUCTIONS";#N/A,#N/A,FALSE,"1997 CapEx By Qtr."}</definedName>
    <definedName name="pe_1_1_3_1" hidden="1">{#N/A,#N/A,FALSE,"INSTRUCTIONS";#N/A,#N/A,FALSE,"1997 CapEx By Qtr."}</definedName>
    <definedName name="pe_1_1_3_1_1" hidden="1">{#N/A,#N/A,FALSE,"INSTRUCTIONS";#N/A,#N/A,FALSE,"1997 CapEx By Qtr."}</definedName>
    <definedName name="pe_1_1_3_1_1_1" hidden="1">{#N/A,#N/A,FALSE,"INSTRUCTIONS";#N/A,#N/A,FALSE,"1997 CapEx By Qtr."}</definedName>
    <definedName name="pe_1_1_3_1_1_1_1" hidden="1">{#N/A,#N/A,FALSE,"INSTRUCTIONS";#N/A,#N/A,FALSE,"1997 CapEx By Qtr."}</definedName>
    <definedName name="pe_1_1_3_1_1_2" hidden="1">{#N/A,#N/A,FALSE,"INSTRUCTIONS";#N/A,#N/A,FALSE,"1997 CapEx By Qtr."}</definedName>
    <definedName name="pe_1_1_3_1_2" hidden="1">{#N/A,#N/A,FALSE,"INSTRUCTIONS";#N/A,#N/A,FALSE,"1997 CapEx By Qtr."}</definedName>
    <definedName name="pe_1_1_3_1_2_1" hidden="1">{#N/A,#N/A,FALSE,"INSTRUCTIONS";#N/A,#N/A,FALSE,"1997 CapEx By Qtr."}</definedName>
    <definedName name="pe_1_1_3_1_3" hidden="1">{#N/A,#N/A,FALSE,"INSTRUCTIONS";#N/A,#N/A,FALSE,"1997 CapEx By Qtr."}</definedName>
    <definedName name="pe_1_1_3_2" hidden="1">{#N/A,#N/A,FALSE,"INSTRUCTIONS";#N/A,#N/A,FALSE,"1997 CapEx By Qtr."}</definedName>
    <definedName name="pe_1_1_3_2_1" hidden="1">{#N/A,#N/A,FALSE,"INSTRUCTIONS";#N/A,#N/A,FALSE,"1997 CapEx By Qtr."}</definedName>
    <definedName name="pe_1_1_3_2_1_1" hidden="1">{#N/A,#N/A,FALSE,"INSTRUCTIONS";#N/A,#N/A,FALSE,"1997 CapEx By Qtr."}</definedName>
    <definedName name="pe_1_1_3_2_2" hidden="1">{#N/A,#N/A,FALSE,"INSTRUCTIONS";#N/A,#N/A,FALSE,"1997 CapEx By Qtr."}</definedName>
    <definedName name="pe_1_1_3_3" hidden="1">{#N/A,#N/A,FALSE,"INSTRUCTIONS";#N/A,#N/A,FALSE,"1997 CapEx By Qtr."}</definedName>
    <definedName name="pe_1_1_3_3_1" hidden="1">{#N/A,#N/A,FALSE,"INSTRUCTIONS";#N/A,#N/A,FALSE,"1997 CapEx By Qtr."}</definedName>
    <definedName name="pe_1_1_3_4" hidden="1">{#N/A,#N/A,FALSE,"INSTRUCTIONS";#N/A,#N/A,FALSE,"1997 CapEx By Qtr."}</definedName>
    <definedName name="pe_1_1_4" hidden="1">{#N/A,#N/A,FALSE,"INSTRUCTIONS";#N/A,#N/A,FALSE,"1997 CapEx By Qtr."}</definedName>
    <definedName name="pe_1_1_4_1" hidden="1">{#N/A,#N/A,FALSE,"INSTRUCTIONS";#N/A,#N/A,FALSE,"1997 CapEx By Qtr."}</definedName>
    <definedName name="pe_1_1_4_1_1" hidden="1">{#N/A,#N/A,FALSE,"INSTRUCTIONS";#N/A,#N/A,FALSE,"1997 CapEx By Qtr."}</definedName>
    <definedName name="pe_1_1_4_1_1_1" hidden="1">{#N/A,#N/A,FALSE,"INSTRUCTIONS";#N/A,#N/A,FALSE,"1997 CapEx By Qtr."}</definedName>
    <definedName name="pe_1_1_4_1_2" hidden="1">{#N/A,#N/A,FALSE,"INSTRUCTIONS";#N/A,#N/A,FALSE,"1997 CapEx By Qtr."}</definedName>
    <definedName name="pe_1_1_4_2" hidden="1">{#N/A,#N/A,FALSE,"INSTRUCTIONS";#N/A,#N/A,FALSE,"1997 CapEx By Qtr."}</definedName>
    <definedName name="pe_1_1_4_2_1" hidden="1">{#N/A,#N/A,FALSE,"INSTRUCTIONS";#N/A,#N/A,FALSE,"1997 CapEx By Qtr."}</definedName>
    <definedName name="pe_1_1_4_3" hidden="1">{#N/A,#N/A,FALSE,"INSTRUCTIONS";#N/A,#N/A,FALSE,"1997 CapEx By Qtr."}</definedName>
    <definedName name="pe_1_1_5" hidden="1">{#N/A,#N/A,FALSE,"INSTRUCTIONS";#N/A,#N/A,FALSE,"1997 CapEx By Qtr."}</definedName>
    <definedName name="pe_1_1_5_1" hidden="1">{#N/A,#N/A,FALSE,"INSTRUCTIONS";#N/A,#N/A,FALSE,"1997 CapEx By Qtr."}</definedName>
    <definedName name="pe_1_1_5_1_1" hidden="1">{#N/A,#N/A,FALSE,"INSTRUCTIONS";#N/A,#N/A,FALSE,"1997 CapEx By Qtr."}</definedName>
    <definedName name="pe_1_1_5_2" hidden="1">{#N/A,#N/A,FALSE,"INSTRUCTIONS";#N/A,#N/A,FALSE,"1997 CapEx By Qtr."}</definedName>
    <definedName name="pe_1_2" hidden="1">{#N/A,#N/A,FALSE,"INSTRUCTIONS";#N/A,#N/A,FALSE,"1997 CapEx By Qtr."}</definedName>
    <definedName name="pe_1_2_1" hidden="1">{#N/A,#N/A,FALSE,"INSTRUCTIONS";#N/A,#N/A,FALSE,"1997 CapEx By Qtr."}</definedName>
    <definedName name="pe_1_2_1_1" hidden="1">{#N/A,#N/A,FALSE,"INSTRUCTIONS";#N/A,#N/A,FALSE,"1997 CapEx By Qtr."}</definedName>
    <definedName name="pe_1_2_1_1_1" hidden="1">{#N/A,#N/A,FALSE,"INSTRUCTIONS";#N/A,#N/A,FALSE,"1997 CapEx By Qtr."}</definedName>
    <definedName name="pe_1_2_1_1_1_1" hidden="1">{#N/A,#N/A,FALSE,"INSTRUCTIONS";#N/A,#N/A,FALSE,"1997 CapEx By Qtr."}</definedName>
    <definedName name="pe_1_2_1_1_1_1_1" hidden="1">{#N/A,#N/A,FALSE,"INSTRUCTIONS";#N/A,#N/A,FALSE,"1997 CapEx By Qtr."}</definedName>
    <definedName name="pe_1_2_1_1_1_1_1_1" hidden="1">{#N/A,#N/A,FALSE,"INSTRUCTIONS";#N/A,#N/A,FALSE,"1997 CapEx By Qtr."}</definedName>
    <definedName name="pe_1_2_1_1_1_1_2" hidden="1">{#N/A,#N/A,FALSE,"INSTRUCTIONS";#N/A,#N/A,FALSE,"1997 CapEx By Qtr."}</definedName>
    <definedName name="pe_1_2_1_1_1_2" hidden="1">{#N/A,#N/A,FALSE,"INSTRUCTIONS";#N/A,#N/A,FALSE,"1997 CapEx By Qtr."}</definedName>
    <definedName name="pe_1_2_1_1_1_2_1" hidden="1">{#N/A,#N/A,FALSE,"INSTRUCTIONS";#N/A,#N/A,FALSE,"1997 CapEx By Qtr."}</definedName>
    <definedName name="pe_1_2_1_1_1_3" hidden="1">{#N/A,#N/A,FALSE,"INSTRUCTIONS";#N/A,#N/A,FALSE,"1997 CapEx By Qtr."}</definedName>
    <definedName name="pe_1_2_1_1_2" hidden="1">{#N/A,#N/A,FALSE,"INSTRUCTIONS";#N/A,#N/A,FALSE,"1997 CapEx By Qtr."}</definedName>
    <definedName name="pe_1_2_1_1_2_1" hidden="1">{#N/A,#N/A,FALSE,"INSTRUCTIONS";#N/A,#N/A,FALSE,"1997 CapEx By Qtr."}</definedName>
    <definedName name="pe_1_2_1_1_2_1_1" hidden="1">{#N/A,#N/A,FALSE,"INSTRUCTIONS";#N/A,#N/A,FALSE,"1997 CapEx By Qtr."}</definedName>
    <definedName name="pe_1_2_1_1_2_2" hidden="1">{#N/A,#N/A,FALSE,"INSTRUCTIONS";#N/A,#N/A,FALSE,"1997 CapEx By Qtr."}</definedName>
    <definedName name="pe_1_2_1_1_3" hidden="1">{#N/A,#N/A,FALSE,"INSTRUCTIONS";#N/A,#N/A,FALSE,"1997 CapEx By Qtr."}</definedName>
    <definedName name="pe_1_2_1_1_3_1" hidden="1">{#N/A,#N/A,FALSE,"INSTRUCTIONS";#N/A,#N/A,FALSE,"1997 CapEx By Qtr."}</definedName>
    <definedName name="pe_1_2_1_1_4" hidden="1">{#N/A,#N/A,FALSE,"INSTRUCTIONS";#N/A,#N/A,FALSE,"1997 CapEx By Qtr."}</definedName>
    <definedName name="pe_1_2_1_2" hidden="1">{#N/A,#N/A,FALSE,"INSTRUCTIONS";#N/A,#N/A,FALSE,"1997 CapEx By Qtr."}</definedName>
    <definedName name="pe_1_2_1_2_1" hidden="1">{#N/A,#N/A,FALSE,"INSTRUCTIONS";#N/A,#N/A,FALSE,"1997 CapEx By Qtr."}</definedName>
    <definedName name="pe_1_2_1_2_1_1" hidden="1">{#N/A,#N/A,FALSE,"INSTRUCTIONS";#N/A,#N/A,FALSE,"1997 CapEx By Qtr."}</definedName>
    <definedName name="pe_1_2_1_2_1_1_1" hidden="1">{#N/A,#N/A,FALSE,"INSTRUCTIONS";#N/A,#N/A,FALSE,"1997 CapEx By Qtr."}</definedName>
    <definedName name="pe_1_2_1_2_1_2" hidden="1">{#N/A,#N/A,FALSE,"INSTRUCTIONS";#N/A,#N/A,FALSE,"1997 CapEx By Qtr."}</definedName>
    <definedName name="pe_1_2_1_2_2" hidden="1">{#N/A,#N/A,FALSE,"INSTRUCTIONS";#N/A,#N/A,FALSE,"1997 CapEx By Qtr."}</definedName>
    <definedName name="pe_1_2_1_2_2_1" hidden="1">{#N/A,#N/A,FALSE,"INSTRUCTIONS";#N/A,#N/A,FALSE,"1997 CapEx By Qtr."}</definedName>
    <definedName name="pe_1_2_1_2_3" hidden="1">{#N/A,#N/A,FALSE,"INSTRUCTIONS";#N/A,#N/A,FALSE,"1997 CapEx By Qtr."}</definedName>
    <definedName name="pe_1_2_1_3" hidden="1">{#N/A,#N/A,FALSE,"INSTRUCTIONS";#N/A,#N/A,FALSE,"1997 CapEx By Qtr."}</definedName>
    <definedName name="pe_1_2_1_3_1" hidden="1">{#N/A,#N/A,FALSE,"INSTRUCTIONS";#N/A,#N/A,FALSE,"1997 CapEx By Qtr."}</definedName>
    <definedName name="pe_1_2_1_3_1_1" hidden="1">{#N/A,#N/A,FALSE,"INSTRUCTIONS";#N/A,#N/A,FALSE,"1997 CapEx By Qtr."}</definedName>
    <definedName name="pe_1_2_1_3_2" hidden="1">{#N/A,#N/A,FALSE,"INSTRUCTIONS";#N/A,#N/A,FALSE,"1997 CapEx By Qtr."}</definedName>
    <definedName name="pe_1_2_1_4" hidden="1">{#N/A,#N/A,FALSE,"INSTRUCTIONS";#N/A,#N/A,FALSE,"1997 CapEx By Qtr."}</definedName>
    <definedName name="pe_1_2_1_4_1" hidden="1">{#N/A,#N/A,FALSE,"INSTRUCTIONS";#N/A,#N/A,FALSE,"1997 CapEx By Qtr."}</definedName>
    <definedName name="pe_1_2_1_5" hidden="1">{#N/A,#N/A,FALSE,"INSTRUCTIONS";#N/A,#N/A,FALSE,"1997 CapEx By Qtr."}</definedName>
    <definedName name="pe_1_2_2" hidden="1">{#N/A,#N/A,FALSE,"INSTRUCTIONS";#N/A,#N/A,FALSE,"1997 CapEx By Qtr."}</definedName>
    <definedName name="pe_1_2_2_1" hidden="1">{#N/A,#N/A,FALSE,"INSTRUCTIONS";#N/A,#N/A,FALSE,"1997 CapEx By Qtr."}</definedName>
    <definedName name="pe_1_2_2_1_1" hidden="1">{#N/A,#N/A,FALSE,"INSTRUCTIONS";#N/A,#N/A,FALSE,"1997 CapEx By Qtr."}</definedName>
    <definedName name="pe_1_2_2_1_1_1" hidden="1">{#N/A,#N/A,FALSE,"INSTRUCTIONS";#N/A,#N/A,FALSE,"1997 CapEx By Qtr."}</definedName>
    <definedName name="pe_1_2_2_1_1_1_1" hidden="1">{#N/A,#N/A,FALSE,"INSTRUCTIONS";#N/A,#N/A,FALSE,"1997 CapEx By Qtr."}</definedName>
    <definedName name="pe_1_2_2_1_1_2" hidden="1">{#N/A,#N/A,FALSE,"INSTRUCTIONS";#N/A,#N/A,FALSE,"1997 CapEx By Qtr."}</definedName>
    <definedName name="pe_1_2_2_1_2" hidden="1">{#N/A,#N/A,FALSE,"INSTRUCTIONS";#N/A,#N/A,FALSE,"1997 CapEx By Qtr."}</definedName>
    <definedName name="pe_1_2_2_1_2_1" hidden="1">{#N/A,#N/A,FALSE,"INSTRUCTIONS";#N/A,#N/A,FALSE,"1997 CapEx By Qtr."}</definedName>
    <definedName name="pe_1_2_2_1_3" hidden="1">{#N/A,#N/A,FALSE,"INSTRUCTIONS";#N/A,#N/A,FALSE,"1997 CapEx By Qtr."}</definedName>
    <definedName name="pe_1_2_2_2" hidden="1">{#N/A,#N/A,FALSE,"INSTRUCTIONS";#N/A,#N/A,FALSE,"1997 CapEx By Qtr."}</definedName>
    <definedName name="pe_1_2_2_2_1" hidden="1">{#N/A,#N/A,FALSE,"INSTRUCTIONS";#N/A,#N/A,FALSE,"1997 CapEx By Qtr."}</definedName>
    <definedName name="pe_1_2_2_2_1_1" hidden="1">{#N/A,#N/A,FALSE,"INSTRUCTIONS";#N/A,#N/A,FALSE,"1997 CapEx By Qtr."}</definedName>
    <definedName name="pe_1_2_2_2_2" hidden="1">{#N/A,#N/A,FALSE,"INSTRUCTIONS";#N/A,#N/A,FALSE,"1997 CapEx By Qtr."}</definedName>
    <definedName name="pe_1_2_2_3" hidden="1">{#N/A,#N/A,FALSE,"INSTRUCTIONS";#N/A,#N/A,FALSE,"1997 CapEx By Qtr."}</definedName>
    <definedName name="pe_1_2_2_3_1" hidden="1">{#N/A,#N/A,FALSE,"INSTRUCTIONS";#N/A,#N/A,FALSE,"1997 CapEx By Qtr."}</definedName>
    <definedName name="pe_1_2_2_4" hidden="1">{#N/A,#N/A,FALSE,"INSTRUCTIONS";#N/A,#N/A,FALSE,"1997 CapEx By Qtr."}</definedName>
    <definedName name="pe_1_2_3" hidden="1">{#N/A,#N/A,FALSE,"INSTRUCTIONS";#N/A,#N/A,FALSE,"1997 CapEx By Qtr."}</definedName>
    <definedName name="pe_1_2_3_1" hidden="1">{#N/A,#N/A,FALSE,"INSTRUCTIONS";#N/A,#N/A,FALSE,"1997 CapEx By Qtr."}</definedName>
    <definedName name="pe_1_2_3_1_1" hidden="1">{#N/A,#N/A,FALSE,"INSTRUCTIONS";#N/A,#N/A,FALSE,"1997 CapEx By Qtr."}</definedName>
    <definedName name="pe_1_2_3_1_1_1" hidden="1">{#N/A,#N/A,FALSE,"INSTRUCTIONS";#N/A,#N/A,FALSE,"1997 CapEx By Qtr."}</definedName>
    <definedName name="pe_1_2_3_1_2" hidden="1">{#N/A,#N/A,FALSE,"INSTRUCTIONS";#N/A,#N/A,FALSE,"1997 CapEx By Qtr."}</definedName>
    <definedName name="pe_1_2_3_2" hidden="1">{#N/A,#N/A,FALSE,"INSTRUCTIONS";#N/A,#N/A,FALSE,"1997 CapEx By Qtr."}</definedName>
    <definedName name="pe_1_2_3_2_1" hidden="1">{#N/A,#N/A,FALSE,"INSTRUCTIONS";#N/A,#N/A,FALSE,"1997 CapEx By Qtr."}</definedName>
    <definedName name="pe_1_2_3_3" hidden="1">{#N/A,#N/A,FALSE,"INSTRUCTIONS";#N/A,#N/A,FALSE,"1997 CapEx By Qtr."}</definedName>
    <definedName name="pe_1_2_4" hidden="1">{#N/A,#N/A,FALSE,"INSTRUCTIONS";#N/A,#N/A,FALSE,"1997 CapEx By Qtr."}</definedName>
    <definedName name="pe_1_2_4_1" hidden="1">{#N/A,#N/A,FALSE,"INSTRUCTIONS";#N/A,#N/A,FALSE,"1997 CapEx By Qtr."}</definedName>
    <definedName name="pe_1_2_4_1_1" hidden="1">{#N/A,#N/A,FALSE,"INSTRUCTIONS";#N/A,#N/A,FALSE,"1997 CapEx By Qtr."}</definedName>
    <definedName name="pe_1_2_4_2" hidden="1">{#N/A,#N/A,FALSE,"INSTRUCTIONS";#N/A,#N/A,FALSE,"1997 CapEx By Qtr."}</definedName>
    <definedName name="pe_1_2_5" hidden="1">{#N/A,#N/A,FALSE,"INSTRUCTIONS";#N/A,#N/A,FALSE,"1997 CapEx By Qtr."}</definedName>
    <definedName name="pe_1_2_5_1" hidden="1">{#N/A,#N/A,FALSE,"INSTRUCTIONS";#N/A,#N/A,FALSE,"1997 CapEx By Qtr."}</definedName>
    <definedName name="pe_1_3" hidden="1">{#N/A,#N/A,FALSE,"INSTRUCTIONS";#N/A,#N/A,FALSE,"1997 CapEx By Qtr."}</definedName>
    <definedName name="pe_1_3_1" hidden="1">{#N/A,#N/A,FALSE,"INSTRUCTIONS";#N/A,#N/A,FALSE,"1997 CapEx By Qtr."}</definedName>
    <definedName name="pe_1_3_1_1" hidden="1">{#N/A,#N/A,FALSE,"INSTRUCTIONS";#N/A,#N/A,FALSE,"1997 CapEx By Qtr."}</definedName>
    <definedName name="pe_1_3_1_1_1" hidden="1">{#N/A,#N/A,FALSE,"INSTRUCTIONS";#N/A,#N/A,FALSE,"1997 CapEx By Qtr."}</definedName>
    <definedName name="pe_1_3_1_1_1_1" hidden="1">{#N/A,#N/A,FALSE,"INSTRUCTIONS";#N/A,#N/A,FALSE,"1997 CapEx By Qtr."}</definedName>
    <definedName name="pe_1_3_1_1_1_1_1" hidden="1">{#N/A,#N/A,FALSE,"INSTRUCTIONS";#N/A,#N/A,FALSE,"1997 CapEx By Qtr."}</definedName>
    <definedName name="pe_1_3_1_1_1_2" hidden="1">{#N/A,#N/A,FALSE,"INSTRUCTIONS";#N/A,#N/A,FALSE,"1997 CapEx By Qtr."}</definedName>
    <definedName name="pe_1_3_1_1_2" hidden="1">{#N/A,#N/A,FALSE,"INSTRUCTIONS";#N/A,#N/A,FALSE,"1997 CapEx By Qtr."}</definedName>
    <definedName name="pe_1_3_1_1_2_1" hidden="1">{#N/A,#N/A,FALSE,"INSTRUCTIONS";#N/A,#N/A,FALSE,"1997 CapEx By Qtr."}</definedName>
    <definedName name="pe_1_3_1_1_3" hidden="1">{#N/A,#N/A,FALSE,"INSTRUCTIONS";#N/A,#N/A,FALSE,"1997 CapEx By Qtr."}</definedName>
    <definedName name="pe_1_3_1_2" hidden="1">{#N/A,#N/A,FALSE,"INSTRUCTIONS";#N/A,#N/A,FALSE,"1997 CapEx By Qtr."}</definedName>
    <definedName name="pe_1_3_1_2_1" hidden="1">{#N/A,#N/A,FALSE,"INSTRUCTIONS";#N/A,#N/A,FALSE,"1997 CapEx By Qtr."}</definedName>
    <definedName name="pe_1_3_1_2_1_1" hidden="1">{#N/A,#N/A,FALSE,"INSTRUCTIONS";#N/A,#N/A,FALSE,"1997 CapEx By Qtr."}</definedName>
    <definedName name="pe_1_3_1_2_2" hidden="1">{#N/A,#N/A,FALSE,"INSTRUCTIONS";#N/A,#N/A,FALSE,"1997 CapEx By Qtr."}</definedName>
    <definedName name="pe_1_3_1_3" hidden="1">{#N/A,#N/A,FALSE,"INSTRUCTIONS";#N/A,#N/A,FALSE,"1997 CapEx By Qtr."}</definedName>
    <definedName name="pe_1_3_1_3_1" hidden="1">{#N/A,#N/A,FALSE,"INSTRUCTIONS";#N/A,#N/A,FALSE,"1997 CapEx By Qtr."}</definedName>
    <definedName name="pe_1_3_1_4" hidden="1">{#N/A,#N/A,FALSE,"INSTRUCTIONS";#N/A,#N/A,FALSE,"1997 CapEx By Qtr."}</definedName>
    <definedName name="pe_1_3_2" hidden="1">{#N/A,#N/A,FALSE,"INSTRUCTIONS";#N/A,#N/A,FALSE,"1997 CapEx By Qtr."}</definedName>
    <definedName name="pe_1_3_2_1" hidden="1">{#N/A,#N/A,FALSE,"INSTRUCTIONS";#N/A,#N/A,FALSE,"1997 CapEx By Qtr."}</definedName>
    <definedName name="pe_1_3_2_1_1" hidden="1">{#N/A,#N/A,FALSE,"INSTRUCTIONS";#N/A,#N/A,FALSE,"1997 CapEx By Qtr."}</definedName>
    <definedName name="pe_1_3_2_1_1_1" hidden="1">{#N/A,#N/A,FALSE,"INSTRUCTIONS";#N/A,#N/A,FALSE,"1997 CapEx By Qtr."}</definedName>
    <definedName name="pe_1_3_2_1_2" hidden="1">{#N/A,#N/A,FALSE,"INSTRUCTIONS";#N/A,#N/A,FALSE,"1997 CapEx By Qtr."}</definedName>
    <definedName name="pe_1_3_2_2" hidden="1">{#N/A,#N/A,FALSE,"INSTRUCTIONS";#N/A,#N/A,FALSE,"1997 CapEx By Qtr."}</definedName>
    <definedName name="pe_1_3_2_2_1" hidden="1">{#N/A,#N/A,FALSE,"INSTRUCTIONS";#N/A,#N/A,FALSE,"1997 CapEx By Qtr."}</definedName>
    <definedName name="pe_1_3_2_3" hidden="1">{#N/A,#N/A,FALSE,"INSTRUCTIONS";#N/A,#N/A,FALSE,"1997 CapEx By Qtr."}</definedName>
    <definedName name="pe_1_3_3" hidden="1">{#N/A,#N/A,FALSE,"INSTRUCTIONS";#N/A,#N/A,FALSE,"1997 CapEx By Qtr."}</definedName>
    <definedName name="pe_1_3_3_1" hidden="1">{#N/A,#N/A,FALSE,"INSTRUCTIONS";#N/A,#N/A,FALSE,"1997 CapEx By Qtr."}</definedName>
    <definedName name="pe_1_3_3_1_1" hidden="1">{#N/A,#N/A,FALSE,"INSTRUCTIONS";#N/A,#N/A,FALSE,"1997 CapEx By Qtr."}</definedName>
    <definedName name="pe_1_3_3_2" hidden="1">{#N/A,#N/A,FALSE,"INSTRUCTIONS";#N/A,#N/A,FALSE,"1997 CapEx By Qtr."}</definedName>
    <definedName name="pe_1_3_4" hidden="1">{#N/A,#N/A,FALSE,"INSTRUCTIONS";#N/A,#N/A,FALSE,"1997 CapEx By Qtr."}</definedName>
    <definedName name="pe_1_3_4_1" hidden="1">{#N/A,#N/A,FALSE,"INSTRUCTIONS";#N/A,#N/A,FALSE,"1997 CapEx By Qtr."}</definedName>
    <definedName name="pe_1_3_5" hidden="1">{#N/A,#N/A,FALSE,"INSTRUCTIONS";#N/A,#N/A,FALSE,"1997 CapEx By Qtr."}</definedName>
    <definedName name="pe_1_4" hidden="1">{#N/A,#N/A,FALSE,"INSTRUCTIONS";#N/A,#N/A,FALSE,"1997 CapEx By Qtr."}</definedName>
    <definedName name="pe_1_4_1" hidden="1">{#N/A,#N/A,FALSE,"INSTRUCTIONS";#N/A,#N/A,FALSE,"1997 CapEx By Qtr."}</definedName>
    <definedName name="pe_1_4_1_1" hidden="1">{#N/A,#N/A,FALSE,"INSTRUCTIONS";#N/A,#N/A,FALSE,"1997 CapEx By Qtr."}</definedName>
    <definedName name="pe_1_4_1_1_1" hidden="1">{#N/A,#N/A,FALSE,"INSTRUCTIONS";#N/A,#N/A,FALSE,"1997 CapEx By Qtr."}</definedName>
    <definedName name="pe_1_4_1_1_1_1" hidden="1">{#N/A,#N/A,FALSE,"INSTRUCTIONS";#N/A,#N/A,FALSE,"1997 CapEx By Qtr."}</definedName>
    <definedName name="pe_1_4_1_1_2" hidden="1">{#N/A,#N/A,FALSE,"INSTRUCTIONS";#N/A,#N/A,FALSE,"1997 CapEx By Qtr."}</definedName>
    <definedName name="pe_1_4_1_2" hidden="1">{#N/A,#N/A,FALSE,"INSTRUCTIONS";#N/A,#N/A,FALSE,"1997 CapEx By Qtr."}</definedName>
    <definedName name="pe_1_4_1_2_1" hidden="1">{#N/A,#N/A,FALSE,"INSTRUCTIONS";#N/A,#N/A,FALSE,"1997 CapEx By Qtr."}</definedName>
    <definedName name="pe_1_4_1_3" hidden="1">{#N/A,#N/A,FALSE,"INSTRUCTIONS";#N/A,#N/A,FALSE,"1997 CapEx By Qtr."}</definedName>
    <definedName name="pe_1_4_2" hidden="1">{#N/A,#N/A,FALSE,"INSTRUCTIONS";#N/A,#N/A,FALSE,"1997 CapEx By Qtr."}</definedName>
    <definedName name="pe_1_4_2_1" hidden="1">{#N/A,#N/A,FALSE,"INSTRUCTIONS";#N/A,#N/A,FALSE,"1997 CapEx By Qtr."}</definedName>
    <definedName name="pe_1_4_2_1_1" hidden="1">{#N/A,#N/A,FALSE,"INSTRUCTIONS";#N/A,#N/A,FALSE,"1997 CapEx By Qtr."}</definedName>
    <definedName name="pe_1_4_2_2" hidden="1">{#N/A,#N/A,FALSE,"INSTRUCTIONS";#N/A,#N/A,FALSE,"1997 CapEx By Qtr."}</definedName>
    <definedName name="pe_1_4_3" hidden="1">{#N/A,#N/A,FALSE,"INSTRUCTIONS";#N/A,#N/A,FALSE,"1997 CapEx By Qtr."}</definedName>
    <definedName name="pe_1_4_3_1" hidden="1">{#N/A,#N/A,FALSE,"INSTRUCTIONS";#N/A,#N/A,FALSE,"1997 CapEx By Qtr."}</definedName>
    <definedName name="pe_1_4_4" hidden="1">{#N/A,#N/A,FALSE,"INSTRUCTIONS";#N/A,#N/A,FALSE,"1997 CapEx By Qtr."}</definedName>
    <definedName name="pe_1_5" hidden="1">{#N/A,#N/A,FALSE,"INSTRUCTIONS";#N/A,#N/A,FALSE,"1997 CapEx By Qtr."}</definedName>
    <definedName name="pe_1_5_1" hidden="1">{#N/A,#N/A,FALSE,"INSTRUCTIONS";#N/A,#N/A,FALSE,"1997 CapEx By Qtr."}</definedName>
    <definedName name="pe_1_5_1_1" hidden="1">{#N/A,#N/A,FALSE,"INSTRUCTIONS";#N/A,#N/A,FALSE,"1997 CapEx By Qtr."}</definedName>
    <definedName name="pe_1_5_1_1_1" hidden="1">{#N/A,#N/A,FALSE,"INSTRUCTIONS";#N/A,#N/A,FALSE,"1997 CapEx By Qtr."}</definedName>
    <definedName name="pe_1_5_1_2" hidden="1">{#N/A,#N/A,FALSE,"INSTRUCTIONS";#N/A,#N/A,FALSE,"1997 CapEx By Qtr."}</definedName>
    <definedName name="pe_1_5_2" hidden="1">{#N/A,#N/A,FALSE,"INSTRUCTIONS";#N/A,#N/A,FALSE,"1997 CapEx By Qtr."}</definedName>
    <definedName name="pe_1_5_2_1" hidden="1">{#N/A,#N/A,FALSE,"INSTRUCTIONS";#N/A,#N/A,FALSE,"1997 CapEx By Qtr."}</definedName>
    <definedName name="pe_1_5_3" hidden="1">{#N/A,#N/A,FALSE,"INSTRUCTIONS";#N/A,#N/A,FALSE,"1997 CapEx By Qtr."}</definedName>
    <definedName name="pe_2" hidden="1">{#N/A,#N/A,FALSE,"INSTRUCTIONS";#N/A,#N/A,FALSE,"1997 CapEx By Qtr."}</definedName>
    <definedName name="pe_2_1" hidden="1">{#N/A,#N/A,FALSE,"INSTRUCTIONS";#N/A,#N/A,FALSE,"1997 CapEx By Qtr."}</definedName>
    <definedName name="pe_2_1_1" hidden="1">{#N/A,#N/A,FALSE,"INSTRUCTIONS";#N/A,#N/A,FALSE,"1997 CapEx By Qtr."}</definedName>
    <definedName name="pe_2_1_1_1" hidden="1">{#N/A,#N/A,FALSE,"INSTRUCTIONS";#N/A,#N/A,FALSE,"1997 CapEx By Qtr."}</definedName>
    <definedName name="pe_2_1_1_1_1" hidden="1">{#N/A,#N/A,FALSE,"INSTRUCTIONS";#N/A,#N/A,FALSE,"1997 CapEx By Qtr."}</definedName>
    <definedName name="pe_2_1_1_1_1_1" hidden="1">{#N/A,#N/A,FALSE,"INSTRUCTIONS";#N/A,#N/A,FALSE,"1997 CapEx By Qtr."}</definedName>
    <definedName name="pe_2_1_1_1_1_1_1" hidden="1">{#N/A,#N/A,FALSE,"INSTRUCTIONS";#N/A,#N/A,FALSE,"1997 CapEx By Qtr."}</definedName>
    <definedName name="pe_2_1_1_1_1_1_1_1" hidden="1">{#N/A,#N/A,FALSE,"INSTRUCTIONS";#N/A,#N/A,FALSE,"1997 CapEx By Qtr."}</definedName>
    <definedName name="pe_2_1_1_1_1_1_2" hidden="1">{#N/A,#N/A,FALSE,"INSTRUCTIONS";#N/A,#N/A,FALSE,"1997 CapEx By Qtr."}</definedName>
    <definedName name="pe_2_1_1_1_1_2" hidden="1">{#N/A,#N/A,FALSE,"INSTRUCTIONS";#N/A,#N/A,FALSE,"1997 CapEx By Qtr."}</definedName>
    <definedName name="pe_2_1_1_1_1_2_1" hidden="1">{#N/A,#N/A,FALSE,"INSTRUCTIONS";#N/A,#N/A,FALSE,"1997 CapEx By Qtr."}</definedName>
    <definedName name="pe_2_1_1_1_1_3" hidden="1">{#N/A,#N/A,FALSE,"INSTRUCTIONS";#N/A,#N/A,FALSE,"1997 CapEx By Qtr."}</definedName>
    <definedName name="pe_2_1_1_1_2" hidden="1">{#N/A,#N/A,FALSE,"INSTRUCTIONS";#N/A,#N/A,FALSE,"1997 CapEx By Qtr."}</definedName>
    <definedName name="pe_2_1_1_1_2_1" hidden="1">{#N/A,#N/A,FALSE,"INSTRUCTIONS";#N/A,#N/A,FALSE,"1997 CapEx By Qtr."}</definedName>
    <definedName name="pe_2_1_1_1_2_1_1" hidden="1">{#N/A,#N/A,FALSE,"INSTRUCTIONS";#N/A,#N/A,FALSE,"1997 CapEx By Qtr."}</definedName>
    <definedName name="pe_2_1_1_1_2_2" hidden="1">{#N/A,#N/A,FALSE,"INSTRUCTIONS";#N/A,#N/A,FALSE,"1997 CapEx By Qtr."}</definedName>
    <definedName name="pe_2_1_1_1_3" hidden="1">{#N/A,#N/A,FALSE,"INSTRUCTIONS";#N/A,#N/A,FALSE,"1997 CapEx By Qtr."}</definedName>
    <definedName name="pe_2_1_1_1_3_1" hidden="1">{#N/A,#N/A,FALSE,"INSTRUCTIONS";#N/A,#N/A,FALSE,"1997 CapEx By Qtr."}</definedName>
    <definedName name="pe_2_1_1_1_4" hidden="1">{#N/A,#N/A,FALSE,"INSTRUCTIONS";#N/A,#N/A,FALSE,"1997 CapEx By Qtr."}</definedName>
    <definedName name="pe_2_1_1_2" hidden="1">{#N/A,#N/A,FALSE,"INSTRUCTIONS";#N/A,#N/A,FALSE,"1997 CapEx By Qtr."}</definedName>
    <definedName name="pe_2_1_1_2_1" hidden="1">{#N/A,#N/A,FALSE,"INSTRUCTIONS";#N/A,#N/A,FALSE,"1997 CapEx By Qtr."}</definedName>
    <definedName name="pe_2_1_1_2_1_1" hidden="1">{#N/A,#N/A,FALSE,"INSTRUCTIONS";#N/A,#N/A,FALSE,"1997 CapEx By Qtr."}</definedName>
    <definedName name="pe_2_1_1_2_1_1_1" hidden="1">{#N/A,#N/A,FALSE,"INSTRUCTIONS";#N/A,#N/A,FALSE,"1997 CapEx By Qtr."}</definedName>
    <definedName name="pe_2_1_1_2_1_2" hidden="1">{#N/A,#N/A,FALSE,"INSTRUCTIONS";#N/A,#N/A,FALSE,"1997 CapEx By Qtr."}</definedName>
    <definedName name="pe_2_1_1_2_2" hidden="1">{#N/A,#N/A,FALSE,"INSTRUCTIONS";#N/A,#N/A,FALSE,"1997 CapEx By Qtr."}</definedName>
    <definedName name="pe_2_1_1_2_2_1" hidden="1">{#N/A,#N/A,FALSE,"INSTRUCTIONS";#N/A,#N/A,FALSE,"1997 CapEx By Qtr."}</definedName>
    <definedName name="pe_2_1_1_2_3" hidden="1">{#N/A,#N/A,FALSE,"INSTRUCTIONS";#N/A,#N/A,FALSE,"1997 CapEx By Qtr."}</definedName>
    <definedName name="pe_2_1_1_3" hidden="1">{#N/A,#N/A,FALSE,"INSTRUCTIONS";#N/A,#N/A,FALSE,"1997 CapEx By Qtr."}</definedName>
    <definedName name="pe_2_1_1_3_1" hidden="1">{#N/A,#N/A,FALSE,"INSTRUCTIONS";#N/A,#N/A,FALSE,"1997 CapEx By Qtr."}</definedName>
    <definedName name="pe_2_1_1_3_1_1" hidden="1">{#N/A,#N/A,FALSE,"INSTRUCTIONS";#N/A,#N/A,FALSE,"1997 CapEx By Qtr."}</definedName>
    <definedName name="pe_2_1_1_3_2" hidden="1">{#N/A,#N/A,FALSE,"INSTRUCTIONS";#N/A,#N/A,FALSE,"1997 CapEx By Qtr."}</definedName>
    <definedName name="pe_2_1_1_4" hidden="1">{#N/A,#N/A,FALSE,"INSTRUCTIONS";#N/A,#N/A,FALSE,"1997 CapEx By Qtr."}</definedName>
    <definedName name="pe_2_1_1_4_1" hidden="1">{#N/A,#N/A,FALSE,"INSTRUCTIONS";#N/A,#N/A,FALSE,"1997 CapEx By Qtr."}</definedName>
    <definedName name="pe_2_1_1_5" hidden="1">{#N/A,#N/A,FALSE,"INSTRUCTIONS";#N/A,#N/A,FALSE,"1997 CapEx By Qtr."}</definedName>
    <definedName name="pe_2_1_2" hidden="1">{#N/A,#N/A,FALSE,"INSTRUCTIONS";#N/A,#N/A,FALSE,"1997 CapEx By Qtr."}</definedName>
    <definedName name="pe_2_1_2_1" hidden="1">{#N/A,#N/A,FALSE,"INSTRUCTIONS";#N/A,#N/A,FALSE,"1997 CapEx By Qtr."}</definedName>
    <definedName name="pe_2_1_2_1_1" hidden="1">{#N/A,#N/A,FALSE,"INSTRUCTIONS";#N/A,#N/A,FALSE,"1997 CapEx By Qtr."}</definedName>
    <definedName name="pe_2_1_2_1_1_1" hidden="1">{#N/A,#N/A,FALSE,"INSTRUCTIONS";#N/A,#N/A,FALSE,"1997 CapEx By Qtr."}</definedName>
    <definedName name="pe_2_1_2_1_1_1_1" hidden="1">{#N/A,#N/A,FALSE,"INSTRUCTIONS";#N/A,#N/A,FALSE,"1997 CapEx By Qtr."}</definedName>
    <definedName name="pe_2_1_2_1_1_2" hidden="1">{#N/A,#N/A,FALSE,"INSTRUCTIONS";#N/A,#N/A,FALSE,"1997 CapEx By Qtr."}</definedName>
    <definedName name="pe_2_1_2_1_2" hidden="1">{#N/A,#N/A,FALSE,"INSTRUCTIONS";#N/A,#N/A,FALSE,"1997 CapEx By Qtr."}</definedName>
    <definedName name="pe_2_1_2_1_2_1" hidden="1">{#N/A,#N/A,FALSE,"INSTRUCTIONS";#N/A,#N/A,FALSE,"1997 CapEx By Qtr."}</definedName>
    <definedName name="pe_2_1_2_1_3" hidden="1">{#N/A,#N/A,FALSE,"INSTRUCTIONS";#N/A,#N/A,FALSE,"1997 CapEx By Qtr."}</definedName>
    <definedName name="pe_2_1_2_2" hidden="1">{#N/A,#N/A,FALSE,"INSTRUCTIONS";#N/A,#N/A,FALSE,"1997 CapEx By Qtr."}</definedName>
    <definedName name="pe_2_1_2_2_1" hidden="1">{#N/A,#N/A,FALSE,"INSTRUCTIONS";#N/A,#N/A,FALSE,"1997 CapEx By Qtr."}</definedName>
    <definedName name="pe_2_1_2_2_1_1" hidden="1">{#N/A,#N/A,FALSE,"INSTRUCTIONS";#N/A,#N/A,FALSE,"1997 CapEx By Qtr."}</definedName>
    <definedName name="pe_2_1_2_2_2" hidden="1">{#N/A,#N/A,FALSE,"INSTRUCTIONS";#N/A,#N/A,FALSE,"1997 CapEx By Qtr."}</definedName>
    <definedName name="pe_2_1_2_3" hidden="1">{#N/A,#N/A,FALSE,"INSTRUCTIONS";#N/A,#N/A,FALSE,"1997 CapEx By Qtr."}</definedName>
    <definedName name="pe_2_1_2_3_1" hidden="1">{#N/A,#N/A,FALSE,"INSTRUCTIONS";#N/A,#N/A,FALSE,"1997 CapEx By Qtr."}</definedName>
    <definedName name="pe_2_1_2_4" hidden="1">{#N/A,#N/A,FALSE,"INSTRUCTIONS";#N/A,#N/A,FALSE,"1997 CapEx By Qtr."}</definedName>
    <definedName name="pe_2_1_3" hidden="1">{#N/A,#N/A,FALSE,"INSTRUCTIONS";#N/A,#N/A,FALSE,"1997 CapEx By Qtr."}</definedName>
    <definedName name="pe_2_1_3_1" hidden="1">{#N/A,#N/A,FALSE,"INSTRUCTIONS";#N/A,#N/A,FALSE,"1997 CapEx By Qtr."}</definedName>
    <definedName name="pe_2_1_3_1_1" hidden="1">{#N/A,#N/A,FALSE,"INSTRUCTIONS";#N/A,#N/A,FALSE,"1997 CapEx By Qtr."}</definedName>
    <definedName name="pe_2_1_3_1_1_1" hidden="1">{#N/A,#N/A,FALSE,"INSTRUCTIONS";#N/A,#N/A,FALSE,"1997 CapEx By Qtr."}</definedName>
    <definedName name="pe_2_1_3_1_2" hidden="1">{#N/A,#N/A,FALSE,"INSTRUCTIONS";#N/A,#N/A,FALSE,"1997 CapEx By Qtr."}</definedName>
    <definedName name="pe_2_1_3_2" hidden="1">{#N/A,#N/A,FALSE,"INSTRUCTIONS";#N/A,#N/A,FALSE,"1997 CapEx By Qtr."}</definedName>
    <definedName name="pe_2_1_3_2_1" hidden="1">{#N/A,#N/A,FALSE,"INSTRUCTIONS";#N/A,#N/A,FALSE,"1997 CapEx By Qtr."}</definedName>
    <definedName name="pe_2_1_3_3" hidden="1">{#N/A,#N/A,FALSE,"INSTRUCTIONS";#N/A,#N/A,FALSE,"1997 CapEx By Qtr."}</definedName>
    <definedName name="pe_2_1_4" hidden="1">{#N/A,#N/A,FALSE,"INSTRUCTIONS";#N/A,#N/A,FALSE,"1997 CapEx By Qtr."}</definedName>
    <definedName name="pe_2_1_4_1" hidden="1">{#N/A,#N/A,FALSE,"INSTRUCTIONS";#N/A,#N/A,FALSE,"1997 CapEx By Qtr."}</definedName>
    <definedName name="pe_2_1_4_1_1" hidden="1">{#N/A,#N/A,FALSE,"INSTRUCTIONS";#N/A,#N/A,FALSE,"1997 CapEx By Qtr."}</definedName>
    <definedName name="pe_2_1_4_2" hidden="1">{#N/A,#N/A,FALSE,"INSTRUCTIONS";#N/A,#N/A,FALSE,"1997 CapEx By Qtr."}</definedName>
    <definedName name="pe_2_1_5" hidden="1">{#N/A,#N/A,FALSE,"INSTRUCTIONS";#N/A,#N/A,FALSE,"1997 CapEx By Qtr."}</definedName>
    <definedName name="pe_2_1_5_1" hidden="1">{#N/A,#N/A,FALSE,"INSTRUCTIONS";#N/A,#N/A,FALSE,"1997 CapEx By Qtr."}</definedName>
    <definedName name="pe_2_2" hidden="1">{#N/A,#N/A,FALSE,"INSTRUCTIONS";#N/A,#N/A,FALSE,"1997 CapEx By Qtr."}</definedName>
    <definedName name="pe_2_2_1" hidden="1">{#N/A,#N/A,FALSE,"INSTRUCTIONS";#N/A,#N/A,FALSE,"1997 CapEx By Qtr."}</definedName>
    <definedName name="pe_2_2_1_1" hidden="1">{#N/A,#N/A,FALSE,"INSTRUCTIONS";#N/A,#N/A,FALSE,"1997 CapEx By Qtr."}</definedName>
    <definedName name="pe_2_2_1_1_1" hidden="1">{#N/A,#N/A,FALSE,"INSTRUCTIONS";#N/A,#N/A,FALSE,"1997 CapEx By Qtr."}</definedName>
    <definedName name="pe_2_2_1_1_1_1" hidden="1">{#N/A,#N/A,FALSE,"INSTRUCTIONS";#N/A,#N/A,FALSE,"1997 CapEx By Qtr."}</definedName>
    <definedName name="pe_2_2_1_1_1_1_1" hidden="1">{#N/A,#N/A,FALSE,"INSTRUCTIONS";#N/A,#N/A,FALSE,"1997 CapEx By Qtr."}</definedName>
    <definedName name="pe_2_2_1_1_1_2" hidden="1">{#N/A,#N/A,FALSE,"INSTRUCTIONS";#N/A,#N/A,FALSE,"1997 CapEx By Qtr."}</definedName>
    <definedName name="pe_2_2_1_1_2" hidden="1">{#N/A,#N/A,FALSE,"INSTRUCTIONS";#N/A,#N/A,FALSE,"1997 CapEx By Qtr."}</definedName>
    <definedName name="pe_2_2_1_1_2_1" hidden="1">{#N/A,#N/A,FALSE,"INSTRUCTIONS";#N/A,#N/A,FALSE,"1997 CapEx By Qtr."}</definedName>
    <definedName name="pe_2_2_1_1_3" hidden="1">{#N/A,#N/A,FALSE,"INSTRUCTIONS";#N/A,#N/A,FALSE,"1997 CapEx By Qtr."}</definedName>
    <definedName name="pe_2_2_1_2" hidden="1">{#N/A,#N/A,FALSE,"INSTRUCTIONS";#N/A,#N/A,FALSE,"1997 CapEx By Qtr."}</definedName>
    <definedName name="pe_2_2_1_2_1" hidden="1">{#N/A,#N/A,FALSE,"INSTRUCTIONS";#N/A,#N/A,FALSE,"1997 CapEx By Qtr."}</definedName>
    <definedName name="pe_2_2_1_2_1_1" hidden="1">{#N/A,#N/A,FALSE,"INSTRUCTIONS";#N/A,#N/A,FALSE,"1997 CapEx By Qtr."}</definedName>
    <definedName name="pe_2_2_1_2_2" hidden="1">{#N/A,#N/A,FALSE,"INSTRUCTIONS";#N/A,#N/A,FALSE,"1997 CapEx By Qtr."}</definedName>
    <definedName name="pe_2_2_1_3" hidden="1">{#N/A,#N/A,FALSE,"INSTRUCTIONS";#N/A,#N/A,FALSE,"1997 CapEx By Qtr."}</definedName>
    <definedName name="pe_2_2_1_3_1" hidden="1">{#N/A,#N/A,FALSE,"INSTRUCTIONS";#N/A,#N/A,FALSE,"1997 CapEx By Qtr."}</definedName>
    <definedName name="pe_2_2_1_4" hidden="1">{#N/A,#N/A,FALSE,"INSTRUCTIONS";#N/A,#N/A,FALSE,"1997 CapEx By Qtr."}</definedName>
    <definedName name="pe_2_2_2" hidden="1">{#N/A,#N/A,FALSE,"INSTRUCTIONS";#N/A,#N/A,FALSE,"1997 CapEx By Qtr."}</definedName>
    <definedName name="pe_2_2_2_1" hidden="1">{#N/A,#N/A,FALSE,"INSTRUCTIONS";#N/A,#N/A,FALSE,"1997 CapEx By Qtr."}</definedName>
    <definedName name="pe_2_2_2_1_1" hidden="1">{#N/A,#N/A,FALSE,"INSTRUCTIONS";#N/A,#N/A,FALSE,"1997 CapEx By Qtr."}</definedName>
    <definedName name="pe_2_2_2_1_1_1" hidden="1">{#N/A,#N/A,FALSE,"INSTRUCTIONS";#N/A,#N/A,FALSE,"1997 CapEx By Qtr."}</definedName>
    <definedName name="pe_2_2_2_1_2" hidden="1">{#N/A,#N/A,FALSE,"INSTRUCTIONS";#N/A,#N/A,FALSE,"1997 CapEx By Qtr."}</definedName>
    <definedName name="pe_2_2_2_2" hidden="1">{#N/A,#N/A,FALSE,"INSTRUCTIONS";#N/A,#N/A,FALSE,"1997 CapEx By Qtr."}</definedName>
    <definedName name="pe_2_2_2_2_1" hidden="1">{#N/A,#N/A,FALSE,"INSTRUCTIONS";#N/A,#N/A,FALSE,"1997 CapEx By Qtr."}</definedName>
    <definedName name="pe_2_2_2_3" hidden="1">{#N/A,#N/A,FALSE,"INSTRUCTIONS";#N/A,#N/A,FALSE,"1997 CapEx By Qtr."}</definedName>
    <definedName name="pe_2_2_3" hidden="1">{#N/A,#N/A,FALSE,"INSTRUCTIONS";#N/A,#N/A,FALSE,"1997 CapEx By Qtr."}</definedName>
    <definedName name="pe_2_2_3_1" hidden="1">{#N/A,#N/A,FALSE,"INSTRUCTIONS";#N/A,#N/A,FALSE,"1997 CapEx By Qtr."}</definedName>
    <definedName name="pe_2_2_3_1_1" hidden="1">{#N/A,#N/A,FALSE,"INSTRUCTIONS";#N/A,#N/A,FALSE,"1997 CapEx By Qtr."}</definedName>
    <definedName name="pe_2_2_3_2" hidden="1">{#N/A,#N/A,FALSE,"INSTRUCTIONS";#N/A,#N/A,FALSE,"1997 CapEx By Qtr."}</definedName>
    <definedName name="pe_2_2_4" hidden="1">{#N/A,#N/A,FALSE,"INSTRUCTIONS";#N/A,#N/A,FALSE,"1997 CapEx By Qtr."}</definedName>
    <definedName name="pe_2_2_4_1" hidden="1">{#N/A,#N/A,FALSE,"INSTRUCTIONS";#N/A,#N/A,FALSE,"1997 CapEx By Qtr."}</definedName>
    <definedName name="pe_2_2_5" hidden="1">{#N/A,#N/A,FALSE,"INSTRUCTIONS";#N/A,#N/A,FALSE,"1997 CapEx By Qtr."}</definedName>
    <definedName name="pe_2_3" hidden="1">{#N/A,#N/A,FALSE,"INSTRUCTIONS";#N/A,#N/A,FALSE,"1997 CapEx By Qtr."}</definedName>
    <definedName name="pe_2_3_1" hidden="1">{#N/A,#N/A,FALSE,"INSTRUCTIONS";#N/A,#N/A,FALSE,"1997 CapEx By Qtr."}</definedName>
    <definedName name="pe_2_3_1_1" hidden="1">{#N/A,#N/A,FALSE,"INSTRUCTIONS";#N/A,#N/A,FALSE,"1997 CapEx By Qtr."}</definedName>
    <definedName name="pe_2_3_1_1_1" hidden="1">{#N/A,#N/A,FALSE,"INSTRUCTIONS";#N/A,#N/A,FALSE,"1997 CapEx By Qtr."}</definedName>
    <definedName name="pe_2_3_1_1_1_1" hidden="1">{#N/A,#N/A,FALSE,"INSTRUCTIONS";#N/A,#N/A,FALSE,"1997 CapEx By Qtr."}</definedName>
    <definedName name="pe_2_3_1_1_2" hidden="1">{#N/A,#N/A,FALSE,"INSTRUCTIONS";#N/A,#N/A,FALSE,"1997 CapEx By Qtr."}</definedName>
    <definedName name="pe_2_3_1_2" hidden="1">{#N/A,#N/A,FALSE,"INSTRUCTIONS";#N/A,#N/A,FALSE,"1997 CapEx By Qtr."}</definedName>
    <definedName name="pe_2_3_1_2_1" hidden="1">{#N/A,#N/A,FALSE,"INSTRUCTIONS";#N/A,#N/A,FALSE,"1997 CapEx By Qtr."}</definedName>
    <definedName name="pe_2_3_1_3" hidden="1">{#N/A,#N/A,FALSE,"INSTRUCTIONS";#N/A,#N/A,FALSE,"1997 CapEx By Qtr."}</definedName>
    <definedName name="pe_2_3_2" hidden="1">{#N/A,#N/A,FALSE,"INSTRUCTIONS";#N/A,#N/A,FALSE,"1997 CapEx By Qtr."}</definedName>
    <definedName name="pe_2_3_2_1" hidden="1">{#N/A,#N/A,FALSE,"INSTRUCTIONS";#N/A,#N/A,FALSE,"1997 CapEx By Qtr."}</definedName>
    <definedName name="pe_2_3_2_1_1" hidden="1">{#N/A,#N/A,FALSE,"INSTRUCTIONS";#N/A,#N/A,FALSE,"1997 CapEx By Qtr."}</definedName>
    <definedName name="pe_2_3_2_2" hidden="1">{#N/A,#N/A,FALSE,"INSTRUCTIONS";#N/A,#N/A,FALSE,"1997 CapEx By Qtr."}</definedName>
    <definedName name="pe_2_3_3" hidden="1">{#N/A,#N/A,FALSE,"INSTRUCTIONS";#N/A,#N/A,FALSE,"1997 CapEx By Qtr."}</definedName>
    <definedName name="pe_2_3_3_1" hidden="1">{#N/A,#N/A,FALSE,"INSTRUCTIONS";#N/A,#N/A,FALSE,"1997 CapEx By Qtr."}</definedName>
    <definedName name="pe_2_3_4" hidden="1">{#N/A,#N/A,FALSE,"INSTRUCTIONS";#N/A,#N/A,FALSE,"1997 CapEx By Qtr."}</definedName>
    <definedName name="pe_2_4" hidden="1">{#N/A,#N/A,FALSE,"INSTRUCTIONS";#N/A,#N/A,FALSE,"1997 CapEx By Qtr."}</definedName>
    <definedName name="pe_2_4_1" hidden="1">{#N/A,#N/A,FALSE,"INSTRUCTIONS";#N/A,#N/A,FALSE,"1997 CapEx By Qtr."}</definedName>
    <definedName name="pe_2_4_1_1" hidden="1">{#N/A,#N/A,FALSE,"INSTRUCTIONS";#N/A,#N/A,FALSE,"1997 CapEx By Qtr."}</definedName>
    <definedName name="pe_2_4_1_1_1" hidden="1">{#N/A,#N/A,FALSE,"INSTRUCTIONS";#N/A,#N/A,FALSE,"1997 CapEx By Qtr."}</definedName>
    <definedName name="pe_2_4_1_2" hidden="1">{#N/A,#N/A,FALSE,"INSTRUCTIONS";#N/A,#N/A,FALSE,"1997 CapEx By Qtr."}</definedName>
    <definedName name="pe_2_4_2" hidden="1">{#N/A,#N/A,FALSE,"INSTRUCTIONS";#N/A,#N/A,FALSE,"1997 CapEx By Qtr."}</definedName>
    <definedName name="pe_2_4_2_1" hidden="1">{#N/A,#N/A,FALSE,"INSTRUCTIONS";#N/A,#N/A,FALSE,"1997 CapEx By Qtr."}</definedName>
    <definedName name="pe_2_4_3" hidden="1">{#N/A,#N/A,FALSE,"INSTRUCTIONS";#N/A,#N/A,FALSE,"1997 CapEx By Qtr."}</definedName>
    <definedName name="pe_2_5" hidden="1">{#N/A,#N/A,FALSE,"INSTRUCTIONS";#N/A,#N/A,FALSE,"1997 CapEx By Qtr."}</definedName>
    <definedName name="pe_2_5_1" hidden="1">{#N/A,#N/A,FALSE,"INSTRUCTIONS";#N/A,#N/A,FALSE,"1997 CapEx By Qtr."}</definedName>
    <definedName name="pe_2_5_1_1" hidden="1">{#N/A,#N/A,FALSE,"INSTRUCTIONS";#N/A,#N/A,FALSE,"1997 CapEx By Qtr."}</definedName>
    <definedName name="pe_2_5_2" hidden="1">{#N/A,#N/A,FALSE,"INSTRUCTIONS";#N/A,#N/A,FALSE,"1997 CapEx By Qtr."}</definedName>
    <definedName name="pe_3" hidden="1">{#N/A,#N/A,FALSE,"INSTRUCTIONS";#N/A,#N/A,FALSE,"1997 CapEx By Qtr."}</definedName>
    <definedName name="pe_3_1" hidden="1">{#N/A,#N/A,FALSE,"INSTRUCTIONS";#N/A,#N/A,FALSE,"1997 CapEx By Qtr."}</definedName>
    <definedName name="pe_3_1_1" hidden="1">{#N/A,#N/A,FALSE,"INSTRUCTIONS";#N/A,#N/A,FALSE,"1997 CapEx By Qtr."}</definedName>
    <definedName name="pe_3_1_1_1" hidden="1">{#N/A,#N/A,FALSE,"INSTRUCTIONS";#N/A,#N/A,FALSE,"1997 CapEx By Qtr."}</definedName>
    <definedName name="pe_3_1_1_1_1" hidden="1">{#N/A,#N/A,FALSE,"INSTRUCTIONS";#N/A,#N/A,FALSE,"1997 CapEx By Qtr."}</definedName>
    <definedName name="pe_3_1_1_1_1_1" hidden="1">{#N/A,#N/A,FALSE,"INSTRUCTIONS";#N/A,#N/A,FALSE,"1997 CapEx By Qtr."}</definedName>
    <definedName name="pe_3_1_1_1_1_1_1" hidden="1">{#N/A,#N/A,FALSE,"INSTRUCTIONS";#N/A,#N/A,FALSE,"1997 CapEx By Qtr."}</definedName>
    <definedName name="pe_3_1_1_1_1_2" hidden="1">{#N/A,#N/A,FALSE,"INSTRUCTIONS";#N/A,#N/A,FALSE,"1997 CapEx By Qtr."}</definedName>
    <definedName name="pe_3_1_1_1_2" hidden="1">{#N/A,#N/A,FALSE,"INSTRUCTIONS";#N/A,#N/A,FALSE,"1997 CapEx By Qtr."}</definedName>
    <definedName name="pe_3_1_1_1_2_1" hidden="1">{#N/A,#N/A,FALSE,"INSTRUCTIONS";#N/A,#N/A,FALSE,"1997 CapEx By Qtr."}</definedName>
    <definedName name="pe_3_1_1_1_3" hidden="1">{#N/A,#N/A,FALSE,"INSTRUCTIONS";#N/A,#N/A,FALSE,"1997 CapEx By Qtr."}</definedName>
    <definedName name="pe_3_1_1_2" hidden="1">{#N/A,#N/A,FALSE,"INSTRUCTIONS";#N/A,#N/A,FALSE,"1997 CapEx By Qtr."}</definedName>
    <definedName name="pe_3_1_1_2_1" hidden="1">{#N/A,#N/A,FALSE,"INSTRUCTIONS";#N/A,#N/A,FALSE,"1997 CapEx By Qtr."}</definedName>
    <definedName name="pe_3_1_1_2_1_1" hidden="1">{#N/A,#N/A,FALSE,"INSTRUCTIONS";#N/A,#N/A,FALSE,"1997 CapEx By Qtr."}</definedName>
    <definedName name="pe_3_1_1_2_2" hidden="1">{#N/A,#N/A,FALSE,"INSTRUCTIONS";#N/A,#N/A,FALSE,"1997 CapEx By Qtr."}</definedName>
    <definedName name="pe_3_1_1_3" hidden="1">{#N/A,#N/A,FALSE,"INSTRUCTIONS";#N/A,#N/A,FALSE,"1997 CapEx By Qtr."}</definedName>
    <definedName name="pe_3_1_1_3_1" hidden="1">{#N/A,#N/A,FALSE,"INSTRUCTIONS";#N/A,#N/A,FALSE,"1997 CapEx By Qtr."}</definedName>
    <definedName name="pe_3_1_1_4" hidden="1">{#N/A,#N/A,FALSE,"INSTRUCTIONS";#N/A,#N/A,FALSE,"1997 CapEx By Qtr."}</definedName>
    <definedName name="pe_3_1_2" hidden="1">{#N/A,#N/A,FALSE,"INSTRUCTIONS";#N/A,#N/A,FALSE,"1997 CapEx By Qtr."}</definedName>
    <definedName name="pe_3_1_2_1" hidden="1">{#N/A,#N/A,FALSE,"INSTRUCTIONS";#N/A,#N/A,FALSE,"1997 CapEx By Qtr."}</definedName>
    <definedName name="pe_3_1_2_1_1" hidden="1">{#N/A,#N/A,FALSE,"INSTRUCTIONS";#N/A,#N/A,FALSE,"1997 CapEx By Qtr."}</definedName>
    <definedName name="pe_3_1_2_1_1_1" hidden="1">{#N/A,#N/A,FALSE,"INSTRUCTIONS";#N/A,#N/A,FALSE,"1997 CapEx By Qtr."}</definedName>
    <definedName name="pe_3_1_2_1_2" hidden="1">{#N/A,#N/A,FALSE,"INSTRUCTIONS";#N/A,#N/A,FALSE,"1997 CapEx By Qtr."}</definedName>
    <definedName name="pe_3_1_2_2" hidden="1">{#N/A,#N/A,FALSE,"INSTRUCTIONS";#N/A,#N/A,FALSE,"1997 CapEx By Qtr."}</definedName>
    <definedName name="pe_3_1_2_2_1" hidden="1">{#N/A,#N/A,FALSE,"INSTRUCTIONS";#N/A,#N/A,FALSE,"1997 CapEx By Qtr."}</definedName>
    <definedName name="pe_3_1_2_3" hidden="1">{#N/A,#N/A,FALSE,"INSTRUCTIONS";#N/A,#N/A,FALSE,"1997 CapEx By Qtr."}</definedName>
    <definedName name="pe_3_1_3" hidden="1">{#N/A,#N/A,FALSE,"INSTRUCTIONS";#N/A,#N/A,FALSE,"1997 CapEx By Qtr."}</definedName>
    <definedName name="pe_3_1_3_1" hidden="1">{#N/A,#N/A,FALSE,"INSTRUCTIONS";#N/A,#N/A,FALSE,"1997 CapEx By Qtr."}</definedName>
    <definedName name="pe_3_1_3_1_1" hidden="1">{#N/A,#N/A,FALSE,"INSTRUCTIONS";#N/A,#N/A,FALSE,"1997 CapEx By Qtr."}</definedName>
    <definedName name="pe_3_1_3_2" hidden="1">{#N/A,#N/A,FALSE,"INSTRUCTIONS";#N/A,#N/A,FALSE,"1997 CapEx By Qtr."}</definedName>
    <definedName name="pe_3_1_4" hidden="1">{#N/A,#N/A,FALSE,"INSTRUCTIONS";#N/A,#N/A,FALSE,"1997 CapEx By Qtr."}</definedName>
    <definedName name="pe_3_1_4_1" hidden="1">{#N/A,#N/A,FALSE,"INSTRUCTIONS";#N/A,#N/A,FALSE,"1997 CapEx By Qtr."}</definedName>
    <definedName name="pe_3_1_5" hidden="1">{#N/A,#N/A,FALSE,"INSTRUCTIONS";#N/A,#N/A,FALSE,"1997 CapEx By Qtr."}</definedName>
    <definedName name="pe_3_2" hidden="1">{#N/A,#N/A,FALSE,"INSTRUCTIONS";#N/A,#N/A,FALSE,"1997 CapEx By Qtr."}</definedName>
    <definedName name="pe_3_2_1" hidden="1">{#N/A,#N/A,FALSE,"INSTRUCTIONS";#N/A,#N/A,FALSE,"1997 CapEx By Qtr."}</definedName>
    <definedName name="pe_3_2_1_1" hidden="1">{#N/A,#N/A,FALSE,"INSTRUCTIONS";#N/A,#N/A,FALSE,"1997 CapEx By Qtr."}</definedName>
    <definedName name="pe_3_2_1_1_1" hidden="1">{#N/A,#N/A,FALSE,"INSTRUCTIONS";#N/A,#N/A,FALSE,"1997 CapEx By Qtr."}</definedName>
    <definedName name="pe_3_2_1_1_1_1" hidden="1">{#N/A,#N/A,FALSE,"INSTRUCTIONS";#N/A,#N/A,FALSE,"1997 CapEx By Qtr."}</definedName>
    <definedName name="pe_3_2_1_1_2" hidden="1">{#N/A,#N/A,FALSE,"INSTRUCTIONS";#N/A,#N/A,FALSE,"1997 CapEx By Qtr."}</definedName>
    <definedName name="pe_3_2_1_2" hidden="1">{#N/A,#N/A,FALSE,"INSTRUCTIONS";#N/A,#N/A,FALSE,"1997 CapEx By Qtr."}</definedName>
    <definedName name="pe_3_2_1_2_1" hidden="1">{#N/A,#N/A,FALSE,"INSTRUCTIONS";#N/A,#N/A,FALSE,"1997 CapEx By Qtr."}</definedName>
    <definedName name="pe_3_2_1_3" hidden="1">{#N/A,#N/A,FALSE,"INSTRUCTIONS";#N/A,#N/A,FALSE,"1997 CapEx By Qtr."}</definedName>
    <definedName name="pe_3_2_2" hidden="1">{#N/A,#N/A,FALSE,"INSTRUCTIONS";#N/A,#N/A,FALSE,"1997 CapEx By Qtr."}</definedName>
    <definedName name="pe_3_2_2_1" hidden="1">{#N/A,#N/A,FALSE,"INSTRUCTIONS";#N/A,#N/A,FALSE,"1997 CapEx By Qtr."}</definedName>
    <definedName name="pe_3_2_2_1_1" hidden="1">{#N/A,#N/A,FALSE,"INSTRUCTIONS";#N/A,#N/A,FALSE,"1997 CapEx By Qtr."}</definedName>
    <definedName name="pe_3_2_2_2" hidden="1">{#N/A,#N/A,FALSE,"INSTRUCTIONS";#N/A,#N/A,FALSE,"1997 CapEx By Qtr."}</definedName>
    <definedName name="pe_3_2_3" hidden="1">{#N/A,#N/A,FALSE,"INSTRUCTIONS";#N/A,#N/A,FALSE,"1997 CapEx By Qtr."}</definedName>
    <definedName name="pe_3_2_3_1" hidden="1">{#N/A,#N/A,FALSE,"INSTRUCTIONS";#N/A,#N/A,FALSE,"1997 CapEx By Qtr."}</definedName>
    <definedName name="pe_3_2_4" hidden="1">{#N/A,#N/A,FALSE,"INSTRUCTIONS";#N/A,#N/A,FALSE,"1997 CapEx By Qtr."}</definedName>
    <definedName name="pe_3_3" hidden="1">{#N/A,#N/A,FALSE,"INSTRUCTIONS";#N/A,#N/A,FALSE,"1997 CapEx By Qtr."}</definedName>
    <definedName name="pe_3_3_1" hidden="1">{#N/A,#N/A,FALSE,"INSTRUCTIONS";#N/A,#N/A,FALSE,"1997 CapEx By Qtr."}</definedName>
    <definedName name="pe_3_3_1_1" hidden="1">{#N/A,#N/A,FALSE,"INSTRUCTIONS";#N/A,#N/A,FALSE,"1997 CapEx By Qtr."}</definedName>
    <definedName name="pe_3_3_1_1_1" hidden="1">{#N/A,#N/A,FALSE,"INSTRUCTIONS";#N/A,#N/A,FALSE,"1997 CapEx By Qtr."}</definedName>
    <definedName name="pe_3_3_1_2" hidden="1">{#N/A,#N/A,FALSE,"INSTRUCTIONS";#N/A,#N/A,FALSE,"1997 CapEx By Qtr."}</definedName>
    <definedName name="pe_3_3_2" hidden="1">{#N/A,#N/A,FALSE,"INSTRUCTIONS";#N/A,#N/A,FALSE,"1997 CapEx By Qtr."}</definedName>
    <definedName name="pe_3_3_2_1" hidden="1">{#N/A,#N/A,FALSE,"INSTRUCTIONS";#N/A,#N/A,FALSE,"1997 CapEx By Qtr."}</definedName>
    <definedName name="pe_3_3_3" hidden="1">{#N/A,#N/A,FALSE,"INSTRUCTIONS";#N/A,#N/A,FALSE,"1997 CapEx By Qtr."}</definedName>
    <definedName name="pe_3_4" hidden="1">{#N/A,#N/A,FALSE,"INSTRUCTIONS";#N/A,#N/A,FALSE,"1997 CapEx By Qtr."}</definedName>
    <definedName name="pe_3_4_1" hidden="1">{#N/A,#N/A,FALSE,"INSTRUCTIONS";#N/A,#N/A,FALSE,"1997 CapEx By Qtr."}</definedName>
    <definedName name="pe_3_4_1_1" hidden="1">{#N/A,#N/A,FALSE,"INSTRUCTIONS";#N/A,#N/A,FALSE,"1997 CapEx By Qtr."}</definedName>
    <definedName name="pe_3_4_2" hidden="1">{#N/A,#N/A,FALSE,"INSTRUCTIONS";#N/A,#N/A,FALSE,"1997 CapEx By Qtr."}</definedName>
    <definedName name="pe_3_5" hidden="1">{#N/A,#N/A,FALSE,"INSTRUCTIONS";#N/A,#N/A,FALSE,"1997 CapEx By Qtr."}</definedName>
    <definedName name="pe_3_5_1" hidden="1">{#N/A,#N/A,FALSE,"INSTRUCTIONS";#N/A,#N/A,FALSE,"1997 CapEx By Qtr."}</definedName>
    <definedName name="pe_4" hidden="1">{#N/A,#N/A,FALSE,"INSTRUCTIONS";#N/A,#N/A,FALSE,"1997 CapEx By Qtr."}</definedName>
    <definedName name="pe_4_1" hidden="1">{#N/A,#N/A,FALSE,"INSTRUCTIONS";#N/A,#N/A,FALSE,"1997 CapEx By Qtr."}</definedName>
    <definedName name="pe_4_1_1" hidden="1">{#N/A,#N/A,FALSE,"INSTRUCTIONS";#N/A,#N/A,FALSE,"1997 CapEx By Qtr."}</definedName>
    <definedName name="pe_4_1_1_1" hidden="1">{#N/A,#N/A,FALSE,"INSTRUCTIONS";#N/A,#N/A,FALSE,"1997 CapEx By Qtr."}</definedName>
    <definedName name="pe_4_1_1_1_1" hidden="1">{#N/A,#N/A,FALSE,"INSTRUCTIONS";#N/A,#N/A,FALSE,"1997 CapEx By Qtr."}</definedName>
    <definedName name="pe_4_1_1_1_1_1" hidden="1">{#N/A,#N/A,FALSE,"INSTRUCTIONS";#N/A,#N/A,FALSE,"1997 CapEx By Qtr."}</definedName>
    <definedName name="pe_4_1_1_1_2" hidden="1">{#N/A,#N/A,FALSE,"INSTRUCTIONS";#N/A,#N/A,FALSE,"1997 CapEx By Qtr."}</definedName>
    <definedName name="pe_4_1_1_2" hidden="1">{#N/A,#N/A,FALSE,"INSTRUCTIONS";#N/A,#N/A,FALSE,"1997 CapEx By Qtr."}</definedName>
    <definedName name="pe_4_1_1_2_1" hidden="1">{#N/A,#N/A,FALSE,"INSTRUCTIONS";#N/A,#N/A,FALSE,"1997 CapEx By Qtr."}</definedName>
    <definedName name="pe_4_1_1_3" hidden="1">{#N/A,#N/A,FALSE,"INSTRUCTIONS";#N/A,#N/A,FALSE,"1997 CapEx By Qtr."}</definedName>
    <definedName name="pe_4_1_2" hidden="1">{#N/A,#N/A,FALSE,"INSTRUCTIONS";#N/A,#N/A,FALSE,"1997 CapEx By Qtr."}</definedName>
    <definedName name="pe_4_1_2_1" hidden="1">{#N/A,#N/A,FALSE,"INSTRUCTIONS";#N/A,#N/A,FALSE,"1997 CapEx By Qtr."}</definedName>
    <definedName name="pe_4_1_2_1_1" hidden="1">{#N/A,#N/A,FALSE,"INSTRUCTIONS";#N/A,#N/A,FALSE,"1997 CapEx By Qtr."}</definedName>
    <definedName name="pe_4_1_2_2" hidden="1">{#N/A,#N/A,FALSE,"INSTRUCTIONS";#N/A,#N/A,FALSE,"1997 CapEx By Qtr."}</definedName>
    <definedName name="pe_4_1_3" hidden="1">{#N/A,#N/A,FALSE,"INSTRUCTIONS";#N/A,#N/A,FALSE,"1997 CapEx By Qtr."}</definedName>
    <definedName name="pe_4_1_3_1" hidden="1">{#N/A,#N/A,FALSE,"INSTRUCTIONS";#N/A,#N/A,FALSE,"1997 CapEx By Qtr."}</definedName>
    <definedName name="pe_4_1_4" hidden="1">{#N/A,#N/A,FALSE,"INSTRUCTIONS";#N/A,#N/A,FALSE,"1997 CapEx By Qtr."}</definedName>
    <definedName name="pe_4_2" hidden="1">{#N/A,#N/A,FALSE,"INSTRUCTIONS";#N/A,#N/A,FALSE,"1997 CapEx By Qtr."}</definedName>
    <definedName name="pe_4_2_1" hidden="1">{#N/A,#N/A,FALSE,"INSTRUCTIONS";#N/A,#N/A,FALSE,"1997 CapEx By Qtr."}</definedName>
    <definedName name="pe_4_2_1_1" hidden="1">{#N/A,#N/A,FALSE,"INSTRUCTIONS";#N/A,#N/A,FALSE,"1997 CapEx By Qtr."}</definedName>
    <definedName name="pe_4_2_1_1_1" hidden="1">{#N/A,#N/A,FALSE,"INSTRUCTIONS";#N/A,#N/A,FALSE,"1997 CapEx By Qtr."}</definedName>
    <definedName name="pe_4_2_1_2" hidden="1">{#N/A,#N/A,FALSE,"INSTRUCTIONS";#N/A,#N/A,FALSE,"1997 CapEx By Qtr."}</definedName>
    <definedName name="pe_4_2_2" hidden="1">{#N/A,#N/A,FALSE,"INSTRUCTIONS";#N/A,#N/A,FALSE,"1997 CapEx By Qtr."}</definedName>
    <definedName name="pe_4_2_2_1" hidden="1">{#N/A,#N/A,FALSE,"INSTRUCTIONS";#N/A,#N/A,FALSE,"1997 CapEx By Qtr."}</definedName>
    <definedName name="pe_4_2_3" hidden="1">{#N/A,#N/A,FALSE,"INSTRUCTIONS";#N/A,#N/A,FALSE,"1997 CapEx By Qtr."}</definedName>
    <definedName name="pe_4_3" hidden="1">{#N/A,#N/A,FALSE,"INSTRUCTIONS";#N/A,#N/A,FALSE,"1997 CapEx By Qtr."}</definedName>
    <definedName name="pe_4_3_1" hidden="1">{#N/A,#N/A,FALSE,"INSTRUCTIONS";#N/A,#N/A,FALSE,"1997 CapEx By Qtr."}</definedName>
    <definedName name="pe_4_3_1_1" hidden="1">{#N/A,#N/A,FALSE,"INSTRUCTIONS";#N/A,#N/A,FALSE,"1997 CapEx By Qtr."}</definedName>
    <definedName name="pe_4_3_2" hidden="1">{#N/A,#N/A,FALSE,"INSTRUCTIONS";#N/A,#N/A,FALSE,"1997 CapEx By Qtr."}</definedName>
    <definedName name="pe_4_4" hidden="1">{#N/A,#N/A,FALSE,"INSTRUCTIONS";#N/A,#N/A,FALSE,"1997 CapEx By Qtr."}</definedName>
    <definedName name="pe_4_4_1" hidden="1">{#N/A,#N/A,FALSE,"INSTRUCTIONS";#N/A,#N/A,FALSE,"1997 CapEx By Qtr."}</definedName>
    <definedName name="pe_4_5" hidden="1">{#N/A,#N/A,FALSE,"INSTRUCTIONS";#N/A,#N/A,FALSE,"1997 CapEx By Qtr."}</definedName>
    <definedName name="pe_5" hidden="1">{#N/A,#N/A,FALSE,"INSTRUCTIONS";#N/A,#N/A,FALSE,"1997 CapEx By Qtr."}</definedName>
    <definedName name="pe_5_1" hidden="1">{#N/A,#N/A,FALSE,"INSTRUCTIONS";#N/A,#N/A,FALSE,"1997 CapEx By Qtr."}</definedName>
    <definedName name="pe_5_1_1" hidden="1">{#N/A,#N/A,FALSE,"INSTRUCTIONS";#N/A,#N/A,FALSE,"1997 CapEx By Qtr."}</definedName>
    <definedName name="pe_5_1_1_1" hidden="1">{#N/A,#N/A,FALSE,"INSTRUCTIONS";#N/A,#N/A,FALSE,"1997 CapEx By Qtr."}</definedName>
    <definedName name="pe_5_1_1_1_1" hidden="1">{#N/A,#N/A,FALSE,"INSTRUCTIONS";#N/A,#N/A,FALSE,"1997 CapEx By Qtr."}</definedName>
    <definedName name="pe_5_1_1_2" hidden="1">{#N/A,#N/A,FALSE,"INSTRUCTIONS";#N/A,#N/A,FALSE,"1997 CapEx By Qtr."}</definedName>
    <definedName name="pe_5_1_2" hidden="1">{#N/A,#N/A,FALSE,"INSTRUCTIONS";#N/A,#N/A,FALSE,"1997 CapEx By Qtr."}</definedName>
    <definedName name="pe_5_1_2_1" hidden="1">{#N/A,#N/A,FALSE,"INSTRUCTIONS";#N/A,#N/A,FALSE,"1997 CapEx By Qtr."}</definedName>
    <definedName name="pe_5_1_3" hidden="1">{#N/A,#N/A,FALSE,"INSTRUCTIONS";#N/A,#N/A,FALSE,"1997 CapEx By Qtr."}</definedName>
    <definedName name="pe_5_2" hidden="1">{#N/A,#N/A,FALSE,"INSTRUCTIONS";#N/A,#N/A,FALSE,"1997 CapEx By Qtr."}</definedName>
    <definedName name="pe_5_2_1" hidden="1">{#N/A,#N/A,FALSE,"INSTRUCTIONS";#N/A,#N/A,FALSE,"1997 CapEx By Qtr."}</definedName>
    <definedName name="pe_5_2_1_1" hidden="1">{#N/A,#N/A,FALSE,"INSTRUCTIONS";#N/A,#N/A,FALSE,"1997 CapEx By Qtr."}</definedName>
    <definedName name="pe_5_2_2" hidden="1">{#N/A,#N/A,FALSE,"INSTRUCTIONS";#N/A,#N/A,FALSE,"1997 CapEx By Qtr."}</definedName>
    <definedName name="pe_5_3" hidden="1">{#N/A,#N/A,FALSE,"INSTRUCTIONS";#N/A,#N/A,FALSE,"1997 CapEx By Qtr."}</definedName>
    <definedName name="pe_5_3_1" hidden="1">{#N/A,#N/A,FALSE,"INSTRUCTIONS";#N/A,#N/A,FALSE,"1997 CapEx By Qtr."}</definedName>
    <definedName name="pe_5_4" hidden="1">{#N/A,#N/A,FALSE,"INSTRUCTIONS";#N/A,#N/A,FALSE,"1997 CapEx By Qtr."}</definedName>
    <definedName name="ProdForm" hidden="1">#REF!</definedName>
    <definedName name="Product" hidden="1">#REF!</definedName>
    <definedName name="qwerq" hidden="1">{#N/A,#N/A,FALSE,"10yr Plan Inputs";#N/A,#N/A,FALSE,"10yr Plan Results";#N/A,#N/A,FALSE,"JV Cost Splits";#N/A,#N/A,FALSE,"JV Variable Costs";#N/A,#N/A,FALSE,"JV Fixed Costs";#N/A,#N/A,FALSE,"Dow Alt Cost 98";#N/A,#N/A,FALSE,"Case Summary"}</definedName>
    <definedName name="qwerq_1" hidden="1">{#N/A,#N/A,FALSE,"10yr Plan Inputs";#N/A,#N/A,FALSE,"10yr Plan Results";#N/A,#N/A,FALSE,"JV Cost Splits";#N/A,#N/A,FALSE,"JV Variable Costs";#N/A,#N/A,FALSE,"JV Fixed Costs";#N/A,#N/A,FALSE,"Dow Alt Cost 98";#N/A,#N/A,FALSE,"Case Summary"}</definedName>
    <definedName name="RCArea" hidden="1">#REF!</definedName>
    <definedName name="SAPBEXdnldView" hidden="1">"4DMMU927U2DE7WAG103SWOWQU"</definedName>
    <definedName name="SAPBEXsysID" hidden="1">"PB1"</definedName>
    <definedName name="sdfsdfsdf" hidden="1">{#N/A,#N/A,TRUE,"DCF Summary (2)";#N/A,#N/A,TRUE,"DCF Summary";#N/A,"Middle Case Drivers",TRUE,"DCF"}</definedName>
    <definedName name="sencount" hidden="1">1</definedName>
    <definedName name="SFADA" hidden="1">{"BEA PL",#N/A,FALSE,"BEA"}</definedName>
    <definedName name="solver_lin" hidden="1">0</definedName>
    <definedName name="solver_num" hidden="1">0</definedName>
    <definedName name="solver_opt" hidden="1">#REF!</definedName>
    <definedName name="solver_tmp" hidden="1">#NULL!</definedName>
    <definedName name="solver_typ" hidden="1">1</definedName>
    <definedName name="solver_val" hidden="1">0</definedName>
    <definedName name="SpecialPrice" hidden="1">#REF!</definedName>
    <definedName name="SQL" hidden="1">{"101",#N/A,FALSE,"101"}</definedName>
    <definedName name="tbl_ProdInfo" hidden="1">#REF!</definedName>
    <definedName name="test_1" hidden="1">{#N/A,#N/A,FALSE,"INSTRUCTIONS";#N/A,#N/A,FALSE,"1997 CapEx By Qtr."}</definedName>
    <definedName name="test_1_1" hidden="1">{#N/A,#N/A,FALSE,"INSTRUCTIONS";#N/A,#N/A,FALSE,"1997 CapEx By Qtr."}</definedName>
    <definedName name="test_1_1_1" hidden="1">{#N/A,#N/A,FALSE,"INSTRUCTIONS";#N/A,#N/A,FALSE,"1997 CapEx By Qtr."}</definedName>
    <definedName name="test_1_1_1_1" hidden="1">{#N/A,#N/A,FALSE,"INSTRUCTIONS";#N/A,#N/A,FALSE,"1997 CapEx By Qtr."}</definedName>
    <definedName name="test_1_1_1_1_1" hidden="1">{#N/A,#N/A,FALSE,"INSTRUCTIONS";#N/A,#N/A,FALSE,"1997 CapEx By Qtr."}</definedName>
    <definedName name="test_1_1_1_1_1_1" hidden="1">{#N/A,#N/A,FALSE,"INSTRUCTIONS";#N/A,#N/A,FALSE,"1997 CapEx By Qtr."}</definedName>
    <definedName name="test_1_1_1_1_1_1_1" hidden="1">{#N/A,#N/A,FALSE,"INSTRUCTIONS";#N/A,#N/A,FALSE,"1997 CapEx By Qtr."}</definedName>
    <definedName name="test_1_1_1_1_1_1_1_1" hidden="1">{#N/A,#N/A,FALSE,"INSTRUCTIONS";#N/A,#N/A,FALSE,"1997 CapEx By Qtr."}</definedName>
    <definedName name="test_1_1_1_1_1_1_1_1_1" hidden="1">{#N/A,#N/A,FALSE,"INSTRUCTIONS";#N/A,#N/A,FALSE,"1997 CapEx By Qtr."}</definedName>
    <definedName name="test_1_1_1_1_1_1_1_2" hidden="1">{#N/A,#N/A,FALSE,"INSTRUCTIONS";#N/A,#N/A,FALSE,"1997 CapEx By Qtr."}</definedName>
    <definedName name="test_1_1_1_1_1_1_2" hidden="1">{#N/A,#N/A,FALSE,"INSTRUCTIONS";#N/A,#N/A,FALSE,"1997 CapEx By Qtr."}</definedName>
    <definedName name="test_1_1_1_1_1_1_2_1" hidden="1">{#N/A,#N/A,FALSE,"INSTRUCTIONS";#N/A,#N/A,FALSE,"1997 CapEx By Qtr."}</definedName>
    <definedName name="test_1_1_1_1_1_1_3" hidden="1">{#N/A,#N/A,FALSE,"INSTRUCTIONS";#N/A,#N/A,FALSE,"1997 CapEx By Qtr."}</definedName>
    <definedName name="test_1_1_1_1_1_2" hidden="1">{#N/A,#N/A,FALSE,"INSTRUCTIONS";#N/A,#N/A,FALSE,"1997 CapEx By Qtr."}</definedName>
    <definedName name="test_1_1_1_1_1_2_1" hidden="1">{#N/A,#N/A,FALSE,"INSTRUCTIONS";#N/A,#N/A,FALSE,"1997 CapEx By Qtr."}</definedName>
    <definedName name="test_1_1_1_1_1_2_1_1" hidden="1">{#N/A,#N/A,FALSE,"INSTRUCTIONS";#N/A,#N/A,FALSE,"1997 CapEx By Qtr."}</definedName>
    <definedName name="test_1_1_1_1_1_2_2" hidden="1">{#N/A,#N/A,FALSE,"INSTRUCTIONS";#N/A,#N/A,FALSE,"1997 CapEx By Qtr."}</definedName>
    <definedName name="test_1_1_1_1_1_3" hidden="1">{#N/A,#N/A,FALSE,"INSTRUCTIONS";#N/A,#N/A,FALSE,"1997 CapEx By Qtr."}</definedName>
    <definedName name="test_1_1_1_1_1_3_1" hidden="1">{#N/A,#N/A,FALSE,"INSTRUCTIONS";#N/A,#N/A,FALSE,"1997 CapEx By Qtr."}</definedName>
    <definedName name="test_1_1_1_1_1_4" hidden="1">{#N/A,#N/A,FALSE,"INSTRUCTIONS";#N/A,#N/A,FALSE,"1997 CapEx By Qtr."}</definedName>
    <definedName name="test_1_1_1_1_2" hidden="1">{#N/A,#N/A,FALSE,"INSTRUCTIONS";#N/A,#N/A,FALSE,"1997 CapEx By Qtr."}</definedName>
    <definedName name="test_1_1_1_1_2_1" hidden="1">{#N/A,#N/A,FALSE,"INSTRUCTIONS";#N/A,#N/A,FALSE,"1997 CapEx By Qtr."}</definedName>
    <definedName name="test_1_1_1_1_2_1_1" hidden="1">{#N/A,#N/A,FALSE,"INSTRUCTIONS";#N/A,#N/A,FALSE,"1997 CapEx By Qtr."}</definedName>
    <definedName name="test_1_1_1_1_2_1_1_1" hidden="1">{#N/A,#N/A,FALSE,"INSTRUCTIONS";#N/A,#N/A,FALSE,"1997 CapEx By Qtr."}</definedName>
    <definedName name="test_1_1_1_1_2_1_2" hidden="1">{#N/A,#N/A,FALSE,"INSTRUCTIONS";#N/A,#N/A,FALSE,"1997 CapEx By Qtr."}</definedName>
    <definedName name="test_1_1_1_1_2_2" hidden="1">{#N/A,#N/A,FALSE,"INSTRUCTIONS";#N/A,#N/A,FALSE,"1997 CapEx By Qtr."}</definedName>
    <definedName name="test_1_1_1_1_2_2_1" hidden="1">{#N/A,#N/A,FALSE,"INSTRUCTIONS";#N/A,#N/A,FALSE,"1997 CapEx By Qtr."}</definedName>
    <definedName name="test_1_1_1_1_2_3" hidden="1">{#N/A,#N/A,FALSE,"INSTRUCTIONS";#N/A,#N/A,FALSE,"1997 CapEx By Qtr."}</definedName>
    <definedName name="test_1_1_1_1_3" hidden="1">{#N/A,#N/A,FALSE,"INSTRUCTIONS";#N/A,#N/A,FALSE,"1997 CapEx By Qtr."}</definedName>
    <definedName name="test_1_1_1_1_3_1" hidden="1">{#N/A,#N/A,FALSE,"INSTRUCTIONS";#N/A,#N/A,FALSE,"1997 CapEx By Qtr."}</definedName>
    <definedName name="test_1_1_1_1_3_1_1" hidden="1">{#N/A,#N/A,FALSE,"INSTRUCTIONS";#N/A,#N/A,FALSE,"1997 CapEx By Qtr."}</definedName>
    <definedName name="test_1_1_1_1_3_2" hidden="1">{#N/A,#N/A,FALSE,"INSTRUCTIONS";#N/A,#N/A,FALSE,"1997 CapEx By Qtr."}</definedName>
    <definedName name="test_1_1_1_1_4" hidden="1">{#N/A,#N/A,FALSE,"INSTRUCTIONS";#N/A,#N/A,FALSE,"1997 CapEx By Qtr."}</definedName>
    <definedName name="test_1_1_1_1_4_1" hidden="1">{#N/A,#N/A,FALSE,"INSTRUCTIONS";#N/A,#N/A,FALSE,"1997 CapEx By Qtr."}</definedName>
    <definedName name="test_1_1_1_1_5" hidden="1">{#N/A,#N/A,FALSE,"INSTRUCTIONS";#N/A,#N/A,FALSE,"1997 CapEx By Qtr."}</definedName>
    <definedName name="test_1_1_1_2" hidden="1">{#N/A,#N/A,FALSE,"INSTRUCTIONS";#N/A,#N/A,FALSE,"1997 CapEx By Qtr."}</definedName>
    <definedName name="test_1_1_1_2_1" hidden="1">{#N/A,#N/A,FALSE,"INSTRUCTIONS";#N/A,#N/A,FALSE,"1997 CapEx By Qtr."}</definedName>
    <definedName name="test_1_1_1_2_1_1" hidden="1">{#N/A,#N/A,FALSE,"INSTRUCTIONS";#N/A,#N/A,FALSE,"1997 CapEx By Qtr."}</definedName>
    <definedName name="test_1_1_1_2_1_1_1" hidden="1">{#N/A,#N/A,FALSE,"INSTRUCTIONS";#N/A,#N/A,FALSE,"1997 CapEx By Qtr."}</definedName>
    <definedName name="test_1_1_1_2_1_1_1_1" hidden="1">{#N/A,#N/A,FALSE,"INSTRUCTIONS";#N/A,#N/A,FALSE,"1997 CapEx By Qtr."}</definedName>
    <definedName name="test_1_1_1_2_1_1_2" hidden="1">{#N/A,#N/A,FALSE,"INSTRUCTIONS";#N/A,#N/A,FALSE,"1997 CapEx By Qtr."}</definedName>
    <definedName name="test_1_1_1_2_1_2" hidden="1">{#N/A,#N/A,FALSE,"INSTRUCTIONS";#N/A,#N/A,FALSE,"1997 CapEx By Qtr."}</definedName>
    <definedName name="test_1_1_1_2_1_2_1" hidden="1">{#N/A,#N/A,FALSE,"INSTRUCTIONS";#N/A,#N/A,FALSE,"1997 CapEx By Qtr."}</definedName>
    <definedName name="test_1_1_1_2_1_3" hidden="1">{#N/A,#N/A,FALSE,"INSTRUCTIONS";#N/A,#N/A,FALSE,"1997 CapEx By Qtr."}</definedName>
    <definedName name="test_1_1_1_2_2" hidden="1">{#N/A,#N/A,FALSE,"INSTRUCTIONS";#N/A,#N/A,FALSE,"1997 CapEx By Qtr."}</definedName>
    <definedName name="test_1_1_1_2_2_1" hidden="1">{#N/A,#N/A,FALSE,"INSTRUCTIONS";#N/A,#N/A,FALSE,"1997 CapEx By Qtr."}</definedName>
    <definedName name="test_1_1_1_2_2_1_1" hidden="1">{#N/A,#N/A,FALSE,"INSTRUCTIONS";#N/A,#N/A,FALSE,"1997 CapEx By Qtr."}</definedName>
    <definedName name="test_1_1_1_2_2_2" hidden="1">{#N/A,#N/A,FALSE,"INSTRUCTIONS";#N/A,#N/A,FALSE,"1997 CapEx By Qtr."}</definedName>
    <definedName name="test_1_1_1_2_3" hidden="1">{#N/A,#N/A,FALSE,"INSTRUCTIONS";#N/A,#N/A,FALSE,"1997 CapEx By Qtr."}</definedName>
    <definedName name="test_1_1_1_2_3_1" hidden="1">{#N/A,#N/A,FALSE,"INSTRUCTIONS";#N/A,#N/A,FALSE,"1997 CapEx By Qtr."}</definedName>
    <definedName name="test_1_1_1_2_4" hidden="1">{#N/A,#N/A,FALSE,"INSTRUCTIONS";#N/A,#N/A,FALSE,"1997 CapEx By Qtr."}</definedName>
    <definedName name="test_1_1_1_3" hidden="1">{#N/A,#N/A,FALSE,"INSTRUCTIONS";#N/A,#N/A,FALSE,"1997 CapEx By Qtr."}</definedName>
    <definedName name="test_1_1_1_3_1" hidden="1">{#N/A,#N/A,FALSE,"INSTRUCTIONS";#N/A,#N/A,FALSE,"1997 CapEx By Qtr."}</definedName>
    <definedName name="test_1_1_1_3_1_1" hidden="1">{#N/A,#N/A,FALSE,"INSTRUCTIONS";#N/A,#N/A,FALSE,"1997 CapEx By Qtr."}</definedName>
    <definedName name="test_1_1_1_3_1_1_1" hidden="1">{#N/A,#N/A,FALSE,"INSTRUCTIONS";#N/A,#N/A,FALSE,"1997 CapEx By Qtr."}</definedName>
    <definedName name="test_1_1_1_3_1_2" hidden="1">{#N/A,#N/A,FALSE,"INSTRUCTIONS";#N/A,#N/A,FALSE,"1997 CapEx By Qtr."}</definedName>
    <definedName name="test_1_1_1_3_2" hidden="1">{#N/A,#N/A,FALSE,"INSTRUCTIONS";#N/A,#N/A,FALSE,"1997 CapEx By Qtr."}</definedName>
    <definedName name="test_1_1_1_3_2_1" hidden="1">{#N/A,#N/A,FALSE,"INSTRUCTIONS";#N/A,#N/A,FALSE,"1997 CapEx By Qtr."}</definedName>
    <definedName name="test_1_1_1_3_3" hidden="1">{#N/A,#N/A,FALSE,"INSTRUCTIONS";#N/A,#N/A,FALSE,"1997 CapEx By Qtr."}</definedName>
    <definedName name="test_1_1_1_4" hidden="1">{#N/A,#N/A,FALSE,"INSTRUCTIONS";#N/A,#N/A,FALSE,"1997 CapEx By Qtr."}</definedName>
    <definedName name="test_1_1_1_4_1" hidden="1">{#N/A,#N/A,FALSE,"INSTRUCTIONS";#N/A,#N/A,FALSE,"1997 CapEx By Qtr."}</definedName>
    <definedName name="test_1_1_1_4_1_1" hidden="1">{#N/A,#N/A,FALSE,"INSTRUCTIONS";#N/A,#N/A,FALSE,"1997 CapEx By Qtr."}</definedName>
    <definedName name="test_1_1_1_4_2" hidden="1">{#N/A,#N/A,FALSE,"INSTRUCTIONS";#N/A,#N/A,FALSE,"1997 CapEx By Qtr."}</definedName>
    <definedName name="test_1_1_1_5" hidden="1">{#N/A,#N/A,FALSE,"INSTRUCTIONS";#N/A,#N/A,FALSE,"1997 CapEx By Qtr."}</definedName>
    <definedName name="test_1_1_1_5_1" hidden="1">{#N/A,#N/A,FALSE,"INSTRUCTIONS";#N/A,#N/A,FALSE,"1997 CapEx By Qtr."}</definedName>
    <definedName name="test_1_1_2" hidden="1">{#N/A,#N/A,FALSE,"INSTRUCTIONS";#N/A,#N/A,FALSE,"1997 CapEx By Qtr."}</definedName>
    <definedName name="test_1_1_2_1" hidden="1">{#N/A,#N/A,FALSE,"INSTRUCTIONS";#N/A,#N/A,FALSE,"1997 CapEx By Qtr."}</definedName>
    <definedName name="test_1_1_2_1_1" hidden="1">{#N/A,#N/A,FALSE,"INSTRUCTIONS";#N/A,#N/A,FALSE,"1997 CapEx By Qtr."}</definedName>
    <definedName name="test_1_1_2_1_1_1" hidden="1">{#N/A,#N/A,FALSE,"INSTRUCTIONS";#N/A,#N/A,FALSE,"1997 CapEx By Qtr."}</definedName>
    <definedName name="test_1_1_2_1_1_1_1" hidden="1">{#N/A,#N/A,FALSE,"INSTRUCTIONS";#N/A,#N/A,FALSE,"1997 CapEx By Qtr."}</definedName>
    <definedName name="test_1_1_2_1_1_1_1_1" hidden="1">{#N/A,#N/A,FALSE,"INSTRUCTIONS";#N/A,#N/A,FALSE,"1997 CapEx By Qtr."}</definedName>
    <definedName name="test_1_1_2_1_1_1_2" hidden="1">{#N/A,#N/A,FALSE,"INSTRUCTIONS";#N/A,#N/A,FALSE,"1997 CapEx By Qtr."}</definedName>
    <definedName name="test_1_1_2_1_1_2" hidden="1">{#N/A,#N/A,FALSE,"INSTRUCTIONS";#N/A,#N/A,FALSE,"1997 CapEx By Qtr."}</definedName>
    <definedName name="test_1_1_2_1_1_2_1" hidden="1">{#N/A,#N/A,FALSE,"INSTRUCTIONS";#N/A,#N/A,FALSE,"1997 CapEx By Qtr."}</definedName>
    <definedName name="test_1_1_2_1_1_3" hidden="1">{#N/A,#N/A,FALSE,"INSTRUCTIONS";#N/A,#N/A,FALSE,"1997 CapEx By Qtr."}</definedName>
    <definedName name="test_1_1_2_1_2" hidden="1">{#N/A,#N/A,FALSE,"INSTRUCTIONS";#N/A,#N/A,FALSE,"1997 CapEx By Qtr."}</definedName>
    <definedName name="test_1_1_2_1_2_1" hidden="1">{#N/A,#N/A,FALSE,"INSTRUCTIONS";#N/A,#N/A,FALSE,"1997 CapEx By Qtr."}</definedName>
    <definedName name="test_1_1_2_1_2_1_1" hidden="1">{#N/A,#N/A,FALSE,"INSTRUCTIONS";#N/A,#N/A,FALSE,"1997 CapEx By Qtr."}</definedName>
    <definedName name="test_1_1_2_1_2_2" hidden="1">{#N/A,#N/A,FALSE,"INSTRUCTIONS";#N/A,#N/A,FALSE,"1997 CapEx By Qtr."}</definedName>
    <definedName name="test_1_1_2_1_3" hidden="1">{#N/A,#N/A,FALSE,"INSTRUCTIONS";#N/A,#N/A,FALSE,"1997 CapEx By Qtr."}</definedName>
    <definedName name="test_1_1_2_1_3_1" hidden="1">{#N/A,#N/A,FALSE,"INSTRUCTIONS";#N/A,#N/A,FALSE,"1997 CapEx By Qtr."}</definedName>
    <definedName name="test_1_1_2_1_4" hidden="1">{#N/A,#N/A,FALSE,"INSTRUCTIONS";#N/A,#N/A,FALSE,"1997 CapEx By Qtr."}</definedName>
    <definedName name="test_1_1_2_2" hidden="1">{#N/A,#N/A,FALSE,"INSTRUCTIONS";#N/A,#N/A,FALSE,"1997 CapEx By Qtr."}</definedName>
    <definedName name="test_1_1_2_2_1" hidden="1">{#N/A,#N/A,FALSE,"INSTRUCTIONS";#N/A,#N/A,FALSE,"1997 CapEx By Qtr."}</definedName>
    <definedName name="test_1_1_2_2_1_1" hidden="1">{#N/A,#N/A,FALSE,"INSTRUCTIONS";#N/A,#N/A,FALSE,"1997 CapEx By Qtr."}</definedName>
    <definedName name="test_1_1_2_2_1_1_1" hidden="1">{#N/A,#N/A,FALSE,"INSTRUCTIONS";#N/A,#N/A,FALSE,"1997 CapEx By Qtr."}</definedName>
    <definedName name="test_1_1_2_2_1_2" hidden="1">{#N/A,#N/A,FALSE,"INSTRUCTIONS";#N/A,#N/A,FALSE,"1997 CapEx By Qtr."}</definedName>
    <definedName name="test_1_1_2_2_2" hidden="1">{#N/A,#N/A,FALSE,"INSTRUCTIONS";#N/A,#N/A,FALSE,"1997 CapEx By Qtr."}</definedName>
    <definedName name="test_1_1_2_2_2_1" hidden="1">{#N/A,#N/A,FALSE,"INSTRUCTIONS";#N/A,#N/A,FALSE,"1997 CapEx By Qtr."}</definedName>
    <definedName name="test_1_1_2_2_3" hidden="1">{#N/A,#N/A,FALSE,"INSTRUCTIONS";#N/A,#N/A,FALSE,"1997 CapEx By Qtr."}</definedName>
    <definedName name="test_1_1_2_3" hidden="1">{#N/A,#N/A,FALSE,"INSTRUCTIONS";#N/A,#N/A,FALSE,"1997 CapEx By Qtr."}</definedName>
    <definedName name="test_1_1_2_3_1" hidden="1">{#N/A,#N/A,FALSE,"INSTRUCTIONS";#N/A,#N/A,FALSE,"1997 CapEx By Qtr."}</definedName>
    <definedName name="test_1_1_2_3_1_1" hidden="1">{#N/A,#N/A,FALSE,"INSTRUCTIONS";#N/A,#N/A,FALSE,"1997 CapEx By Qtr."}</definedName>
    <definedName name="test_1_1_2_3_2" hidden="1">{#N/A,#N/A,FALSE,"INSTRUCTIONS";#N/A,#N/A,FALSE,"1997 CapEx By Qtr."}</definedName>
    <definedName name="test_1_1_2_4" hidden="1">{#N/A,#N/A,FALSE,"INSTRUCTIONS";#N/A,#N/A,FALSE,"1997 CapEx By Qtr."}</definedName>
    <definedName name="test_1_1_2_4_1" hidden="1">{#N/A,#N/A,FALSE,"INSTRUCTIONS";#N/A,#N/A,FALSE,"1997 CapEx By Qtr."}</definedName>
    <definedName name="test_1_1_2_5" hidden="1">{#N/A,#N/A,FALSE,"INSTRUCTIONS";#N/A,#N/A,FALSE,"1997 CapEx By Qtr."}</definedName>
    <definedName name="test_1_1_3" hidden="1">{#N/A,#N/A,FALSE,"INSTRUCTIONS";#N/A,#N/A,FALSE,"1997 CapEx By Qtr."}</definedName>
    <definedName name="test_1_1_3_1" hidden="1">{#N/A,#N/A,FALSE,"INSTRUCTIONS";#N/A,#N/A,FALSE,"1997 CapEx By Qtr."}</definedName>
    <definedName name="test_1_1_3_1_1" hidden="1">{#N/A,#N/A,FALSE,"INSTRUCTIONS";#N/A,#N/A,FALSE,"1997 CapEx By Qtr."}</definedName>
    <definedName name="test_1_1_3_1_1_1" hidden="1">{#N/A,#N/A,FALSE,"INSTRUCTIONS";#N/A,#N/A,FALSE,"1997 CapEx By Qtr."}</definedName>
    <definedName name="test_1_1_3_1_1_1_1" hidden="1">{#N/A,#N/A,FALSE,"INSTRUCTIONS";#N/A,#N/A,FALSE,"1997 CapEx By Qtr."}</definedName>
    <definedName name="test_1_1_3_1_1_2" hidden="1">{#N/A,#N/A,FALSE,"INSTRUCTIONS";#N/A,#N/A,FALSE,"1997 CapEx By Qtr."}</definedName>
    <definedName name="test_1_1_3_1_2" hidden="1">{#N/A,#N/A,FALSE,"INSTRUCTIONS";#N/A,#N/A,FALSE,"1997 CapEx By Qtr."}</definedName>
    <definedName name="test_1_1_3_1_2_1" hidden="1">{#N/A,#N/A,FALSE,"INSTRUCTIONS";#N/A,#N/A,FALSE,"1997 CapEx By Qtr."}</definedName>
    <definedName name="test_1_1_3_1_3" hidden="1">{#N/A,#N/A,FALSE,"INSTRUCTIONS";#N/A,#N/A,FALSE,"1997 CapEx By Qtr."}</definedName>
    <definedName name="test_1_1_3_2" hidden="1">{#N/A,#N/A,FALSE,"INSTRUCTIONS";#N/A,#N/A,FALSE,"1997 CapEx By Qtr."}</definedName>
    <definedName name="test_1_1_3_2_1" hidden="1">{#N/A,#N/A,FALSE,"INSTRUCTIONS";#N/A,#N/A,FALSE,"1997 CapEx By Qtr."}</definedName>
    <definedName name="test_1_1_3_2_1_1" hidden="1">{#N/A,#N/A,FALSE,"INSTRUCTIONS";#N/A,#N/A,FALSE,"1997 CapEx By Qtr."}</definedName>
    <definedName name="test_1_1_3_2_2" hidden="1">{#N/A,#N/A,FALSE,"INSTRUCTIONS";#N/A,#N/A,FALSE,"1997 CapEx By Qtr."}</definedName>
    <definedName name="test_1_1_3_3" hidden="1">{#N/A,#N/A,FALSE,"INSTRUCTIONS";#N/A,#N/A,FALSE,"1997 CapEx By Qtr."}</definedName>
    <definedName name="test_1_1_3_3_1" hidden="1">{#N/A,#N/A,FALSE,"INSTRUCTIONS";#N/A,#N/A,FALSE,"1997 CapEx By Qtr."}</definedName>
    <definedName name="test_1_1_3_4" hidden="1">{#N/A,#N/A,FALSE,"INSTRUCTIONS";#N/A,#N/A,FALSE,"1997 CapEx By Qtr."}</definedName>
    <definedName name="test_1_1_4" hidden="1">{#N/A,#N/A,FALSE,"INSTRUCTIONS";#N/A,#N/A,FALSE,"1997 CapEx By Qtr."}</definedName>
    <definedName name="test_1_1_4_1" hidden="1">{#N/A,#N/A,FALSE,"INSTRUCTIONS";#N/A,#N/A,FALSE,"1997 CapEx By Qtr."}</definedName>
    <definedName name="test_1_1_4_1_1" hidden="1">{#N/A,#N/A,FALSE,"INSTRUCTIONS";#N/A,#N/A,FALSE,"1997 CapEx By Qtr."}</definedName>
    <definedName name="test_1_1_4_1_1_1" hidden="1">{#N/A,#N/A,FALSE,"INSTRUCTIONS";#N/A,#N/A,FALSE,"1997 CapEx By Qtr."}</definedName>
    <definedName name="test_1_1_4_1_2" hidden="1">{#N/A,#N/A,FALSE,"INSTRUCTIONS";#N/A,#N/A,FALSE,"1997 CapEx By Qtr."}</definedName>
    <definedName name="test_1_1_4_2" hidden="1">{#N/A,#N/A,FALSE,"INSTRUCTIONS";#N/A,#N/A,FALSE,"1997 CapEx By Qtr."}</definedName>
    <definedName name="test_1_1_4_2_1" hidden="1">{#N/A,#N/A,FALSE,"INSTRUCTIONS";#N/A,#N/A,FALSE,"1997 CapEx By Qtr."}</definedName>
    <definedName name="test_1_1_4_3" hidden="1">{#N/A,#N/A,FALSE,"INSTRUCTIONS";#N/A,#N/A,FALSE,"1997 CapEx By Qtr."}</definedName>
    <definedName name="test_1_1_5" hidden="1">{#N/A,#N/A,FALSE,"INSTRUCTIONS";#N/A,#N/A,FALSE,"1997 CapEx By Qtr."}</definedName>
    <definedName name="test_1_1_5_1" hidden="1">{#N/A,#N/A,FALSE,"INSTRUCTIONS";#N/A,#N/A,FALSE,"1997 CapEx By Qtr."}</definedName>
    <definedName name="test_1_1_5_1_1" hidden="1">{#N/A,#N/A,FALSE,"INSTRUCTIONS";#N/A,#N/A,FALSE,"1997 CapEx By Qtr."}</definedName>
    <definedName name="test_1_1_5_2" hidden="1">{#N/A,#N/A,FALSE,"INSTRUCTIONS";#N/A,#N/A,FALSE,"1997 CapEx By Qtr."}</definedName>
    <definedName name="test_1_2" hidden="1">{#N/A,#N/A,FALSE,"INSTRUCTIONS";#N/A,#N/A,FALSE,"1997 CapEx By Qtr."}</definedName>
    <definedName name="test_1_2_1" hidden="1">{#N/A,#N/A,FALSE,"INSTRUCTIONS";#N/A,#N/A,FALSE,"1997 CapEx By Qtr."}</definedName>
    <definedName name="test_1_2_1_1" hidden="1">{#N/A,#N/A,FALSE,"INSTRUCTIONS";#N/A,#N/A,FALSE,"1997 CapEx By Qtr."}</definedName>
    <definedName name="test_1_2_1_1_1" hidden="1">{#N/A,#N/A,FALSE,"INSTRUCTIONS";#N/A,#N/A,FALSE,"1997 CapEx By Qtr."}</definedName>
    <definedName name="test_1_2_1_1_1_1" hidden="1">{#N/A,#N/A,FALSE,"INSTRUCTIONS";#N/A,#N/A,FALSE,"1997 CapEx By Qtr."}</definedName>
    <definedName name="test_1_2_1_1_1_1_1" hidden="1">{#N/A,#N/A,FALSE,"INSTRUCTIONS";#N/A,#N/A,FALSE,"1997 CapEx By Qtr."}</definedName>
    <definedName name="test_1_2_1_1_1_1_1_1" hidden="1">{#N/A,#N/A,FALSE,"INSTRUCTIONS";#N/A,#N/A,FALSE,"1997 CapEx By Qtr."}</definedName>
    <definedName name="test_1_2_1_1_1_1_2" hidden="1">{#N/A,#N/A,FALSE,"INSTRUCTIONS";#N/A,#N/A,FALSE,"1997 CapEx By Qtr."}</definedName>
    <definedName name="test_1_2_1_1_1_2" hidden="1">{#N/A,#N/A,FALSE,"INSTRUCTIONS";#N/A,#N/A,FALSE,"1997 CapEx By Qtr."}</definedName>
    <definedName name="test_1_2_1_1_1_2_1" hidden="1">{#N/A,#N/A,FALSE,"INSTRUCTIONS";#N/A,#N/A,FALSE,"1997 CapEx By Qtr."}</definedName>
    <definedName name="test_1_2_1_1_1_3" hidden="1">{#N/A,#N/A,FALSE,"INSTRUCTIONS";#N/A,#N/A,FALSE,"1997 CapEx By Qtr."}</definedName>
    <definedName name="test_1_2_1_1_2" hidden="1">{#N/A,#N/A,FALSE,"INSTRUCTIONS";#N/A,#N/A,FALSE,"1997 CapEx By Qtr."}</definedName>
    <definedName name="test_1_2_1_1_2_1" hidden="1">{#N/A,#N/A,FALSE,"INSTRUCTIONS";#N/A,#N/A,FALSE,"1997 CapEx By Qtr."}</definedName>
    <definedName name="test_1_2_1_1_2_1_1" hidden="1">{#N/A,#N/A,FALSE,"INSTRUCTIONS";#N/A,#N/A,FALSE,"1997 CapEx By Qtr."}</definedName>
    <definedName name="test_1_2_1_1_2_2" hidden="1">{#N/A,#N/A,FALSE,"INSTRUCTIONS";#N/A,#N/A,FALSE,"1997 CapEx By Qtr."}</definedName>
    <definedName name="test_1_2_1_1_3" hidden="1">{#N/A,#N/A,FALSE,"INSTRUCTIONS";#N/A,#N/A,FALSE,"1997 CapEx By Qtr."}</definedName>
    <definedName name="test_1_2_1_1_3_1" hidden="1">{#N/A,#N/A,FALSE,"INSTRUCTIONS";#N/A,#N/A,FALSE,"1997 CapEx By Qtr."}</definedName>
    <definedName name="test_1_2_1_1_4" hidden="1">{#N/A,#N/A,FALSE,"INSTRUCTIONS";#N/A,#N/A,FALSE,"1997 CapEx By Qtr."}</definedName>
    <definedName name="test_1_2_1_2" hidden="1">{#N/A,#N/A,FALSE,"INSTRUCTIONS";#N/A,#N/A,FALSE,"1997 CapEx By Qtr."}</definedName>
    <definedName name="test_1_2_1_2_1" hidden="1">{#N/A,#N/A,FALSE,"INSTRUCTIONS";#N/A,#N/A,FALSE,"1997 CapEx By Qtr."}</definedName>
    <definedName name="test_1_2_1_2_1_1" hidden="1">{#N/A,#N/A,FALSE,"INSTRUCTIONS";#N/A,#N/A,FALSE,"1997 CapEx By Qtr."}</definedName>
    <definedName name="test_1_2_1_2_1_1_1" hidden="1">{#N/A,#N/A,FALSE,"INSTRUCTIONS";#N/A,#N/A,FALSE,"1997 CapEx By Qtr."}</definedName>
    <definedName name="test_1_2_1_2_1_2" hidden="1">{#N/A,#N/A,FALSE,"INSTRUCTIONS";#N/A,#N/A,FALSE,"1997 CapEx By Qtr."}</definedName>
    <definedName name="test_1_2_1_2_2" hidden="1">{#N/A,#N/A,FALSE,"INSTRUCTIONS";#N/A,#N/A,FALSE,"1997 CapEx By Qtr."}</definedName>
    <definedName name="test_1_2_1_2_2_1" hidden="1">{#N/A,#N/A,FALSE,"INSTRUCTIONS";#N/A,#N/A,FALSE,"1997 CapEx By Qtr."}</definedName>
    <definedName name="test_1_2_1_2_3" hidden="1">{#N/A,#N/A,FALSE,"INSTRUCTIONS";#N/A,#N/A,FALSE,"1997 CapEx By Qtr."}</definedName>
    <definedName name="test_1_2_1_3" hidden="1">{#N/A,#N/A,FALSE,"INSTRUCTIONS";#N/A,#N/A,FALSE,"1997 CapEx By Qtr."}</definedName>
    <definedName name="test_1_2_1_3_1" hidden="1">{#N/A,#N/A,FALSE,"INSTRUCTIONS";#N/A,#N/A,FALSE,"1997 CapEx By Qtr."}</definedName>
    <definedName name="test_1_2_1_3_1_1" hidden="1">{#N/A,#N/A,FALSE,"INSTRUCTIONS";#N/A,#N/A,FALSE,"1997 CapEx By Qtr."}</definedName>
    <definedName name="test_1_2_1_3_2" hidden="1">{#N/A,#N/A,FALSE,"INSTRUCTIONS";#N/A,#N/A,FALSE,"1997 CapEx By Qtr."}</definedName>
    <definedName name="test_1_2_1_4" hidden="1">{#N/A,#N/A,FALSE,"INSTRUCTIONS";#N/A,#N/A,FALSE,"1997 CapEx By Qtr."}</definedName>
    <definedName name="test_1_2_1_4_1" hidden="1">{#N/A,#N/A,FALSE,"INSTRUCTIONS";#N/A,#N/A,FALSE,"1997 CapEx By Qtr."}</definedName>
    <definedName name="test_1_2_1_5" hidden="1">{#N/A,#N/A,FALSE,"INSTRUCTIONS";#N/A,#N/A,FALSE,"1997 CapEx By Qtr."}</definedName>
    <definedName name="test_1_2_2" hidden="1">{#N/A,#N/A,FALSE,"INSTRUCTIONS";#N/A,#N/A,FALSE,"1997 CapEx By Qtr."}</definedName>
    <definedName name="test_1_2_2_1" hidden="1">{#N/A,#N/A,FALSE,"INSTRUCTIONS";#N/A,#N/A,FALSE,"1997 CapEx By Qtr."}</definedName>
    <definedName name="test_1_2_2_1_1" hidden="1">{#N/A,#N/A,FALSE,"INSTRUCTIONS";#N/A,#N/A,FALSE,"1997 CapEx By Qtr."}</definedName>
    <definedName name="test_1_2_2_1_1_1" hidden="1">{#N/A,#N/A,FALSE,"INSTRUCTIONS";#N/A,#N/A,FALSE,"1997 CapEx By Qtr."}</definedName>
    <definedName name="test_1_2_2_1_1_1_1" hidden="1">{#N/A,#N/A,FALSE,"INSTRUCTIONS";#N/A,#N/A,FALSE,"1997 CapEx By Qtr."}</definedName>
    <definedName name="test_1_2_2_1_1_2" hidden="1">{#N/A,#N/A,FALSE,"INSTRUCTIONS";#N/A,#N/A,FALSE,"1997 CapEx By Qtr."}</definedName>
    <definedName name="test_1_2_2_1_2" hidden="1">{#N/A,#N/A,FALSE,"INSTRUCTIONS";#N/A,#N/A,FALSE,"1997 CapEx By Qtr."}</definedName>
    <definedName name="test_1_2_2_1_2_1" hidden="1">{#N/A,#N/A,FALSE,"INSTRUCTIONS";#N/A,#N/A,FALSE,"1997 CapEx By Qtr."}</definedName>
    <definedName name="test_1_2_2_1_3" hidden="1">{#N/A,#N/A,FALSE,"INSTRUCTIONS";#N/A,#N/A,FALSE,"1997 CapEx By Qtr."}</definedName>
    <definedName name="test_1_2_2_2" hidden="1">{#N/A,#N/A,FALSE,"INSTRUCTIONS";#N/A,#N/A,FALSE,"1997 CapEx By Qtr."}</definedName>
    <definedName name="test_1_2_2_2_1" hidden="1">{#N/A,#N/A,FALSE,"INSTRUCTIONS";#N/A,#N/A,FALSE,"1997 CapEx By Qtr."}</definedName>
    <definedName name="test_1_2_2_2_1_1" hidden="1">{#N/A,#N/A,FALSE,"INSTRUCTIONS";#N/A,#N/A,FALSE,"1997 CapEx By Qtr."}</definedName>
    <definedName name="test_1_2_2_2_2" hidden="1">{#N/A,#N/A,FALSE,"INSTRUCTIONS";#N/A,#N/A,FALSE,"1997 CapEx By Qtr."}</definedName>
    <definedName name="test_1_2_2_3" hidden="1">{#N/A,#N/A,FALSE,"INSTRUCTIONS";#N/A,#N/A,FALSE,"1997 CapEx By Qtr."}</definedName>
    <definedName name="test_1_2_2_3_1" hidden="1">{#N/A,#N/A,FALSE,"INSTRUCTIONS";#N/A,#N/A,FALSE,"1997 CapEx By Qtr."}</definedName>
    <definedName name="test_1_2_2_4" hidden="1">{#N/A,#N/A,FALSE,"INSTRUCTIONS";#N/A,#N/A,FALSE,"1997 CapEx By Qtr."}</definedName>
    <definedName name="test_1_2_3" hidden="1">{#N/A,#N/A,FALSE,"INSTRUCTIONS";#N/A,#N/A,FALSE,"1997 CapEx By Qtr."}</definedName>
    <definedName name="test_1_2_3_1" hidden="1">{#N/A,#N/A,FALSE,"INSTRUCTIONS";#N/A,#N/A,FALSE,"1997 CapEx By Qtr."}</definedName>
    <definedName name="test_1_2_3_1_1" hidden="1">{#N/A,#N/A,FALSE,"INSTRUCTIONS";#N/A,#N/A,FALSE,"1997 CapEx By Qtr."}</definedName>
    <definedName name="test_1_2_3_1_1_1" hidden="1">{#N/A,#N/A,FALSE,"INSTRUCTIONS";#N/A,#N/A,FALSE,"1997 CapEx By Qtr."}</definedName>
    <definedName name="test_1_2_3_1_2" hidden="1">{#N/A,#N/A,FALSE,"INSTRUCTIONS";#N/A,#N/A,FALSE,"1997 CapEx By Qtr."}</definedName>
    <definedName name="test_1_2_3_2" hidden="1">{#N/A,#N/A,FALSE,"INSTRUCTIONS";#N/A,#N/A,FALSE,"1997 CapEx By Qtr."}</definedName>
    <definedName name="test_1_2_3_2_1" hidden="1">{#N/A,#N/A,FALSE,"INSTRUCTIONS";#N/A,#N/A,FALSE,"1997 CapEx By Qtr."}</definedName>
    <definedName name="test_1_2_3_3" hidden="1">{#N/A,#N/A,FALSE,"INSTRUCTIONS";#N/A,#N/A,FALSE,"1997 CapEx By Qtr."}</definedName>
    <definedName name="test_1_2_4" hidden="1">{#N/A,#N/A,FALSE,"INSTRUCTIONS";#N/A,#N/A,FALSE,"1997 CapEx By Qtr."}</definedName>
    <definedName name="test_1_2_4_1" hidden="1">{#N/A,#N/A,FALSE,"INSTRUCTIONS";#N/A,#N/A,FALSE,"1997 CapEx By Qtr."}</definedName>
    <definedName name="test_1_2_4_1_1" hidden="1">{#N/A,#N/A,FALSE,"INSTRUCTIONS";#N/A,#N/A,FALSE,"1997 CapEx By Qtr."}</definedName>
    <definedName name="test_1_2_4_2" hidden="1">{#N/A,#N/A,FALSE,"INSTRUCTIONS";#N/A,#N/A,FALSE,"1997 CapEx By Qtr."}</definedName>
    <definedName name="test_1_2_5" hidden="1">{#N/A,#N/A,FALSE,"INSTRUCTIONS";#N/A,#N/A,FALSE,"1997 CapEx By Qtr."}</definedName>
    <definedName name="test_1_2_5_1" hidden="1">{#N/A,#N/A,FALSE,"INSTRUCTIONS";#N/A,#N/A,FALSE,"1997 CapEx By Qtr."}</definedName>
    <definedName name="test_1_3" hidden="1">{#N/A,#N/A,FALSE,"INSTRUCTIONS";#N/A,#N/A,FALSE,"1997 CapEx By Qtr."}</definedName>
    <definedName name="test_1_3_1" hidden="1">{#N/A,#N/A,FALSE,"INSTRUCTIONS";#N/A,#N/A,FALSE,"1997 CapEx By Qtr."}</definedName>
    <definedName name="test_1_3_1_1" hidden="1">{#N/A,#N/A,FALSE,"INSTRUCTIONS";#N/A,#N/A,FALSE,"1997 CapEx By Qtr."}</definedName>
    <definedName name="test_1_3_1_1_1" hidden="1">{#N/A,#N/A,FALSE,"INSTRUCTIONS";#N/A,#N/A,FALSE,"1997 CapEx By Qtr."}</definedName>
    <definedName name="test_1_3_1_1_1_1" hidden="1">{#N/A,#N/A,FALSE,"INSTRUCTIONS";#N/A,#N/A,FALSE,"1997 CapEx By Qtr."}</definedName>
    <definedName name="test_1_3_1_1_1_1_1" hidden="1">{#N/A,#N/A,FALSE,"INSTRUCTIONS";#N/A,#N/A,FALSE,"1997 CapEx By Qtr."}</definedName>
    <definedName name="test_1_3_1_1_1_2" hidden="1">{#N/A,#N/A,FALSE,"INSTRUCTIONS";#N/A,#N/A,FALSE,"1997 CapEx By Qtr."}</definedName>
    <definedName name="test_1_3_1_1_2" hidden="1">{#N/A,#N/A,FALSE,"INSTRUCTIONS";#N/A,#N/A,FALSE,"1997 CapEx By Qtr."}</definedName>
    <definedName name="test_1_3_1_1_2_1" hidden="1">{#N/A,#N/A,FALSE,"INSTRUCTIONS";#N/A,#N/A,FALSE,"1997 CapEx By Qtr."}</definedName>
    <definedName name="test_1_3_1_1_3" hidden="1">{#N/A,#N/A,FALSE,"INSTRUCTIONS";#N/A,#N/A,FALSE,"1997 CapEx By Qtr."}</definedName>
    <definedName name="test_1_3_1_2" hidden="1">{#N/A,#N/A,FALSE,"INSTRUCTIONS";#N/A,#N/A,FALSE,"1997 CapEx By Qtr."}</definedName>
    <definedName name="test_1_3_1_2_1" hidden="1">{#N/A,#N/A,FALSE,"INSTRUCTIONS";#N/A,#N/A,FALSE,"1997 CapEx By Qtr."}</definedName>
    <definedName name="test_1_3_1_2_1_1" hidden="1">{#N/A,#N/A,FALSE,"INSTRUCTIONS";#N/A,#N/A,FALSE,"1997 CapEx By Qtr."}</definedName>
    <definedName name="test_1_3_1_2_2" hidden="1">{#N/A,#N/A,FALSE,"INSTRUCTIONS";#N/A,#N/A,FALSE,"1997 CapEx By Qtr."}</definedName>
    <definedName name="test_1_3_1_3" hidden="1">{#N/A,#N/A,FALSE,"INSTRUCTIONS";#N/A,#N/A,FALSE,"1997 CapEx By Qtr."}</definedName>
    <definedName name="test_1_3_1_3_1" hidden="1">{#N/A,#N/A,FALSE,"INSTRUCTIONS";#N/A,#N/A,FALSE,"1997 CapEx By Qtr."}</definedName>
    <definedName name="test_1_3_1_4" hidden="1">{#N/A,#N/A,FALSE,"INSTRUCTIONS";#N/A,#N/A,FALSE,"1997 CapEx By Qtr."}</definedName>
    <definedName name="test_1_3_2" hidden="1">{#N/A,#N/A,FALSE,"INSTRUCTIONS";#N/A,#N/A,FALSE,"1997 CapEx By Qtr."}</definedName>
    <definedName name="test_1_3_2_1" hidden="1">{#N/A,#N/A,FALSE,"INSTRUCTIONS";#N/A,#N/A,FALSE,"1997 CapEx By Qtr."}</definedName>
    <definedName name="test_1_3_2_1_1" hidden="1">{#N/A,#N/A,FALSE,"INSTRUCTIONS";#N/A,#N/A,FALSE,"1997 CapEx By Qtr."}</definedName>
    <definedName name="test_1_3_2_1_1_1" hidden="1">{#N/A,#N/A,FALSE,"INSTRUCTIONS";#N/A,#N/A,FALSE,"1997 CapEx By Qtr."}</definedName>
    <definedName name="test_1_3_2_1_2" hidden="1">{#N/A,#N/A,FALSE,"INSTRUCTIONS";#N/A,#N/A,FALSE,"1997 CapEx By Qtr."}</definedName>
    <definedName name="test_1_3_2_2" hidden="1">{#N/A,#N/A,FALSE,"INSTRUCTIONS";#N/A,#N/A,FALSE,"1997 CapEx By Qtr."}</definedName>
    <definedName name="test_1_3_2_2_1" hidden="1">{#N/A,#N/A,FALSE,"INSTRUCTIONS";#N/A,#N/A,FALSE,"1997 CapEx By Qtr."}</definedName>
    <definedName name="test_1_3_2_3" hidden="1">{#N/A,#N/A,FALSE,"INSTRUCTIONS";#N/A,#N/A,FALSE,"1997 CapEx By Qtr."}</definedName>
    <definedName name="test_1_3_3" hidden="1">{#N/A,#N/A,FALSE,"INSTRUCTIONS";#N/A,#N/A,FALSE,"1997 CapEx By Qtr."}</definedName>
    <definedName name="test_1_3_3_1" hidden="1">{#N/A,#N/A,FALSE,"INSTRUCTIONS";#N/A,#N/A,FALSE,"1997 CapEx By Qtr."}</definedName>
    <definedName name="test_1_3_3_1_1" hidden="1">{#N/A,#N/A,FALSE,"INSTRUCTIONS";#N/A,#N/A,FALSE,"1997 CapEx By Qtr."}</definedName>
    <definedName name="test_1_3_3_2" hidden="1">{#N/A,#N/A,FALSE,"INSTRUCTIONS";#N/A,#N/A,FALSE,"1997 CapEx By Qtr."}</definedName>
    <definedName name="test_1_3_4" hidden="1">{#N/A,#N/A,FALSE,"INSTRUCTIONS";#N/A,#N/A,FALSE,"1997 CapEx By Qtr."}</definedName>
    <definedName name="test_1_3_4_1" hidden="1">{#N/A,#N/A,FALSE,"INSTRUCTIONS";#N/A,#N/A,FALSE,"1997 CapEx By Qtr."}</definedName>
    <definedName name="test_1_3_5" hidden="1">{#N/A,#N/A,FALSE,"INSTRUCTIONS";#N/A,#N/A,FALSE,"1997 CapEx By Qtr."}</definedName>
    <definedName name="test_1_4" hidden="1">{#N/A,#N/A,FALSE,"INSTRUCTIONS";#N/A,#N/A,FALSE,"1997 CapEx By Qtr."}</definedName>
    <definedName name="test_1_4_1" hidden="1">{#N/A,#N/A,FALSE,"INSTRUCTIONS";#N/A,#N/A,FALSE,"1997 CapEx By Qtr."}</definedName>
    <definedName name="test_1_4_1_1" hidden="1">{#N/A,#N/A,FALSE,"INSTRUCTIONS";#N/A,#N/A,FALSE,"1997 CapEx By Qtr."}</definedName>
    <definedName name="test_1_4_1_1_1" hidden="1">{#N/A,#N/A,FALSE,"INSTRUCTIONS";#N/A,#N/A,FALSE,"1997 CapEx By Qtr."}</definedName>
    <definedName name="test_1_4_1_1_1_1" hidden="1">{#N/A,#N/A,FALSE,"INSTRUCTIONS";#N/A,#N/A,FALSE,"1997 CapEx By Qtr."}</definedName>
    <definedName name="test_1_4_1_1_2" hidden="1">{#N/A,#N/A,FALSE,"INSTRUCTIONS";#N/A,#N/A,FALSE,"1997 CapEx By Qtr."}</definedName>
    <definedName name="test_1_4_1_2" hidden="1">{#N/A,#N/A,FALSE,"INSTRUCTIONS";#N/A,#N/A,FALSE,"1997 CapEx By Qtr."}</definedName>
    <definedName name="test_1_4_1_2_1" hidden="1">{#N/A,#N/A,FALSE,"INSTRUCTIONS";#N/A,#N/A,FALSE,"1997 CapEx By Qtr."}</definedName>
    <definedName name="test_1_4_1_3" hidden="1">{#N/A,#N/A,FALSE,"INSTRUCTIONS";#N/A,#N/A,FALSE,"1997 CapEx By Qtr."}</definedName>
    <definedName name="test_1_4_2" hidden="1">{#N/A,#N/A,FALSE,"INSTRUCTIONS";#N/A,#N/A,FALSE,"1997 CapEx By Qtr."}</definedName>
    <definedName name="test_1_4_2_1" hidden="1">{#N/A,#N/A,FALSE,"INSTRUCTIONS";#N/A,#N/A,FALSE,"1997 CapEx By Qtr."}</definedName>
    <definedName name="test_1_4_2_1_1" hidden="1">{#N/A,#N/A,FALSE,"INSTRUCTIONS";#N/A,#N/A,FALSE,"1997 CapEx By Qtr."}</definedName>
    <definedName name="test_1_4_2_2" hidden="1">{#N/A,#N/A,FALSE,"INSTRUCTIONS";#N/A,#N/A,FALSE,"1997 CapEx By Qtr."}</definedName>
    <definedName name="test_1_4_3" hidden="1">{#N/A,#N/A,FALSE,"INSTRUCTIONS";#N/A,#N/A,FALSE,"1997 CapEx By Qtr."}</definedName>
    <definedName name="test_1_4_3_1" hidden="1">{#N/A,#N/A,FALSE,"INSTRUCTIONS";#N/A,#N/A,FALSE,"1997 CapEx By Qtr."}</definedName>
    <definedName name="test_1_4_4" hidden="1">{#N/A,#N/A,FALSE,"INSTRUCTIONS";#N/A,#N/A,FALSE,"1997 CapEx By Qtr."}</definedName>
    <definedName name="test_1_5" hidden="1">{#N/A,#N/A,FALSE,"INSTRUCTIONS";#N/A,#N/A,FALSE,"1997 CapEx By Qtr."}</definedName>
    <definedName name="test_1_5_1" hidden="1">{#N/A,#N/A,FALSE,"INSTRUCTIONS";#N/A,#N/A,FALSE,"1997 CapEx By Qtr."}</definedName>
    <definedName name="test_1_5_1_1" hidden="1">{#N/A,#N/A,FALSE,"INSTRUCTIONS";#N/A,#N/A,FALSE,"1997 CapEx By Qtr."}</definedName>
    <definedName name="test_1_5_1_1_1" hidden="1">{#N/A,#N/A,FALSE,"INSTRUCTIONS";#N/A,#N/A,FALSE,"1997 CapEx By Qtr."}</definedName>
    <definedName name="test_1_5_1_2" hidden="1">{#N/A,#N/A,FALSE,"INSTRUCTIONS";#N/A,#N/A,FALSE,"1997 CapEx By Qtr."}</definedName>
    <definedName name="test_1_5_2" hidden="1">{#N/A,#N/A,FALSE,"INSTRUCTIONS";#N/A,#N/A,FALSE,"1997 CapEx By Qtr."}</definedName>
    <definedName name="test_1_5_2_1" hidden="1">{#N/A,#N/A,FALSE,"INSTRUCTIONS";#N/A,#N/A,FALSE,"1997 CapEx By Qtr."}</definedName>
    <definedName name="test_1_5_3" hidden="1">{#N/A,#N/A,FALSE,"INSTRUCTIONS";#N/A,#N/A,FALSE,"1997 CapEx By Qtr."}</definedName>
    <definedName name="test_2" hidden="1">{#N/A,#N/A,FALSE,"INSTRUCTIONS";#N/A,#N/A,FALSE,"1997 CapEx By Qtr."}</definedName>
    <definedName name="test_2_1" hidden="1">{#N/A,#N/A,FALSE,"INSTRUCTIONS";#N/A,#N/A,FALSE,"1997 CapEx By Qtr."}</definedName>
    <definedName name="test_2_1_1" hidden="1">{#N/A,#N/A,FALSE,"INSTRUCTIONS";#N/A,#N/A,FALSE,"1997 CapEx By Qtr."}</definedName>
    <definedName name="test_2_1_1_1" hidden="1">{#N/A,#N/A,FALSE,"INSTRUCTIONS";#N/A,#N/A,FALSE,"1997 CapEx By Qtr."}</definedName>
    <definedName name="test_2_1_1_1_1" hidden="1">{#N/A,#N/A,FALSE,"INSTRUCTIONS";#N/A,#N/A,FALSE,"1997 CapEx By Qtr."}</definedName>
    <definedName name="test_2_1_1_1_1_1" hidden="1">{#N/A,#N/A,FALSE,"INSTRUCTIONS";#N/A,#N/A,FALSE,"1997 CapEx By Qtr."}</definedName>
    <definedName name="test_2_1_1_1_1_1_1" hidden="1">{#N/A,#N/A,FALSE,"INSTRUCTIONS";#N/A,#N/A,FALSE,"1997 CapEx By Qtr."}</definedName>
    <definedName name="test_2_1_1_1_1_1_1_1" hidden="1">{#N/A,#N/A,FALSE,"INSTRUCTIONS";#N/A,#N/A,FALSE,"1997 CapEx By Qtr."}</definedName>
    <definedName name="test_2_1_1_1_1_1_2" hidden="1">{#N/A,#N/A,FALSE,"INSTRUCTIONS";#N/A,#N/A,FALSE,"1997 CapEx By Qtr."}</definedName>
    <definedName name="test_2_1_1_1_1_2" hidden="1">{#N/A,#N/A,FALSE,"INSTRUCTIONS";#N/A,#N/A,FALSE,"1997 CapEx By Qtr."}</definedName>
    <definedName name="test_2_1_1_1_1_2_1" hidden="1">{#N/A,#N/A,FALSE,"INSTRUCTIONS";#N/A,#N/A,FALSE,"1997 CapEx By Qtr."}</definedName>
    <definedName name="test_2_1_1_1_1_3" hidden="1">{#N/A,#N/A,FALSE,"INSTRUCTIONS";#N/A,#N/A,FALSE,"1997 CapEx By Qtr."}</definedName>
    <definedName name="test_2_1_1_1_2" hidden="1">{#N/A,#N/A,FALSE,"INSTRUCTIONS";#N/A,#N/A,FALSE,"1997 CapEx By Qtr."}</definedName>
    <definedName name="test_2_1_1_1_2_1" hidden="1">{#N/A,#N/A,FALSE,"INSTRUCTIONS";#N/A,#N/A,FALSE,"1997 CapEx By Qtr."}</definedName>
    <definedName name="test_2_1_1_1_2_1_1" hidden="1">{#N/A,#N/A,FALSE,"INSTRUCTIONS";#N/A,#N/A,FALSE,"1997 CapEx By Qtr."}</definedName>
    <definedName name="test_2_1_1_1_2_2" hidden="1">{#N/A,#N/A,FALSE,"INSTRUCTIONS";#N/A,#N/A,FALSE,"1997 CapEx By Qtr."}</definedName>
    <definedName name="test_2_1_1_1_3" hidden="1">{#N/A,#N/A,FALSE,"INSTRUCTIONS";#N/A,#N/A,FALSE,"1997 CapEx By Qtr."}</definedName>
    <definedName name="test_2_1_1_1_3_1" hidden="1">{#N/A,#N/A,FALSE,"INSTRUCTIONS";#N/A,#N/A,FALSE,"1997 CapEx By Qtr."}</definedName>
    <definedName name="test_2_1_1_1_4" hidden="1">{#N/A,#N/A,FALSE,"INSTRUCTIONS";#N/A,#N/A,FALSE,"1997 CapEx By Qtr."}</definedName>
    <definedName name="test_2_1_1_2" hidden="1">{#N/A,#N/A,FALSE,"INSTRUCTIONS";#N/A,#N/A,FALSE,"1997 CapEx By Qtr."}</definedName>
    <definedName name="test_2_1_1_2_1" hidden="1">{#N/A,#N/A,FALSE,"INSTRUCTIONS";#N/A,#N/A,FALSE,"1997 CapEx By Qtr."}</definedName>
    <definedName name="test_2_1_1_2_1_1" hidden="1">{#N/A,#N/A,FALSE,"INSTRUCTIONS";#N/A,#N/A,FALSE,"1997 CapEx By Qtr."}</definedName>
    <definedName name="test_2_1_1_2_1_1_1" hidden="1">{#N/A,#N/A,FALSE,"INSTRUCTIONS";#N/A,#N/A,FALSE,"1997 CapEx By Qtr."}</definedName>
    <definedName name="test_2_1_1_2_1_2" hidden="1">{#N/A,#N/A,FALSE,"INSTRUCTIONS";#N/A,#N/A,FALSE,"1997 CapEx By Qtr."}</definedName>
    <definedName name="test_2_1_1_2_2" hidden="1">{#N/A,#N/A,FALSE,"INSTRUCTIONS";#N/A,#N/A,FALSE,"1997 CapEx By Qtr."}</definedName>
    <definedName name="test_2_1_1_2_2_1" hidden="1">{#N/A,#N/A,FALSE,"INSTRUCTIONS";#N/A,#N/A,FALSE,"1997 CapEx By Qtr."}</definedName>
    <definedName name="test_2_1_1_2_3" hidden="1">{#N/A,#N/A,FALSE,"INSTRUCTIONS";#N/A,#N/A,FALSE,"1997 CapEx By Qtr."}</definedName>
    <definedName name="test_2_1_1_3" hidden="1">{#N/A,#N/A,FALSE,"INSTRUCTIONS";#N/A,#N/A,FALSE,"1997 CapEx By Qtr."}</definedName>
    <definedName name="test_2_1_1_3_1" hidden="1">{#N/A,#N/A,FALSE,"INSTRUCTIONS";#N/A,#N/A,FALSE,"1997 CapEx By Qtr."}</definedName>
    <definedName name="test_2_1_1_3_1_1" hidden="1">{#N/A,#N/A,FALSE,"INSTRUCTIONS";#N/A,#N/A,FALSE,"1997 CapEx By Qtr."}</definedName>
    <definedName name="test_2_1_1_3_2" hidden="1">{#N/A,#N/A,FALSE,"INSTRUCTIONS";#N/A,#N/A,FALSE,"1997 CapEx By Qtr."}</definedName>
    <definedName name="test_2_1_1_4" hidden="1">{#N/A,#N/A,FALSE,"INSTRUCTIONS";#N/A,#N/A,FALSE,"1997 CapEx By Qtr."}</definedName>
    <definedName name="test_2_1_1_4_1" hidden="1">{#N/A,#N/A,FALSE,"INSTRUCTIONS";#N/A,#N/A,FALSE,"1997 CapEx By Qtr."}</definedName>
    <definedName name="test_2_1_1_5" hidden="1">{#N/A,#N/A,FALSE,"INSTRUCTIONS";#N/A,#N/A,FALSE,"1997 CapEx By Qtr."}</definedName>
    <definedName name="test_2_1_2" hidden="1">{#N/A,#N/A,FALSE,"INSTRUCTIONS";#N/A,#N/A,FALSE,"1997 CapEx By Qtr."}</definedName>
    <definedName name="test_2_1_2_1" hidden="1">{#N/A,#N/A,FALSE,"INSTRUCTIONS";#N/A,#N/A,FALSE,"1997 CapEx By Qtr."}</definedName>
    <definedName name="test_2_1_2_1_1" hidden="1">{#N/A,#N/A,FALSE,"INSTRUCTIONS";#N/A,#N/A,FALSE,"1997 CapEx By Qtr."}</definedName>
    <definedName name="test_2_1_2_1_1_1" hidden="1">{#N/A,#N/A,FALSE,"INSTRUCTIONS";#N/A,#N/A,FALSE,"1997 CapEx By Qtr."}</definedName>
    <definedName name="test_2_1_2_1_1_1_1" hidden="1">{#N/A,#N/A,FALSE,"INSTRUCTIONS";#N/A,#N/A,FALSE,"1997 CapEx By Qtr."}</definedName>
    <definedName name="test_2_1_2_1_1_2" hidden="1">{#N/A,#N/A,FALSE,"INSTRUCTIONS";#N/A,#N/A,FALSE,"1997 CapEx By Qtr."}</definedName>
    <definedName name="test_2_1_2_1_2" hidden="1">{#N/A,#N/A,FALSE,"INSTRUCTIONS";#N/A,#N/A,FALSE,"1997 CapEx By Qtr."}</definedName>
    <definedName name="test_2_1_2_1_2_1" hidden="1">{#N/A,#N/A,FALSE,"INSTRUCTIONS";#N/A,#N/A,FALSE,"1997 CapEx By Qtr."}</definedName>
    <definedName name="test_2_1_2_1_3" hidden="1">{#N/A,#N/A,FALSE,"INSTRUCTIONS";#N/A,#N/A,FALSE,"1997 CapEx By Qtr."}</definedName>
    <definedName name="test_2_1_2_2" hidden="1">{#N/A,#N/A,FALSE,"INSTRUCTIONS";#N/A,#N/A,FALSE,"1997 CapEx By Qtr."}</definedName>
    <definedName name="test_2_1_2_2_1" hidden="1">{#N/A,#N/A,FALSE,"INSTRUCTIONS";#N/A,#N/A,FALSE,"1997 CapEx By Qtr."}</definedName>
    <definedName name="test_2_1_2_2_1_1" hidden="1">{#N/A,#N/A,FALSE,"INSTRUCTIONS";#N/A,#N/A,FALSE,"1997 CapEx By Qtr."}</definedName>
    <definedName name="test_2_1_2_2_2" hidden="1">{#N/A,#N/A,FALSE,"INSTRUCTIONS";#N/A,#N/A,FALSE,"1997 CapEx By Qtr."}</definedName>
    <definedName name="test_2_1_2_3" hidden="1">{#N/A,#N/A,FALSE,"INSTRUCTIONS";#N/A,#N/A,FALSE,"1997 CapEx By Qtr."}</definedName>
    <definedName name="test_2_1_2_3_1" hidden="1">{#N/A,#N/A,FALSE,"INSTRUCTIONS";#N/A,#N/A,FALSE,"1997 CapEx By Qtr."}</definedName>
    <definedName name="test_2_1_2_4" hidden="1">{#N/A,#N/A,FALSE,"INSTRUCTIONS";#N/A,#N/A,FALSE,"1997 CapEx By Qtr."}</definedName>
    <definedName name="test_2_1_3" hidden="1">{#N/A,#N/A,FALSE,"INSTRUCTIONS";#N/A,#N/A,FALSE,"1997 CapEx By Qtr."}</definedName>
    <definedName name="test_2_1_3_1" hidden="1">{#N/A,#N/A,FALSE,"INSTRUCTIONS";#N/A,#N/A,FALSE,"1997 CapEx By Qtr."}</definedName>
    <definedName name="test_2_1_3_1_1" hidden="1">{#N/A,#N/A,FALSE,"INSTRUCTIONS";#N/A,#N/A,FALSE,"1997 CapEx By Qtr."}</definedName>
    <definedName name="test_2_1_3_1_1_1" hidden="1">{#N/A,#N/A,FALSE,"INSTRUCTIONS";#N/A,#N/A,FALSE,"1997 CapEx By Qtr."}</definedName>
    <definedName name="test_2_1_3_1_2" hidden="1">{#N/A,#N/A,FALSE,"INSTRUCTIONS";#N/A,#N/A,FALSE,"1997 CapEx By Qtr."}</definedName>
    <definedName name="test_2_1_3_2" hidden="1">{#N/A,#N/A,FALSE,"INSTRUCTIONS";#N/A,#N/A,FALSE,"1997 CapEx By Qtr."}</definedName>
    <definedName name="test_2_1_3_2_1" hidden="1">{#N/A,#N/A,FALSE,"INSTRUCTIONS";#N/A,#N/A,FALSE,"1997 CapEx By Qtr."}</definedName>
    <definedName name="test_2_1_3_3" hidden="1">{#N/A,#N/A,FALSE,"INSTRUCTIONS";#N/A,#N/A,FALSE,"1997 CapEx By Qtr."}</definedName>
    <definedName name="test_2_1_4" hidden="1">{#N/A,#N/A,FALSE,"INSTRUCTIONS";#N/A,#N/A,FALSE,"1997 CapEx By Qtr."}</definedName>
    <definedName name="test_2_1_4_1" hidden="1">{#N/A,#N/A,FALSE,"INSTRUCTIONS";#N/A,#N/A,FALSE,"1997 CapEx By Qtr."}</definedName>
    <definedName name="test_2_1_4_1_1" hidden="1">{#N/A,#N/A,FALSE,"INSTRUCTIONS";#N/A,#N/A,FALSE,"1997 CapEx By Qtr."}</definedName>
    <definedName name="test_2_1_4_2" hidden="1">{#N/A,#N/A,FALSE,"INSTRUCTIONS";#N/A,#N/A,FALSE,"1997 CapEx By Qtr."}</definedName>
    <definedName name="test_2_1_5" hidden="1">{#N/A,#N/A,FALSE,"INSTRUCTIONS";#N/A,#N/A,FALSE,"1997 CapEx By Qtr."}</definedName>
    <definedName name="test_2_1_5_1" hidden="1">{#N/A,#N/A,FALSE,"INSTRUCTIONS";#N/A,#N/A,FALSE,"1997 CapEx By Qtr."}</definedName>
    <definedName name="test_2_2" hidden="1">{#N/A,#N/A,FALSE,"INSTRUCTIONS";#N/A,#N/A,FALSE,"1997 CapEx By Qtr."}</definedName>
    <definedName name="test_2_2_1" hidden="1">{#N/A,#N/A,FALSE,"INSTRUCTIONS";#N/A,#N/A,FALSE,"1997 CapEx By Qtr."}</definedName>
    <definedName name="test_2_2_1_1" hidden="1">{#N/A,#N/A,FALSE,"INSTRUCTIONS";#N/A,#N/A,FALSE,"1997 CapEx By Qtr."}</definedName>
    <definedName name="test_2_2_1_1_1" hidden="1">{#N/A,#N/A,FALSE,"INSTRUCTIONS";#N/A,#N/A,FALSE,"1997 CapEx By Qtr."}</definedName>
    <definedName name="test_2_2_1_1_1_1" hidden="1">{#N/A,#N/A,FALSE,"INSTRUCTIONS";#N/A,#N/A,FALSE,"1997 CapEx By Qtr."}</definedName>
    <definedName name="test_2_2_1_1_1_1_1" hidden="1">{#N/A,#N/A,FALSE,"INSTRUCTIONS";#N/A,#N/A,FALSE,"1997 CapEx By Qtr."}</definedName>
    <definedName name="test_2_2_1_1_1_2" hidden="1">{#N/A,#N/A,FALSE,"INSTRUCTIONS";#N/A,#N/A,FALSE,"1997 CapEx By Qtr."}</definedName>
    <definedName name="test_2_2_1_1_2" hidden="1">{#N/A,#N/A,FALSE,"INSTRUCTIONS";#N/A,#N/A,FALSE,"1997 CapEx By Qtr."}</definedName>
    <definedName name="test_2_2_1_1_2_1" hidden="1">{#N/A,#N/A,FALSE,"INSTRUCTIONS";#N/A,#N/A,FALSE,"1997 CapEx By Qtr."}</definedName>
    <definedName name="test_2_2_1_1_3" hidden="1">{#N/A,#N/A,FALSE,"INSTRUCTIONS";#N/A,#N/A,FALSE,"1997 CapEx By Qtr."}</definedName>
    <definedName name="test_2_2_1_2" hidden="1">{#N/A,#N/A,FALSE,"INSTRUCTIONS";#N/A,#N/A,FALSE,"1997 CapEx By Qtr."}</definedName>
    <definedName name="test_2_2_1_2_1" hidden="1">{#N/A,#N/A,FALSE,"INSTRUCTIONS";#N/A,#N/A,FALSE,"1997 CapEx By Qtr."}</definedName>
    <definedName name="test_2_2_1_2_1_1" hidden="1">{#N/A,#N/A,FALSE,"INSTRUCTIONS";#N/A,#N/A,FALSE,"1997 CapEx By Qtr."}</definedName>
    <definedName name="test_2_2_1_2_2" hidden="1">{#N/A,#N/A,FALSE,"INSTRUCTIONS";#N/A,#N/A,FALSE,"1997 CapEx By Qtr."}</definedName>
    <definedName name="test_2_2_1_3" hidden="1">{#N/A,#N/A,FALSE,"INSTRUCTIONS";#N/A,#N/A,FALSE,"1997 CapEx By Qtr."}</definedName>
    <definedName name="test_2_2_1_3_1" hidden="1">{#N/A,#N/A,FALSE,"INSTRUCTIONS";#N/A,#N/A,FALSE,"1997 CapEx By Qtr."}</definedName>
    <definedName name="test_2_2_1_4" hidden="1">{#N/A,#N/A,FALSE,"INSTRUCTIONS";#N/A,#N/A,FALSE,"1997 CapEx By Qtr."}</definedName>
    <definedName name="test_2_2_2" hidden="1">{#N/A,#N/A,FALSE,"INSTRUCTIONS";#N/A,#N/A,FALSE,"1997 CapEx By Qtr."}</definedName>
    <definedName name="test_2_2_2_1" hidden="1">{#N/A,#N/A,FALSE,"INSTRUCTIONS";#N/A,#N/A,FALSE,"1997 CapEx By Qtr."}</definedName>
    <definedName name="test_2_2_2_1_1" hidden="1">{#N/A,#N/A,FALSE,"INSTRUCTIONS";#N/A,#N/A,FALSE,"1997 CapEx By Qtr."}</definedName>
    <definedName name="test_2_2_2_1_1_1" hidden="1">{#N/A,#N/A,FALSE,"INSTRUCTIONS";#N/A,#N/A,FALSE,"1997 CapEx By Qtr."}</definedName>
    <definedName name="test_2_2_2_1_2" hidden="1">{#N/A,#N/A,FALSE,"INSTRUCTIONS";#N/A,#N/A,FALSE,"1997 CapEx By Qtr."}</definedName>
    <definedName name="test_2_2_2_2" hidden="1">{#N/A,#N/A,FALSE,"INSTRUCTIONS";#N/A,#N/A,FALSE,"1997 CapEx By Qtr."}</definedName>
    <definedName name="test_2_2_2_2_1" hidden="1">{#N/A,#N/A,FALSE,"INSTRUCTIONS";#N/A,#N/A,FALSE,"1997 CapEx By Qtr."}</definedName>
    <definedName name="test_2_2_2_3" hidden="1">{#N/A,#N/A,FALSE,"INSTRUCTIONS";#N/A,#N/A,FALSE,"1997 CapEx By Qtr."}</definedName>
    <definedName name="test_2_2_3" hidden="1">{#N/A,#N/A,FALSE,"INSTRUCTIONS";#N/A,#N/A,FALSE,"1997 CapEx By Qtr."}</definedName>
    <definedName name="test_2_2_3_1" hidden="1">{#N/A,#N/A,FALSE,"INSTRUCTIONS";#N/A,#N/A,FALSE,"1997 CapEx By Qtr."}</definedName>
    <definedName name="test_2_2_3_1_1" hidden="1">{#N/A,#N/A,FALSE,"INSTRUCTIONS";#N/A,#N/A,FALSE,"1997 CapEx By Qtr."}</definedName>
    <definedName name="test_2_2_3_2" hidden="1">{#N/A,#N/A,FALSE,"INSTRUCTIONS";#N/A,#N/A,FALSE,"1997 CapEx By Qtr."}</definedName>
    <definedName name="test_2_2_4" hidden="1">{#N/A,#N/A,FALSE,"INSTRUCTIONS";#N/A,#N/A,FALSE,"1997 CapEx By Qtr."}</definedName>
    <definedName name="test_2_2_4_1" hidden="1">{#N/A,#N/A,FALSE,"INSTRUCTIONS";#N/A,#N/A,FALSE,"1997 CapEx By Qtr."}</definedName>
    <definedName name="test_2_2_5" hidden="1">{#N/A,#N/A,FALSE,"INSTRUCTIONS";#N/A,#N/A,FALSE,"1997 CapEx By Qtr."}</definedName>
    <definedName name="test_2_3" hidden="1">{#N/A,#N/A,FALSE,"INSTRUCTIONS";#N/A,#N/A,FALSE,"1997 CapEx By Qtr."}</definedName>
    <definedName name="test_2_3_1" hidden="1">{#N/A,#N/A,FALSE,"INSTRUCTIONS";#N/A,#N/A,FALSE,"1997 CapEx By Qtr."}</definedName>
    <definedName name="test_2_3_1_1" hidden="1">{#N/A,#N/A,FALSE,"INSTRUCTIONS";#N/A,#N/A,FALSE,"1997 CapEx By Qtr."}</definedName>
    <definedName name="test_2_3_1_1_1" hidden="1">{#N/A,#N/A,FALSE,"INSTRUCTIONS";#N/A,#N/A,FALSE,"1997 CapEx By Qtr."}</definedName>
    <definedName name="test_2_3_1_1_1_1" hidden="1">{#N/A,#N/A,FALSE,"INSTRUCTIONS";#N/A,#N/A,FALSE,"1997 CapEx By Qtr."}</definedName>
    <definedName name="test_2_3_1_1_2" hidden="1">{#N/A,#N/A,FALSE,"INSTRUCTIONS";#N/A,#N/A,FALSE,"1997 CapEx By Qtr."}</definedName>
    <definedName name="test_2_3_1_2" hidden="1">{#N/A,#N/A,FALSE,"INSTRUCTIONS";#N/A,#N/A,FALSE,"1997 CapEx By Qtr."}</definedName>
    <definedName name="test_2_3_1_2_1" hidden="1">{#N/A,#N/A,FALSE,"INSTRUCTIONS";#N/A,#N/A,FALSE,"1997 CapEx By Qtr."}</definedName>
    <definedName name="test_2_3_1_3" hidden="1">{#N/A,#N/A,FALSE,"INSTRUCTIONS";#N/A,#N/A,FALSE,"1997 CapEx By Qtr."}</definedName>
    <definedName name="test_2_3_2" hidden="1">{#N/A,#N/A,FALSE,"INSTRUCTIONS";#N/A,#N/A,FALSE,"1997 CapEx By Qtr."}</definedName>
    <definedName name="test_2_3_2_1" hidden="1">{#N/A,#N/A,FALSE,"INSTRUCTIONS";#N/A,#N/A,FALSE,"1997 CapEx By Qtr."}</definedName>
    <definedName name="test_2_3_2_1_1" hidden="1">{#N/A,#N/A,FALSE,"INSTRUCTIONS";#N/A,#N/A,FALSE,"1997 CapEx By Qtr."}</definedName>
    <definedName name="test_2_3_2_2" hidden="1">{#N/A,#N/A,FALSE,"INSTRUCTIONS";#N/A,#N/A,FALSE,"1997 CapEx By Qtr."}</definedName>
    <definedName name="test_2_3_3" hidden="1">{#N/A,#N/A,FALSE,"INSTRUCTIONS";#N/A,#N/A,FALSE,"1997 CapEx By Qtr."}</definedName>
    <definedName name="test_2_3_3_1" hidden="1">{#N/A,#N/A,FALSE,"INSTRUCTIONS";#N/A,#N/A,FALSE,"1997 CapEx By Qtr."}</definedName>
    <definedName name="test_2_3_4" hidden="1">{#N/A,#N/A,FALSE,"INSTRUCTIONS";#N/A,#N/A,FALSE,"1997 CapEx By Qtr."}</definedName>
    <definedName name="test_2_4" hidden="1">{#N/A,#N/A,FALSE,"INSTRUCTIONS";#N/A,#N/A,FALSE,"1997 CapEx By Qtr."}</definedName>
    <definedName name="test_2_4_1" hidden="1">{#N/A,#N/A,FALSE,"INSTRUCTIONS";#N/A,#N/A,FALSE,"1997 CapEx By Qtr."}</definedName>
    <definedName name="test_2_4_1_1" hidden="1">{#N/A,#N/A,FALSE,"INSTRUCTIONS";#N/A,#N/A,FALSE,"1997 CapEx By Qtr."}</definedName>
    <definedName name="test_2_4_1_1_1" hidden="1">{#N/A,#N/A,FALSE,"INSTRUCTIONS";#N/A,#N/A,FALSE,"1997 CapEx By Qtr."}</definedName>
    <definedName name="test_2_4_1_2" hidden="1">{#N/A,#N/A,FALSE,"INSTRUCTIONS";#N/A,#N/A,FALSE,"1997 CapEx By Qtr."}</definedName>
    <definedName name="test_2_4_2" hidden="1">{#N/A,#N/A,FALSE,"INSTRUCTIONS";#N/A,#N/A,FALSE,"1997 CapEx By Qtr."}</definedName>
    <definedName name="test_2_4_2_1" hidden="1">{#N/A,#N/A,FALSE,"INSTRUCTIONS";#N/A,#N/A,FALSE,"1997 CapEx By Qtr."}</definedName>
    <definedName name="test_2_4_3" hidden="1">{#N/A,#N/A,FALSE,"INSTRUCTIONS";#N/A,#N/A,FALSE,"1997 CapEx By Qtr."}</definedName>
    <definedName name="test_2_5" hidden="1">{#N/A,#N/A,FALSE,"INSTRUCTIONS";#N/A,#N/A,FALSE,"1997 CapEx By Qtr."}</definedName>
    <definedName name="test_2_5_1" hidden="1">{#N/A,#N/A,FALSE,"INSTRUCTIONS";#N/A,#N/A,FALSE,"1997 CapEx By Qtr."}</definedName>
    <definedName name="test_2_5_1_1" hidden="1">{#N/A,#N/A,FALSE,"INSTRUCTIONS";#N/A,#N/A,FALSE,"1997 CapEx By Qtr."}</definedName>
    <definedName name="test_2_5_2" hidden="1">{#N/A,#N/A,FALSE,"INSTRUCTIONS";#N/A,#N/A,FALSE,"1997 CapEx By Qtr."}</definedName>
    <definedName name="test_3" hidden="1">{#N/A,#N/A,FALSE,"INSTRUCTIONS";#N/A,#N/A,FALSE,"1997 CapEx By Qtr."}</definedName>
    <definedName name="test_3_1" hidden="1">{#N/A,#N/A,FALSE,"INSTRUCTIONS";#N/A,#N/A,FALSE,"1997 CapEx By Qtr."}</definedName>
    <definedName name="test_3_1_1" hidden="1">{#N/A,#N/A,FALSE,"INSTRUCTIONS";#N/A,#N/A,FALSE,"1997 CapEx By Qtr."}</definedName>
    <definedName name="test_3_1_1_1" hidden="1">{#N/A,#N/A,FALSE,"INSTRUCTIONS";#N/A,#N/A,FALSE,"1997 CapEx By Qtr."}</definedName>
    <definedName name="test_3_1_1_1_1" hidden="1">{#N/A,#N/A,FALSE,"INSTRUCTIONS";#N/A,#N/A,FALSE,"1997 CapEx By Qtr."}</definedName>
    <definedName name="test_3_1_1_1_1_1" hidden="1">{#N/A,#N/A,FALSE,"INSTRUCTIONS";#N/A,#N/A,FALSE,"1997 CapEx By Qtr."}</definedName>
    <definedName name="test_3_1_1_1_1_1_1" hidden="1">{#N/A,#N/A,FALSE,"INSTRUCTIONS";#N/A,#N/A,FALSE,"1997 CapEx By Qtr."}</definedName>
    <definedName name="test_3_1_1_1_1_2" hidden="1">{#N/A,#N/A,FALSE,"INSTRUCTIONS";#N/A,#N/A,FALSE,"1997 CapEx By Qtr."}</definedName>
    <definedName name="test_3_1_1_1_2" hidden="1">{#N/A,#N/A,FALSE,"INSTRUCTIONS";#N/A,#N/A,FALSE,"1997 CapEx By Qtr."}</definedName>
    <definedName name="test_3_1_1_1_2_1" hidden="1">{#N/A,#N/A,FALSE,"INSTRUCTIONS";#N/A,#N/A,FALSE,"1997 CapEx By Qtr."}</definedName>
    <definedName name="test_3_1_1_1_3" hidden="1">{#N/A,#N/A,FALSE,"INSTRUCTIONS";#N/A,#N/A,FALSE,"1997 CapEx By Qtr."}</definedName>
    <definedName name="test_3_1_1_2" hidden="1">{#N/A,#N/A,FALSE,"INSTRUCTIONS";#N/A,#N/A,FALSE,"1997 CapEx By Qtr."}</definedName>
    <definedName name="test_3_1_1_2_1" hidden="1">{#N/A,#N/A,FALSE,"INSTRUCTIONS";#N/A,#N/A,FALSE,"1997 CapEx By Qtr."}</definedName>
    <definedName name="test_3_1_1_2_1_1" hidden="1">{#N/A,#N/A,FALSE,"INSTRUCTIONS";#N/A,#N/A,FALSE,"1997 CapEx By Qtr."}</definedName>
    <definedName name="test_3_1_1_2_2" hidden="1">{#N/A,#N/A,FALSE,"INSTRUCTIONS";#N/A,#N/A,FALSE,"1997 CapEx By Qtr."}</definedName>
    <definedName name="test_3_1_1_3" hidden="1">{#N/A,#N/A,FALSE,"INSTRUCTIONS";#N/A,#N/A,FALSE,"1997 CapEx By Qtr."}</definedName>
    <definedName name="test_3_1_1_3_1" hidden="1">{#N/A,#N/A,FALSE,"INSTRUCTIONS";#N/A,#N/A,FALSE,"1997 CapEx By Qtr."}</definedName>
    <definedName name="test_3_1_1_4" hidden="1">{#N/A,#N/A,FALSE,"INSTRUCTIONS";#N/A,#N/A,FALSE,"1997 CapEx By Qtr."}</definedName>
    <definedName name="test_3_1_2" hidden="1">{#N/A,#N/A,FALSE,"INSTRUCTIONS";#N/A,#N/A,FALSE,"1997 CapEx By Qtr."}</definedName>
    <definedName name="test_3_1_2_1" hidden="1">{#N/A,#N/A,FALSE,"INSTRUCTIONS";#N/A,#N/A,FALSE,"1997 CapEx By Qtr."}</definedName>
    <definedName name="test_3_1_2_1_1" hidden="1">{#N/A,#N/A,FALSE,"INSTRUCTIONS";#N/A,#N/A,FALSE,"1997 CapEx By Qtr."}</definedName>
    <definedName name="test_3_1_2_1_1_1" hidden="1">{#N/A,#N/A,FALSE,"INSTRUCTIONS";#N/A,#N/A,FALSE,"1997 CapEx By Qtr."}</definedName>
    <definedName name="test_3_1_2_1_2" hidden="1">{#N/A,#N/A,FALSE,"INSTRUCTIONS";#N/A,#N/A,FALSE,"1997 CapEx By Qtr."}</definedName>
    <definedName name="test_3_1_2_2" hidden="1">{#N/A,#N/A,FALSE,"INSTRUCTIONS";#N/A,#N/A,FALSE,"1997 CapEx By Qtr."}</definedName>
    <definedName name="test_3_1_2_2_1" hidden="1">{#N/A,#N/A,FALSE,"INSTRUCTIONS";#N/A,#N/A,FALSE,"1997 CapEx By Qtr."}</definedName>
    <definedName name="test_3_1_2_3" hidden="1">{#N/A,#N/A,FALSE,"INSTRUCTIONS";#N/A,#N/A,FALSE,"1997 CapEx By Qtr."}</definedName>
    <definedName name="test_3_1_3" hidden="1">{#N/A,#N/A,FALSE,"INSTRUCTIONS";#N/A,#N/A,FALSE,"1997 CapEx By Qtr."}</definedName>
    <definedName name="test_3_1_3_1" hidden="1">{#N/A,#N/A,FALSE,"INSTRUCTIONS";#N/A,#N/A,FALSE,"1997 CapEx By Qtr."}</definedName>
    <definedName name="test_3_1_3_1_1" hidden="1">{#N/A,#N/A,FALSE,"INSTRUCTIONS";#N/A,#N/A,FALSE,"1997 CapEx By Qtr."}</definedName>
    <definedName name="test_3_1_3_2" hidden="1">{#N/A,#N/A,FALSE,"INSTRUCTIONS";#N/A,#N/A,FALSE,"1997 CapEx By Qtr."}</definedName>
    <definedName name="test_3_1_4" hidden="1">{#N/A,#N/A,FALSE,"INSTRUCTIONS";#N/A,#N/A,FALSE,"1997 CapEx By Qtr."}</definedName>
    <definedName name="test_3_1_4_1" hidden="1">{#N/A,#N/A,FALSE,"INSTRUCTIONS";#N/A,#N/A,FALSE,"1997 CapEx By Qtr."}</definedName>
    <definedName name="test_3_1_5" hidden="1">{#N/A,#N/A,FALSE,"INSTRUCTIONS";#N/A,#N/A,FALSE,"1997 CapEx By Qtr."}</definedName>
    <definedName name="test_3_2" hidden="1">{#N/A,#N/A,FALSE,"INSTRUCTIONS";#N/A,#N/A,FALSE,"1997 CapEx By Qtr."}</definedName>
    <definedName name="test_3_2_1" hidden="1">{#N/A,#N/A,FALSE,"INSTRUCTIONS";#N/A,#N/A,FALSE,"1997 CapEx By Qtr."}</definedName>
    <definedName name="test_3_2_1_1" hidden="1">{#N/A,#N/A,FALSE,"INSTRUCTIONS";#N/A,#N/A,FALSE,"1997 CapEx By Qtr."}</definedName>
    <definedName name="test_3_2_1_1_1" hidden="1">{#N/A,#N/A,FALSE,"INSTRUCTIONS";#N/A,#N/A,FALSE,"1997 CapEx By Qtr."}</definedName>
    <definedName name="test_3_2_1_1_1_1" hidden="1">{#N/A,#N/A,FALSE,"INSTRUCTIONS";#N/A,#N/A,FALSE,"1997 CapEx By Qtr."}</definedName>
    <definedName name="test_3_2_1_1_2" hidden="1">{#N/A,#N/A,FALSE,"INSTRUCTIONS";#N/A,#N/A,FALSE,"1997 CapEx By Qtr."}</definedName>
    <definedName name="test_3_2_1_2" hidden="1">{#N/A,#N/A,FALSE,"INSTRUCTIONS";#N/A,#N/A,FALSE,"1997 CapEx By Qtr."}</definedName>
    <definedName name="test_3_2_1_2_1" hidden="1">{#N/A,#N/A,FALSE,"INSTRUCTIONS";#N/A,#N/A,FALSE,"1997 CapEx By Qtr."}</definedName>
    <definedName name="test_3_2_1_3" hidden="1">{#N/A,#N/A,FALSE,"INSTRUCTIONS";#N/A,#N/A,FALSE,"1997 CapEx By Qtr."}</definedName>
    <definedName name="test_3_2_2" hidden="1">{#N/A,#N/A,FALSE,"INSTRUCTIONS";#N/A,#N/A,FALSE,"1997 CapEx By Qtr."}</definedName>
    <definedName name="test_3_2_2_1" hidden="1">{#N/A,#N/A,FALSE,"INSTRUCTIONS";#N/A,#N/A,FALSE,"1997 CapEx By Qtr."}</definedName>
    <definedName name="test_3_2_2_1_1" hidden="1">{#N/A,#N/A,FALSE,"INSTRUCTIONS";#N/A,#N/A,FALSE,"1997 CapEx By Qtr."}</definedName>
    <definedName name="test_3_2_2_2" hidden="1">{#N/A,#N/A,FALSE,"INSTRUCTIONS";#N/A,#N/A,FALSE,"1997 CapEx By Qtr."}</definedName>
    <definedName name="test_3_2_3" hidden="1">{#N/A,#N/A,FALSE,"INSTRUCTIONS";#N/A,#N/A,FALSE,"1997 CapEx By Qtr."}</definedName>
    <definedName name="test_3_2_3_1" hidden="1">{#N/A,#N/A,FALSE,"INSTRUCTIONS";#N/A,#N/A,FALSE,"1997 CapEx By Qtr."}</definedName>
    <definedName name="test_3_2_4" hidden="1">{#N/A,#N/A,FALSE,"INSTRUCTIONS";#N/A,#N/A,FALSE,"1997 CapEx By Qtr."}</definedName>
    <definedName name="test_3_3" hidden="1">{#N/A,#N/A,FALSE,"INSTRUCTIONS";#N/A,#N/A,FALSE,"1997 CapEx By Qtr."}</definedName>
    <definedName name="test_3_3_1" hidden="1">{#N/A,#N/A,FALSE,"INSTRUCTIONS";#N/A,#N/A,FALSE,"1997 CapEx By Qtr."}</definedName>
    <definedName name="test_3_3_1_1" hidden="1">{#N/A,#N/A,FALSE,"INSTRUCTIONS";#N/A,#N/A,FALSE,"1997 CapEx By Qtr."}</definedName>
    <definedName name="test_3_3_1_1_1" hidden="1">{#N/A,#N/A,FALSE,"INSTRUCTIONS";#N/A,#N/A,FALSE,"1997 CapEx By Qtr."}</definedName>
    <definedName name="test_3_3_1_2" hidden="1">{#N/A,#N/A,FALSE,"INSTRUCTIONS";#N/A,#N/A,FALSE,"1997 CapEx By Qtr."}</definedName>
    <definedName name="test_3_3_2" hidden="1">{#N/A,#N/A,FALSE,"INSTRUCTIONS";#N/A,#N/A,FALSE,"1997 CapEx By Qtr."}</definedName>
    <definedName name="test_3_3_2_1" hidden="1">{#N/A,#N/A,FALSE,"INSTRUCTIONS";#N/A,#N/A,FALSE,"1997 CapEx By Qtr."}</definedName>
    <definedName name="test_3_3_3" hidden="1">{#N/A,#N/A,FALSE,"INSTRUCTIONS";#N/A,#N/A,FALSE,"1997 CapEx By Qtr."}</definedName>
    <definedName name="test_3_4" hidden="1">{#N/A,#N/A,FALSE,"INSTRUCTIONS";#N/A,#N/A,FALSE,"1997 CapEx By Qtr."}</definedName>
    <definedName name="test_3_4_1" hidden="1">{#N/A,#N/A,FALSE,"INSTRUCTIONS";#N/A,#N/A,FALSE,"1997 CapEx By Qtr."}</definedName>
    <definedName name="test_3_4_1_1" hidden="1">{#N/A,#N/A,FALSE,"INSTRUCTIONS";#N/A,#N/A,FALSE,"1997 CapEx By Qtr."}</definedName>
    <definedName name="test_3_4_2" hidden="1">{#N/A,#N/A,FALSE,"INSTRUCTIONS";#N/A,#N/A,FALSE,"1997 CapEx By Qtr."}</definedName>
    <definedName name="test_3_5" hidden="1">{#N/A,#N/A,FALSE,"INSTRUCTIONS";#N/A,#N/A,FALSE,"1997 CapEx By Qtr."}</definedName>
    <definedName name="test_3_5_1" hidden="1">{#N/A,#N/A,FALSE,"INSTRUCTIONS";#N/A,#N/A,FALSE,"1997 CapEx By Qtr."}</definedName>
    <definedName name="test_4" hidden="1">{#N/A,#N/A,FALSE,"INSTRUCTIONS";#N/A,#N/A,FALSE,"1997 CapEx By Qtr."}</definedName>
    <definedName name="test_4_1" hidden="1">{#N/A,#N/A,FALSE,"INSTRUCTIONS";#N/A,#N/A,FALSE,"1997 CapEx By Qtr."}</definedName>
    <definedName name="test_4_1_1" hidden="1">{#N/A,#N/A,FALSE,"INSTRUCTIONS";#N/A,#N/A,FALSE,"1997 CapEx By Qtr."}</definedName>
    <definedName name="test_4_1_1_1" hidden="1">{#N/A,#N/A,FALSE,"INSTRUCTIONS";#N/A,#N/A,FALSE,"1997 CapEx By Qtr."}</definedName>
    <definedName name="test_4_1_1_1_1" hidden="1">{#N/A,#N/A,FALSE,"INSTRUCTIONS";#N/A,#N/A,FALSE,"1997 CapEx By Qtr."}</definedName>
    <definedName name="test_4_1_1_1_1_1" hidden="1">{#N/A,#N/A,FALSE,"INSTRUCTIONS";#N/A,#N/A,FALSE,"1997 CapEx By Qtr."}</definedName>
    <definedName name="test_4_1_1_1_2" hidden="1">{#N/A,#N/A,FALSE,"INSTRUCTIONS";#N/A,#N/A,FALSE,"1997 CapEx By Qtr."}</definedName>
    <definedName name="test_4_1_1_2" hidden="1">{#N/A,#N/A,FALSE,"INSTRUCTIONS";#N/A,#N/A,FALSE,"1997 CapEx By Qtr."}</definedName>
    <definedName name="test_4_1_1_2_1" hidden="1">{#N/A,#N/A,FALSE,"INSTRUCTIONS";#N/A,#N/A,FALSE,"1997 CapEx By Qtr."}</definedName>
    <definedName name="test_4_1_1_3" hidden="1">{#N/A,#N/A,FALSE,"INSTRUCTIONS";#N/A,#N/A,FALSE,"1997 CapEx By Qtr."}</definedName>
    <definedName name="test_4_1_2" hidden="1">{#N/A,#N/A,FALSE,"INSTRUCTIONS";#N/A,#N/A,FALSE,"1997 CapEx By Qtr."}</definedName>
    <definedName name="test_4_1_2_1" hidden="1">{#N/A,#N/A,FALSE,"INSTRUCTIONS";#N/A,#N/A,FALSE,"1997 CapEx By Qtr."}</definedName>
    <definedName name="test_4_1_2_1_1" hidden="1">{#N/A,#N/A,FALSE,"INSTRUCTIONS";#N/A,#N/A,FALSE,"1997 CapEx By Qtr."}</definedName>
    <definedName name="test_4_1_2_2" hidden="1">{#N/A,#N/A,FALSE,"INSTRUCTIONS";#N/A,#N/A,FALSE,"1997 CapEx By Qtr."}</definedName>
    <definedName name="test_4_1_3" hidden="1">{#N/A,#N/A,FALSE,"INSTRUCTIONS";#N/A,#N/A,FALSE,"1997 CapEx By Qtr."}</definedName>
    <definedName name="test_4_1_3_1" hidden="1">{#N/A,#N/A,FALSE,"INSTRUCTIONS";#N/A,#N/A,FALSE,"1997 CapEx By Qtr."}</definedName>
    <definedName name="test_4_1_4" hidden="1">{#N/A,#N/A,FALSE,"INSTRUCTIONS";#N/A,#N/A,FALSE,"1997 CapEx By Qtr."}</definedName>
    <definedName name="test_4_2" hidden="1">{#N/A,#N/A,FALSE,"INSTRUCTIONS";#N/A,#N/A,FALSE,"1997 CapEx By Qtr."}</definedName>
    <definedName name="test_4_2_1" hidden="1">{#N/A,#N/A,FALSE,"INSTRUCTIONS";#N/A,#N/A,FALSE,"1997 CapEx By Qtr."}</definedName>
    <definedName name="test_4_2_1_1" hidden="1">{#N/A,#N/A,FALSE,"INSTRUCTIONS";#N/A,#N/A,FALSE,"1997 CapEx By Qtr."}</definedName>
    <definedName name="test_4_2_1_1_1" hidden="1">{#N/A,#N/A,FALSE,"INSTRUCTIONS";#N/A,#N/A,FALSE,"1997 CapEx By Qtr."}</definedName>
    <definedName name="test_4_2_1_2" hidden="1">{#N/A,#N/A,FALSE,"INSTRUCTIONS";#N/A,#N/A,FALSE,"1997 CapEx By Qtr."}</definedName>
    <definedName name="test_4_2_2" hidden="1">{#N/A,#N/A,FALSE,"INSTRUCTIONS";#N/A,#N/A,FALSE,"1997 CapEx By Qtr."}</definedName>
    <definedName name="test_4_2_2_1" hidden="1">{#N/A,#N/A,FALSE,"INSTRUCTIONS";#N/A,#N/A,FALSE,"1997 CapEx By Qtr."}</definedName>
    <definedName name="test_4_2_3" hidden="1">{#N/A,#N/A,FALSE,"INSTRUCTIONS";#N/A,#N/A,FALSE,"1997 CapEx By Qtr."}</definedName>
    <definedName name="test_4_3" hidden="1">{#N/A,#N/A,FALSE,"INSTRUCTIONS";#N/A,#N/A,FALSE,"1997 CapEx By Qtr."}</definedName>
    <definedName name="test_4_3_1" hidden="1">{#N/A,#N/A,FALSE,"INSTRUCTIONS";#N/A,#N/A,FALSE,"1997 CapEx By Qtr."}</definedName>
    <definedName name="test_4_3_1_1" hidden="1">{#N/A,#N/A,FALSE,"INSTRUCTIONS";#N/A,#N/A,FALSE,"1997 CapEx By Qtr."}</definedName>
    <definedName name="test_4_3_2" hidden="1">{#N/A,#N/A,FALSE,"INSTRUCTIONS";#N/A,#N/A,FALSE,"1997 CapEx By Qtr."}</definedName>
    <definedName name="test_4_4" hidden="1">{#N/A,#N/A,FALSE,"INSTRUCTIONS";#N/A,#N/A,FALSE,"1997 CapEx By Qtr."}</definedName>
    <definedName name="test_4_4_1" hidden="1">{#N/A,#N/A,FALSE,"INSTRUCTIONS";#N/A,#N/A,FALSE,"1997 CapEx By Qtr."}</definedName>
    <definedName name="test_4_5" hidden="1">{#N/A,#N/A,FALSE,"INSTRUCTIONS";#N/A,#N/A,FALSE,"1997 CapEx By Qtr."}</definedName>
    <definedName name="test_5" hidden="1">{#N/A,#N/A,FALSE,"INSTRUCTIONS";#N/A,#N/A,FALSE,"1997 CapEx By Qtr."}</definedName>
    <definedName name="test_5_1" hidden="1">{#N/A,#N/A,FALSE,"INSTRUCTIONS";#N/A,#N/A,FALSE,"1997 CapEx By Qtr."}</definedName>
    <definedName name="test_5_1_1" hidden="1">{#N/A,#N/A,FALSE,"INSTRUCTIONS";#N/A,#N/A,FALSE,"1997 CapEx By Qtr."}</definedName>
    <definedName name="test_5_1_1_1" hidden="1">{#N/A,#N/A,FALSE,"INSTRUCTIONS";#N/A,#N/A,FALSE,"1997 CapEx By Qtr."}</definedName>
    <definedName name="test_5_1_1_1_1" hidden="1">{#N/A,#N/A,FALSE,"INSTRUCTIONS";#N/A,#N/A,FALSE,"1997 CapEx By Qtr."}</definedName>
    <definedName name="test_5_1_1_2" hidden="1">{#N/A,#N/A,FALSE,"INSTRUCTIONS";#N/A,#N/A,FALSE,"1997 CapEx By Qtr."}</definedName>
    <definedName name="test_5_1_2" hidden="1">{#N/A,#N/A,FALSE,"INSTRUCTIONS";#N/A,#N/A,FALSE,"1997 CapEx By Qtr."}</definedName>
    <definedName name="test_5_1_2_1" hidden="1">{#N/A,#N/A,FALSE,"INSTRUCTIONS";#N/A,#N/A,FALSE,"1997 CapEx By Qtr."}</definedName>
    <definedName name="test_5_1_3" hidden="1">{#N/A,#N/A,FALSE,"INSTRUCTIONS";#N/A,#N/A,FALSE,"1997 CapEx By Qtr."}</definedName>
    <definedName name="test_5_2" hidden="1">{#N/A,#N/A,FALSE,"INSTRUCTIONS";#N/A,#N/A,FALSE,"1997 CapEx By Qtr."}</definedName>
    <definedName name="test_5_2_1" hidden="1">{#N/A,#N/A,FALSE,"INSTRUCTIONS";#N/A,#N/A,FALSE,"1997 CapEx By Qtr."}</definedName>
    <definedName name="test_5_2_1_1" hidden="1">{#N/A,#N/A,FALSE,"INSTRUCTIONS";#N/A,#N/A,FALSE,"1997 CapEx By Qtr."}</definedName>
    <definedName name="test_5_2_2" hidden="1">{#N/A,#N/A,FALSE,"INSTRUCTIONS";#N/A,#N/A,FALSE,"1997 CapEx By Qtr."}</definedName>
    <definedName name="test_5_3" hidden="1">{#N/A,#N/A,FALSE,"INSTRUCTIONS";#N/A,#N/A,FALSE,"1997 CapEx By Qtr."}</definedName>
    <definedName name="test_5_3_1" hidden="1">{#N/A,#N/A,FALSE,"INSTRUCTIONS";#N/A,#N/A,FALSE,"1997 CapEx By Qtr."}</definedName>
    <definedName name="test_5_4" hidden="1">{#N/A,#N/A,FALSE,"INSTRUCTIONS";#N/A,#N/A,FALSE,"1997 CapEx By Qtr."}</definedName>
    <definedName name="TextRefCopyRangeCount" hidden="1">4</definedName>
    <definedName name="tomxxx" hidden="1">{#N/A,#N/A,FALSE,"INSTRUCTIONS";#N/A,#N/A,FALSE,"1997 CapEx By Qtr."}</definedName>
    <definedName name="tomxxx_1" hidden="1">{#N/A,#N/A,FALSE,"INSTRUCTIONS";#N/A,#N/A,FALSE,"1997 CapEx By Qtr."}</definedName>
    <definedName name="tomxxx_1_1" hidden="1">{#N/A,#N/A,FALSE,"INSTRUCTIONS";#N/A,#N/A,FALSE,"1997 CapEx By Qtr."}</definedName>
    <definedName name="tomxxx_1_1_1" hidden="1">{#N/A,#N/A,FALSE,"INSTRUCTIONS";#N/A,#N/A,FALSE,"1997 CapEx By Qtr."}</definedName>
    <definedName name="tomxxx_1_1_1_1" hidden="1">{#N/A,#N/A,FALSE,"INSTRUCTIONS";#N/A,#N/A,FALSE,"1997 CapEx By Qtr."}</definedName>
    <definedName name="tomxxx_1_1_1_1_1" hidden="1">{#N/A,#N/A,FALSE,"INSTRUCTIONS";#N/A,#N/A,FALSE,"1997 CapEx By Qtr."}</definedName>
    <definedName name="tomxxx_1_1_1_1_1_1" hidden="1">{#N/A,#N/A,FALSE,"INSTRUCTIONS";#N/A,#N/A,FALSE,"1997 CapEx By Qtr."}</definedName>
    <definedName name="tomxxx_1_1_1_1_1_1_1" hidden="1">{#N/A,#N/A,FALSE,"INSTRUCTIONS";#N/A,#N/A,FALSE,"1997 CapEx By Qtr."}</definedName>
    <definedName name="tomxxx_1_1_1_1_1_1_1_1" hidden="1">{#N/A,#N/A,FALSE,"INSTRUCTIONS";#N/A,#N/A,FALSE,"1997 CapEx By Qtr."}</definedName>
    <definedName name="tomxxx_1_1_1_1_1_1_1_1_1" hidden="1">{#N/A,#N/A,FALSE,"INSTRUCTIONS";#N/A,#N/A,FALSE,"1997 CapEx By Qtr."}</definedName>
    <definedName name="tomxxx_1_1_1_1_1_1_1_2" hidden="1">{#N/A,#N/A,FALSE,"INSTRUCTIONS";#N/A,#N/A,FALSE,"1997 CapEx By Qtr."}</definedName>
    <definedName name="tomxxx_1_1_1_1_1_1_2" hidden="1">{#N/A,#N/A,FALSE,"INSTRUCTIONS";#N/A,#N/A,FALSE,"1997 CapEx By Qtr."}</definedName>
    <definedName name="tomxxx_1_1_1_1_1_1_2_1" hidden="1">{#N/A,#N/A,FALSE,"INSTRUCTIONS";#N/A,#N/A,FALSE,"1997 CapEx By Qtr."}</definedName>
    <definedName name="tomxxx_1_1_1_1_1_1_3" hidden="1">{#N/A,#N/A,FALSE,"INSTRUCTIONS";#N/A,#N/A,FALSE,"1997 CapEx By Qtr."}</definedName>
    <definedName name="tomxxx_1_1_1_1_1_2" hidden="1">{#N/A,#N/A,FALSE,"INSTRUCTIONS";#N/A,#N/A,FALSE,"1997 CapEx By Qtr."}</definedName>
    <definedName name="tomxxx_1_1_1_1_1_2_1" hidden="1">{#N/A,#N/A,FALSE,"INSTRUCTIONS";#N/A,#N/A,FALSE,"1997 CapEx By Qtr."}</definedName>
    <definedName name="tomxxx_1_1_1_1_1_2_1_1" hidden="1">{#N/A,#N/A,FALSE,"INSTRUCTIONS";#N/A,#N/A,FALSE,"1997 CapEx By Qtr."}</definedName>
    <definedName name="tomxxx_1_1_1_1_1_2_2" hidden="1">{#N/A,#N/A,FALSE,"INSTRUCTIONS";#N/A,#N/A,FALSE,"1997 CapEx By Qtr."}</definedName>
    <definedName name="tomxxx_1_1_1_1_1_3" hidden="1">{#N/A,#N/A,FALSE,"INSTRUCTIONS";#N/A,#N/A,FALSE,"1997 CapEx By Qtr."}</definedName>
    <definedName name="tomxxx_1_1_1_1_1_3_1" hidden="1">{#N/A,#N/A,FALSE,"INSTRUCTIONS";#N/A,#N/A,FALSE,"1997 CapEx By Qtr."}</definedName>
    <definedName name="tomxxx_1_1_1_1_1_4" hidden="1">{#N/A,#N/A,FALSE,"INSTRUCTIONS";#N/A,#N/A,FALSE,"1997 CapEx By Qtr."}</definedName>
    <definedName name="tomxxx_1_1_1_1_2" hidden="1">{#N/A,#N/A,FALSE,"INSTRUCTIONS";#N/A,#N/A,FALSE,"1997 CapEx By Qtr."}</definedName>
    <definedName name="tomxxx_1_1_1_1_2_1" hidden="1">{#N/A,#N/A,FALSE,"INSTRUCTIONS";#N/A,#N/A,FALSE,"1997 CapEx By Qtr."}</definedName>
    <definedName name="tomxxx_1_1_1_1_2_1_1" hidden="1">{#N/A,#N/A,FALSE,"INSTRUCTIONS";#N/A,#N/A,FALSE,"1997 CapEx By Qtr."}</definedName>
    <definedName name="tomxxx_1_1_1_1_2_1_1_1" hidden="1">{#N/A,#N/A,FALSE,"INSTRUCTIONS";#N/A,#N/A,FALSE,"1997 CapEx By Qtr."}</definedName>
    <definedName name="tomxxx_1_1_1_1_2_1_2" hidden="1">{#N/A,#N/A,FALSE,"INSTRUCTIONS";#N/A,#N/A,FALSE,"1997 CapEx By Qtr."}</definedName>
    <definedName name="tomxxx_1_1_1_1_2_2" hidden="1">{#N/A,#N/A,FALSE,"INSTRUCTIONS";#N/A,#N/A,FALSE,"1997 CapEx By Qtr."}</definedName>
    <definedName name="tomxxx_1_1_1_1_2_2_1" hidden="1">{#N/A,#N/A,FALSE,"INSTRUCTIONS";#N/A,#N/A,FALSE,"1997 CapEx By Qtr."}</definedName>
    <definedName name="tomxxx_1_1_1_1_2_3" hidden="1">{#N/A,#N/A,FALSE,"INSTRUCTIONS";#N/A,#N/A,FALSE,"1997 CapEx By Qtr."}</definedName>
    <definedName name="tomxxx_1_1_1_1_3" hidden="1">{#N/A,#N/A,FALSE,"INSTRUCTIONS";#N/A,#N/A,FALSE,"1997 CapEx By Qtr."}</definedName>
    <definedName name="tomxxx_1_1_1_1_3_1" hidden="1">{#N/A,#N/A,FALSE,"INSTRUCTIONS";#N/A,#N/A,FALSE,"1997 CapEx By Qtr."}</definedName>
    <definedName name="tomxxx_1_1_1_1_3_1_1" hidden="1">{#N/A,#N/A,FALSE,"INSTRUCTIONS";#N/A,#N/A,FALSE,"1997 CapEx By Qtr."}</definedName>
    <definedName name="tomxxx_1_1_1_1_3_2" hidden="1">{#N/A,#N/A,FALSE,"INSTRUCTIONS";#N/A,#N/A,FALSE,"1997 CapEx By Qtr."}</definedName>
    <definedName name="tomxxx_1_1_1_1_4" hidden="1">{#N/A,#N/A,FALSE,"INSTRUCTIONS";#N/A,#N/A,FALSE,"1997 CapEx By Qtr."}</definedName>
    <definedName name="tomxxx_1_1_1_1_4_1" hidden="1">{#N/A,#N/A,FALSE,"INSTRUCTIONS";#N/A,#N/A,FALSE,"1997 CapEx By Qtr."}</definedName>
    <definedName name="tomxxx_1_1_1_1_5" hidden="1">{#N/A,#N/A,FALSE,"INSTRUCTIONS";#N/A,#N/A,FALSE,"1997 CapEx By Qtr."}</definedName>
    <definedName name="tomxxx_1_1_1_2" hidden="1">{#N/A,#N/A,FALSE,"INSTRUCTIONS";#N/A,#N/A,FALSE,"1997 CapEx By Qtr."}</definedName>
    <definedName name="tomxxx_1_1_1_2_1" hidden="1">{#N/A,#N/A,FALSE,"INSTRUCTIONS";#N/A,#N/A,FALSE,"1997 CapEx By Qtr."}</definedName>
    <definedName name="tomxxx_1_1_1_2_1_1" hidden="1">{#N/A,#N/A,FALSE,"INSTRUCTIONS";#N/A,#N/A,FALSE,"1997 CapEx By Qtr."}</definedName>
    <definedName name="tomxxx_1_1_1_2_1_1_1" hidden="1">{#N/A,#N/A,FALSE,"INSTRUCTIONS";#N/A,#N/A,FALSE,"1997 CapEx By Qtr."}</definedName>
    <definedName name="tomxxx_1_1_1_2_1_1_1_1" hidden="1">{#N/A,#N/A,FALSE,"INSTRUCTIONS";#N/A,#N/A,FALSE,"1997 CapEx By Qtr."}</definedName>
    <definedName name="tomxxx_1_1_1_2_1_1_2" hidden="1">{#N/A,#N/A,FALSE,"INSTRUCTIONS";#N/A,#N/A,FALSE,"1997 CapEx By Qtr."}</definedName>
    <definedName name="tomxxx_1_1_1_2_1_2" hidden="1">{#N/A,#N/A,FALSE,"INSTRUCTIONS";#N/A,#N/A,FALSE,"1997 CapEx By Qtr."}</definedName>
    <definedName name="tomxxx_1_1_1_2_1_2_1" hidden="1">{#N/A,#N/A,FALSE,"INSTRUCTIONS";#N/A,#N/A,FALSE,"1997 CapEx By Qtr."}</definedName>
    <definedName name="tomxxx_1_1_1_2_1_3" hidden="1">{#N/A,#N/A,FALSE,"INSTRUCTIONS";#N/A,#N/A,FALSE,"1997 CapEx By Qtr."}</definedName>
    <definedName name="tomxxx_1_1_1_2_2" hidden="1">{#N/A,#N/A,FALSE,"INSTRUCTIONS";#N/A,#N/A,FALSE,"1997 CapEx By Qtr."}</definedName>
    <definedName name="tomxxx_1_1_1_2_2_1" hidden="1">{#N/A,#N/A,FALSE,"INSTRUCTIONS";#N/A,#N/A,FALSE,"1997 CapEx By Qtr."}</definedName>
    <definedName name="tomxxx_1_1_1_2_2_1_1" hidden="1">{#N/A,#N/A,FALSE,"INSTRUCTIONS";#N/A,#N/A,FALSE,"1997 CapEx By Qtr."}</definedName>
    <definedName name="tomxxx_1_1_1_2_2_2" hidden="1">{#N/A,#N/A,FALSE,"INSTRUCTIONS";#N/A,#N/A,FALSE,"1997 CapEx By Qtr."}</definedName>
    <definedName name="tomxxx_1_1_1_2_3" hidden="1">{#N/A,#N/A,FALSE,"INSTRUCTIONS";#N/A,#N/A,FALSE,"1997 CapEx By Qtr."}</definedName>
    <definedName name="tomxxx_1_1_1_2_3_1" hidden="1">{#N/A,#N/A,FALSE,"INSTRUCTIONS";#N/A,#N/A,FALSE,"1997 CapEx By Qtr."}</definedName>
    <definedName name="tomxxx_1_1_1_2_4" hidden="1">{#N/A,#N/A,FALSE,"INSTRUCTIONS";#N/A,#N/A,FALSE,"1997 CapEx By Qtr."}</definedName>
    <definedName name="tomxxx_1_1_1_3" hidden="1">{#N/A,#N/A,FALSE,"INSTRUCTIONS";#N/A,#N/A,FALSE,"1997 CapEx By Qtr."}</definedName>
    <definedName name="tomxxx_1_1_1_3_1" hidden="1">{#N/A,#N/A,FALSE,"INSTRUCTIONS";#N/A,#N/A,FALSE,"1997 CapEx By Qtr."}</definedName>
    <definedName name="tomxxx_1_1_1_3_1_1" hidden="1">{#N/A,#N/A,FALSE,"INSTRUCTIONS";#N/A,#N/A,FALSE,"1997 CapEx By Qtr."}</definedName>
    <definedName name="tomxxx_1_1_1_3_1_1_1" hidden="1">{#N/A,#N/A,FALSE,"INSTRUCTIONS";#N/A,#N/A,FALSE,"1997 CapEx By Qtr."}</definedName>
    <definedName name="tomxxx_1_1_1_3_1_2" hidden="1">{#N/A,#N/A,FALSE,"INSTRUCTIONS";#N/A,#N/A,FALSE,"1997 CapEx By Qtr."}</definedName>
    <definedName name="tomxxx_1_1_1_3_2" hidden="1">{#N/A,#N/A,FALSE,"INSTRUCTIONS";#N/A,#N/A,FALSE,"1997 CapEx By Qtr."}</definedName>
    <definedName name="tomxxx_1_1_1_3_2_1" hidden="1">{#N/A,#N/A,FALSE,"INSTRUCTIONS";#N/A,#N/A,FALSE,"1997 CapEx By Qtr."}</definedName>
    <definedName name="tomxxx_1_1_1_3_3" hidden="1">{#N/A,#N/A,FALSE,"INSTRUCTIONS";#N/A,#N/A,FALSE,"1997 CapEx By Qtr."}</definedName>
    <definedName name="tomxxx_1_1_1_4" hidden="1">{#N/A,#N/A,FALSE,"INSTRUCTIONS";#N/A,#N/A,FALSE,"1997 CapEx By Qtr."}</definedName>
    <definedName name="tomxxx_1_1_1_4_1" hidden="1">{#N/A,#N/A,FALSE,"INSTRUCTIONS";#N/A,#N/A,FALSE,"1997 CapEx By Qtr."}</definedName>
    <definedName name="tomxxx_1_1_1_4_1_1" hidden="1">{#N/A,#N/A,FALSE,"INSTRUCTIONS";#N/A,#N/A,FALSE,"1997 CapEx By Qtr."}</definedName>
    <definedName name="tomxxx_1_1_1_4_2" hidden="1">{#N/A,#N/A,FALSE,"INSTRUCTIONS";#N/A,#N/A,FALSE,"1997 CapEx By Qtr."}</definedName>
    <definedName name="tomxxx_1_1_1_5" hidden="1">{#N/A,#N/A,FALSE,"INSTRUCTIONS";#N/A,#N/A,FALSE,"1997 CapEx By Qtr."}</definedName>
    <definedName name="tomxxx_1_1_1_5_1" hidden="1">{#N/A,#N/A,FALSE,"INSTRUCTIONS";#N/A,#N/A,FALSE,"1997 CapEx By Qtr."}</definedName>
    <definedName name="tomxxx_1_1_2" hidden="1">{#N/A,#N/A,FALSE,"INSTRUCTIONS";#N/A,#N/A,FALSE,"1997 CapEx By Qtr."}</definedName>
    <definedName name="tomxxx_1_1_2_1" hidden="1">{#N/A,#N/A,FALSE,"INSTRUCTIONS";#N/A,#N/A,FALSE,"1997 CapEx By Qtr."}</definedName>
    <definedName name="tomxxx_1_1_2_1_1" hidden="1">{#N/A,#N/A,FALSE,"INSTRUCTIONS";#N/A,#N/A,FALSE,"1997 CapEx By Qtr."}</definedName>
    <definedName name="tomxxx_1_1_2_1_1_1" hidden="1">{#N/A,#N/A,FALSE,"INSTRUCTIONS";#N/A,#N/A,FALSE,"1997 CapEx By Qtr."}</definedName>
    <definedName name="tomxxx_1_1_2_1_1_1_1" hidden="1">{#N/A,#N/A,FALSE,"INSTRUCTIONS";#N/A,#N/A,FALSE,"1997 CapEx By Qtr."}</definedName>
    <definedName name="tomxxx_1_1_2_1_1_1_1_1" hidden="1">{#N/A,#N/A,FALSE,"INSTRUCTIONS";#N/A,#N/A,FALSE,"1997 CapEx By Qtr."}</definedName>
    <definedName name="tomxxx_1_1_2_1_1_1_2" hidden="1">{#N/A,#N/A,FALSE,"INSTRUCTIONS";#N/A,#N/A,FALSE,"1997 CapEx By Qtr."}</definedName>
    <definedName name="tomxxx_1_1_2_1_1_2" hidden="1">{#N/A,#N/A,FALSE,"INSTRUCTIONS";#N/A,#N/A,FALSE,"1997 CapEx By Qtr."}</definedName>
    <definedName name="tomxxx_1_1_2_1_1_2_1" hidden="1">{#N/A,#N/A,FALSE,"INSTRUCTIONS";#N/A,#N/A,FALSE,"1997 CapEx By Qtr."}</definedName>
    <definedName name="tomxxx_1_1_2_1_1_3" hidden="1">{#N/A,#N/A,FALSE,"INSTRUCTIONS";#N/A,#N/A,FALSE,"1997 CapEx By Qtr."}</definedName>
    <definedName name="tomxxx_1_1_2_1_2" hidden="1">{#N/A,#N/A,FALSE,"INSTRUCTIONS";#N/A,#N/A,FALSE,"1997 CapEx By Qtr."}</definedName>
    <definedName name="tomxxx_1_1_2_1_2_1" hidden="1">{#N/A,#N/A,FALSE,"INSTRUCTIONS";#N/A,#N/A,FALSE,"1997 CapEx By Qtr."}</definedName>
    <definedName name="tomxxx_1_1_2_1_2_1_1" hidden="1">{#N/A,#N/A,FALSE,"INSTRUCTIONS";#N/A,#N/A,FALSE,"1997 CapEx By Qtr."}</definedName>
    <definedName name="tomxxx_1_1_2_1_2_2" hidden="1">{#N/A,#N/A,FALSE,"INSTRUCTIONS";#N/A,#N/A,FALSE,"1997 CapEx By Qtr."}</definedName>
    <definedName name="tomxxx_1_1_2_1_3" hidden="1">{#N/A,#N/A,FALSE,"INSTRUCTIONS";#N/A,#N/A,FALSE,"1997 CapEx By Qtr."}</definedName>
    <definedName name="tomxxx_1_1_2_1_3_1" hidden="1">{#N/A,#N/A,FALSE,"INSTRUCTIONS";#N/A,#N/A,FALSE,"1997 CapEx By Qtr."}</definedName>
    <definedName name="tomxxx_1_1_2_1_4" hidden="1">{#N/A,#N/A,FALSE,"INSTRUCTIONS";#N/A,#N/A,FALSE,"1997 CapEx By Qtr."}</definedName>
    <definedName name="tomxxx_1_1_2_2" hidden="1">{#N/A,#N/A,FALSE,"INSTRUCTIONS";#N/A,#N/A,FALSE,"1997 CapEx By Qtr."}</definedName>
    <definedName name="tomxxx_1_1_2_2_1" hidden="1">{#N/A,#N/A,FALSE,"INSTRUCTIONS";#N/A,#N/A,FALSE,"1997 CapEx By Qtr."}</definedName>
    <definedName name="tomxxx_1_1_2_2_1_1" hidden="1">{#N/A,#N/A,FALSE,"INSTRUCTIONS";#N/A,#N/A,FALSE,"1997 CapEx By Qtr."}</definedName>
    <definedName name="tomxxx_1_1_2_2_1_1_1" hidden="1">{#N/A,#N/A,FALSE,"INSTRUCTIONS";#N/A,#N/A,FALSE,"1997 CapEx By Qtr."}</definedName>
    <definedName name="tomxxx_1_1_2_2_1_2" hidden="1">{#N/A,#N/A,FALSE,"INSTRUCTIONS";#N/A,#N/A,FALSE,"1997 CapEx By Qtr."}</definedName>
    <definedName name="tomxxx_1_1_2_2_2" hidden="1">{#N/A,#N/A,FALSE,"INSTRUCTIONS";#N/A,#N/A,FALSE,"1997 CapEx By Qtr."}</definedName>
    <definedName name="tomxxx_1_1_2_2_2_1" hidden="1">{#N/A,#N/A,FALSE,"INSTRUCTIONS";#N/A,#N/A,FALSE,"1997 CapEx By Qtr."}</definedName>
    <definedName name="tomxxx_1_1_2_2_3" hidden="1">{#N/A,#N/A,FALSE,"INSTRUCTIONS";#N/A,#N/A,FALSE,"1997 CapEx By Qtr."}</definedName>
    <definedName name="tomxxx_1_1_2_3" hidden="1">{#N/A,#N/A,FALSE,"INSTRUCTIONS";#N/A,#N/A,FALSE,"1997 CapEx By Qtr."}</definedName>
    <definedName name="tomxxx_1_1_2_3_1" hidden="1">{#N/A,#N/A,FALSE,"INSTRUCTIONS";#N/A,#N/A,FALSE,"1997 CapEx By Qtr."}</definedName>
    <definedName name="tomxxx_1_1_2_3_1_1" hidden="1">{#N/A,#N/A,FALSE,"INSTRUCTIONS";#N/A,#N/A,FALSE,"1997 CapEx By Qtr."}</definedName>
    <definedName name="tomxxx_1_1_2_3_2" hidden="1">{#N/A,#N/A,FALSE,"INSTRUCTIONS";#N/A,#N/A,FALSE,"1997 CapEx By Qtr."}</definedName>
    <definedName name="tomxxx_1_1_2_4" hidden="1">{#N/A,#N/A,FALSE,"INSTRUCTIONS";#N/A,#N/A,FALSE,"1997 CapEx By Qtr."}</definedName>
    <definedName name="tomxxx_1_1_2_4_1" hidden="1">{#N/A,#N/A,FALSE,"INSTRUCTIONS";#N/A,#N/A,FALSE,"1997 CapEx By Qtr."}</definedName>
    <definedName name="tomxxx_1_1_2_5" hidden="1">{#N/A,#N/A,FALSE,"INSTRUCTIONS";#N/A,#N/A,FALSE,"1997 CapEx By Qtr."}</definedName>
    <definedName name="tomxxx_1_1_3" hidden="1">{#N/A,#N/A,FALSE,"INSTRUCTIONS";#N/A,#N/A,FALSE,"1997 CapEx By Qtr."}</definedName>
    <definedName name="tomxxx_1_1_3_1" hidden="1">{#N/A,#N/A,FALSE,"INSTRUCTIONS";#N/A,#N/A,FALSE,"1997 CapEx By Qtr."}</definedName>
    <definedName name="tomxxx_1_1_3_1_1" hidden="1">{#N/A,#N/A,FALSE,"INSTRUCTIONS";#N/A,#N/A,FALSE,"1997 CapEx By Qtr."}</definedName>
    <definedName name="tomxxx_1_1_3_1_1_1" hidden="1">{#N/A,#N/A,FALSE,"INSTRUCTIONS";#N/A,#N/A,FALSE,"1997 CapEx By Qtr."}</definedName>
    <definedName name="tomxxx_1_1_3_1_1_1_1" hidden="1">{#N/A,#N/A,FALSE,"INSTRUCTIONS";#N/A,#N/A,FALSE,"1997 CapEx By Qtr."}</definedName>
    <definedName name="tomxxx_1_1_3_1_1_2" hidden="1">{#N/A,#N/A,FALSE,"INSTRUCTIONS";#N/A,#N/A,FALSE,"1997 CapEx By Qtr."}</definedName>
    <definedName name="tomxxx_1_1_3_1_2" hidden="1">{#N/A,#N/A,FALSE,"INSTRUCTIONS";#N/A,#N/A,FALSE,"1997 CapEx By Qtr."}</definedName>
    <definedName name="tomxxx_1_1_3_1_2_1" hidden="1">{#N/A,#N/A,FALSE,"INSTRUCTIONS";#N/A,#N/A,FALSE,"1997 CapEx By Qtr."}</definedName>
    <definedName name="tomxxx_1_1_3_1_3" hidden="1">{#N/A,#N/A,FALSE,"INSTRUCTIONS";#N/A,#N/A,FALSE,"1997 CapEx By Qtr."}</definedName>
    <definedName name="tomxxx_1_1_3_2" hidden="1">{#N/A,#N/A,FALSE,"INSTRUCTIONS";#N/A,#N/A,FALSE,"1997 CapEx By Qtr."}</definedName>
    <definedName name="tomxxx_1_1_3_2_1" hidden="1">{#N/A,#N/A,FALSE,"INSTRUCTIONS";#N/A,#N/A,FALSE,"1997 CapEx By Qtr."}</definedName>
    <definedName name="tomxxx_1_1_3_2_1_1" hidden="1">{#N/A,#N/A,FALSE,"INSTRUCTIONS";#N/A,#N/A,FALSE,"1997 CapEx By Qtr."}</definedName>
    <definedName name="tomxxx_1_1_3_2_2" hidden="1">{#N/A,#N/A,FALSE,"INSTRUCTIONS";#N/A,#N/A,FALSE,"1997 CapEx By Qtr."}</definedName>
    <definedName name="tomxxx_1_1_3_3" hidden="1">{#N/A,#N/A,FALSE,"INSTRUCTIONS";#N/A,#N/A,FALSE,"1997 CapEx By Qtr."}</definedName>
    <definedName name="tomxxx_1_1_3_3_1" hidden="1">{#N/A,#N/A,FALSE,"INSTRUCTIONS";#N/A,#N/A,FALSE,"1997 CapEx By Qtr."}</definedName>
    <definedName name="tomxxx_1_1_3_4" hidden="1">{#N/A,#N/A,FALSE,"INSTRUCTIONS";#N/A,#N/A,FALSE,"1997 CapEx By Qtr."}</definedName>
    <definedName name="tomxxx_1_1_4" hidden="1">{#N/A,#N/A,FALSE,"INSTRUCTIONS";#N/A,#N/A,FALSE,"1997 CapEx By Qtr."}</definedName>
    <definedName name="tomxxx_1_1_4_1" hidden="1">{#N/A,#N/A,FALSE,"INSTRUCTIONS";#N/A,#N/A,FALSE,"1997 CapEx By Qtr."}</definedName>
    <definedName name="tomxxx_1_1_4_1_1" hidden="1">{#N/A,#N/A,FALSE,"INSTRUCTIONS";#N/A,#N/A,FALSE,"1997 CapEx By Qtr."}</definedName>
    <definedName name="tomxxx_1_1_4_1_1_1" hidden="1">{#N/A,#N/A,FALSE,"INSTRUCTIONS";#N/A,#N/A,FALSE,"1997 CapEx By Qtr."}</definedName>
    <definedName name="tomxxx_1_1_4_1_2" hidden="1">{#N/A,#N/A,FALSE,"INSTRUCTIONS";#N/A,#N/A,FALSE,"1997 CapEx By Qtr."}</definedName>
    <definedName name="tomxxx_1_1_4_2" hidden="1">{#N/A,#N/A,FALSE,"INSTRUCTIONS";#N/A,#N/A,FALSE,"1997 CapEx By Qtr."}</definedName>
    <definedName name="tomxxx_1_1_4_2_1" hidden="1">{#N/A,#N/A,FALSE,"INSTRUCTIONS";#N/A,#N/A,FALSE,"1997 CapEx By Qtr."}</definedName>
    <definedName name="tomxxx_1_1_4_3" hidden="1">{#N/A,#N/A,FALSE,"INSTRUCTIONS";#N/A,#N/A,FALSE,"1997 CapEx By Qtr."}</definedName>
    <definedName name="tomxxx_1_1_5" hidden="1">{#N/A,#N/A,FALSE,"INSTRUCTIONS";#N/A,#N/A,FALSE,"1997 CapEx By Qtr."}</definedName>
    <definedName name="tomxxx_1_1_5_1" hidden="1">{#N/A,#N/A,FALSE,"INSTRUCTIONS";#N/A,#N/A,FALSE,"1997 CapEx By Qtr."}</definedName>
    <definedName name="tomxxx_1_1_5_1_1" hidden="1">{#N/A,#N/A,FALSE,"INSTRUCTIONS";#N/A,#N/A,FALSE,"1997 CapEx By Qtr."}</definedName>
    <definedName name="tomxxx_1_1_5_2" hidden="1">{#N/A,#N/A,FALSE,"INSTRUCTIONS";#N/A,#N/A,FALSE,"1997 CapEx By Qtr."}</definedName>
    <definedName name="tomxxx_1_2" hidden="1">{#N/A,#N/A,FALSE,"INSTRUCTIONS";#N/A,#N/A,FALSE,"1997 CapEx By Qtr."}</definedName>
    <definedName name="tomxxx_1_2_1" hidden="1">{#N/A,#N/A,FALSE,"INSTRUCTIONS";#N/A,#N/A,FALSE,"1997 CapEx By Qtr."}</definedName>
    <definedName name="tomxxx_1_2_1_1" hidden="1">{#N/A,#N/A,FALSE,"INSTRUCTIONS";#N/A,#N/A,FALSE,"1997 CapEx By Qtr."}</definedName>
    <definedName name="tomxxx_1_2_1_1_1" hidden="1">{#N/A,#N/A,FALSE,"INSTRUCTIONS";#N/A,#N/A,FALSE,"1997 CapEx By Qtr."}</definedName>
    <definedName name="tomxxx_1_2_1_1_1_1" hidden="1">{#N/A,#N/A,FALSE,"INSTRUCTIONS";#N/A,#N/A,FALSE,"1997 CapEx By Qtr."}</definedName>
    <definedName name="tomxxx_1_2_1_1_1_1_1" hidden="1">{#N/A,#N/A,FALSE,"INSTRUCTIONS";#N/A,#N/A,FALSE,"1997 CapEx By Qtr."}</definedName>
    <definedName name="tomxxx_1_2_1_1_1_1_1_1" hidden="1">{#N/A,#N/A,FALSE,"INSTRUCTIONS";#N/A,#N/A,FALSE,"1997 CapEx By Qtr."}</definedName>
    <definedName name="tomxxx_1_2_1_1_1_1_2" hidden="1">{#N/A,#N/A,FALSE,"INSTRUCTIONS";#N/A,#N/A,FALSE,"1997 CapEx By Qtr."}</definedName>
    <definedName name="tomxxx_1_2_1_1_1_2" hidden="1">{#N/A,#N/A,FALSE,"INSTRUCTIONS";#N/A,#N/A,FALSE,"1997 CapEx By Qtr."}</definedName>
    <definedName name="tomxxx_1_2_1_1_1_2_1" hidden="1">{#N/A,#N/A,FALSE,"INSTRUCTIONS";#N/A,#N/A,FALSE,"1997 CapEx By Qtr."}</definedName>
    <definedName name="tomxxx_1_2_1_1_1_3" hidden="1">{#N/A,#N/A,FALSE,"INSTRUCTIONS";#N/A,#N/A,FALSE,"1997 CapEx By Qtr."}</definedName>
    <definedName name="tomxxx_1_2_1_1_2" hidden="1">{#N/A,#N/A,FALSE,"INSTRUCTIONS";#N/A,#N/A,FALSE,"1997 CapEx By Qtr."}</definedName>
    <definedName name="tomxxx_1_2_1_1_2_1" hidden="1">{#N/A,#N/A,FALSE,"INSTRUCTIONS";#N/A,#N/A,FALSE,"1997 CapEx By Qtr."}</definedName>
    <definedName name="tomxxx_1_2_1_1_2_1_1" hidden="1">{#N/A,#N/A,FALSE,"INSTRUCTIONS";#N/A,#N/A,FALSE,"1997 CapEx By Qtr."}</definedName>
    <definedName name="tomxxx_1_2_1_1_2_2" hidden="1">{#N/A,#N/A,FALSE,"INSTRUCTIONS";#N/A,#N/A,FALSE,"1997 CapEx By Qtr."}</definedName>
    <definedName name="tomxxx_1_2_1_1_3" hidden="1">{#N/A,#N/A,FALSE,"INSTRUCTIONS";#N/A,#N/A,FALSE,"1997 CapEx By Qtr."}</definedName>
    <definedName name="tomxxx_1_2_1_1_3_1" hidden="1">{#N/A,#N/A,FALSE,"INSTRUCTIONS";#N/A,#N/A,FALSE,"1997 CapEx By Qtr."}</definedName>
    <definedName name="tomxxx_1_2_1_1_4" hidden="1">{#N/A,#N/A,FALSE,"INSTRUCTIONS";#N/A,#N/A,FALSE,"1997 CapEx By Qtr."}</definedName>
    <definedName name="tomxxx_1_2_1_2" hidden="1">{#N/A,#N/A,FALSE,"INSTRUCTIONS";#N/A,#N/A,FALSE,"1997 CapEx By Qtr."}</definedName>
    <definedName name="tomxxx_1_2_1_2_1" hidden="1">{#N/A,#N/A,FALSE,"INSTRUCTIONS";#N/A,#N/A,FALSE,"1997 CapEx By Qtr."}</definedName>
    <definedName name="tomxxx_1_2_1_2_1_1" hidden="1">{#N/A,#N/A,FALSE,"INSTRUCTIONS";#N/A,#N/A,FALSE,"1997 CapEx By Qtr."}</definedName>
    <definedName name="tomxxx_1_2_1_2_1_1_1" hidden="1">{#N/A,#N/A,FALSE,"INSTRUCTIONS";#N/A,#N/A,FALSE,"1997 CapEx By Qtr."}</definedName>
    <definedName name="tomxxx_1_2_1_2_1_2" hidden="1">{#N/A,#N/A,FALSE,"INSTRUCTIONS";#N/A,#N/A,FALSE,"1997 CapEx By Qtr."}</definedName>
    <definedName name="tomxxx_1_2_1_2_2" hidden="1">{#N/A,#N/A,FALSE,"INSTRUCTIONS";#N/A,#N/A,FALSE,"1997 CapEx By Qtr."}</definedName>
    <definedName name="tomxxx_1_2_1_2_2_1" hidden="1">{#N/A,#N/A,FALSE,"INSTRUCTIONS";#N/A,#N/A,FALSE,"1997 CapEx By Qtr."}</definedName>
    <definedName name="tomxxx_1_2_1_2_3" hidden="1">{#N/A,#N/A,FALSE,"INSTRUCTIONS";#N/A,#N/A,FALSE,"1997 CapEx By Qtr."}</definedName>
    <definedName name="tomxxx_1_2_1_3" hidden="1">{#N/A,#N/A,FALSE,"INSTRUCTIONS";#N/A,#N/A,FALSE,"1997 CapEx By Qtr."}</definedName>
    <definedName name="tomxxx_1_2_1_3_1" hidden="1">{#N/A,#N/A,FALSE,"INSTRUCTIONS";#N/A,#N/A,FALSE,"1997 CapEx By Qtr."}</definedName>
    <definedName name="tomxxx_1_2_1_3_1_1" hidden="1">{#N/A,#N/A,FALSE,"INSTRUCTIONS";#N/A,#N/A,FALSE,"1997 CapEx By Qtr."}</definedName>
    <definedName name="tomxxx_1_2_1_3_2" hidden="1">{#N/A,#N/A,FALSE,"INSTRUCTIONS";#N/A,#N/A,FALSE,"1997 CapEx By Qtr."}</definedName>
    <definedName name="tomxxx_1_2_1_4" hidden="1">{#N/A,#N/A,FALSE,"INSTRUCTIONS";#N/A,#N/A,FALSE,"1997 CapEx By Qtr."}</definedName>
    <definedName name="tomxxx_1_2_1_4_1" hidden="1">{#N/A,#N/A,FALSE,"INSTRUCTIONS";#N/A,#N/A,FALSE,"1997 CapEx By Qtr."}</definedName>
    <definedName name="tomxxx_1_2_1_5" hidden="1">{#N/A,#N/A,FALSE,"INSTRUCTIONS";#N/A,#N/A,FALSE,"1997 CapEx By Qtr."}</definedName>
    <definedName name="tomxxx_1_2_2" hidden="1">{#N/A,#N/A,FALSE,"INSTRUCTIONS";#N/A,#N/A,FALSE,"1997 CapEx By Qtr."}</definedName>
    <definedName name="tomxxx_1_2_2_1" hidden="1">{#N/A,#N/A,FALSE,"INSTRUCTIONS";#N/A,#N/A,FALSE,"1997 CapEx By Qtr."}</definedName>
    <definedName name="tomxxx_1_2_2_1_1" hidden="1">{#N/A,#N/A,FALSE,"INSTRUCTIONS";#N/A,#N/A,FALSE,"1997 CapEx By Qtr."}</definedName>
    <definedName name="tomxxx_1_2_2_1_1_1" hidden="1">{#N/A,#N/A,FALSE,"INSTRUCTIONS";#N/A,#N/A,FALSE,"1997 CapEx By Qtr."}</definedName>
    <definedName name="tomxxx_1_2_2_1_1_1_1" hidden="1">{#N/A,#N/A,FALSE,"INSTRUCTIONS";#N/A,#N/A,FALSE,"1997 CapEx By Qtr."}</definedName>
    <definedName name="tomxxx_1_2_2_1_1_2" hidden="1">{#N/A,#N/A,FALSE,"INSTRUCTIONS";#N/A,#N/A,FALSE,"1997 CapEx By Qtr."}</definedName>
    <definedName name="tomxxx_1_2_2_1_2" hidden="1">{#N/A,#N/A,FALSE,"INSTRUCTIONS";#N/A,#N/A,FALSE,"1997 CapEx By Qtr."}</definedName>
    <definedName name="tomxxx_1_2_2_1_2_1" hidden="1">{#N/A,#N/A,FALSE,"INSTRUCTIONS";#N/A,#N/A,FALSE,"1997 CapEx By Qtr."}</definedName>
    <definedName name="tomxxx_1_2_2_1_3" hidden="1">{#N/A,#N/A,FALSE,"INSTRUCTIONS";#N/A,#N/A,FALSE,"1997 CapEx By Qtr."}</definedName>
    <definedName name="tomxxx_1_2_2_2" hidden="1">{#N/A,#N/A,FALSE,"INSTRUCTIONS";#N/A,#N/A,FALSE,"1997 CapEx By Qtr."}</definedName>
    <definedName name="tomxxx_1_2_2_2_1" hidden="1">{#N/A,#N/A,FALSE,"INSTRUCTIONS";#N/A,#N/A,FALSE,"1997 CapEx By Qtr."}</definedName>
    <definedName name="tomxxx_1_2_2_2_1_1" hidden="1">{#N/A,#N/A,FALSE,"INSTRUCTIONS";#N/A,#N/A,FALSE,"1997 CapEx By Qtr."}</definedName>
    <definedName name="tomxxx_1_2_2_2_2" hidden="1">{#N/A,#N/A,FALSE,"INSTRUCTIONS";#N/A,#N/A,FALSE,"1997 CapEx By Qtr."}</definedName>
    <definedName name="tomxxx_1_2_2_3" hidden="1">{#N/A,#N/A,FALSE,"INSTRUCTIONS";#N/A,#N/A,FALSE,"1997 CapEx By Qtr."}</definedName>
    <definedName name="tomxxx_1_2_2_3_1" hidden="1">{#N/A,#N/A,FALSE,"INSTRUCTIONS";#N/A,#N/A,FALSE,"1997 CapEx By Qtr."}</definedName>
    <definedName name="tomxxx_1_2_2_4" hidden="1">{#N/A,#N/A,FALSE,"INSTRUCTIONS";#N/A,#N/A,FALSE,"1997 CapEx By Qtr."}</definedName>
    <definedName name="tomxxx_1_2_3" hidden="1">{#N/A,#N/A,FALSE,"INSTRUCTIONS";#N/A,#N/A,FALSE,"1997 CapEx By Qtr."}</definedName>
    <definedName name="tomxxx_1_2_3_1" hidden="1">{#N/A,#N/A,FALSE,"INSTRUCTIONS";#N/A,#N/A,FALSE,"1997 CapEx By Qtr."}</definedName>
    <definedName name="tomxxx_1_2_3_1_1" hidden="1">{#N/A,#N/A,FALSE,"INSTRUCTIONS";#N/A,#N/A,FALSE,"1997 CapEx By Qtr."}</definedName>
    <definedName name="tomxxx_1_2_3_1_1_1" hidden="1">{#N/A,#N/A,FALSE,"INSTRUCTIONS";#N/A,#N/A,FALSE,"1997 CapEx By Qtr."}</definedName>
    <definedName name="tomxxx_1_2_3_1_2" hidden="1">{#N/A,#N/A,FALSE,"INSTRUCTIONS";#N/A,#N/A,FALSE,"1997 CapEx By Qtr."}</definedName>
    <definedName name="tomxxx_1_2_3_2" hidden="1">{#N/A,#N/A,FALSE,"INSTRUCTIONS";#N/A,#N/A,FALSE,"1997 CapEx By Qtr."}</definedName>
    <definedName name="tomxxx_1_2_3_2_1" hidden="1">{#N/A,#N/A,FALSE,"INSTRUCTIONS";#N/A,#N/A,FALSE,"1997 CapEx By Qtr."}</definedName>
    <definedName name="tomxxx_1_2_3_3" hidden="1">{#N/A,#N/A,FALSE,"INSTRUCTIONS";#N/A,#N/A,FALSE,"1997 CapEx By Qtr."}</definedName>
    <definedName name="tomxxx_1_2_4" hidden="1">{#N/A,#N/A,FALSE,"INSTRUCTIONS";#N/A,#N/A,FALSE,"1997 CapEx By Qtr."}</definedName>
    <definedName name="tomxxx_1_2_4_1" hidden="1">{#N/A,#N/A,FALSE,"INSTRUCTIONS";#N/A,#N/A,FALSE,"1997 CapEx By Qtr."}</definedName>
    <definedName name="tomxxx_1_2_4_1_1" hidden="1">{#N/A,#N/A,FALSE,"INSTRUCTIONS";#N/A,#N/A,FALSE,"1997 CapEx By Qtr."}</definedName>
    <definedName name="tomxxx_1_2_4_2" hidden="1">{#N/A,#N/A,FALSE,"INSTRUCTIONS";#N/A,#N/A,FALSE,"1997 CapEx By Qtr."}</definedName>
    <definedName name="tomxxx_1_2_5" hidden="1">{#N/A,#N/A,FALSE,"INSTRUCTIONS";#N/A,#N/A,FALSE,"1997 CapEx By Qtr."}</definedName>
    <definedName name="tomxxx_1_2_5_1" hidden="1">{#N/A,#N/A,FALSE,"INSTRUCTIONS";#N/A,#N/A,FALSE,"1997 CapEx By Qtr."}</definedName>
    <definedName name="tomxxx_1_3" hidden="1">{#N/A,#N/A,FALSE,"INSTRUCTIONS";#N/A,#N/A,FALSE,"1997 CapEx By Qtr."}</definedName>
    <definedName name="tomxxx_1_3_1" hidden="1">{#N/A,#N/A,FALSE,"INSTRUCTIONS";#N/A,#N/A,FALSE,"1997 CapEx By Qtr."}</definedName>
    <definedName name="tomxxx_1_3_1_1" hidden="1">{#N/A,#N/A,FALSE,"INSTRUCTIONS";#N/A,#N/A,FALSE,"1997 CapEx By Qtr."}</definedName>
    <definedName name="tomxxx_1_3_1_1_1" hidden="1">{#N/A,#N/A,FALSE,"INSTRUCTIONS";#N/A,#N/A,FALSE,"1997 CapEx By Qtr."}</definedName>
    <definedName name="tomxxx_1_3_1_1_1_1" hidden="1">{#N/A,#N/A,FALSE,"INSTRUCTIONS";#N/A,#N/A,FALSE,"1997 CapEx By Qtr."}</definedName>
    <definedName name="tomxxx_1_3_1_1_1_1_1" hidden="1">{#N/A,#N/A,FALSE,"INSTRUCTIONS";#N/A,#N/A,FALSE,"1997 CapEx By Qtr."}</definedName>
    <definedName name="tomxxx_1_3_1_1_1_2" hidden="1">{#N/A,#N/A,FALSE,"INSTRUCTIONS";#N/A,#N/A,FALSE,"1997 CapEx By Qtr."}</definedName>
    <definedName name="tomxxx_1_3_1_1_2" hidden="1">{#N/A,#N/A,FALSE,"INSTRUCTIONS";#N/A,#N/A,FALSE,"1997 CapEx By Qtr."}</definedName>
    <definedName name="tomxxx_1_3_1_1_2_1" hidden="1">{#N/A,#N/A,FALSE,"INSTRUCTIONS";#N/A,#N/A,FALSE,"1997 CapEx By Qtr."}</definedName>
    <definedName name="tomxxx_1_3_1_1_3" hidden="1">{#N/A,#N/A,FALSE,"INSTRUCTIONS";#N/A,#N/A,FALSE,"1997 CapEx By Qtr."}</definedName>
    <definedName name="tomxxx_1_3_1_2" hidden="1">{#N/A,#N/A,FALSE,"INSTRUCTIONS";#N/A,#N/A,FALSE,"1997 CapEx By Qtr."}</definedName>
    <definedName name="tomxxx_1_3_1_2_1" hidden="1">{#N/A,#N/A,FALSE,"INSTRUCTIONS";#N/A,#N/A,FALSE,"1997 CapEx By Qtr."}</definedName>
    <definedName name="tomxxx_1_3_1_2_1_1" hidden="1">{#N/A,#N/A,FALSE,"INSTRUCTIONS";#N/A,#N/A,FALSE,"1997 CapEx By Qtr."}</definedName>
    <definedName name="tomxxx_1_3_1_2_2" hidden="1">{#N/A,#N/A,FALSE,"INSTRUCTIONS";#N/A,#N/A,FALSE,"1997 CapEx By Qtr."}</definedName>
    <definedName name="tomxxx_1_3_1_3" hidden="1">{#N/A,#N/A,FALSE,"INSTRUCTIONS";#N/A,#N/A,FALSE,"1997 CapEx By Qtr."}</definedName>
    <definedName name="tomxxx_1_3_1_3_1" hidden="1">{#N/A,#N/A,FALSE,"INSTRUCTIONS";#N/A,#N/A,FALSE,"1997 CapEx By Qtr."}</definedName>
    <definedName name="tomxxx_1_3_1_4" hidden="1">{#N/A,#N/A,FALSE,"INSTRUCTIONS";#N/A,#N/A,FALSE,"1997 CapEx By Qtr."}</definedName>
    <definedName name="tomxxx_1_3_2" hidden="1">{#N/A,#N/A,FALSE,"INSTRUCTIONS";#N/A,#N/A,FALSE,"1997 CapEx By Qtr."}</definedName>
    <definedName name="tomxxx_1_3_2_1" hidden="1">{#N/A,#N/A,FALSE,"INSTRUCTIONS";#N/A,#N/A,FALSE,"1997 CapEx By Qtr."}</definedName>
    <definedName name="tomxxx_1_3_2_1_1" hidden="1">{#N/A,#N/A,FALSE,"INSTRUCTIONS";#N/A,#N/A,FALSE,"1997 CapEx By Qtr."}</definedName>
    <definedName name="tomxxx_1_3_2_1_1_1" hidden="1">{#N/A,#N/A,FALSE,"INSTRUCTIONS";#N/A,#N/A,FALSE,"1997 CapEx By Qtr."}</definedName>
    <definedName name="tomxxx_1_3_2_1_2" hidden="1">{#N/A,#N/A,FALSE,"INSTRUCTIONS";#N/A,#N/A,FALSE,"1997 CapEx By Qtr."}</definedName>
    <definedName name="tomxxx_1_3_2_2" hidden="1">{#N/A,#N/A,FALSE,"INSTRUCTIONS";#N/A,#N/A,FALSE,"1997 CapEx By Qtr."}</definedName>
    <definedName name="tomxxx_1_3_2_2_1" hidden="1">{#N/A,#N/A,FALSE,"INSTRUCTIONS";#N/A,#N/A,FALSE,"1997 CapEx By Qtr."}</definedName>
    <definedName name="tomxxx_1_3_2_3" hidden="1">{#N/A,#N/A,FALSE,"INSTRUCTIONS";#N/A,#N/A,FALSE,"1997 CapEx By Qtr."}</definedName>
    <definedName name="tomxxx_1_3_3" hidden="1">{#N/A,#N/A,FALSE,"INSTRUCTIONS";#N/A,#N/A,FALSE,"1997 CapEx By Qtr."}</definedName>
    <definedName name="tomxxx_1_3_3_1" hidden="1">{#N/A,#N/A,FALSE,"INSTRUCTIONS";#N/A,#N/A,FALSE,"1997 CapEx By Qtr."}</definedName>
    <definedName name="tomxxx_1_3_3_1_1" hidden="1">{#N/A,#N/A,FALSE,"INSTRUCTIONS";#N/A,#N/A,FALSE,"1997 CapEx By Qtr."}</definedName>
    <definedName name="tomxxx_1_3_3_2" hidden="1">{#N/A,#N/A,FALSE,"INSTRUCTIONS";#N/A,#N/A,FALSE,"1997 CapEx By Qtr."}</definedName>
    <definedName name="tomxxx_1_3_4" hidden="1">{#N/A,#N/A,FALSE,"INSTRUCTIONS";#N/A,#N/A,FALSE,"1997 CapEx By Qtr."}</definedName>
    <definedName name="tomxxx_1_3_4_1" hidden="1">{#N/A,#N/A,FALSE,"INSTRUCTIONS";#N/A,#N/A,FALSE,"1997 CapEx By Qtr."}</definedName>
    <definedName name="tomxxx_1_3_5" hidden="1">{#N/A,#N/A,FALSE,"INSTRUCTIONS";#N/A,#N/A,FALSE,"1997 CapEx By Qtr."}</definedName>
    <definedName name="tomxxx_1_4" hidden="1">{#N/A,#N/A,FALSE,"INSTRUCTIONS";#N/A,#N/A,FALSE,"1997 CapEx By Qtr."}</definedName>
    <definedName name="tomxxx_1_4_1" hidden="1">{#N/A,#N/A,FALSE,"INSTRUCTIONS";#N/A,#N/A,FALSE,"1997 CapEx By Qtr."}</definedName>
    <definedName name="tomxxx_1_4_1_1" hidden="1">{#N/A,#N/A,FALSE,"INSTRUCTIONS";#N/A,#N/A,FALSE,"1997 CapEx By Qtr."}</definedName>
    <definedName name="tomxxx_1_4_1_1_1" hidden="1">{#N/A,#N/A,FALSE,"INSTRUCTIONS";#N/A,#N/A,FALSE,"1997 CapEx By Qtr."}</definedName>
    <definedName name="tomxxx_1_4_1_1_1_1" hidden="1">{#N/A,#N/A,FALSE,"INSTRUCTIONS";#N/A,#N/A,FALSE,"1997 CapEx By Qtr."}</definedName>
    <definedName name="tomxxx_1_4_1_1_2" hidden="1">{#N/A,#N/A,FALSE,"INSTRUCTIONS";#N/A,#N/A,FALSE,"1997 CapEx By Qtr."}</definedName>
    <definedName name="tomxxx_1_4_1_2" hidden="1">{#N/A,#N/A,FALSE,"INSTRUCTIONS";#N/A,#N/A,FALSE,"1997 CapEx By Qtr."}</definedName>
    <definedName name="tomxxx_1_4_1_2_1" hidden="1">{#N/A,#N/A,FALSE,"INSTRUCTIONS";#N/A,#N/A,FALSE,"1997 CapEx By Qtr."}</definedName>
    <definedName name="tomxxx_1_4_1_3" hidden="1">{#N/A,#N/A,FALSE,"INSTRUCTIONS";#N/A,#N/A,FALSE,"1997 CapEx By Qtr."}</definedName>
    <definedName name="tomxxx_1_4_2" hidden="1">{#N/A,#N/A,FALSE,"INSTRUCTIONS";#N/A,#N/A,FALSE,"1997 CapEx By Qtr."}</definedName>
    <definedName name="tomxxx_1_4_2_1" hidden="1">{#N/A,#N/A,FALSE,"INSTRUCTIONS";#N/A,#N/A,FALSE,"1997 CapEx By Qtr."}</definedName>
    <definedName name="tomxxx_1_4_2_1_1" hidden="1">{#N/A,#N/A,FALSE,"INSTRUCTIONS";#N/A,#N/A,FALSE,"1997 CapEx By Qtr."}</definedName>
    <definedName name="tomxxx_1_4_2_2" hidden="1">{#N/A,#N/A,FALSE,"INSTRUCTIONS";#N/A,#N/A,FALSE,"1997 CapEx By Qtr."}</definedName>
    <definedName name="tomxxx_1_4_3" hidden="1">{#N/A,#N/A,FALSE,"INSTRUCTIONS";#N/A,#N/A,FALSE,"1997 CapEx By Qtr."}</definedName>
    <definedName name="tomxxx_1_4_3_1" hidden="1">{#N/A,#N/A,FALSE,"INSTRUCTIONS";#N/A,#N/A,FALSE,"1997 CapEx By Qtr."}</definedName>
    <definedName name="tomxxx_1_4_4" hidden="1">{#N/A,#N/A,FALSE,"INSTRUCTIONS";#N/A,#N/A,FALSE,"1997 CapEx By Qtr."}</definedName>
    <definedName name="tomxxx_1_5" hidden="1">{#N/A,#N/A,FALSE,"INSTRUCTIONS";#N/A,#N/A,FALSE,"1997 CapEx By Qtr."}</definedName>
    <definedName name="tomxxx_1_5_1" hidden="1">{#N/A,#N/A,FALSE,"INSTRUCTIONS";#N/A,#N/A,FALSE,"1997 CapEx By Qtr."}</definedName>
    <definedName name="tomxxx_1_5_1_1" hidden="1">{#N/A,#N/A,FALSE,"INSTRUCTIONS";#N/A,#N/A,FALSE,"1997 CapEx By Qtr."}</definedName>
    <definedName name="tomxxx_1_5_1_1_1" hidden="1">{#N/A,#N/A,FALSE,"INSTRUCTIONS";#N/A,#N/A,FALSE,"1997 CapEx By Qtr."}</definedName>
    <definedName name="tomxxx_1_5_1_2" hidden="1">{#N/A,#N/A,FALSE,"INSTRUCTIONS";#N/A,#N/A,FALSE,"1997 CapEx By Qtr."}</definedName>
    <definedName name="tomxxx_1_5_2" hidden="1">{#N/A,#N/A,FALSE,"INSTRUCTIONS";#N/A,#N/A,FALSE,"1997 CapEx By Qtr."}</definedName>
    <definedName name="tomxxx_1_5_2_1" hidden="1">{#N/A,#N/A,FALSE,"INSTRUCTIONS";#N/A,#N/A,FALSE,"1997 CapEx By Qtr."}</definedName>
    <definedName name="tomxxx_1_5_3" hidden="1">{#N/A,#N/A,FALSE,"INSTRUCTIONS";#N/A,#N/A,FALSE,"1997 CapEx By Qtr."}</definedName>
    <definedName name="tomxxx_2" hidden="1">{#N/A,#N/A,FALSE,"INSTRUCTIONS";#N/A,#N/A,FALSE,"1997 CapEx By Qtr."}</definedName>
    <definedName name="tomxxx_2_1" hidden="1">{#N/A,#N/A,FALSE,"INSTRUCTIONS";#N/A,#N/A,FALSE,"1997 CapEx By Qtr."}</definedName>
    <definedName name="tomxxx_2_1_1" hidden="1">{#N/A,#N/A,FALSE,"INSTRUCTIONS";#N/A,#N/A,FALSE,"1997 CapEx By Qtr."}</definedName>
    <definedName name="tomxxx_2_1_1_1" hidden="1">{#N/A,#N/A,FALSE,"INSTRUCTIONS";#N/A,#N/A,FALSE,"1997 CapEx By Qtr."}</definedName>
    <definedName name="tomxxx_2_1_1_1_1" hidden="1">{#N/A,#N/A,FALSE,"INSTRUCTIONS";#N/A,#N/A,FALSE,"1997 CapEx By Qtr."}</definedName>
    <definedName name="tomxxx_2_1_1_1_1_1" hidden="1">{#N/A,#N/A,FALSE,"INSTRUCTIONS";#N/A,#N/A,FALSE,"1997 CapEx By Qtr."}</definedName>
    <definedName name="tomxxx_2_1_1_1_1_1_1" hidden="1">{#N/A,#N/A,FALSE,"INSTRUCTIONS";#N/A,#N/A,FALSE,"1997 CapEx By Qtr."}</definedName>
    <definedName name="tomxxx_2_1_1_1_1_1_1_1" hidden="1">{#N/A,#N/A,FALSE,"INSTRUCTIONS";#N/A,#N/A,FALSE,"1997 CapEx By Qtr."}</definedName>
    <definedName name="tomxxx_2_1_1_1_1_1_2" hidden="1">{#N/A,#N/A,FALSE,"INSTRUCTIONS";#N/A,#N/A,FALSE,"1997 CapEx By Qtr."}</definedName>
    <definedName name="tomxxx_2_1_1_1_1_2" hidden="1">{#N/A,#N/A,FALSE,"INSTRUCTIONS";#N/A,#N/A,FALSE,"1997 CapEx By Qtr."}</definedName>
    <definedName name="tomxxx_2_1_1_1_1_2_1" hidden="1">{#N/A,#N/A,FALSE,"INSTRUCTIONS";#N/A,#N/A,FALSE,"1997 CapEx By Qtr."}</definedName>
    <definedName name="tomxxx_2_1_1_1_1_3" hidden="1">{#N/A,#N/A,FALSE,"INSTRUCTIONS";#N/A,#N/A,FALSE,"1997 CapEx By Qtr."}</definedName>
    <definedName name="tomxxx_2_1_1_1_2" hidden="1">{#N/A,#N/A,FALSE,"INSTRUCTIONS";#N/A,#N/A,FALSE,"1997 CapEx By Qtr."}</definedName>
    <definedName name="tomxxx_2_1_1_1_2_1" hidden="1">{#N/A,#N/A,FALSE,"INSTRUCTIONS";#N/A,#N/A,FALSE,"1997 CapEx By Qtr."}</definedName>
    <definedName name="tomxxx_2_1_1_1_2_1_1" hidden="1">{#N/A,#N/A,FALSE,"INSTRUCTIONS";#N/A,#N/A,FALSE,"1997 CapEx By Qtr."}</definedName>
    <definedName name="tomxxx_2_1_1_1_2_2" hidden="1">{#N/A,#N/A,FALSE,"INSTRUCTIONS";#N/A,#N/A,FALSE,"1997 CapEx By Qtr."}</definedName>
    <definedName name="tomxxx_2_1_1_1_3" hidden="1">{#N/A,#N/A,FALSE,"INSTRUCTIONS";#N/A,#N/A,FALSE,"1997 CapEx By Qtr."}</definedName>
    <definedName name="tomxxx_2_1_1_1_3_1" hidden="1">{#N/A,#N/A,FALSE,"INSTRUCTIONS";#N/A,#N/A,FALSE,"1997 CapEx By Qtr."}</definedName>
    <definedName name="tomxxx_2_1_1_1_4" hidden="1">{#N/A,#N/A,FALSE,"INSTRUCTIONS";#N/A,#N/A,FALSE,"1997 CapEx By Qtr."}</definedName>
    <definedName name="tomxxx_2_1_1_2" hidden="1">{#N/A,#N/A,FALSE,"INSTRUCTIONS";#N/A,#N/A,FALSE,"1997 CapEx By Qtr."}</definedName>
    <definedName name="tomxxx_2_1_1_2_1" hidden="1">{#N/A,#N/A,FALSE,"INSTRUCTIONS";#N/A,#N/A,FALSE,"1997 CapEx By Qtr."}</definedName>
    <definedName name="tomxxx_2_1_1_2_1_1" hidden="1">{#N/A,#N/A,FALSE,"INSTRUCTIONS";#N/A,#N/A,FALSE,"1997 CapEx By Qtr."}</definedName>
    <definedName name="tomxxx_2_1_1_2_1_1_1" hidden="1">{#N/A,#N/A,FALSE,"INSTRUCTIONS";#N/A,#N/A,FALSE,"1997 CapEx By Qtr."}</definedName>
    <definedName name="tomxxx_2_1_1_2_1_2" hidden="1">{#N/A,#N/A,FALSE,"INSTRUCTIONS";#N/A,#N/A,FALSE,"1997 CapEx By Qtr."}</definedName>
    <definedName name="tomxxx_2_1_1_2_2" hidden="1">{#N/A,#N/A,FALSE,"INSTRUCTIONS";#N/A,#N/A,FALSE,"1997 CapEx By Qtr."}</definedName>
    <definedName name="tomxxx_2_1_1_2_2_1" hidden="1">{#N/A,#N/A,FALSE,"INSTRUCTIONS";#N/A,#N/A,FALSE,"1997 CapEx By Qtr."}</definedName>
    <definedName name="tomxxx_2_1_1_2_3" hidden="1">{#N/A,#N/A,FALSE,"INSTRUCTIONS";#N/A,#N/A,FALSE,"1997 CapEx By Qtr."}</definedName>
    <definedName name="tomxxx_2_1_1_3" hidden="1">{#N/A,#N/A,FALSE,"INSTRUCTIONS";#N/A,#N/A,FALSE,"1997 CapEx By Qtr."}</definedName>
    <definedName name="tomxxx_2_1_1_3_1" hidden="1">{#N/A,#N/A,FALSE,"INSTRUCTIONS";#N/A,#N/A,FALSE,"1997 CapEx By Qtr."}</definedName>
    <definedName name="tomxxx_2_1_1_3_1_1" hidden="1">{#N/A,#N/A,FALSE,"INSTRUCTIONS";#N/A,#N/A,FALSE,"1997 CapEx By Qtr."}</definedName>
    <definedName name="tomxxx_2_1_1_3_2" hidden="1">{#N/A,#N/A,FALSE,"INSTRUCTIONS";#N/A,#N/A,FALSE,"1997 CapEx By Qtr."}</definedName>
    <definedName name="tomxxx_2_1_1_4" hidden="1">{#N/A,#N/A,FALSE,"INSTRUCTIONS";#N/A,#N/A,FALSE,"1997 CapEx By Qtr."}</definedName>
    <definedName name="tomxxx_2_1_1_4_1" hidden="1">{#N/A,#N/A,FALSE,"INSTRUCTIONS";#N/A,#N/A,FALSE,"1997 CapEx By Qtr."}</definedName>
    <definedName name="tomxxx_2_1_1_5" hidden="1">{#N/A,#N/A,FALSE,"INSTRUCTIONS";#N/A,#N/A,FALSE,"1997 CapEx By Qtr."}</definedName>
    <definedName name="tomxxx_2_1_2" hidden="1">{#N/A,#N/A,FALSE,"INSTRUCTIONS";#N/A,#N/A,FALSE,"1997 CapEx By Qtr."}</definedName>
    <definedName name="tomxxx_2_1_2_1" hidden="1">{#N/A,#N/A,FALSE,"INSTRUCTIONS";#N/A,#N/A,FALSE,"1997 CapEx By Qtr."}</definedName>
    <definedName name="tomxxx_2_1_2_1_1" hidden="1">{#N/A,#N/A,FALSE,"INSTRUCTIONS";#N/A,#N/A,FALSE,"1997 CapEx By Qtr."}</definedName>
    <definedName name="tomxxx_2_1_2_1_1_1" hidden="1">{#N/A,#N/A,FALSE,"INSTRUCTIONS";#N/A,#N/A,FALSE,"1997 CapEx By Qtr."}</definedName>
    <definedName name="tomxxx_2_1_2_1_1_1_1" hidden="1">{#N/A,#N/A,FALSE,"INSTRUCTIONS";#N/A,#N/A,FALSE,"1997 CapEx By Qtr."}</definedName>
    <definedName name="tomxxx_2_1_2_1_1_2" hidden="1">{#N/A,#N/A,FALSE,"INSTRUCTIONS";#N/A,#N/A,FALSE,"1997 CapEx By Qtr."}</definedName>
    <definedName name="tomxxx_2_1_2_1_2" hidden="1">{#N/A,#N/A,FALSE,"INSTRUCTIONS";#N/A,#N/A,FALSE,"1997 CapEx By Qtr."}</definedName>
    <definedName name="tomxxx_2_1_2_1_2_1" hidden="1">{#N/A,#N/A,FALSE,"INSTRUCTIONS";#N/A,#N/A,FALSE,"1997 CapEx By Qtr."}</definedName>
    <definedName name="tomxxx_2_1_2_1_3" hidden="1">{#N/A,#N/A,FALSE,"INSTRUCTIONS";#N/A,#N/A,FALSE,"1997 CapEx By Qtr."}</definedName>
    <definedName name="tomxxx_2_1_2_2" hidden="1">{#N/A,#N/A,FALSE,"INSTRUCTIONS";#N/A,#N/A,FALSE,"1997 CapEx By Qtr."}</definedName>
    <definedName name="tomxxx_2_1_2_2_1" hidden="1">{#N/A,#N/A,FALSE,"INSTRUCTIONS";#N/A,#N/A,FALSE,"1997 CapEx By Qtr."}</definedName>
    <definedName name="tomxxx_2_1_2_2_1_1" hidden="1">{#N/A,#N/A,FALSE,"INSTRUCTIONS";#N/A,#N/A,FALSE,"1997 CapEx By Qtr."}</definedName>
    <definedName name="tomxxx_2_1_2_2_2" hidden="1">{#N/A,#N/A,FALSE,"INSTRUCTIONS";#N/A,#N/A,FALSE,"1997 CapEx By Qtr."}</definedName>
    <definedName name="tomxxx_2_1_2_3" hidden="1">{#N/A,#N/A,FALSE,"INSTRUCTIONS";#N/A,#N/A,FALSE,"1997 CapEx By Qtr."}</definedName>
    <definedName name="tomxxx_2_1_2_3_1" hidden="1">{#N/A,#N/A,FALSE,"INSTRUCTIONS";#N/A,#N/A,FALSE,"1997 CapEx By Qtr."}</definedName>
    <definedName name="tomxxx_2_1_2_4" hidden="1">{#N/A,#N/A,FALSE,"INSTRUCTIONS";#N/A,#N/A,FALSE,"1997 CapEx By Qtr."}</definedName>
    <definedName name="tomxxx_2_1_3" hidden="1">{#N/A,#N/A,FALSE,"INSTRUCTIONS";#N/A,#N/A,FALSE,"1997 CapEx By Qtr."}</definedName>
    <definedName name="tomxxx_2_1_3_1" hidden="1">{#N/A,#N/A,FALSE,"INSTRUCTIONS";#N/A,#N/A,FALSE,"1997 CapEx By Qtr."}</definedName>
    <definedName name="tomxxx_2_1_3_1_1" hidden="1">{#N/A,#N/A,FALSE,"INSTRUCTIONS";#N/A,#N/A,FALSE,"1997 CapEx By Qtr."}</definedName>
    <definedName name="tomxxx_2_1_3_1_1_1" hidden="1">{#N/A,#N/A,FALSE,"INSTRUCTIONS";#N/A,#N/A,FALSE,"1997 CapEx By Qtr."}</definedName>
    <definedName name="tomxxx_2_1_3_1_2" hidden="1">{#N/A,#N/A,FALSE,"INSTRUCTIONS";#N/A,#N/A,FALSE,"1997 CapEx By Qtr."}</definedName>
    <definedName name="tomxxx_2_1_3_2" hidden="1">{#N/A,#N/A,FALSE,"INSTRUCTIONS";#N/A,#N/A,FALSE,"1997 CapEx By Qtr."}</definedName>
    <definedName name="tomxxx_2_1_3_2_1" hidden="1">{#N/A,#N/A,FALSE,"INSTRUCTIONS";#N/A,#N/A,FALSE,"1997 CapEx By Qtr."}</definedName>
    <definedName name="tomxxx_2_1_3_3" hidden="1">{#N/A,#N/A,FALSE,"INSTRUCTIONS";#N/A,#N/A,FALSE,"1997 CapEx By Qtr."}</definedName>
    <definedName name="tomxxx_2_1_4" hidden="1">{#N/A,#N/A,FALSE,"INSTRUCTIONS";#N/A,#N/A,FALSE,"1997 CapEx By Qtr."}</definedName>
    <definedName name="tomxxx_2_1_4_1" hidden="1">{#N/A,#N/A,FALSE,"INSTRUCTIONS";#N/A,#N/A,FALSE,"1997 CapEx By Qtr."}</definedName>
    <definedName name="tomxxx_2_1_4_1_1" hidden="1">{#N/A,#N/A,FALSE,"INSTRUCTIONS";#N/A,#N/A,FALSE,"1997 CapEx By Qtr."}</definedName>
    <definedName name="tomxxx_2_1_4_2" hidden="1">{#N/A,#N/A,FALSE,"INSTRUCTIONS";#N/A,#N/A,FALSE,"1997 CapEx By Qtr."}</definedName>
    <definedName name="tomxxx_2_1_5" hidden="1">{#N/A,#N/A,FALSE,"INSTRUCTIONS";#N/A,#N/A,FALSE,"1997 CapEx By Qtr."}</definedName>
    <definedName name="tomxxx_2_1_5_1" hidden="1">{#N/A,#N/A,FALSE,"INSTRUCTIONS";#N/A,#N/A,FALSE,"1997 CapEx By Qtr."}</definedName>
    <definedName name="tomxxx_2_2" hidden="1">{#N/A,#N/A,FALSE,"INSTRUCTIONS";#N/A,#N/A,FALSE,"1997 CapEx By Qtr."}</definedName>
    <definedName name="tomxxx_2_2_1" hidden="1">{#N/A,#N/A,FALSE,"INSTRUCTIONS";#N/A,#N/A,FALSE,"1997 CapEx By Qtr."}</definedName>
    <definedName name="tomxxx_2_2_1_1" hidden="1">{#N/A,#N/A,FALSE,"INSTRUCTIONS";#N/A,#N/A,FALSE,"1997 CapEx By Qtr."}</definedName>
    <definedName name="tomxxx_2_2_1_1_1" hidden="1">{#N/A,#N/A,FALSE,"INSTRUCTIONS";#N/A,#N/A,FALSE,"1997 CapEx By Qtr."}</definedName>
    <definedName name="tomxxx_2_2_1_1_1_1" hidden="1">{#N/A,#N/A,FALSE,"INSTRUCTIONS";#N/A,#N/A,FALSE,"1997 CapEx By Qtr."}</definedName>
    <definedName name="tomxxx_2_2_1_1_1_1_1" hidden="1">{#N/A,#N/A,FALSE,"INSTRUCTIONS";#N/A,#N/A,FALSE,"1997 CapEx By Qtr."}</definedName>
    <definedName name="tomxxx_2_2_1_1_1_2" hidden="1">{#N/A,#N/A,FALSE,"INSTRUCTIONS";#N/A,#N/A,FALSE,"1997 CapEx By Qtr."}</definedName>
    <definedName name="tomxxx_2_2_1_1_2" hidden="1">{#N/A,#N/A,FALSE,"INSTRUCTIONS";#N/A,#N/A,FALSE,"1997 CapEx By Qtr."}</definedName>
    <definedName name="tomxxx_2_2_1_1_2_1" hidden="1">{#N/A,#N/A,FALSE,"INSTRUCTIONS";#N/A,#N/A,FALSE,"1997 CapEx By Qtr."}</definedName>
    <definedName name="tomxxx_2_2_1_1_3" hidden="1">{#N/A,#N/A,FALSE,"INSTRUCTIONS";#N/A,#N/A,FALSE,"1997 CapEx By Qtr."}</definedName>
    <definedName name="tomxxx_2_2_1_2" hidden="1">{#N/A,#N/A,FALSE,"INSTRUCTIONS";#N/A,#N/A,FALSE,"1997 CapEx By Qtr."}</definedName>
    <definedName name="tomxxx_2_2_1_2_1" hidden="1">{#N/A,#N/A,FALSE,"INSTRUCTIONS";#N/A,#N/A,FALSE,"1997 CapEx By Qtr."}</definedName>
    <definedName name="tomxxx_2_2_1_2_1_1" hidden="1">{#N/A,#N/A,FALSE,"INSTRUCTIONS";#N/A,#N/A,FALSE,"1997 CapEx By Qtr."}</definedName>
    <definedName name="tomxxx_2_2_1_2_2" hidden="1">{#N/A,#N/A,FALSE,"INSTRUCTIONS";#N/A,#N/A,FALSE,"1997 CapEx By Qtr."}</definedName>
    <definedName name="tomxxx_2_2_1_3" hidden="1">{#N/A,#N/A,FALSE,"INSTRUCTIONS";#N/A,#N/A,FALSE,"1997 CapEx By Qtr."}</definedName>
    <definedName name="tomxxx_2_2_1_3_1" hidden="1">{#N/A,#N/A,FALSE,"INSTRUCTIONS";#N/A,#N/A,FALSE,"1997 CapEx By Qtr."}</definedName>
    <definedName name="tomxxx_2_2_1_4" hidden="1">{#N/A,#N/A,FALSE,"INSTRUCTIONS";#N/A,#N/A,FALSE,"1997 CapEx By Qtr."}</definedName>
    <definedName name="tomxxx_2_2_2" hidden="1">{#N/A,#N/A,FALSE,"INSTRUCTIONS";#N/A,#N/A,FALSE,"1997 CapEx By Qtr."}</definedName>
    <definedName name="tomxxx_2_2_2_1" hidden="1">{#N/A,#N/A,FALSE,"INSTRUCTIONS";#N/A,#N/A,FALSE,"1997 CapEx By Qtr."}</definedName>
    <definedName name="tomxxx_2_2_2_1_1" hidden="1">{#N/A,#N/A,FALSE,"INSTRUCTIONS";#N/A,#N/A,FALSE,"1997 CapEx By Qtr."}</definedName>
    <definedName name="tomxxx_2_2_2_1_1_1" hidden="1">{#N/A,#N/A,FALSE,"INSTRUCTIONS";#N/A,#N/A,FALSE,"1997 CapEx By Qtr."}</definedName>
    <definedName name="tomxxx_2_2_2_1_2" hidden="1">{#N/A,#N/A,FALSE,"INSTRUCTIONS";#N/A,#N/A,FALSE,"1997 CapEx By Qtr."}</definedName>
    <definedName name="tomxxx_2_2_2_2" hidden="1">{#N/A,#N/A,FALSE,"INSTRUCTIONS";#N/A,#N/A,FALSE,"1997 CapEx By Qtr."}</definedName>
    <definedName name="tomxxx_2_2_2_2_1" hidden="1">{#N/A,#N/A,FALSE,"INSTRUCTIONS";#N/A,#N/A,FALSE,"1997 CapEx By Qtr."}</definedName>
    <definedName name="tomxxx_2_2_2_3" hidden="1">{#N/A,#N/A,FALSE,"INSTRUCTIONS";#N/A,#N/A,FALSE,"1997 CapEx By Qtr."}</definedName>
    <definedName name="tomxxx_2_2_3" hidden="1">{#N/A,#N/A,FALSE,"INSTRUCTIONS";#N/A,#N/A,FALSE,"1997 CapEx By Qtr."}</definedName>
    <definedName name="tomxxx_2_2_3_1" hidden="1">{#N/A,#N/A,FALSE,"INSTRUCTIONS";#N/A,#N/A,FALSE,"1997 CapEx By Qtr."}</definedName>
    <definedName name="tomxxx_2_2_3_1_1" hidden="1">{#N/A,#N/A,FALSE,"INSTRUCTIONS";#N/A,#N/A,FALSE,"1997 CapEx By Qtr."}</definedName>
    <definedName name="tomxxx_2_2_3_2" hidden="1">{#N/A,#N/A,FALSE,"INSTRUCTIONS";#N/A,#N/A,FALSE,"1997 CapEx By Qtr."}</definedName>
    <definedName name="tomxxx_2_2_4" hidden="1">{#N/A,#N/A,FALSE,"INSTRUCTIONS";#N/A,#N/A,FALSE,"1997 CapEx By Qtr."}</definedName>
    <definedName name="tomxxx_2_2_4_1" hidden="1">{#N/A,#N/A,FALSE,"INSTRUCTIONS";#N/A,#N/A,FALSE,"1997 CapEx By Qtr."}</definedName>
    <definedName name="tomxxx_2_2_5" hidden="1">{#N/A,#N/A,FALSE,"INSTRUCTIONS";#N/A,#N/A,FALSE,"1997 CapEx By Qtr."}</definedName>
    <definedName name="tomxxx_2_3" hidden="1">{#N/A,#N/A,FALSE,"INSTRUCTIONS";#N/A,#N/A,FALSE,"1997 CapEx By Qtr."}</definedName>
    <definedName name="tomxxx_2_3_1" hidden="1">{#N/A,#N/A,FALSE,"INSTRUCTIONS";#N/A,#N/A,FALSE,"1997 CapEx By Qtr."}</definedName>
    <definedName name="tomxxx_2_3_1_1" hidden="1">{#N/A,#N/A,FALSE,"INSTRUCTIONS";#N/A,#N/A,FALSE,"1997 CapEx By Qtr."}</definedName>
    <definedName name="tomxxx_2_3_1_1_1" hidden="1">{#N/A,#N/A,FALSE,"INSTRUCTIONS";#N/A,#N/A,FALSE,"1997 CapEx By Qtr."}</definedName>
    <definedName name="tomxxx_2_3_1_1_1_1" hidden="1">{#N/A,#N/A,FALSE,"INSTRUCTIONS";#N/A,#N/A,FALSE,"1997 CapEx By Qtr."}</definedName>
    <definedName name="tomxxx_2_3_1_1_2" hidden="1">{#N/A,#N/A,FALSE,"INSTRUCTIONS";#N/A,#N/A,FALSE,"1997 CapEx By Qtr."}</definedName>
    <definedName name="tomxxx_2_3_1_2" hidden="1">{#N/A,#N/A,FALSE,"INSTRUCTIONS";#N/A,#N/A,FALSE,"1997 CapEx By Qtr."}</definedName>
    <definedName name="tomxxx_2_3_1_2_1" hidden="1">{#N/A,#N/A,FALSE,"INSTRUCTIONS";#N/A,#N/A,FALSE,"1997 CapEx By Qtr."}</definedName>
    <definedName name="tomxxx_2_3_1_3" hidden="1">{#N/A,#N/A,FALSE,"INSTRUCTIONS";#N/A,#N/A,FALSE,"1997 CapEx By Qtr."}</definedName>
    <definedName name="tomxxx_2_3_2" hidden="1">{#N/A,#N/A,FALSE,"INSTRUCTIONS";#N/A,#N/A,FALSE,"1997 CapEx By Qtr."}</definedName>
    <definedName name="tomxxx_2_3_2_1" hidden="1">{#N/A,#N/A,FALSE,"INSTRUCTIONS";#N/A,#N/A,FALSE,"1997 CapEx By Qtr."}</definedName>
    <definedName name="tomxxx_2_3_2_1_1" hidden="1">{#N/A,#N/A,FALSE,"INSTRUCTIONS";#N/A,#N/A,FALSE,"1997 CapEx By Qtr."}</definedName>
    <definedName name="tomxxx_2_3_2_2" hidden="1">{#N/A,#N/A,FALSE,"INSTRUCTIONS";#N/A,#N/A,FALSE,"1997 CapEx By Qtr."}</definedName>
    <definedName name="tomxxx_2_3_3" hidden="1">{#N/A,#N/A,FALSE,"INSTRUCTIONS";#N/A,#N/A,FALSE,"1997 CapEx By Qtr."}</definedName>
    <definedName name="tomxxx_2_3_3_1" hidden="1">{#N/A,#N/A,FALSE,"INSTRUCTIONS";#N/A,#N/A,FALSE,"1997 CapEx By Qtr."}</definedName>
    <definedName name="tomxxx_2_3_4" hidden="1">{#N/A,#N/A,FALSE,"INSTRUCTIONS";#N/A,#N/A,FALSE,"1997 CapEx By Qtr."}</definedName>
    <definedName name="tomxxx_2_4" hidden="1">{#N/A,#N/A,FALSE,"INSTRUCTIONS";#N/A,#N/A,FALSE,"1997 CapEx By Qtr."}</definedName>
    <definedName name="tomxxx_2_4_1" hidden="1">{#N/A,#N/A,FALSE,"INSTRUCTIONS";#N/A,#N/A,FALSE,"1997 CapEx By Qtr."}</definedName>
    <definedName name="tomxxx_2_4_1_1" hidden="1">{#N/A,#N/A,FALSE,"INSTRUCTIONS";#N/A,#N/A,FALSE,"1997 CapEx By Qtr."}</definedName>
    <definedName name="tomxxx_2_4_1_1_1" hidden="1">{#N/A,#N/A,FALSE,"INSTRUCTIONS";#N/A,#N/A,FALSE,"1997 CapEx By Qtr."}</definedName>
    <definedName name="tomxxx_2_4_1_2" hidden="1">{#N/A,#N/A,FALSE,"INSTRUCTIONS";#N/A,#N/A,FALSE,"1997 CapEx By Qtr."}</definedName>
    <definedName name="tomxxx_2_4_2" hidden="1">{#N/A,#N/A,FALSE,"INSTRUCTIONS";#N/A,#N/A,FALSE,"1997 CapEx By Qtr."}</definedName>
    <definedName name="tomxxx_2_4_2_1" hidden="1">{#N/A,#N/A,FALSE,"INSTRUCTIONS";#N/A,#N/A,FALSE,"1997 CapEx By Qtr."}</definedName>
    <definedName name="tomxxx_2_4_3" hidden="1">{#N/A,#N/A,FALSE,"INSTRUCTIONS";#N/A,#N/A,FALSE,"1997 CapEx By Qtr."}</definedName>
    <definedName name="tomxxx_2_5" hidden="1">{#N/A,#N/A,FALSE,"INSTRUCTIONS";#N/A,#N/A,FALSE,"1997 CapEx By Qtr."}</definedName>
    <definedName name="tomxxx_2_5_1" hidden="1">{#N/A,#N/A,FALSE,"INSTRUCTIONS";#N/A,#N/A,FALSE,"1997 CapEx By Qtr."}</definedName>
    <definedName name="tomxxx_2_5_1_1" hidden="1">{#N/A,#N/A,FALSE,"INSTRUCTIONS";#N/A,#N/A,FALSE,"1997 CapEx By Qtr."}</definedName>
    <definedName name="tomxxx_2_5_2" hidden="1">{#N/A,#N/A,FALSE,"INSTRUCTIONS";#N/A,#N/A,FALSE,"1997 CapEx By Qtr."}</definedName>
    <definedName name="tomxxx_3" hidden="1">{#N/A,#N/A,FALSE,"INSTRUCTIONS";#N/A,#N/A,FALSE,"1997 CapEx By Qtr."}</definedName>
    <definedName name="tomxxx_3_1" hidden="1">{#N/A,#N/A,FALSE,"INSTRUCTIONS";#N/A,#N/A,FALSE,"1997 CapEx By Qtr."}</definedName>
    <definedName name="tomxxx_3_1_1" hidden="1">{#N/A,#N/A,FALSE,"INSTRUCTIONS";#N/A,#N/A,FALSE,"1997 CapEx By Qtr."}</definedName>
    <definedName name="tomxxx_3_1_1_1" hidden="1">{#N/A,#N/A,FALSE,"INSTRUCTIONS";#N/A,#N/A,FALSE,"1997 CapEx By Qtr."}</definedName>
    <definedName name="tomxxx_3_1_1_1_1" hidden="1">{#N/A,#N/A,FALSE,"INSTRUCTIONS";#N/A,#N/A,FALSE,"1997 CapEx By Qtr."}</definedName>
    <definedName name="tomxxx_3_1_1_1_1_1" hidden="1">{#N/A,#N/A,FALSE,"INSTRUCTIONS";#N/A,#N/A,FALSE,"1997 CapEx By Qtr."}</definedName>
    <definedName name="tomxxx_3_1_1_1_1_1_1" hidden="1">{#N/A,#N/A,FALSE,"INSTRUCTIONS";#N/A,#N/A,FALSE,"1997 CapEx By Qtr."}</definedName>
    <definedName name="tomxxx_3_1_1_1_1_2" hidden="1">{#N/A,#N/A,FALSE,"INSTRUCTIONS";#N/A,#N/A,FALSE,"1997 CapEx By Qtr."}</definedName>
    <definedName name="tomxxx_3_1_1_1_2" hidden="1">{#N/A,#N/A,FALSE,"INSTRUCTIONS";#N/A,#N/A,FALSE,"1997 CapEx By Qtr."}</definedName>
    <definedName name="tomxxx_3_1_1_1_2_1" hidden="1">{#N/A,#N/A,FALSE,"INSTRUCTIONS";#N/A,#N/A,FALSE,"1997 CapEx By Qtr."}</definedName>
    <definedName name="tomxxx_3_1_1_1_3" hidden="1">{#N/A,#N/A,FALSE,"INSTRUCTIONS";#N/A,#N/A,FALSE,"1997 CapEx By Qtr."}</definedName>
    <definedName name="tomxxx_3_1_1_2" hidden="1">{#N/A,#N/A,FALSE,"INSTRUCTIONS";#N/A,#N/A,FALSE,"1997 CapEx By Qtr."}</definedName>
    <definedName name="tomxxx_3_1_1_2_1" hidden="1">{#N/A,#N/A,FALSE,"INSTRUCTIONS";#N/A,#N/A,FALSE,"1997 CapEx By Qtr."}</definedName>
    <definedName name="tomxxx_3_1_1_2_1_1" hidden="1">{#N/A,#N/A,FALSE,"INSTRUCTIONS";#N/A,#N/A,FALSE,"1997 CapEx By Qtr."}</definedName>
    <definedName name="tomxxx_3_1_1_2_2" hidden="1">{#N/A,#N/A,FALSE,"INSTRUCTIONS";#N/A,#N/A,FALSE,"1997 CapEx By Qtr."}</definedName>
    <definedName name="tomxxx_3_1_1_3" hidden="1">{#N/A,#N/A,FALSE,"INSTRUCTIONS";#N/A,#N/A,FALSE,"1997 CapEx By Qtr."}</definedName>
    <definedName name="tomxxx_3_1_1_3_1" hidden="1">{#N/A,#N/A,FALSE,"INSTRUCTIONS";#N/A,#N/A,FALSE,"1997 CapEx By Qtr."}</definedName>
    <definedName name="tomxxx_3_1_1_4" hidden="1">{#N/A,#N/A,FALSE,"INSTRUCTIONS";#N/A,#N/A,FALSE,"1997 CapEx By Qtr."}</definedName>
    <definedName name="tomxxx_3_1_2" hidden="1">{#N/A,#N/A,FALSE,"INSTRUCTIONS";#N/A,#N/A,FALSE,"1997 CapEx By Qtr."}</definedName>
    <definedName name="tomxxx_3_1_2_1" hidden="1">{#N/A,#N/A,FALSE,"INSTRUCTIONS";#N/A,#N/A,FALSE,"1997 CapEx By Qtr."}</definedName>
    <definedName name="tomxxx_3_1_2_1_1" hidden="1">{#N/A,#N/A,FALSE,"INSTRUCTIONS";#N/A,#N/A,FALSE,"1997 CapEx By Qtr."}</definedName>
    <definedName name="tomxxx_3_1_2_1_1_1" hidden="1">{#N/A,#N/A,FALSE,"INSTRUCTIONS";#N/A,#N/A,FALSE,"1997 CapEx By Qtr."}</definedName>
    <definedName name="tomxxx_3_1_2_1_2" hidden="1">{#N/A,#N/A,FALSE,"INSTRUCTIONS";#N/A,#N/A,FALSE,"1997 CapEx By Qtr."}</definedName>
    <definedName name="tomxxx_3_1_2_2" hidden="1">{#N/A,#N/A,FALSE,"INSTRUCTIONS";#N/A,#N/A,FALSE,"1997 CapEx By Qtr."}</definedName>
    <definedName name="tomxxx_3_1_2_2_1" hidden="1">{#N/A,#N/A,FALSE,"INSTRUCTIONS";#N/A,#N/A,FALSE,"1997 CapEx By Qtr."}</definedName>
    <definedName name="tomxxx_3_1_2_3" hidden="1">{#N/A,#N/A,FALSE,"INSTRUCTIONS";#N/A,#N/A,FALSE,"1997 CapEx By Qtr."}</definedName>
    <definedName name="tomxxx_3_1_3" hidden="1">{#N/A,#N/A,FALSE,"INSTRUCTIONS";#N/A,#N/A,FALSE,"1997 CapEx By Qtr."}</definedName>
    <definedName name="tomxxx_3_1_3_1" hidden="1">{#N/A,#N/A,FALSE,"INSTRUCTIONS";#N/A,#N/A,FALSE,"1997 CapEx By Qtr."}</definedName>
    <definedName name="tomxxx_3_1_3_1_1" hidden="1">{#N/A,#N/A,FALSE,"INSTRUCTIONS";#N/A,#N/A,FALSE,"1997 CapEx By Qtr."}</definedName>
    <definedName name="tomxxx_3_1_3_2" hidden="1">{#N/A,#N/A,FALSE,"INSTRUCTIONS";#N/A,#N/A,FALSE,"1997 CapEx By Qtr."}</definedName>
    <definedName name="tomxxx_3_1_4" hidden="1">{#N/A,#N/A,FALSE,"INSTRUCTIONS";#N/A,#N/A,FALSE,"1997 CapEx By Qtr."}</definedName>
    <definedName name="tomxxx_3_1_4_1" hidden="1">{#N/A,#N/A,FALSE,"INSTRUCTIONS";#N/A,#N/A,FALSE,"1997 CapEx By Qtr."}</definedName>
    <definedName name="tomxxx_3_1_5" hidden="1">{#N/A,#N/A,FALSE,"INSTRUCTIONS";#N/A,#N/A,FALSE,"1997 CapEx By Qtr."}</definedName>
    <definedName name="tomxxx_3_2" hidden="1">{#N/A,#N/A,FALSE,"INSTRUCTIONS";#N/A,#N/A,FALSE,"1997 CapEx By Qtr."}</definedName>
    <definedName name="tomxxx_3_2_1" hidden="1">{#N/A,#N/A,FALSE,"INSTRUCTIONS";#N/A,#N/A,FALSE,"1997 CapEx By Qtr."}</definedName>
    <definedName name="tomxxx_3_2_1_1" hidden="1">{#N/A,#N/A,FALSE,"INSTRUCTIONS";#N/A,#N/A,FALSE,"1997 CapEx By Qtr."}</definedName>
    <definedName name="tomxxx_3_2_1_1_1" hidden="1">{#N/A,#N/A,FALSE,"INSTRUCTIONS";#N/A,#N/A,FALSE,"1997 CapEx By Qtr."}</definedName>
    <definedName name="tomxxx_3_2_1_1_1_1" hidden="1">{#N/A,#N/A,FALSE,"INSTRUCTIONS";#N/A,#N/A,FALSE,"1997 CapEx By Qtr."}</definedName>
    <definedName name="tomxxx_3_2_1_1_2" hidden="1">{#N/A,#N/A,FALSE,"INSTRUCTIONS";#N/A,#N/A,FALSE,"1997 CapEx By Qtr."}</definedName>
    <definedName name="tomxxx_3_2_1_2" hidden="1">{#N/A,#N/A,FALSE,"INSTRUCTIONS";#N/A,#N/A,FALSE,"1997 CapEx By Qtr."}</definedName>
    <definedName name="tomxxx_3_2_1_2_1" hidden="1">{#N/A,#N/A,FALSE,"INSTRUCTIONS";#N/A,#N/A,FALSE,"1997 CapEx By Qtr."}</definedName>
    <definedName name="tomxxx_3_2_1_3" hidden="1">{#N/A,#N/A,FALSE,"INSTRUCTIONS";#N/A,#N/A,FALSE,"1997 CapEx By Qtr."}</definedName>
    <definedName name="tomxxx_3_2_2" hidden="1">{#N/A,#N/A,FALSE,"INSTRUCTIONS";#N/A,#N/A,FALSE,"1997 CapEx By Qtr."}</definedName>
    <definedName name="tomxxx_3_2_2_1" hidden="1">{#N/A,#N/A,FALSE,"INSTRUCTIONS";#N/A,#N/A,FALSE,"1997 CapEx By Qtr."}</definedName>
    <definedName name="tomxxx_3_2_2_1_1" hidden="1">{#N/A,#N/A,FALSE,"INSTRUCTIONS";#N/A,#N/A,FALSE,"1997 CapEx By Qtr."}</definedName>
    <definedName name="tomxxx_3_2_2_2" hidden="1">{#N/A,#N/A,FALSE,"INSTRUCTIONS";#N/A,#N/A,FALSE,"1997 CapEx By Qtr."}</definedName>
    <definedName name="tomxxx_3_2_3" hidden="1">{#N/A,#N/A,FALSE,"INSTRUCTIONS";#N/A,#N/A,FALSE,"1997 CapEx By Qtr."}</definedName>
    <definedName name="tomxxx_3_2_3_1" hidden="1">{#N/A,#N/A,FALSE,"INSTRUCTIONS";#N/A,#N/A,FALSE,"1997 CapEx By Qtr."}</definedName>
    <definedName name="tomxxx_3_2_4" hidden="1">{#N/A,#N/A,FALSE,"INSTRUCTIONS";#N/A,#N/A,FALSE,"1997 CapEx By Qtr."}</definedName>
    <definedName name="tomxxx_3_3" hidden="1">{#N/A,#N/A,FALSE,"INSTRUCTIONS";#N/A,#N/A,FALSE,"1997 CapEx By Qtr."}</definedName>
    <definedName name="tomxxx_3_3_1" hidden="1">{#N/A,#N/A,FALSE,"INSTRUCTIONS";#N/A,#N/A,FALSE,"1997 CapEx By Qtr."}</definedName>
    <definedName name="tomxxx_3_3_1_1" hidden="1">{#N/A,#N/A,FALSE,"INSTRUCTIONS";#N/A,#N/A,FALSE,"1997 CapEx By Qtr."}</definedName>
    <definedName name="tomxxx_3_3_1_1_1" hidden="1">{#N/A,#N/A,FALSE,"INSTRUCTIONS";#N/A,#N/A,FALSE,"1997 CapEx By Qtr."}</definedName>
    <definedName name="tomxxx_3_3_1_2" hidden="1">{#N/A,#N/A,FALSE,"INSTRUCTIONS";#N/A,#N/A,FALSE,"1997 CapEx By Qtr."}</definedName>
    <definedName name="tomxxx_3_3_2" hidden="1">{#N/A,#N/A,FALSE,"INSTRUCTIONS";#N/A,#N/A,FALSE,"1997 CapEx By Qtr."}</definedName>
    <definedName name="tomxxx_3_3_2_1" hidden="1">{#N/A,#N/A,FALSE,"INSTRUCTIONS";#N/A,#N/A,FALSE,"1997 CapEx By Qtr."}</definedName>
    <definedName name="tomxxx_3_3_3" hidden="1">{#N/A,#N/A,FALSE,"INSTRUCTIONS";#N/A,#N/A,FALSE,"1997 CapEx By Qtr."}</definedName>
    <definedName name="tomxxx_3_4" hidden="1">{#N/A,#N/A,FALSE,"INSTRUCTIONS";#N/A,#N/A,FALSE,"1997 CapEx By Qtr."}</definedName>
    <definedName name="tomxxx_3_4_1" hidden="1">{#N/A,#N/A,FALSE,"INSTRUCTIONS";#N/A,#N/A,FALSE,"1997 CapEx By Qtr."}</definedName>
    <definedName name="tomxxx_3_4_1_1" hidden="1">{#N/A,#N/A,FALSE,"INSTRUCTIONS";#N/A,#N/A,FALSE,"1997 CapEx By Qtr."}</definedName>
    <definedName name="tomxxx_3_4_2" hidden="1">{#N/A,#N/A,FALSE,"INSTRUCTIONS";#N/A,#N/A,FALSE,"1997 CapEx By Qtr."}</definedName>
    <definedName name="tomxxx_3_5" hidden="1">{#N/A,#N/A,FALSE,"INSTRUCTIONS";#N/A,#N/A,FALSE,"1997 CapEx By Qtr."}</definedName>
    <definedName name="tomxxx_3_5_1" hidden="1">{#N/A,#N/A,FALSE,"INSTRUCTIONS";#N/A,#N/A,FALSE,"1997 CapEx By Qtr."}</definedName>
    <definedName name="tomxxx_4" hidden="1">{#N/A,#N/A,FALSE,"INSTRUCTIONS";#N/A,#N/A,FALSE,"1997 CapEx By Qtr."}</definedName>
    <definedName name="tomxxx_4_1" hidden="1">{#N/A,#N/A,FALSE,"INSTRUCTIONS";#N/A,#N/A,FALSE,"1997 CapEx By Qtr."}</definedName>
    <definedName name="tomxxx_4_1_1" hidden="1">{#N/A,#N/A,FALSE,"INSTRUCTIONS";#N/A,#N/A,FALSE,"1997 CapEx By Qtr."}</definedName>
    <definedName name="tomxxx_4_1_1_1" hidden="1">{#N/A,#N/A,FALSE,"INSTRUCTIONS";#N/A,#N/A,FALSE,"1997 CapEx By Qtr."}</definedName>
    <definedName name="tomxxx_4_1_1_1_1" hidden="1">{#N/A,#N/A,FALSE,"INSTRUCTIONS";#N/A,#N/A,FALSE,"1997 CapEx By Qtr."}</definedName>
    <definedName name="tomxxx_4_1_1_1_1_1" hidden="1">{#N/A,#N/A,FALSE,"INSTRUCTIONS";#N/A,#N/A,FALSE,"1997 CapEx By Qtr."}</definedName>
    <definedName name="tomxxx_4_1_1_1_2" hidden="1">{#N/A,#N/A,FALSE,"INSTRUCTIONS";#N/A,#N/A,FALSE,"1997 CapEx By Qtr."}</definedName>
    <definedName name="tomxxx_4_1_1_2" hidden="1">{#N/A,#N/A,FALSE,"INSTRUCTIONS";#N/A,#N/A,FALSE,"1997 CapEx By Qtr."}</definedName>
    <definedName name="tomxxx_4_1_1_2_1" hidden="1">{#N/A,#N/A,FALSE,"INSTRUCTIONS";#N/A,#N/A,FALSE,"1997 CapEx By Qtr."}</definedName>
    <definedName name="tomxxx_4_1_1_3" hidden="1">{#N/A,#N/A,FALSE,"INSTRUCTIONS";#N/A,#N/A,FALSE,"1997 CapEx By Qtr."}</definedName>
    <definedName name="tomxxx_4_1_2" hidden="1">{#N/A,#N/A,FALSE,"INSTRUCTIONS";#N/A,#N/A,FALSE,"1997 CapEx By Qtr."}</definedName>
    <definedName name="tomxxx_4_1_2_1" hidden="1">{#N/A,#N/A,FALSE,"INSTRUCTIONS";#N/A,#N/A,FALSE,"1997 CapEx By Qtr."}</definedName>
    <definedName name="tomxxx_4_1_2_1_1" hidden="1">{#N/A,#N/A,FALSE,"INSTRUCTIONS";#N/A,#N/A,FALSE,"1997 CapEx By Qtr."}</definedName>
    <definedName name="tomxxx_4_1_2_2" hidden="1">{#N/A,#N/A,FALSE,"INSTRUCTIONS";#N/A,#N/A,FALSE,"1997 CapEx By Qtr."}</definedName>
    <definedName name="tomxxx_4_1_3" hidden="1">{#N/A,#N/A,FALSE,"INSTRUCTIONS";#N/A,#N/A,FALSE,"1997 CapEx By Qtr."}</definedName>
    <definedName name="tomxxx_4_1_3_1" hidden="1">{#N/A,#N/A,FALSE,"INSTRUCTIONS";#N/A,#N/A,FALSE,"1997 CapEx By Qtr."}</definedName>
    <definedName name="tomxxx_4_1_4" hidden="1">{#N/A,#N/A,FALSE,"INSTRUCTIONS";#N/A,#N/A,FALSE,"1997 CapEx By Qtr."}</definedName>
    <definedName name="tomxxx_4_2" hidden="1">{#N/A,#N/A,FALSE,"INSTRUCTIONS";#N/A,#N/A,FALSE,"1997 CapEx By Qtr."}</definedName>
    <definedName name="tomxxx_4_2_1" hidden="1">{#N/A,#N/A,FALSE,"INSTRUCTIONS";#N/A,#N/A,FALSE,"1997 CapEx By Qtr."}</definedName>
    <definedName name="tomxxx_4_2_1_1" hidden="1">{#N/A,#N/A,FALSE,"INSTRUCTIONS";#N/A,#N/A,FALSE,"1997 CapEx By Qtr."}</definedName>
    <definedName name="tomxxx_4_2_1_1_1" hidden="1">{#N/A,#N/A,FALSE,"INSTRUCTIONS";#N/A,#N/A,FALSE,"1997 CapEx By Qtr."}</definedName>
    <definedName name="tomxxx_4_2_1_2" hidden="1">{#N/A,#N/A,FALSE,"INSTRUCTIONS";#N/A,#N/A,FALSE,"1997 CapEx By Qtr."}</definedName>
    <definedName name="tomxxx_4_2_2" hidden="1">{#N/A,#N/A,FALSE,"INSTRUCTIONS";#N/A,#N/A,FALSE,"1997 CapEx By Qtr."}</definedName>
    <definedName name="tomxxx_4_2_2_1" hidden="1">{#N/A,#N/A,FALSE,"INSTRUCTIONS";#N/A,#N/A,FALSE,"1997 CapEx By Qtr."}</definedName>
    <definedName name="tomxxx_4_2_3" hidden="1">{#N/A,#N/A,FALSE,"INSTRUCTIONS";#N/A,#N/A,FALSE,"1997 CapEx By Qtr."}</definedName>
    <definedName name="tomxxx_4_3" hidden="1">{#N/A,#N/A,FALSE,"INSTRUCTIONS";#N/A,#N/A,FALSE,"1997 CapEx By Qtr."}</definedName>
    <definedName name="tomxxx_4_3_1" hidden="1">{#N/A,#N/A,FALSE,"INSTRUCTIONS";#N/A,#N/A,FALSE,"1997 CapEx By Qtr."}</definedName>
    <definedName name="tomxxx_4_3_1_1" hidden="1">{#N/A,#N/A,FALSE,"INSTRUCTIONS";#N/A,#N/A,FALSE,"1997 CapEx By Qtr."}</definedName>
    <definedName name="tomxxx_4_3_2" hidden="1">{#N/A,#N/A,FALSE,"INSTRUCTIONS";#N/A,#N/A,FALSE,"1997 CapEx By Qtr."}</definedName>
    <definedName name="tomxxx_4_4" hidden="1">{#N/A,#N/A,FALSE,"INSTRUCTIONS";#N/A,#N/A,FALSE,"1997 CapEx By Qtr."}</definedName>
    <definedName name="tomxxx_4_4_1" hidden="1">{#N/A,#N/A,FALSE,"INSTRUCTIONS";#N/A,#N/A,FALSE,"1997 CapEx By Qtr."}</definedName>
    <definedName name="tomxxx_4_5" hidden="1">{#N/A,#N/A,FALSE,"INSTRUCTIONS";#N/A,#N/A,FALSE,"1997 CapEx By Qtr."}</definedName>
    <definedName name="tomxxx_5" hidden="1">{#N/A,#N/A,FALSE,"INSTRUCTIONS";#N/A,#N/A,FALSE,"1997 CapEx By Qtr."}</definedName>
    <definedName name="tomxxx_5_1" hidden="1">{#N/A,#N/A,FALSE,"INSTRUCTIONS";#N/A,#N/A,FALSE,"1997 CapEx By Qtr."}</definedName>
    <definedName name="tomxxx_5_1_1" hidden="1">{#N/A,#N/A,FALSE,"INSTRUCTIONS";#N/A,#N/A,FALSE,"1997 CapEx By Qtr."}</definedName>
    <definedName name="tomxxx_5_1_1_1" hidden="1">{#N/A,#N/A,FALSE,"INSTRUCTIONS";#N/A,#N/A,FALSE,"1997 CapEx By Qtr."}</definedName>
    <definedName name="tomxxx_5_1_1_1_1" hidden="1">{#N/A,#N/A,FALSE,"INSTRUCTIONS";#N/A,#N/A,FALSE,"1997 CapEx By Qtr."}</definedName>
    <definedName name="tomxxx_5_1_1_2" hidden="1">{#N/A,#N/A,FALSE,"INSTRUCTIONS";#N/A,#N/A,FALSE,"1997 CapEx By Qtr."}</definedName>
    <definedName name="tomxxx_5_1_2" hidden="1">{#N/A,#N/A,FALSE,"INSTRUCTIONS";#N/A,#N/A,FALSE,"1997 CapEx By Qtr."}</definedName>
    <definedName name="tomxxx_5_1_2_1" hidden="1">{#N/A,#N/A,FALSE,"INSTRUCTIONS";#N/A,#N/A,FALSE,"1997 CapEx By Qtr."}</definedName>
    <definedName name="tomxxx_5_1_3" hidden="1">{#N/A,#N/A,FALSE,"INSTRUCTIONS";#N/A,#N/A,FALSE,"1997 CapEx By Qtr."}</definedName>
    <definedName name="tomxxx_5_2" hidden="1">{#N/A,#N/A,FALSE,"INSTRUCTIONS";#N/A,#N/A,FALSE,"1997 CapEx By Qtr."}</definedName>
    <definedName name="tomxxx_5_2_1" hidden="1">{#N/A,#N/A,FALSE,"INSTRUCTIONS";#N/A,#N/A,FALSE,"1997 CapEx By Qtr."}</definedName>
    <definedName name="tomxxx_5_2_1_1" hidden="1">{#N/A,#N/A,FALSE,"INSTRUCTIONS";#N/A,#N/A,FALSE,"1997 CapEx By Qtr."}</definedName>
    <definedName name="tomxxx_5_2_2" hidden="1">{#N/A,#N/A,FALSE,"INSTRUCTIONS";#N/A,#N/A,FALSE,"1997 CapEx By Qtr."}</definedName>
    <definedName name="tomxxx_5_3" hidden="1">{#N/A,#N/A,FALSE,"INSTRUCTIONS";#N/A,#N/A,FALSE,"1997 CapEx By Qtr."}</definedName>
    <definedName name="tomxxx_5_3_1" hidden="1">{#N/A,#N/A,FALSE,"INSTRUCTIONS";#N/A,#N/A,FALSE,"1997 CapEx By Qtr."}</definedName>
    <definedName name="tomxxx_5_4" hidden="1">{#N/A,#N/A,FALSE,"INSTRUCTIONS";#N/A,#N/A,FALSE,"1997 CapEx By Qtr."}</definedName>
    <definedName name="tomxxxb" hidden="1">{#N/A,#N/A,FALSE,"INSTRUCTIONS";#N/A,#N/A,FALSE,"1997 CapEx By Qtr."}</definedName>
    <definedName name="tomxxxb_1" hidden="1">{#N/A,#N/A,FALSE,"INSTRUCTIONS";#N/A,#N/A,FALSE,"1997 CapEx By Qtr."}</definedName>
    <definedName name="tomxxxb_1_1" hidden="1">{#N/A,#N/A,FALSE,"INSTRUCTIONS";#N/A,#N/A,FALSE,"1997 CapEx By Qtr."}</definedName>
    <definedName name="tomxxxb_1_1_1" hidden="1">{#N/A,#N/A,FALSE,"INSTRUCTIONS";#N/A,#N/A,FALSE,"1997 CapEx By Qtr."}</definedName>
    <definedName name="tomxxxb_1_1_1_1" hidden="1">{#N/A,#N/A,FALSE,"INSTRUCTIONS";#N/A,#N/A,FALSE,"1997 CapEx By Qtr."}</definedName>
    <definedName name="tomxxxb_1_1_1_1_1" hidden="1">{#N/A,#N/A,FALSE,"INSTRUCTIONS";#N/A,#N/A,FALSE,"1997 CapEx By Qtr."}</definedName>
    <definedName name="tomxxxb_1_1_1_1_1_1" hidden="1">{#N/A,#N/A,FALSE,"INSTRUCTIONS";#N/A,#N/A,FALSE,"1997 CapEx By Qtr."}</definedName>
    <definedName name="tomxxxb_1_1_1_1_1_1_1" hidden="1">{#N/A,#N/A,FALSE,"INSTRUCTIONS";#N/A,#N/A,FALSE,"1997 CapEx By Qtr."}</definedName>
    <definedName name="tomxxxb_1_1_1_1_1_1_1_1" hidden="1">{#N/A,#N/A,FALSE,"INSTRUCTIONS";#N/A,#N/A,FALSE,"1997 CapEx By Qtr."}</definedName>
    <definedName name="tomxxxb_1_1_1_1_1_1_1_1_1" hidden="1">{#N/A,#N/A,FALSE,"INSTRUCTIONS";#N/A,#N/A,FALSE,"1997 CapEx By Qtr."}</definedName>
    <definedName name="tomxxxb_1_1_1_1_1_1_1_2" hidden="1">{#N/A,#N/A,FALSE,"INSTRUCTIONS";#N/A,#N/A,FALSE,"1997 CapEx By Qtr."}</definedName>
    <definedName name="tomxxxb_1_1_1_1_1_1_2" hidden="1">{#N/A,#N/A,FALSE,"INSTRUCTIONS";#N/A,#N/A,FALSE,"1997 CapEx By Qtr."}</definedName>
    <definedName name="tomxxxb_1_1_1_1_1_1_2_1" hidden="1">{#N/A,#N/A,FALSE,"INSTRUCTIONS";#N/A,#N/A,FALSE,"1997 CapEx By Qtr."}</definedName>
    <definedName name="tomxxxb_1_1_1_1_1_1_3" hidden="1">{#N/A,#N/A,FALSE,"INSTRUCTIONS";#N/A,#N/A,FALSE,"1997 CapEx By Qtr."}</definedName>
    <definedName name="tomxxxb_1_1_1_1_1_2" hidden="1">{#N/A,#N/A,FALSE,"INSTRUCTIONS";#N/A,#N/A,FALSE,"1997 CapEx By Qtr."}</definedName>
    <definedName name="tomxxxb_1_1_1_1_1_2_1" hidden="1">{#N/A,#N/A,FALSE,"INSTRUCTIONS";#N/A,#N/A,FALSE,"1997 CapEx By Qtr."}</definedName>
    <definedName name="tomxxxb_1_1_1_1_1_2_1_1" hidden="1">{#N/A,#N/A,FALSE,"INSTRUCTIONS";#N/A,#N/A,FALSE,"1997 CapEx By Qtr."}</definedName>
    <definedName name="tomxxxb_1_1_1_1_1_2_2" hidden="1">{#N/A,#N/A,FALSE,"INSTRUCTIONS";#N/A,#N/A,FALSE,"1997 CapEx By Qtr."}</definedName>
    <definedName name="tomxxxb_1_1_1_1_1_3" hidden="1">{#N/A,#N/A,FALSE,"INSTRUCTIONS";#N/A,#N/A,FALSE,"1997 CapEx By Qtr."}</definedName>
    <definedName name="tomxxxb_1_1_1_1_1_3_1" hidden="1">{#N/A,#N/A,FALSE,"INSTRUCTIONS";#N/A,#N/A,FALSE,"1997 CapEx By Qtr."}</definedName>
    <definedName name="tomxxxb_1_1_1_1_1_4" hidden="1">{#N/A,#N/A,FALSE,"INSTRUCTIONS";#N/A,#N/A,FALSE,"1997 CapEx By Qtr."}</definedName>
    <definedName name="tomxxxb_1_1_1_1_2" hidden="1">{#N/A,#N/A,FALSE,"INSTRUCTIONS";#N/A,#N/A,FALSE,"1997 CapEx By Qtr."}</definedName>
    <definedName name="tomxxxb_1_1_1_1_2_1" hidden="1">{#N/A,#N/A,FALSE,"INSTRUCTIONS";#N/A,#N/A,FALSE,"1997 CapEx By Qtr."}</definedName>
    <definedName name="tomxxxb_1_1_1_1_2_1_1" hidden="1">{#N/A,#N/A,FALSE,"INSTRUCTIONS";#N/A,#N/A,FALSE,"1997 CapEx By Qtr."}</definedName>
    <definedName name="tomxxxb_1_1_1_1_2_1_1_1" hidden="1">{#N/A,#N/A,FALSE,"INSTRUCTIONS";#N/A,#N/A,FALSE,"1997 CapEx By Qtr."}</definedName>
    <definedName name="tomxxxb_1_1_1_1_2_1_2" hidden="1">{#N/A,#N/A,FALSE,"INSTRUCTIONS";#N/A,#N/A,FALSE,"1997 CapEx By Qtr."}</definedName>
    <definedName name="tomxxxb_1_1_1_1_2_2" hidden="1">{#N/A,#N/A,FALSE,"INSTRUCTIONS";#N/A,#N/A,FALSE,"1997 CapEx By Qtr."}</definedName>
    <definedName name="tomxxxb_1_1_1_1_2_2_1" hidden="1">{#N/A,#N/A,FALSE,"INSTRUCTIONS";#N/A,#N/A,FALSE,"1997 CapEx By Qtr."}</definedName>
    <definedName name="tomxxxb_1_1_1_1_2_3" hidden="1">{#N/A,#N/A,FALSE,"INSTRUCTIONS";#N/A,#N/A,FALSE,"1997 CapEx By Qtr."}</definedName>
    <definedName name="tomxxxb_1_1_1_1_3" hidden="1">{#N/A,#N/A,FALSE,"INSTRUCTIONS";#N/A,#N/A,FALSE,"1997 CapEx By Qtr."}</definedName>
    <definedName name="tomxxxb_1_1_1_1_3_1" hidden="1">{#N/A,#N/A,FALSE,"INSTRUCTIONS";#N/A,#N/A,FALSE,"1997 CapEx By Qtr."}</definedName>
    <definedName name="tomxxxb_1_1_1_1_3_1_1" hidden="1">{#N/A,#N/A,FALSE,"INSTRUCTIONS";#N/A,#N/A,FALSE,"1997 CapEx By Qtr."}</definedName>
    <definedName name="tomxxxb_1_1_1_1_3_2" hidden="1">{#N/A,#N/A,FALSE,"INSTRUCTIONS";#N/A,#N/A,FALSE,"1997 CapEx By Qtr."}</definedName>
    <definedName name="tomxxxb_1_1_1_1_4" hidden="1">{#N/A,#N/A,FALSE,"INSTRUCTIONS";#N/A,#N/A,FALSE,"1997 CapEx By Qtr."}</definedName>
    <definedName name="tomxxxb_1_1_1_1_4_1" hidden="1">{#N/A,#N/A,FALSE,"INSTRUCTIONS";#N/A,#N/A,FALSE,"1997 CapEx By Qtr."}</definedName>
    <definedName name="tomxxxb_1_1_1_1_5" hidden="1">{#N/A,#N/A,FALSE,"INSTRUCTIONS";#N/A,#N/A,FALSE,"1997 CapEx By Qtr."}</definedName>
    <definedName name="tomxxxb_1_1_1_2" hidden="1">{#N/A,#N/A,FALSE,"INSTRUCTIONS";#N/A,#N/A,FALSE,"1997 CapEx By Qtr."}</definedName>
    <definedName name="tomxxxb_1_1_1_2_1" hidden="1">{#N/A,#N/A,FALSE,"INSTRUCTIONS";#N/A,#N/A,FALSE,"1997 CapEx By Qtr."}</definedName>
    <definedName name="tomxxxb_1_1_1_2_1_1" hidden="1">{#N/A,#N/A,FALSE,"INSTRUCTIONS";#N/A,#N/A,FALSE,"1997 CapEx By Qtr."}</definedName>
    <definedName name="tomxxxb_1_1_1_2_1_1_1" hidden="1">{#N/A,#N/A,FALSE,"INSTRUCTIONS";#N/A,#N/A,FALSE,"1997 CapEx By Qtr."}</definedName>
    <definedName name="tomxxxb_1_1_1_2_1_1_1_1" hidden="1">{#N/A,#N/A,FALSE,"INSTRUCTIONS";#N/A,#N/A,FALSE,"1997 CapEx By Qtr."}</definedName>
    <definedName name="tomxxxb_1_1_1_2_1_1_2" hidden="1">{#N/A,#N/A,FALSE,"INSTRUCTIONS";#N/A,#N/A,FALSE,"1997 CapEx By Qtr."}</definedName>
    <definedName name="tomxxxb_1_1_1_2_1_2" hidden="1">{#N/A,#N/A,FALSE,"INSTRUCTIONS";#N/A,#N/A,FALSE,"1997 CapEx By Qtr."}</definedName>
    <definedName name="tomxxxb_1_1_1_2_1_2_1" hidden="1">{#N/A,#N/A,FALSE,"INSTRUCTIONS";#N/A,#N/A,FALSE,"1997 CapEx By Qtr."}</definedName>
    <definedName name="tomxxxb_1_1_1_2_1_3" hidden="1">{#N/A,#N/A,FALSE,"INSTRUCTIONS";#N/A,#N/A,FALSE,"1997 CapEx By Qtr."}</definedName>
    <definedName name="tomxxxb_1_1_1_2_2" hidden="1">{#N/A,#N/A,FALSE,"INSTRUCTIONS";#N/A,#N/A,FALSE,"1997 CapEx By Qtr."}</definedName>
    <definedName name="tomxxxb_1_1_1_2_2_1" hidden="1">{#N/A,#N/A,FALSE,"INSTRUCTIONS";#N/A,#N/A,FALSE,"1997 CapEx By Qtr."}</definedName>
    <definedName name="tomxxxb_1_1_1_2_2_1_1" hidden="1">{#N/A,#N/A,FALSE,"INSTRUCTIONS";#N/A,#N/A,FALSE,"1997 CapEx By Qtr."}</definedName>
    <definedName name="tomxxxb_1_1_1_2_2_2" hidden="1">{#N/A,#N/A,FALSE,"INSTRUCTIONS";#N/A,#N/A,FALSE,"1997 CapEx By Qtr."}</definedName>
    <definedName name="tomxxxb_1_1_1_2_3" hidden="1">{#N/A,#N/A,FALSE,"INSTRUCTIONS";#N/A,#N/A,FALSE,"1997 CapEx By Qtr."}</definedName>
    <definedName name="tomxxxb_1_1_1_2_3_1" hidden="1">{#N/A,#N/A,FALSE,"INSTRUCTIONS";#N/A,#N/A,FALSE,"1997 CapEx By Qtr."}</definedName>
    <definedName name="tomxxxb_1_1_1_2_4" hidden="1">{#N/A,#N/A,FALSE,"INSTRUCTIONS";#N/A,#N/A,FALSE,"1997 CapEx By Qtr."}</definedName>
    <definedName name="tomxxxb_1_1_1_3" hidden="1">{#N/A,#N/A,FALSE,"INSTRUCTIONS";#N/A,#N/A,FALSE,"1997 CapEx By Qtr."}</definedName>
    <definedName name="tomxxxb_1_1_1_3_1" hidden="1">{#N/A,#N/A,FALSE,"INSTRUCTIONS";#N/A,#N/A,FALSE,"1997 CapEx By Qtr."}</definedName>
    <definedName name="tomxxxb_1_1_1_3_1_1" hidden="1">{#N/A,#N/A,FALSE,"INSTRUCTIONS";#N/A,#N/A,FALSE,"1997 CapEx By Qtr."}</definedName>
    <definedName name="tomxxxb_1_1_1_3_1_1_1" hidden="1">{#N/A,#N/A,FALSE,"INSTRUCTIONS";#N/A,#N/A,FALSE,"1997 CapEx By Qtr."}</definedName>
    <definedName name="tomxxxb_1_1_1_3_1_2" hidden="1">{#N/A,#N/A,FALSE,"INSTRUCTIONS";#N/A,#N/A,FALSE,"1997 CapEx By Qtr."}</definedName>
    <definedName name="tomxxxb_1_1_1_3_2" hidden="1">{#N/A,#N/A,FALSE,"INSTRUCTIONS";#N/A,#N/A,FALSE,"1997 CapEx By Qtr."}</definedName>
    <definedName name="tomxxxb_1_1_1_3_2_1" hidden="1">{#N/A,#N/A,FALSE,"INSTRUCTIONS";#N/A,#N/A,FALSE,"1997 CapEx By Qtr."}</definedName>
    <definedName name="tomxxxb_1_1_1_3_3" hidden="1">{#N/A,#N/A,FALSE,"INSTRUCTIONS";#N/A,#N/A,FALSE,"1997 CapEx By Qtr."}</definedName>
    <definedName name="tomxxxb_1_1_1_4" hidden="1">{#N/A,#N/A,FALSE,"INSTRUCTIONS";#N/A,#N/A,FALSE,"1997 CapEx By Qtr."}</definedName>
    <definedName name="tomxxxb_1_1_1_4_1" hidden="1">{#N/A,#N/A,FALSE,"INSTRUCTIONS";#N/A,#N/A,FALSE,"1997 CapEx By Qtr."}</definedName>
    <definedName name="tomxxxb_1_1_1_4_1_1" hidden="1">{#N/A,#N/A,FALSE,"INSTRUCTIONS";#N/A,#N/A,FALSE,"1997 CapEx By Qtr."}</definedName>
    <definedName name="tomxxxb_1_1_1_4_2" hidden="1">{#N/A,#N/A,FALSE,"INSTRUCTIONS";#N/A,#N/A,FALSE,"1997 CapEx By Qtr."}</definedName>
    <definedName name="tomxxxb_1_1_1_5" hidden="1">{#N/A,#N/A,FALSE,"INSTRUCTIONS";#N/A,#N/A,FALSE,"1997 CapEx By Qtr."}</definedName>
    <definedName name="tomxxxb_1_1_1_5_1" hidden="1">{#N/A,#N/A,FALSE,"INSTRUCTIONS";#N/A,#N/A,FALSE,"1997 CapEx By Qtr."}</definedName>
    <definedName name="tomxxxb_1_1_2" hidden="1">{#N/A,#N/A,FALSE,"INSTRUCTIONS";#N/A,#N/A,FALSE,"1997 CapEx By Qtr."}</definedName>
    <definedName name="tomxxxb_1_1_2_1" hidden="1">{#N/A,#N/A,FALSE,"INSTRUCTIONS";#N/A,#N/A,FALSE,"1997 CapEx By Qtr."}</definedName>
    <definedName name="tomxxxb_1_1_2_1_1" hidden="1">{#N/A,#N/A,FALSE,"INSTRUCTIONS";#N/A,#N/A,FALSE,"1997 CapEx By Qtr."}</definedName>
    <definedName name="tomxxxb_1_1_2_1_1_1" hidden="1">{#N/A,#N/A,FALSE,"INSTRUCTIONS";#N/A,#N/A,FALSE,"1997 CapEx By Qtr."}</definedName>
    <definedName name="tomxxxb_1_1_2_1_1_1_1" hidden="1">{#N/A,#N/A,FALSE,"INSTRUCTIONS";#N/A,#N/A,FALSE,"1997 CapEx By Qtr."}</definedName>
    <definedName name="tomxxxb_1_1_2_1_1_1_1_1" hidden="1">{#N/A,#N/A,FALSE,"INSTRUCTIONS";#N/A,#N/A,FALSE,"1997 CapEx By Qtr."}</definedName>
    <definedName name="tomxxxb_1_1_2_1_1_1_2" hidden="1">{#N/A,#N/A,FALSE,"INSTRUCTIONS";#N/A,#N/A,FALSE,"1997 CapEx By Qtr."}</definedName>
    <definedName name="tomxxxb_1_1_2_1_1_2" hidden="1">{#N/A,#N/A,FALSE,"INSTRUCTIONS";#N/A,#N/A,FALSE,"1997 CapEx By Qtr."}</definedName>
    <definedName name="tomxxxb_1_1_2_1_1_2_1" hidden="1">{#N/A,#N/A,FALSE,"INSTRUCTIONS";#N/A,#N/A,FALSE,"1997 CapEx By Qtr."}</definedName>
    <definedName name="tomxxxb_1_1_2_1_1_3" hidden="1">{#N/A,#N/A,FALSE,"INSTRUCTIONS";#N/A,#N/A,FALSE,"1997 CapEx By Qtr."}</definedName>
    <definedName name="tomxxxb_1_1_2_1_2" hidden="1">{#N/A,#N/A,FALSE,"INSTRUCTIONS";#N/A,#N/A,FALSE,"1997 CapEx By Qtr."}</definedName>
    <definedName name="tomxxxb_1_1_2_1_2_1" hidden="1">{#N/A,#N/A,FALSE,"INSTRUCTIONS";#N/A,#N/A,FALSE,"1997 CapEx By Qtr."}</definedName>
    <definedName name="tomxxxb_1_1_2_1_2_1_1" hidden="1">{#N/A,#N/A,FALSE,"INSTRUCTIONS";#N/A,#N/A,FALSE,"1997 CapEx By Qtr."}</definedName>
    <definedName name="tomxxxb_1_1_2_1_2_2" hidden="1">{#N/A,#N/A,FALSE,"INSTRUCTIONS";#N/A,#N/A,FALSE,"1997 CapEx By Qtr."}</definedName>
    <definedName name="tomxxxb_1_1_2_1_3" hidden="1">{#N/A,#N/A,FALSE,"INSTRUCTIONS";#N/A,#N/A,FALSE,"1997 CapEx By Qtr."}</definedName>
    <definedName name="tomxxxb_1_1_2_1_3_1" hidden="1">{#N/A,#N/A,FALSE,"INSTRUCTIONS";#N/A,#N/A,FALSE,"1997 CapEx By Qtr."}</definedName>
    <definedName name="tomxxxb_1_1_2_1_4" hidden="1">{#N/A,#N/A,FALSE,"INSTRUCTIONS";#N/A,#N/A,FALSE,"1997 CapEx By Qtr."}</definedName>
    <definedName name="tomxxxb_1_1_2_2" hidden="1">{#N/A,#N/A,FALSE,"INSTRUCTIONS";#N/A,#N/A,FALSE,"1997 CapEx By Qtr."}</definedName>
    <definedName name="tomxxxb_1_1_2_2_1" hidden="1">{#N/A,#N/A,FALSE,"INSTRUCTIONS";#N/A,#N/A,FALSE,"1997 CapEx By Qtr."}</definedName>
    <definedName name="tomxxxb_1_1_2_2_1_1" hidden="1">{#N/A,#N/A,FALSE,"INSTRUCTIONS";#N/A,#N/A,FALSE,"1997 CapEx By Qtr."}</definedName>
    <definedName name="tomxxxb_1_1_2_2_1_1_1" hidden="1">{#N/A,#N/A,FALSE,"INSTRUCTIONS";#N/A,#N/A,FALSE,"1997 CapEx By Qtr."}</definedName>
    <definedName name="tomxxxb_1_1_2_2_1_2" hidden="1">{#N/A,#N/A,FALSE,"INSTRUCTIONS";#N/A,#N/A,FALSE,"1997 CapEx By Qtr."}</definedName>
    <definedName name="tomxxxb_1_1_2_2_2" hidden="1">{#N/A,#N/A,FALSE,"INSTRUCTIONS";#N/A,#N/A,FALSE,"1997 CapEx By Qtr."}</definedName>
    <definedName name="tomxxxb_1_1_2_2_2_1" hidden="1">{#N/A,#N/A,FALSE,"INSTRUCTIONS";#N/A,#N/A,FALSE,"1997 CapEx By Qtr."}</definedName>
    <definedName name="tomxxxb_1_1_2_2_3" hidden="1">{#N/A,#N/A,FALSE,"INSTRUCTIONS";#N/A,#N/A,FALSE,"1997 CapEx By Qtr."}</definedName>
    <definedName name="tomxxxb_1_1_2_3" hidden="1">{#N/A,#N/A,FALSE,"INSTRUCTIONS";#N/A,#N/A,FALSE,"1997 CapEx By Qtr."}</definedName>
    <definedName name="tomxxxb_1_1_2_3_1" hidden="1">{#N/A,#N/A,FALSE,"INSTRUCTIONS";#N/A,#N/A,FALSE,"1997 CapEx By Qtr."}</definedName>
    <definedName name="tomxxxb_1_1_2_3_1_1" hidden="1">{#N/A,#N/A,FALSE,"INSTRUCTIONS";#N/A,#N/A,FALSE,"1997 CapEx By Qtr."}</definedName>
    <definedName name="tomxxxb_1_1_2_3_2" hidden="1">{#N/A,#N/A,FALSE,"INSTRUCTIONS";#N/A,#N/A,FALSE,"1997 CapEx By Qtr."}</definedName>
    <definedName name="tomxxxb_1_1_2_4" hidden="1">{#N/A,#N/A,FALSE,"INSTRUCTIONS";#N/A,#N/A,FALSE,"1997 CapEx By Qtr."}</definedName>
    <definedName name="tomxxxb_1_1_2_4_1" hidden="1">{#N/A,#N/A,FALSE,"INSTRUCTIONS";#N/A,#N/A,FALSE,"1997 CapEx By Qtr."}</definedName>
    <definedName name="tomxxxb_1_1_2_5" hidden="1">{#N/A,#N/A,FALSE,"INSTRUCTIONS";#N/A,#N/A,FALSE,"1997 CapEx By Qtr."}</definedName>
    <definedName name="tomxxxb_1_1_3" hidden="1">{#N/A,#N/A,FALSE,"INSTRUCTIONS";#N/A,#N/A,FALSE,"1997 CapEx By Qtr."}</definedName>
    <definedName name="tomxxxb_1_1_3_1" hidden="1">{#N/A,#N/A,FALSE,"INSTRUCTIONS";#N/A,#N/A,FALSE,"1997 CapEx By Qtr."}</definedName>
    <definedName name="tomxxxb_1_1_3_1_1" hidden="1">{#N/A,#N/A,FALSE,"INSTRUCTIONS";#N/A,#N/A,FALSE,"1997 CapEx By Qtr."}</definedName>
    <definedName name="tomxxxb_1_1_3_1_1_1" hidden="1">{#N/A,#N/A,FALSE,"INSTRUCTIONS";#N/A,#N/A,FALSE,"1997 CapEx By Qtr."}</definedName>
    <definedName name="tomxxxb_1_1_3_1_1_1_1" hidden="1">{#N/A,#N/A,FALSE,"INSTRUCTIONS";#N/A,#N/A,FALSE,"1997 CapEx By Qtr."}</definedName>
    <definedName name="tomxxxb_1_1_3_1_1_2" hidden="1">{#N/A,#N/A,FALSE,"INSTRUCTIONS";#N/A,#N/A,FALSE,"1997 CapEx By Qtr."}</definedName>
    <definedName name="tomxxxb_1_1_3_1_2" hidden="1">{#N/A,#N/A,FALSE,"INSTRUCTIONS";#N/A,#N/A,FALSE,"1997 CapEx By Qtr."}</definedName>
    <definedName name="tomxxxb_1_1_3_1_2_1" hidden="1">{#N/A,#N/A,FALSE,"INSTRUCTIONS";#N/A,#N/A,FALSE,"1997 CapEx By Qtr."}</definedName>
    <definedName name="tomxxxb_1_1_3_1_3" hidden="1">{#N/A,#N/A,FALSE,"INSTRUCTIONS";#N/A,#N/A,FALSE,"1997 CapEx By Qtr."}</definedName>
    <definedName name="tomxxxb_1_1_3_2" hidden="1">{#N/A,#N/A,FALSE,"INSTRUCTIONS";#N/A,#N/A,FALSE,"1997 CapEx By Qtr."}</definedName>
    <definedName name="tomxxxb_1_1_3_2_1" hidden="1">{#N/A,#N/A,FALSE,"INSTRUCTIONS";#N/A,#N/A,FALSE,"1997 CapEx By Qtr."}</definedName>
    <definedName name="tomxxxb_1_1_3_2_1_1" hidden="1">{#N/A,#N/A,FALSE,"INSTRUCTIONS";#N/A,#N/A,FALSE,"1997 CapEx By Qtr."}</definedName>
    <definedName name="tomxxxb_1_1_3_2_2" hidden="1">{#N/A,#N/A,FALSE,"INSTRUCTIONS";#N/A,#N/A,FALSE,"1997 CapEx By Qtr."}</definedName>
    <definedName name="tomxxxb_1_1_3_3" hidden="1">{#N/A,#N/A,FALSE,"INSTRUCTIONS";#N/A,#N/A,FALSE,"1997 CapEx By Qtr."}</definedName>
    <definedName name="tomxxxb_1_1_3_3_1" hidden="1">{#N/A,#N/A,FALSE,"INSTRUCTIONS";#N/A,#N/A,FALSE,"1997 CapEx By Qtr."}</definedName>
    <definedName name="tomxxxb_1_1_3_4" hidden="1">{#N/A,#N/A,FALSE,"INSTRUCTIONS";#N/A,#N/A,FALSE,"1997 CapEx By Qtr."}</definedName>
    <definedName name="tomxxxb_1_1_4" hidden="1">{#N/A,#N/A,FALSE,"INSTRUCTIONS";#N/A,#N/A,FALSE,"1997 CapEx By Qtr."}</definedName>
    <definedName name="tomxxxb_1_1_4_1" hidden="1">{#N/A,#N/A,FALSE,"INSTRUCTIONS";#N/A,#N/A,FALSE,"1997 CapEx By Qtr."}</definedName>
    <definedName name="tomxxxb_1_1_4_1_1" hidden="1">{#N/A,#N/A,FALSE,"INSTRUCTIONS";#N/A,#N/A,FALSE,"1997 CapEx By Qtr."}</definedName>
    <definedName name="tomxxxb_1_1_4_1_1_1" hidden="1">{#N/A,#N/A,FALSE,"INSTRUCTIONS";#N/A,#N/A,FALSE,"1997 CapEx By Qtr."}</definedName>
    <definedName name="tomxxxb_1_1_4_1_2" hidden="1">{#N/A,#N/A,FALSE,"INSTRUCTIONS";#N/A,#N/A,FALSE,"1997 CapEx By Qtr."}</definedName>
    <definedName name="tomxxxb_1_1_4_2" hidden="1">{#N/A,#N/A,FALSE,"INSTRUCTIONS";#N/A,#N/A,FALSE,"1997 CapEx By Qtr."}</definedName>
    <definedName name="tomxxxb_1_1_4_2_1" hidden="1">{#N/A,#N/A,FALSE,"INSTRUCTIONS";#N/A,#N/A,FALSE,"1997 CapEx By Qtr."}</definedName>
    <definedName name="tomxxxb_1_1_4_3" hidden="1">{#N/A,#N/A,FALSE,"INSTRUCTIONS";#N/A,#N/A,FALSE,"1997 CapEx By Qtr."}</definedName>
    <definedName name="tomxxxb_1_1_5" hidden="1">{#N/A,#N/A,FALSE,"INSTRUCTIONS";#N/A,#N/A,FALSE,"1997 CapEx By Qtr."}</definedName>
    <definedName name="tomxxxb_1_1_5_1" hidden="1">{#N/A,#N/A,FALSE,"INSTRUCTIONS";#N/A,#N/A,FALSE,"1997 CapEx By Qtr."}</definedName>
    <definedName name="tomxxxb_1_1_5_1_1" hidden="1">{#N/A,#N/A,FALSE,"INSTRUCTIONS";#N/A,#N/A,FALSE,"1997 CapEx By Qtr."}</definedName>
    <definedName name="tomxxxb_1_1_5_2" hidden="1">{#N/A,#N/A,FALSE,"INSTRUCTIONS";#N/A,#N/A,FALSE,"1997 CapEx By Qtr."}</definedName>
    <definedName name="tomxxxb_1_2" hidden="1">{#N/A,#N/A,FALSE,"INSTRUCTIONS";#N/A,#N/A,FALSE,"1997 CapEx By Qtr."}</definedName>
    <definedName name="tomxxxb_1_2_1" hidden="1">{#N/A,#N/A,FALSE,"INSTRUCTIONS";#N/A,#N/A,FALSE,"1997 CapEx By Qtr."}</definedName>
    <definedName name="tomxxxb_1_2_1_1" hidden="1">{#N/A,#N/A,FALSE,"INSTRUCTIONS";#N/A,#N/A,FALSE,"1997 CapEx By Qtr."}</definedName>
    <definedName name="tomxxxb_1_2_1_1_1" hidden="1">{#N/A,#N/A,FALSE,"INSTRUCTIONS";#N/A,#N/A,FALSE,"1997 CapEx By Qtr."}</definedName>
    <definedName name="tomxxxb_1_2_1_1_1_1" hidden="1">{#N/A,#N/A,FALSE,"INSTRUCTIONS";#N/A,#N/A,FALSE,"1997 CapEx By Qtr."}</definedName>
    <definedName name="tomxxxb_1_2_1_1_1_1_1" hidden="1">{#N/A,#N/A,FALSE,"INSTRUCTIONS";#N/A,#N/A,FALSE,"1997 CapEx By Qtr."}</definedName>
    <definedName name="tomxxxb_1_2_1_1_1_1_1_1" hidden="1">{#N/A,#N/A,FALSE,"INSTRUCTIONS";#N/A,#N/A,FALSE,"1997 CapEx By Qtr."}</definedName>
    <definedName name="tomxxxb_1_2_1_1_1_1_2" hidden="1">{#N/A,#N/A,FALSE,"INSTRUCTIONS";#N/A,#N/A,FALSE,"1997 CapEx By Qtr."}</definedName>
    <definedName name="tomxxxb_1_2_1_1_1_2" hidden="1">{#N/A,#N/A,FALSE,"INSTRUCTIONS";#N/A,#N/A,FALSE,"1997 CapEx By Qtr."}</definedName>
    <definedName name="tomxxxb_1_2_1_1_1_2_1" hidden="1">{#N/A,#N/A,FALSE,"INSTRUCTIONS";#N/A,#N/A,FALSE,"1997 CapEx By Qtr."}</definedName>
    <definedName name="tomxxxb_1_2_1_1_1_3" hidden="1">{#N/A,#N/A,FALSE,"INSTRUCTIONS";#N/A,#N/A,FALSE,"1997 CapEx By Qtr."}</definedName>
    <definedName name="tomxxxb_1_2_1_1_2" hidden="1">{#N/A,#N/A,FALSE,"INSTRUCTIONS";#N/A,#N/A,FALSE,"1997 CapEx By Qtr."}</definedName>
    <definedName name="tomxxxb_1_2_1_1_2_1" hidden="1">{#N/A,#N/A,FALSE,"INSTRUCTIONS";#N/A,#N/A,FALSE,"1997 CapEx By Qtr."}</definedName>
    <definedName name="tomxxxb_1_2_1_1_2_1_1" hidden="1">{#N/A,#N/A,FALSE,"INSTRUCTIONS";#N/A,#N/A,FALSE,"1997 CapEx By Qtr."}</definedName>
    <definedName name="tomxxxb_1_2_1_1_2_2" hidden="1">{#N/A,#N/A,FALSE,"INSTRUCTIONS";#N/A,#N/A,FALSE,"1997 CapEx By Qtr."}</definedName>
    <definedName name="tomxxxb_1_2_1_1_3" hidden="1">{#N/A,#N/A,FALSE,"INSTRUCTIONS";#N/A,#N/A,FALSE,"1997 CapEx By Qtr."}</definedName>
    <definedName name="tomxxxb_1_2_1_1_3_1" hidden="1">{#N/A,#N/A,FALSE,"INSTRUCTIONS";#N/A,#N/A,FALSE,"1997 CapEx By Qtr."}</definedName>
    <definedName name="tomxxxb_1_2_1_1_4" hidden="1">{#N/A,#N/A,FALSE,"INSTRUCTIONS";#N/A,#N/A,FALSE,"1997 CapEx By Qtr."}</definedName>
    <definedName name="tomxxxb_1_2_1_2" hidden="1">{#N/A,#N/A,FALSE,"INSTRUCTIONS";#N/A,#N/A,FALSE,"1997 CapEx By Qtr."}</definedName>
    <definedName name="tomxxxb_1_2_1_2_1" hidden="1">{#N/A,#N/A,FALSE,"INSTRUCTIONS";#N/A,#N/A,FALSE,"1997 CapEx By Qtr."}</definedName>
    <definedName name="tomxxxb_1_2_1_2_1_1" hidden="1">{#N/A,#N/A,FALSE,"INSTRUCTIONS";#N/A,#N/A,FALSE,"1997 CapEx By Qtr."}</definedName>
    <definedName name="tomxxxb_1_2_1_2_1_1_1" hidden="1">{#N/A,#N/A,FALSE,"INSTRUCTIONS";#N/A,#N/A,FALSE,"1997 CapEx By Qtr."}</definedName>
    <definedName name="tomxxxb_1_2_1_2_1_2" hidden="1">{#N/A,#N/A,FALSE,"INSTRUCTIONS";#N/A,#N/A,FALSE,"1997 CapEx By Qtr."}</definedName>
    <definedName name="tomxxxb_1_2_1_2_2" hidden="1">{#N/A,#N/A,FALSE,"INSTRUCTIONS";#N/A,#N/A,FALSE,"1997 CapEx By Qtr."}</definedName>
    <definedName name="tomxxxb_1_2_1_2_2_1" hidden="1">{#N/A,#N/A,FALSE,"INSTRUCTIONS";#N/A,#N/A,FALSE,"1997 CapEx By Qtr."}</definedName>
    <definedName name="tomxxxb_1_2_1_2_3" hidden="1">{#N/A,#N/A,FALSE,"INSTRUCTIONS";#N/A,#N/A,FALSE,"1997 CapEx By Qtr."}</definedName>
    <definedName name="tomxxxb_1_2_1_3" hidden="1">{#N/A,#N/A,FALSE,"INSTRUCTIONS";#N/A,#N/A,FALSE,"1997 CapEx By Qtr."}</definedName>
    <definedName name="tomxxxb_1_2_1_3_1" hidden="1">{#N/A,#N/A,FALSE,"INSTRUCTIONS";#N/A,#N/A,FALSE,"1997 CapEx By Qtr."}</definedName>
    <definedName name="tomxxxb_1_2_1_3_1_1" hidden="1">{#N/A,#N/A,FALSE,"INSTRUCTIONS";#N/A,#N/A,FALSE,"1997 CapEx By Qtr."}</definedName>
    <definedName name="tomxxxb_1_2_1_3_2" hidden="1">{#N/A,#N/A,FALSE,"INSTRUCTIONS";#N/A,#N/A,FALSE,"1997 CapEx By Qtr."}</definedName>
    <definedName name="tomxxxb_1_2_1_4" hidden="1">{#N/A,#N/A,FALSE,"INSTRUCTIONS";#N/A,#N/A,FALSE,"1997 CapEx By Qtr."}</definedName>
    <definedName name="tomxxxb_1_2_1_4_1" hidden="1">{#N/A,#N/A,FALSE,"INSTRUCTIONS";#N/A,#N/A,FALSE,"1997 CapEx By Qtr."}</definedName>
    <definedName name="tomxxxb_1_2_1_5" hidden="1">{#N/A,#N/A,FALSE,"INSTRUCTIONS";#N/A,#N/A,FALSE,"1997 CapEx By Qtr."}</definedName>
    <definedName name="tomxxxb_1_2_2" hidden="1">{#N/A,#N/A,FALSE,"INSTRUCTIONS";#N/A,#N/A,FALSE,"1997 CapEx By Qtr."}</definedName>
    <definedName name="tomxxxb_1_2_2_1" hidden="1">{#N/A,#N/A,FALSE,"INSTRUCTIONS";#N/A,#N/A,FALSE,"1997 CapEx By Qtr."}</definedName>
    <definedName name="tomxxxb_1_2_2_1_1" hidden="1">{#N/A,#N/A,FALSE,"INSTRUCTIONS";#N/A,#N/A,FALSE,"1997 CapEx By Qtr."}</definedName>
    <definedName name="tomxxxb_1_2_2_1_1_1" hidden="1">{#N/A,#N/A,FALSE,"INSTRUCTIONS";#N/A,#N/A,FALSE,"1997 CapEx By Qtr."}</definedName>
    <definedName name="tomxxxb_1_2_2_1_1_1_1" hidden="1">{#N/A,#N/A,FALSE,"INSTRUCTIONS";#N/A,#N/A,FALSE,"1997 CapEx By Qtr."}</definedName>
    <definedName name="tomxxxb_1_2_2_1_1_2" hidden="1">{#N/A,#N/A,FALSE,"INSTRUCTIONS";#N/A,#N/A,FALSE,"1997 CapEx By Qtr."}</definedName>
    <definedName name="tomxxxb_1_2_2_1_2" hidden="1">{#N/A,#N/A,FALSE,"INSTRUCTIONS";#N/A,#N/A,FALSE,"1997 CapEx By Qtr."}</definedName>
    <definedName name="tomxxxb_1_2_2_1_2_1" hidden="1">{#N/A,#N/A,FALSE,"INSTRUCTIONS";#N/A,#N/A,FALSE,"1997 CapEx By Qtr."}</definedName>
    <definedName name="tomxxxb_1_2_2_1_3" hidden="1">{#N/A,#N/A,FALSE,"INSTRUCTIONS";#N/A,#N/A,FALSE,"1997 CapEx By Qtr."}</definedName>
    <definedName name="tomxxxb_1_2_2_2" hidden="1">{#N/A,#N/A,FALSE,"INSTRUCTIONS";#N/A,#N/A,FALSE,"1997 CapEx By Qtr."}</definedName>
    <definedName name="tomxxxb_1_2_2_2_1" hidden="1">{#N/A,#N/A,FALSE,"INSTRUCTIONS";#N/A,#N/A,FALSE,"1997 CapEx By Qtr."}</definedName>
    <definedName name="tomxxxb_1_2_2_2_1_1" hidden="1">{#N/A,#N/A,FALSE,"INSTRUCTIONS";#N/A,#N/A,FALSE,"1997 CapEx By Qtr."}</definedName>
    <definedName name="tomxxxb_1_2_2_2_2" hidden="1">{#N/A,#N/A,FALSE,"INSTRUCTIONS";#N/A,#N/A,FALSE,"1997 CapEx By Qtr."}</definedName>
    <definedName name="tomxxxb_1_2_2_3" hidden="1">{#N/A,#N/A,FALSE,"INSTRUCTIONS";#N/A,#N/A,FALSE,"1997 CapEx By Qtr."}</definedName>
    <definedName name="tomxxxb_1_2_2_3_1" hidden="1">{#N/A,#N/A,FALSE,"INSTRUCTIONS";#N/A,#N/A,FALSE,"1997 CapEx By Qtr."}</definedName>
    <definedName name="tomxxxb_1_2_2_4" hidden="1">{#N/A,#N/A,FALSE,"INSTRUCTIONS";#N/A,#N/A,FALSE,"1997 CapEx By Qtr."}</definedName>
    <definedName name="tomxxxb_1_2_3" hidden="1">{#N/A,#N/A,FALSE,"INSTRUCTIONS";#N/A,#N/A,FALSE,"1997 CapEx By Qtr."}</definedName>
    <definedName name="tomxxxb_1_2_3_1" hidden="1">{#N/A,#N/A,FALSE,"INSTRUCTIONS";#N/A,#N/A,FALSE,"1997 CapEx By Qtr."}</definedName>
    <definedName name="tomxxxb_1_2_3_1_1" hidden="1">{#N/A,#N/A,FALSE,"INSTRUCTIONS";#N/A,#N/A,FALSE,"1997 CapEx By Qtr."}</definedName>
    <definedName name="tomxxxb_1_2_3_1_1_1" hidden="1">{#N/A,#N/A,FALSE,"INSTRUCTIONS";#N/A,#N/A,FALSE,"1997 CapEx By Qtr."}</definedName>
    <definedName name="tomxxxb_1_2_3_1_2" hidden="1">{#N/A,#N/A,FALSE,"INSTRUCTIONS";#N/A,#N/A,FALSE,"1997 CapEx By Qtr."}</definedName>
    <definedName name="tomxxxb_1_2_3_2" hidden="1">{#N/A,#N/A,FALSE,"INSTRUCTIONS";#N/A,#N/A,FALSE,"1997 CapEx By Qtr."}</definedName>
    <definedName name="tomxxxb_1_2_3_2_1" hidden="1">{#N/A,#N/A,FALSE,"INSTRUCTIONS";#N/A,#N/A,FALSE,"1997 CapEx By Qtr."}</definedName>
    <definedName name="tomxxxb_1_2_3_3" hidden="1">{#N/A,#N/A,FALSE,"INSTRUCTIONS";#N/A,#N/A,FALSE,"1997 CapEx By Qtr."}</definedName>
    <definedName name="tomxxxb_1_2_4" hidden="1">{#N/A,#N/A,FALSE,"INSTRUCTIONS";#N/A,#N/A,FALSE,"1997 CapEx By Qtr."}</definedName>
    <definedName name="tomxxxb_1_2_4_1" hidden="1">{#N/A,#N/A,FALSE,"INSTRUCTIONS";#N/A,#N/A,FALSE,"1997 CapEx By Qtr."}</definedName>
    <definedName name="tomxxxb_1_2_4_1_1" hidden="1">{#N/A,#N/A,FALSE,"INSTRUCTIONS";#N/A,#N/A,FALSE,"1997 CapEx By Qtr."}</definedName>
    <definedName name="tomxxxb_1_2_4_2" hidden="1">{#N/A,#N/A,FALSE,"INSTRUCTIONS";#N/A,#N/A,FALSE,"1997 CapEx By Qtr."}</definedName>
    <definedName name="tomxxxb_1_2_5" hidden="1">{#N/A,#N/A,FALSE,"INSTRUCTIONS";#N/A,#N/A,FALSE,"1997 CapEx By Qtr."}</definedName>
    <definedName name="tomxxxb_1_2_5_1" hidden="1">{#N/A,#N/A,FALSE,"INSTRUCTIONS";#N/A,#N/A,FALSE,"1997 CapEx By Qtr."}</definedName>
    <definedName name="tomxxxb_1_3" hidden="1">{#N/A,#N/A,FALSE,"INSTRUCTIONS";#N/A,#N/A,FALSE,"1997 CapEx By Qtr."}</definedName>
    <definedName name="tomxxxb_1_3_1" hidden="1">{#N/A,#N/A,FALSE,"INSTRUCTIONS";#N/A,#N/A,FALSE,"1997 CapEx By Qtr."}</definedName>
    <definedName name="tomxxxb_1_3_1_1" hidden="1">{#N/A,#N/A,FALSE,"INSTRUCTIONS";#N/A,#N/A,FALSE,"1997 CapEx By Qtr."}</definedName>
    <definedName name="tomxxxb_1_3_1_1_1" hidden="1">{#N/A,#N/A,FALSE,"INSTRUCTIONS";#N/A,#N/A,FALSE,"1997 CapEx By Qtr."}</definedName>
    <definedName name="tomxxxb_1_3_1_1_1_1" hidden="1">{#N/A,#N/A,FALSE,"INSTRUCTIONS";#N/A,#N/A,FALSE,"1997 CapEx By Qtr."}</definedName>
    <definedName name="tomxxxb_1_3_1_1_1_1_1" hidden="1">{#N/A,#N/A,FALSE,"INSTRUCTIONS";#N/A,#N/A,FALSE,"1997 CapEx By Qtr."}</definedName>
    <definedName name="tomxxxb_1_3_1_1_1_2" hidden="1">{#N/A,#N/A,FALSE,"INSTRUCTIONS";#N/A,#N/A,FALSE,"1997 CapEx By Qtr."}</definedName>
    <definedName name="tomxxxb_1_3_1_1_2" hidden="1">{#N/A,#N/A,FALSE,"INSTRUCTIONS";#N/A,#N/A,FALSE,"1997 CapEx By Qtr."}</definedName>
    <definedName name="tomxxxb_1_3_1_1_2_1" hidden="1">{#N/A,#N/A,FALSE,"INSTRUCTIONS";#N/A,#N/A,FALSE,"1997 CapEx By Qtr."}</definedName>
    <definedName name="tomxxxb_1_3_1_1_3" hidden="1">{#N/A,#N/A,FALSE,"INSTRUCTIONS";#N/A,#N/A,FALSE,"1997 CapEx By Qtr."}</definedName>
    <definedName name="tomxxxb_1_3_1_2" hidden="1">{#N/A,#N/A,FALSE,"INSTRUCTIONS";#N/A,#N/A,FALSE,"1997 CapEx By Qtr."}</definedName>
    <definedName name="tomxxxb_1_3_1_2_1" hidden="1">{#N/A,#N/A,FALSE,"INSTRUCTIONS";#N/A,#N/A,FALSE,"1997 CapEx By Qtr."}</definedName>
    <definedName name="tomxxxb_1_3_1_2_1_1" hidden="1">{#N/A,#N/A,FALSE,"INSTRUCTIONS";#N/A,#N/A,FALSE,"1997 CapEx By Qtr."}</definedName>
    <definedName name="tomxxxb_1_3_1_2_2" hidden="1">{#N/A,#N/A,FALSE,"INSTRUCTIONS";#N/A,#N/A,FALSE,"1997 CapEx By Qtr."}</definedName>
    <definedName name="tomxxxb_1_3_1_3" hidden="1">{#N/A,#N/A,FALSE,"INSTRUCTIONS";#N/A,#N/A,FALSE,"1997 CapEx By Qtr."}</definedName>
    <definedName name="tomxxxb_1_3_1_3_1" hidden="1">{#N/A,#N/A,FALSE,"INSTRUCTIONS";#N/A,#N/A,FALSE,"1997 CapEx By Qtr."}</definedName>
    <definedName name="tomxxxb_1_3_1_4" hidden="1">{#N/A,#N/A,FALSE,"INSTRUCTIONS";#N/A,#N/A,FALSE,"1997 CapEx By Qtr."}</definedName>
    <definedName name="tomxxxb_1_3_2" hidden="1">{#N/A,#N/A,FALSE,"INSTRUCTIONS";#N/A,#N/A,FALSE,"1997 CapEx By Qtr."}</definedName>
    <definedName name="tomxxxb_1_3_2_1" hidden="1">{#N/A,#N/A,FALSE,"INSTRUCTIONS";#N/A,#N/A,FALSE,"1997 CapEx By Qtr."}</definedName>
    <definedName name="tomxxxb_1_3_2_1_1" hidden="1">{#N/A,#N/A,FALSE,"INSTRUCTIONS";#N/A,#N/A,FALSE,"1997 CapEx By Qtr."}</definedName>
    <definedName name="tomxxxb_1_3_2_1_1_1" hidden="1">{#N/A,#N/A,FALSE,"INSTRUCTIONS";#N/A,#N/A,FALSE,"1997 CapEx By Qtr."}</definedName>
    <definedName name="tomxxxb_1_3_2_1_2" hidden="1">{#N/A,#N/A,FALSE,"INSTRUCTIONS";#N/A,#N/A,FALSE,"1997 CapEx By Qtr."}</definedName>
    <definedName name="tomxxxb_1_3_2_2" hidden="1">{#N/A,#N/A,FALSE,"INSTRUCTIONS";#N/A,#N/A,FALSE,"1997 CapEx By Qtr."}</definedName>
    <definedName name="tomxxxb_1_3_2_2_1" hidden="1">{#N/A,#N/A,FALSE,"INSTRUCTIONS";#N/A,#N/A,FALSE,"1997 CapEx By Qtr."}</definedName>
    <definedName name="tomxxxb_1_3_2_3" hidden="1">{#N/A,#N/A,FALSE,"INSTRUCTIONS";#N/A,#N/A,FALSE,"1997 CapEx By Qtr."}</definedName>
    <definedName name="tomxxxb_1_3_3" hidden="1">{#N/A,#N/A,FALSE,"INSTRUCTIONS";#N/A,#N/A,FALSE,"1997 CapEx By Qtr."}</definedName>
    <definedName name="tomxxxb_1_3_3_1" hidden="1">{#N/A,#N/A,FALSE,"INSTRUCTIONS";#N/A,#N/A,FALSE,"1997 CapEx By Qtr."}</definedName>
    <definedName name="tomxxxb_1_3_3_1_1" hidden="1">{#N/A,#N/A,FALSE,"INSTRUCTIONS";#N/A,#N/A,FALSE,"1997 CapEx By Qtr."}</definedName>
    <definedName name="tomxxxb_1_3_3_2" hidden="1">{#N/A,#N/A,FALSE,"INSTRUCTIONS";#N/A,#N/A,FALSE,"1997 CapEx By Qtr."}</definedName>
    <definedName name="tomxxxb_1_3_4" hidden="1">{#N/A,#N/A,FALSE,"INSTRUCTIONS";#N/A,#N/A,FALSE,"1997 CapEx By Qtr."}</definedName>
    <definedName name="tomxxxb_1_3_4_1" hidden="1">{#N/A,#N/A,FALSE,"INSTRUCTIONS";#N/A,#N/A,FALSE,"1997 CapEx By Qtr."}</definedName>
    <definedName name="tomxxxb_1_3_5" hidden="1">{#N/A,#N/A,FALSE,"INSTRUCTIONS";#N/A,#N/A,FALSE,"1997 CapEx By Qtr."}</definedName>
    <definedName name="tomxxxb_1_4" hidden="1">{#N/A,#N/A,FALSE,"INSTRUCTIONS";#N/A,#N/A,FALSE,"1997 CapEx By Qtr."}</definedName>
    <definedName name="tomxxxb_1_4_1" hidden="1">{#N/A,#N/A,FALSE,"INSTRUCTIONS";#N/A,#N/A,FALSE,"1997 CapEx By Qtr."}</definedName>
    <definedName name="tomxxxb_1_4_1_1" hidden="1">{#N/A,#N/A,FALSE,"INSTRUCTIONS";#N/A,#N/A,FALSE,"1997 CapEx By Qtr."}</definedName>
    <definedName name="tomxxxb_1_4_1_1_1" hidden="1">{#N/A,#N/A,FALSE,"INSTRUCTIONS";#N/A,#N/A,FALSE,"1997 CapEx By Qtr."}</definedName>
    <definedName name="tomxxxb_1_4_1_1_1_1" hidden="1">{#N/A,#N/A,FALSE,"INSTRUCTIONS";#N/A,#N/A,FALSE,"1997 CapEx By Qtr."}</definedName>
    <definedName name="tomxxxb_1_4_1_1_2" hidden="1">{#N/A,#N/A,FALSE,"INSTRUCTIONS";#N/A,#N/A,FALSE,"1997 CapEx By Qtr."}</definedName>
    <definedName name="tomxxxb_1_4_1_2" hidden="1">{#N/A,#N/A,FALSE,"INSTRUCTIONS";#N/A,#N/A,FALSE,"1997 CapEx By Qtr."}</definedName>
    <definedName name="tomxxxb_1_4_1_2_1" hidden="1">{#N/A,#N/A,FALSE,"INSTRUCTIONS";#N/A,#N/A,FALSE,"1997 CapEx By Qtr."}</definedName>
    <definedName name="tomxxxb_1_4_1_3" hidden="1">{#N/A,#N/A,FALSE,"INSTRUCTIONS";#N/A,#N/A,FALSE,"1997 CapEx By Qtr."}</definedName>
    <definedName name="tomxxxb_1_4_2" hidden="1">{#N/A,#N/A,FALSE,"INSTRUCTIONS";#N/A,#N/A,FALSE,"1997 CapEx By Qtr."}</definedName>
    <definedName name="tomxxxb_1_4_2_1" hidden="1">{#N/A,#N/A,FALSE,"INSTRUCTIONS";#N/A,#N/A,FALSE,"1997 CapEx By Qtr."}</definedName>
    <definedName name="tomxxxb_1_4_2_1_1" hidden="1">{#N/A,#N/A,FALSE,"INSTRUCTIONS";#N/A,#N/A,FALSE,"1997 CapEx By Qtr."}</definedName>
    <definedName name="tomxxxb_1_4_2_2" hidden="1">{#N/A,#N/A,FALSE,"INSTRUCTIONS";#N/A,#N/A,FALSE,"1997 CapEx By Qtr."}</definedName>
    <definedName name="tomxxxb_1_4_3" hidden="1">{#N/A,#N/A,FALSE,"INSTRUCTIONS";#N/A,#N/A,FALSE,"1997 CapEx By Qtr."}</definedName>
    <definedName name="tomxxxb_1_4_3_1" hidden="1">{#N/A,#N/A,FALSE,"INSTRUCTIONS";#N/A,#N/A,FALSE,"1997 CapEx By Qtr."}</definedName>
    <definedName name="tomxxxb_1_4_4" hidden="1">{#N/A,#N/A,FALSE,"INSTRUCTIONS";#N/A,#N/A,FALSE,"1997 CapEx By Qtr."}</definedName>
    <definedName name="tomxxxb_1_5" hidden="1">{#N/A,#N/A,FALSE,"INSTRUCTIONS";#N/A,#N/A,FALSE,"1997 CapEx By Qtr."}</definedName>
    <definedName name="tomxxxb_1_5_1" hidden="1">{#N/A,#N/A,FALSE,"INSTRUCTIONS";#N/A,#N/A,FALSE,"1997 CapEx By Qtr."}</definedName>
    <definedName name="tomxxxb_1_5_1_1" hidden="1">{#N/A,#N/A,FALSE,"INSTRUCTIONS";#N/A,#N/A,FALSE,"1997 CapEx By Qtr."}</definedName>
    <definedName name="tomxxxb_1_5_1_1_1" hidden="1">{#N/A,#N/A,FALSE,"INSTRUCTIONS";#N/A,#N/A,FALSE,"1997 CapEx By Qtr."}</definedName>
    <definedName name="tomxxxb_1_5_1_2" hidden="1">{#N/A,#N/A,FALSE,"INSTRUCTIONS";#N/A,#N/A,FALSE,"1997 CapEx By Qtr."}</definedName>
    <definedName name="tomxxxb_1_5_2" hidden="1">{#N/A,#N/A,FALSE,"INSTRUCTIONS";#N/A,#N/A,FALSE,"1997 CapEx By Qtr."}</definedName>
    <definedName name="tomxxxb_1_5_2_1" hidden="1">{#N/A,#N/A,FALSE,"INSTRUCTIONS";#N/A,#N/A,FALSE,"1997 CapEx By Qtr."}</definedName>
    <definedName name="tomxxxb_1_5_3" hidden="1">{#N/A,#N/A,FALSE,"INSTRUCTIONS";#N/A,#N/A,FALSE,"1997 CapEx By Qtr."}</definedName>
    <definedName name="tomxxxb_2" hidden="1">{#N/A,#N/A,FALSE,"INSTRUCTIONS";#N/A,#N/A,FALSE,"1997 CapEx By Qtr."}</definedName>
    <definedName name="tomxxxb_2_1" hidden="1">{#N/A,#N/A,FALSE,"INSTRUCTIONS";#N/A,#N/A,FALSE,"1997 CapEx By Qtr."}</definedName>
    <definedName name="tomxxxb_2_1_1" hidden="1">{#N/A,#N/A,FALSE,"INSTRUCTIONS";#N/A,#N/A,FALSE,"1997 CapEx By Qtr."}</definedName>
    <definedName name="tomxxxb_2_1_1_1" hidden="1">{#N/A,#N/A,FALSE,"INSTRUCTIONS";#N/A,#N/A,FALSE,"1997 CapEx By Qtr."}</definedName>
    <definedName name="tomxxxb_2_1_1_1_1" hidden="1">{#N/A,#N/A,FALSE,"INSTRUCTIONS";#N/A,#N/A,FALSE,"1997 CapEx By Qtr."}</definedName>
    <definedName name="tomxxxb_2_1_1_1_1_1" hidden="1">{#N/A,#N/A,FALSE,"INSTRUCTIONS";#N/A,#N/A,FALSE,"1997 CapEx By Qtr."}</definedName>
    <definedName name="tomxxxb_2_1_1_1_1_1_1" hidden="1">{#N/A,#N/A,FALSE,"INSTRUCTIONS";#N/A,#N/A,FALSE,"1997 CapEx By Qtr."}</definedName>
    <definedName name="tomxxxb_2_1_1_1_1_1_1_1" hidden="1">{#N/A,#N/A,FALSE,"INSTRUCTIONS";#N/A,#N/A,FALSE,"1997 CapEx By Qtr."}</definedName>
    <definedName name="tomxxxb_2_1_1_1_1_1_2" hidden="1">{#N/A,#N/A,FALSE,"INSTRUCTIONS";#N/A,#N/A,FALSE,"1997 CapEx By Qtr."}</definedName>
    <definedName name="tomxxxb_2_1_1_1_1_2" hidden="1">{#N/A,#N/A,FALSE,"INSTRUCTIONS";#N/A,#N/A,FALSE,"1997 CapEx By Qtr."}</definedName>
    <definedName name="tomxxxb_2_1_1_1_1_2_1" hidden="1">{#N/A,#N/A,FALSE,"INSTRUCTIONS";#N/A,#N/A,FALSE,"1997 CapEx By Qtr."}</definedName>
    <definedName name="tomxxxb_2_1_1_1_1_3" hidden="1">{#N/A,#N/A,FALSE,"INSTRUCTIONS";#N/A,#N/A,FALSE,"1997 CapEx By Qtr."}</definedName>
    <definedName name="tomxxxb_2_1_1_1_2" hidden="1">{#N/A,#N/A,FALSE,"INSTRUCTIONS";#N/A,#N/A,FALSE,"1997 CapEx By Qtr."}</definedName>
    <definedName name="tomxxxb_2_1_1_1_2_1" hidden="1">{#N/A,#N/A,FALSE,"INSTRUCTIONS";#N/A,#N/A,FALSE,"1997 CapEx By Qtr."}</definedName>
    <definedName name="tomxxxb_2_1_1_1_2_1_1" hidden="1">{#N/A,#N/A,FALSE,"INSTRUCTIONS";#N/A,#N/A,FALSE,"1997 CapEx By Qtr."}</definedName>
    <definedName name="tomxxxb_2_1_1_1_2_2" hidden="1">{#N/A,#N/A,FALSE,"INSTRUCTIONS";#N/A,#N/A,FALSE,"1997 CapEx By Qtr."}</definedName>
    <definedName name="tomxxxb_2_1_1_1_3" hidden="1">{#N/A,#N/A,FALSE,"INSTRUCTIONS";#N/A,#N/A,FALSE,"1997 CapEx By Qtr."}</definedName>
    <definedName name="tomxxxb_2_1_1_1_3_1" hidden="1">{#N/A,#N/A,FALSE,"INSTRUCTIONS";#N/A,#N/A,FALSE,"1997 CapEx By Qtr."}</definedName>
    <definedName name="tomxxxb_2_1_1_1_4" hidden="1">{#N/A,#N/A,FALSE,"INSTRUCTIONS";#N/A,#N/A,FALSE,"1997 CapEx By Qtr."}</definedName>
    <definedName name="tomxxxb_2_1_1_2" hidden="1">{#N/A,#N/A,FALSE,"INSTRUCTIONS";#N/A,#N/A,FALSE,"1997 CapEx By Qtr."}</definedName>
    <definedName name="tomxxxb_2_1_1_2_1" hidden="1">{#N/A,#N/A,FALSE,"INSTRUCTIONS";#N/A,#N/A,FALSE,"1997 CapEx By Qtr."}</definedName>
    <definedName name="tomxxxb_2_1_1_2_1_1" hidden="1">{#N/A,#N/A,FALSE,"INSTRUCTIONS";#N/A,#N/A,FALSE,"1997 CapEx By Qtr."}</definedName>
    <definedName name="tomxxxb_2_1_1_2_1_1_1" hidden="1">{#N/A,#N/A,FALSE,"INSTRUCTIONS";#N/A,#N/A,FALSE,"1997 CapEx By Qtr."}</definedName>
    <definedName name="tomxxxb_2_1_1_2_1_2" hidden="1">{#N/A,#N/A,FALSE,"INSTRUCTIONS";#N/A,#N/A,FALSE,"1997 CapEx By Qtr."}</definedName>
    <definedName name="tomxxxb_2_1_1_2_2" hidden="1">{#N/A,#N/A,FALSE,"INSTRUCTIONS";#N/A,#N/A,FALSE,"1997 CapEx By Qtr."}</definedName>
    <definedName name="tomxxxb_2_1_1_2_2_1" hidden="1">{#N/A,#N/A,FALSE,"INSTRUCTIONS";#N/A,#N/A,FALSE,"1997 CapEx By Qtr."}</definedName>
    <definedName name="tomxxxb_2_1_1_2_3" hidden="1">{#N/A,#N/A,FALSE,"INSTRUCTIONS";#N/A,#N/A,FALSE,"1997 CapEx By Qtr."}</definedName>
    <definedName name="tomxxxb_2_1_1_3" hidden="1">{#N/A,#N/A,FALSE,"INSTRUCTIONS";#N/A,#N/A,FALSE,"1997 CapEx By Qtr."}</definedName>
    <definedName name="tomxxxb_2_1_1_3_1" hidden="1">{#N/A,#N/A,FALSE,"INSTRUCTIONS";#N/A,#N/A,FALSE,"1997 CapEx By Qtr."}</definedName>
    <definedName name="tomxxxb_2_1_1_3_1_1" hidden="1">{#N/A,#N/A,FALSE,"INSTRUCTIONS";#N/A,#N/A,FALSE,"1997 CapEx By Qtr."}</definedName>
    <definedName name="tomxxxb_2_1_1_3_2" hidden="1">{#N/A,#N/A,FALSE,"INSTRUCTIONS";#N/A,#N/A,FALSE,"1997 CapEx By Qtr."}</definedName>
    <definedName name="tomxxxb_2_1_1_4" hidden="1">{#N/A,#N/A,FALSE,"INSTRUCTIONS";#N/A,#N/A,FALSE,"1997 CapEx By Qtr."}</definedName>
    <definedName name="tomxxxb_2_1_1_4_1" hidden="1">{#N/A,#N/A,FALSE,"INSTRUCTIONS";#N/A,#N/A,FALSE,"1997 CapEx By Qtr."}</definedName>
    <definedName name="tomxxxb_2_1_1_5" hidden="1">{#N/A,#N/A,FALSE,"INSTRUCTIONS";#N/A,#N/A,FALSE,"1997 CapEx By Qtr."}</definedName>
    <definedName name="tomxxxb_2_1_2" hidden="1">{#N/A,#N/A,FALSE,"INSTRUCTIONS";#N/A,#N/A,FALSE,"1997 CapEx By Qtr."}</definedName>
    <definedName name="tomxxxb_2_1_2_1" hidden="1">{#N/A,#N/A,FALSE,"INSTRUCTIONS";#N/A,#N/A,FALSE,"1997 CapEx By Qtr."}</definedName>
    <definedName name="tomxxxb_2_1_2_1_1" hidden="1">{#N/A,#N/A,FALSE,"INSTRUCTIONS";#N/A,#N/A,FALSE,"1997 CapEx By Qtr."}</definedName>
    <definedName name="tomxxxb_2_1_2_1_1_1" hidden="1">{#N/A,#N/A,FALSE,"INSTRUCTIONS";#N/A,#N/A,FALSE,"1997 CapEx By Qtr."}</definedName>
    <definedName name="tomxxxb_2_1_2_1_1_1_1" hidden="1">{#N/A,#N/A,FALSE,"INSTRUCTIONS";#N/A,#N/A,FALSE,"1997 CapEx By Qtr."}</definedName>
    <definedName name="tomxxxb_2_1_2_1_1_2" hidden="1">{#N/A,#N/A,FALSE,"INSTRUCTIONS";#N/A,#N/A,FALSE,"1997 CapEx By Qtr."}</definedName>
    <definedName name="tomxxxb_2_1_2_1_2" hidden="1">{#N/A,#N/A,FALSE,"INSTRUCTIONS";#N/A,#N/A,FALSE,"1997 CapEx By Qtr."}</definedName>
    <definedName name="tomxxxb_2_1_2_1_2_1" hidden="1">{#N/A,#N/A,FALSE,"INSTRUCTIONS";#N/A,#N/A,FALSE,"1997 CapEx By Qtr."}</definedName>
    <definedName name="tomxxxb_2_1_2_1_3" hidden="1">{#N/A,#N/A,FALSE,"INSTRUCTIONS";#N/A,#N/A,FALSE,"1997 CapEx By Qtr."}</definedName>
    <definedName name="tomxxxb_2_1_2_2" hidden="1">{#N/A,#N/A,FALSE,"INSTRUCTIONS";#N/A,#N/A,FALSE,"1997 CapEx By Qtr."}</definedName>
    <definedName name="tomxxxb_2_1_2_2_1" hidden="1">{#N/A,#N/A,FALSE,"INSTRUCTIONS";#N/A,#N/A,FALSE,"1997 CapEx By Qtr."}</definedName>
    <definedName name="tomxxxb_2_1_2_2_1_1" hidden="1">{#N/A,#N/A,FALSE,"INSTRUCTIONS";#N/A,#N/A,FALSE,"1997 CapEx By Qtr."}</definedName>
    <definedName name="tomxxxb_2_1_2_2_2" hidden="1">{#N/A,#N/A,FALSE,"INSTRUCTIONS";#N/A,#N/A,FALSE,"1997 CapEx By Qtr."}</definedName>
    <definedName name="tomxxxb_2_1_2_3" hidden="1">{#N/A,#N/A,FALSE,"INSTRUCTIONS";#N/A,#N/A,FALSE,"1997 CapEx By Qtr."}</definedName>
    <definedName name="tomxxxb_2_1_2_3_1" hidden="1">{#N/A,#N/A,FALSE,"INSTRUCTIONS";#N/A,#N/A,FALSE,"1997 CapEx By Qtr."}</definedName>
    <definedName name="tomxxxb_2_1_2_4" hidden="1">{#N/A,#N/A,FALSE,"INSTRUCTIONS";#N/A,#N/A,FALSE,"1997 CapEx By Qtr."}</definedName>
    <definedName name="tomxxxb_2_1_3" hidden="1">{#N/A,#N/A,FALSE,"INSTRUCTIONS";#N/A,#N/A,FALSE,"1997 CapEx By Qtr."}</definedName>
    <definedName name="tomxxxb_2_1_3_1" hidden="1">{#N/A,#N/A,FALSE,"INSTRUCTIONS";#N/A,#N/A,FALSE,"1997 CapEx By Qtr."}</definedName>
    <definedName name="tomxxxb_2_1_3_1_1" hidden="1">{#N/A,#N/A,FALSE,"INSTRUCTIONS";#N/A,#N/A,FALSE,"1997 CapEx By Qtr."}</definedName>
    <definedName name="tomxxxb_2_1_3_1_1_1" hidden="1">{#N/A,#N/A,FALSE,"INSTRUCTIONS";#N/A,#N/A,FALSE,"1997 CapEx By Qtr."}</definedName>
    <definedName name="tomxxxb_2_1_3_1_2" hidden="1">{#N/A,#N/A,FALSE,"INSTRUCTIONS";#N/A,#N/A,FALSE,"1997 CapEx By Qtr."}</definedName>
    <definedName name="tomxxxb_2_1_3_2" hidden="1">{#N/A,#N/A,FALSE,"INSTRUCTIONS";#N/A,#N/A,FALSE,"1997 CapEx By Qtr."}</definedName>
    <definedName name="tomxxxb_2_1_3_2_1" hidden="1">{#N/A,#N/A,FALSE,"INSTRUCTIONS";#N/A,#N/A,FALSE,"1997 CapEx By Qtr."}</definedName>
    <definedName name="tomxxxb_2_1_3_3" hidden="1">{#N/A,#N/A,FALSE,"INSTRUCTIONS";#N/A,#N/A,FALSE,"1997 CapEx By Qtr."}</definedName>
    <definedName name="tomxxxb_2_1_4" hidden="1">{#N/A,#N/A,FALSE,"INSTRUCTIONS";#N/A,#N/A,FALSE,"1997 CapEx By Qtr."}</definedName>
    <definedName name="tomxxxb_2_1_4_1" hidden="1">{#N/A,#N/A,FALSE,"INSTRUCTIONS";#N/A,#N/A,FALSE,"1997 CapEx By Qtr."}</definedName>
    <definedName name="tomxxxb_2_1_4_1_1" hidden="1">{#N/A,#N/A,FALSE,"INSTRUCTIONS";#N/A,#N/A,FALSE,"1997 CapEx By Qtr."}</definedName>
    <definedName name="tomxxxb_2_1_4_2" hidden="1">{#N/A,#N/A,FALSE,"INSTRUCTIONS";#N/A,#N/A,FALSE,"1997 CapEx By Qtr."}</definedName>
    <definedName name="tomxxxb_2_1_5" hidden="1">{#N/A,#N/A,FALSE,"INSTRUCTIONS";#N/A,#N/A,FALSE,"1997 CapEx By Qtr."}</definedName>
    <definedName name="tomxxxb_2_1_5_1" hidden="1">{#N/A,#N/A,FALSE,"INSTRUCTIONS";#N/A,#N/A,FALSE,"1997 CapEx By Qtr."}</definedName>
    <definedName name="tomxxxb_2_2" hidden="1">{#N/A,#N/A,FALSE,"INSTRUCTIONS";#N/A,#N/A,FALSE,"1997 CapEx By Qtr."}</definedName>
    <definedName name="tomxxxb_2_2_1" hidden="1">{#N/A,#N/A,FALSE,"INSTRUCTIONS";#N/A,#N/A,FALSE,"1997 CapEx By Qtr."}</definedName>
    <definedName name="tomxxxb_2_2_1_1" hidden="1">{#N/A,#N/A,FALSE,"INSTRUCTIONS";#N/A,#N/A,FALSE,"1997 CapEx By Qtr."}</definedName>
    <definedName name="tomxxxb_2_2_1_1_1" hidden="1">{#N/A,#N/A,FALSE,"INSTRUCTIONS";#N/A,#N/A,FALSE,"1997 CapEx By Qtr."}</definedName>
    <definedName name="tomxxxb_2_2_1_1_1_1" hidden="1">{#N/A,#N/A,FALSE,"INSTRUCTIONS";#N/A,#N/A,FALSE,"1997 CapEx By Qtr."}</definedName>
    <definedName name="tomxxxb_2_2_1_1_1_1_1" hidden="1">{#N/A,#N/A,FALSE,"INSTRUCTIONS";#N/A,#N/A,FALSE,"1997 CapEx By Qtr."}</definedName>
    <definedName name="tomxxxb_2_2_1_1_1_2" hidden="1">{#N/A,#N/A,FALSE,"INSTRUCTIONS";#N/A,#N/A,FALSE,"1997 CapEx By Qtr."}</definedName>
    <definedName name="tomxxxb_2_2_1_1_2" hidden="1">{#N/A,#N/A,FALSE,"INSTRUCTIONS";#N/A,#N/A,FALSE,"1997 CapEx By Qtr."}</definedName>
    <definedName name="tomxxxb_2_2_1_1_2_1" hidden="1">{#N/A,#N/A,FALSE,"INSTRUCTIONS";#N/A,#N/A,FALSE,"1997 CapEx By Qtr."}</definedName>
    <definedName name="tomxxxb_2_2_1_1_3" hidden="1">{#N/A,#N/A,FALSE,"INSTRUCTIONS";#N/A,#N/A,FALSE,"1997 CapEx By Qtr."}</definedName>
    <definedName name="tomxxxb_2_2_1_2" hidden="1">{#N/A,#N/A,FALSE,"INSTRUCTIONS";#N/A,#N/A,FALSE,"1997 CapEx By Qtr."}</definedName>
    <definedName name="tomxxxb_2_2_1_2_1" hidden="1">{#N/A,#N/A,FALSE,"INSTRUCTIONS";#N/A,#N/A,FALSE,"1997 CapEx By Qtr."}</definedName>
    <definedName name="tomxxxb_2_2_1_2_1_1" hidden="1">{#N/A,#N/A,FALSE,"INSTRUCTIONS";#N/A,#N/A,FALSE,"1997 CapEx By Qtr."}</definedName>
    <definedName name="tomxxxb_2_2_1_2_2" hidden="1">{#N/A,#N/A,FALSE,"INSTRUCTIONS";#N/A,#N/A,FALSE,"1997 CapEx By Qtr."}</definedName>
    <definedName name="tomxxxb_2_2_1_3" hidden="1">{#N/A,#N/A,FALSE,"INSTRUCTIONS";#N/A,#N/A,FALSE,"1997 CapEx By Qtr."}</definedName>
    <definedName name="tomxxxb_2_2_1_3_1" hidden="1">{#N/A,#N/A,FALSE,"INSTRUCTIONS";#N/A,#N/A,FALSE,"1997 CapEx By Qtr."}</definedName>
    <definedName name="tomxxxb_2_2_1_4" hidden="1">{#N/A,#N/A,FALSE,"INSTRUCTIONS";#N/A,#N/A,FALSE,"1997 CapEx By Qtr."}</definedName>
    <definedName name="tomxxxb_2_2_2" hidden="1">{#N/A,#N/A,FALSE,"INSTRUCTIONS";#N/A,#N/A,FALSE,"1997 CapEx By Qtr."}</definedName>
    <definedName name="tomxxxb_2_2_2_1" hidden="1">{#N/A,#N/A,FALSE,"INSTRUCTIONS";#N/A,#N/A,FALSE,"1997 CapEx By Qtr."}</definedName>
    <definedName name="tomxxxb_2_2_2_1_1" hidden="1">{#N/A,#N/A,FALSE,"INSTRUCTIONS";#N/A,#N/A,FALSE,"1997 CapEx By Qtr."}</definedName>
    <definedName name="tomxxxb_2_2_2_1_1_1" hidden="1">{#N/A,#N/A,FALSE,"INSTRUCTIONS";#N/A,#N/A,FALSE,"1997 CapEx By Qtr."}</definedName>
    <definedName name="tomxxxb_2_2_2_1_2" hidden="1">{#N/A,#N/A,FALSE,"INSTRUCTIONS";#N/A,#N/A,FALSE,"1997 CapEx By Qtr."}</definedName>
    <definedName name="tomxxxb_2_2_2_2" hidden="1">{#N/A,#N/A,FALSE,"INSTRUCTIONS";#N/A,#N/A,FALSE,"1997 CapEx By Qtr."}</definedName>
    <definedName name="tomxxxb_2_2_2_2_1" hidden="1">{#N/A,#N/A,FALSE,"INSTRUCTIONS";#N/A,#N/A,FALSE,"1997 CapEx By Qtr."}</definedName>
    <definedName name="tomxxxb_2_2_2_3" hidden="1">{#N/A,#N/A,FALSE,"INSTRUCTIONS";#N/A,#N/A,FALSE,"1997 CapEx By Qtr."}</definedName>
    <definedName name="tomxxxb_2_2_3" hidden="1">{#N/A,#N/A,FALSE,"INSTRUCTIONS";#N/A,#N/A,FALSE,"1997 CapEx By Qtr."}</definedName>
    <definedName name="tomxxxb_2_2_3_1" hidden="1">{#N/A,#N/A,FALSE,"INSTRUCTIONS";#N/A,#N/A,FALSE,"1997 CapEx By Qtr."}</definedName>
    <definedName name="tomxxxb_2_2_3_1_1" hidden="1">{#N/A,#N/A,FALSE,"INSTRUCTIONS";#N/A,#N/A,FALSE,"1997 CapEx By Qtr."}</definedName>
    <definedName name="tomxxxb_2_2_3_2" hidden="1">{#N/A,#N/A,FALSE,"INSTRUCTIONS";#N/A,#N/A,FALSE,"1997 CapEx By Qtr."}</definedName>
    <definedName name="tomxxxb_2_2_4" hidden="1">{#N/A,#N/A,FALSE,"INSTRUCTIONS";#N/A,#N/A,FALSE,"1997 CapEx By Qtr."}</definedName>
    <definedName name="tomxxxb_2_2_4_1" hidden="1">{#N/A,#N/A,FALSE,"INSTRUCTIONS";#N/A,#N/A,FALSE,"1997 CapEx By Qtr."}</definedName>
    <definedName name="tomxxxb_2_2_5" hidden="1">{#N/A,#N/A,FALSE,"INSTRUCTIONS";#N/A,#N/A,FALSE,"1997 CapEx By Qtr."}</definedName>
    <definedName name="tomxxxb_2_3" hidden="1">{#N/A,#N/A,FALSE,"INSTRUCTIONS";#N/A,#N/A,FALSE,"1997 CapEx By Qtr."}</definedName>
    <definedName name="tomxxxb_2_3_1" hidden="1">{#N/A,#N/A,FALSE,"INSTRUCTIONS";#N/A,#N/A,FALSE,"1997 CapEx By Qtr."}</definedName>
    <definedName name="tomxxxb_2_3_1_1" hidden="1">{#N/A,#N/A,FALSE,"INSTRUCTIONS";#N/A,#N/A,FALSE,"1997 CapEx By Qtr."}</definedName>
    <definedName name="tomxxxb_2_3_1_1_1" hidden="1">{#N/A,#N/A,FALSE,"INSTRUCTIONS";#N/A,#N/A,FALSE,"1997 CapEx By Qtr."}</definedName>
    <definedName name="tomxxxb_2_3_1_1_1_1" hidden="1">{#N/A,#N/A,FALSE,"INSTRUCTIONS";#N/A,#N/A,FALSE,"1997 CapEx By Qtr."}</definedName>
    <definedName name="tomxxxb_2_3_1_1_2" hidden="1">{#N/A,#N/A,FALSE,"INSTRUCTIONS";#N/A,#N/A,FALSE,"1997 CapEx By Qtr."}</definedName>
    <definedName name="tomxxxb_2_3_1_2" hidden="1">{#N/A,#N/A,FALSE,"INSTRUCTIONS";#N/A,#N/A,FALSE,"1997 CapEx By Qtr."}</definedName>
    <definedName name="tomxxxb_2_3_1_2_1" hidden="1">{#N/A,#N/A,FALSE,"INSTRUCTIONS";#N/A,#N/A,FALSE,"1997 CapEx By Qtr."}</definedName>
    <definedName name="tomxxxb_2_3_1_3" hidden="1">{#N/A,#N/A,FALSE,"INSTRUCTIONS";#N/A,#N/A,FALSE,"1997 CapEx By Qtr."}</definedName>
    <definedName name="tomxxxb_2_3_2" hidden="1">{#N/A,#N/A,FALSE,"INSTRUCTIONS";#N/A,#N/A,FALSE,"1997 CapEx By Qtr."}</definedName>
    <definedName name="tomxxxb_2_3_2_1" hidden="1">{#N/A,#N/A,FALSE,"INSTRUCTIONS";#N/A,#N/A,FALSE,"1997 CapEx By Qtr."}</definedName>
    <definedName name="tomxxxb_2_3_2_1_1" hidden="1">{#N/A,#N/A,FALSE,"INSTRUCTIONS";#N/A,#N/A,FALSE,"1997 CapEx By Qtr."}</definedName>
    <definedName name="tomxxxb_2_3_2_2" hidden="1">{#N/A,#N/A,FALSE,"INSTRUCTIONS";#N/A,#N/A,FALSE,"1997 CapEx By Qtr."}</definedName>
    <definedName name="tomxxxb_2_3_3" hidden="1">{#N/A,#N/A,FALSE,"INSTRUCTIONS";#N/A,#N/A,FALSE,"1997 CapEx By Qtr."}</definedName>
    <definedName name="tomxxxb_2_3_3_1" hidden="1">{#N/A,#N/A,FALSE,"INSTRUCTIONS";#N/A,#N/A,FALSE,"1997 CapEx By Qtr."}</definedName>
    <definedName name="tomxxxb_2_3_4" hidden="1">{#N/A,#N/A,FALSE,"INSTRUCTIONS";#N/A,#N/A,FALSE,"1997 CapEx By Qtr."}</definedName>
    <definedName name="tomxxxb_2_4" hidden="1">{#N/A,#N/A,FALSE,"INSTRUCTIONS";#N/A,#N/A,FALSE,"1997 CapEx By Qtr."}</definedName>
    <definedName name="tomxxxb_2_4_1" hidden="1">{#N/A,#N/A,FALSE,"INSTRUCTIONS";#N/A,#N/A,FALSE,"1997 CapEx By Qtr."}</definedName>
    <definedName name="tomxxxb_2_4_1_1" hidden="1">{#N/A,#N/A,FALSE,"INSTRUCTIONS";#N/A,#N/A,FALSE,"1997 CapEx By Qtr."}</definedName>
    <definedName name="tomxxxb_2_4_1_1_1" hidden="1">{#N/A,#N/A,FALSE,"INSTRUCTIONS";#N/A,#N/A,FALSE,"1997 CapEx By Qtr."}</definedName>
    <definedName name="tomxxxb_2_4_1_2" hidden="1">{#N/A,#N/A,FALSE,"INSTRUCTIONS";#N/A,#N/A,FALSE,"1997 CapEx By Qtr."}</definedName>
    <definedName name="tomxxxb_2_4_2" hidden="1">{#N/A,#N/A,FALSE,"INSTRUCTIONS";#N/A,#N/A,FALSE,"1997 CapEx By Qtr."}</definedName>
    <definedName name="tomxxxb_2_4_2_1" hidden="1">{#N/A,#N/A,FALSE,"INSTRUCTIONS";#N/A,#N/A,FALSE,"1997 CapEx By Qtr."}</definedName>
    <definedName name="tomxxxb_2_4_3" hidden="1">{#N/A,#N/A,FALSE,"INSTRUCTIONS";#N/A,#N/A,FALSE,"1997 CapEx By Qtr."}</definedName>
    <definedName name="tomxxxb_2_5" hidden="1">{#N/A,#N/A,FALSE,"INSTRUCTIONS";#N/A,#N/A,FALSE,"1997 CapEx By Qtr."}</definedName>
    <definedName name="tomxxxb_2_5_1" hidden="1">{#N/A,#N/A,FALSE,"INSTRUCTIONS";#N/A,#N/A,FALSE,"1997 CapEx By Qtr."}</definedName>
    <definedName name="tomxxxb_2_5_1_1" hidden="1">{#N/A,#N/A,FALSE,"INSTRUCTIONS";#N/A,#N/A,FALSE,"1997 CapEx By Qtr."}</definedName>
    <definedName name="tomxxxb_2_5_2" hidden="1">{#N/A,#N/A,FALSE,"INSTRUCTIONS";#N/A,#N/A,FALSE,"1997 CapEx By Qtr."}</definedName>
    <definedName name="tomxxxb_3" hidden="1">{#N/A,#N/A,FALSE,"INSTRUCTIONS";#N/A,#N/A,FALSE,"1997 CapEx By Qtr."}</definedName>
    <definedName name="tomxxxb_3_1" hidden="1">{#N/A,#N/A,FALSE,"INSTRUCTIONS";#N/A,#N/A,FALSE,"1997 CapEx By Qtr."}</definedName>
    <definedName name="tomxxxb_3_1_1" hidden="1">{#N/A,#N/A,FALSE,"INSTRUCTIONS";#N/A,#N/A,FALSE,"1997 CapEx By Qtr."}</definedName>
    <definedName name="tomxxxb_3_1_1_1" hidden="1">{#N/A,#N/A,FALSE,"INSTRUCTIONS";#N/A,#N/A,FALSE,"1997 CapEx By Qtr."}</definedName>
    <definedName name="tomxxxb_3_1_1_1_1" hidden="1">{#N/A,#N/A,FALSE,"INSTRUCTIONS";#N/A,#N/A,FALSE,"1997 CapEx By Qtr."}</definedName>
    <definedName name="tomxxxb_3_1_1_1_1_1" hidden="1">{#N/A,#N/A,FALSE,"INSTRUCTIONS";#N/A,#N/A,FALSE,"1997 CapEx By Qtr."}</definedName>
    <definedName name="tomxxxb_3_1_1_1_1_1_1" hidden="1">{#N/A,#N/A,FALSE,"INSTRUCTIONS";#N/A,#N/A,FALSE,"1997 CapEx By Qtr."}</definedName>
    <definedName name="tomxxxb_3_1_1_1_1_2" hidden="1">{#N/A,#N/A,FALSE,"INSTRUCTIONS";#N/A,#N/A,FALSE,"1997 CapEx By Qtr."}</definedName>
    <definedName name="tomxxxb_3_1_1_1_2" hidden="1">{#N/A,#N/A,FALSE,"INSTRUCTIONS";#N/A,#N/A,FALSE,"1997 CapEx By Qtr."}</definedName>
    <definedName name="tomxxxb_3_1_1_1_2_1" hidden="1">{#N/A,#N/A,FALSE,"INSTRUCTIONS";#N/A,#N/A,FALSE,"1997 CapEx By Qtr."}</definedName>
    <definedName name="tomxxxb_3_1_1_1_3" hidden="1">{#N/A,#N/A,FALSE,"INSTRUCTIONS";#N/A,#N/A,FALSE,"1997 CapEx By Qtr."}</definedName>
    <definedName name="tomxxxb_3_1_1_2" hidden="1">{#N/A,#N/A,FALSE,"INSTRUCTIONS";#N/A,#N/A,FALSE,"1997 CapEx By Qtr."}</definedName>
    <definedName name="tomxxxb_3_1_1_2_1" hidden="1">{#N/A,#N/A,FALSE,"INSTRUCTIONS";#N/A,#N/A,FALSE,"1997 CapEx By Qtr."}</definedName>
    <definedName name="tomxxxb_3_1_1_2_1_1" hidden="1">{#N/A,#N/A,FALSE,"INSTRUCTIONS";#N/A,#N/A,FALSE,"1997 CapEx By Qtr."}</definedName>
    <definedName name="tomxxxb_3_1_1_2_2" hidden="1">{#N/A,#N/A,FALSE,"INSTRUCTIONS";#N/A,#N/A,FALSE,"1997 CapEx By Qtr."}</definedName>
    <definedName name="tomxxxb_3_1_1_3" hidden="1">{#N/A,#N/A,FALSE,"INSTRUCTIONS";#N/A,#N/A,FALSE,"1997 CapEx By Qtr."}</definedName>
    <definedName name="tomxxxb_3_1_1_3_1" hidden="1">{#N/A,#N/A,FALSE,"INSTRUCTIONS";#N/A,#N/A,FALSE,"1997 CapEx By Qtr."}</definedName>
    <definedName name="tomxxxb_3_1_1_4" hidden="1">{#N/A,#N/A,FALSE,"INSTRUCTIONS";#N/A,#N/A,FALSE,"1997 CapEx By Qtr."}</definedName>
    <definedName name="tomxxxb_3_1_2" hidden="1">{#N/A,#N/A,FALSE,"INSTRUCTIONS";#N/A,#N/A,FALSE,"1997 CapEx By Qtr."}</definedName>
    <definedName name="tomxxxb_3_1_2_1" hidden="1">{#N/A,#N/A,FALSE,"INSTRUCTIONS";#N/A,#N/A,FALSE,"1997 CapEx By Qtr."}</definedName>
    <definedName name="tomxxxb_3_1_2_1_1" hidden="1">{#N/A,#N/A,FALSE,"INSTRUCTIONS";#N/A,#N/A,FALSE,"1997 CapEx By Qtr."}</definedName>
    <definedName name="tomxxxb_3_1_2_1_1_1" hidden="1">{#N/A,#N/A,FALSE,"INSTRUCTIONS";#N/A,#N/A,FALSE,"1997 CapEx By Qtr."}</definedName>
    <definedName name="tomxxxb_3_1_2_1_2" hidden="1">{#N/A,#N/A,FALSE,"INSTRUCTIONS";#N/A,#N/A,FALSE,"1997 CapEx By Qtr."}</definedName>
    <definedName name="tomxxxb_3_1_2_2" hidden="1">{#N/A,#N/A,FALSE,"INSTRUCTIONS";#N/A,#N/A,FALSE,"1997 CapEx By Qtr."}</definedName>
    <definedName name="tomxxxb_3_1_2_2_1" hidden="1">{#N/A,#N/A,FALSE,"INSTRUCTIONS";#N/A,#N/A,FALSE,"1997 CapEx By Qtr."}</definedName>
    <definedName name="tomxxxb_3_1_2_3" hidden="1">{#N/A,#N/A,FALSE,"INSTRUCTIONS";#N/A,#N/A,FALSE,"1997 CapEx By Qtr."}</definedName>
    <definedName name="tomxxxb_3_1_3" hidden="1">{#N/A,#N/A,FALSE,"INSTRUCTIONS";#N/A,#N/A,FALSE,"1997 CapEx By Qtr."}</definedName>
    <definedName name="tomxxxb_3_1_3_1" hidden="1">{#N/A,#N/A,FALSE,"INSTRUCTIONS";#N/A,#N/A,FALSE,"1997 CapEx By Qtr."}</definedName>
    <definedName name="tomxxxb_3_1_3_1_1" hidden="1">{#N/A,#N/A,FALSE,"INSTRUCTIONS";#N/A,#N/A,FALSE,"1997 CapEx By Qtr."}</definedName>
    <definedName name="tomxxxb_3_1_3_2" hidden="1">{#N/A,#N/A,FALSE,"INSTRUCTIONS";#N/A,#N/A,FALSE,"1997 CapEx By Qtr."}</definedName>
    <definedName name="tomxxxb_3_1_4" hidden="1">{#N/A,#N/A,FALSE,"INSTRUCTIONS";#N/A,#N/A,FALSE,"1997 CapEx By Qtr."}</definedName>
    <definedName name="tomxxxb_3_1_4_1" hidden="1">{#N/A,#N/A,FALSE,"INSTRUCTIONS";#N/A,#N/A,FALSE,"1997 CapEx By Qtr."}</definedName>
    <definedName name="tomxxxb_3_1_5" hidden="1">{#N/A,#N/A,FALSE,"INSTRUCTIONS";#N/A,#N/A,FALSE,"1997 CapEx By Qtr."}</definedName>
    <definedName name="tomxxxb_3_2" hidden="1">{#N/A,#N/A,FALSE,"INSTRUCTIONS";#N/A,#N/A,FALSE,"1997 CapEx By Qtr."}</definedName>
    <definedName name="tomxxxb_3_2_1" hidden="1">{#N/A,#N/A,FALSE,"INSTRUCTIONS";#N/A,#N/A,FALSE,"1997 CapEx By Qtr."}</definedName>
    <definedName name="tomxxxb_3_2_1_1" hidden="1">{#N/A,#N/A,FALSE,"INSTRUCTIONS";#N/A,#N/A,FALSE,"1997 CapEx By Qtr."}</definedName>
    <definedName name="tomxxxb_3_2_1_1_1" hidden="1">{#N/A,#N/A,FALSE,"INSTRUCTIONS";#N/A,#N/A,FALSE,"1997 CapEx By Qtr."}</definedName>
    <definedName name="tomxxxb_3_2_1_1_1_1" hidden="1">{#N/A,#N/A,FALSE,"INSTRUCTIONS";#N/A,#N/A,FALSE,"1997 CapEx By Qtr."}</definedName>
    <definedName name="tomxxxb_3_2_1_1_2" hidden="1">{#N/A,#N/A,FALSE,"INSTRUCTIONS";#N/A,#N/A,FALSE,"1997 CapEx By Qtr."}</definedName>
    <definedName name="tomxxxb_3_2_1_2" hidden="1">{#N/A,#N/A,FALSE,"INSTRUCTIONS";#N/A,#N/A,FALSE,"1997 CapEx By Qtr."}</definedName>
    <definedName name="tomxxxb_3_2_1_2_1" hidden="1">{#N/A,#N/A,FALSE,"INSTRUCTIONS";#N/A,#N/A,FALSE,"1997 CapEx By Qtr."}</definedName>
    <definedName name="tomxxxb_3_2_1_3" hidden="1">{#N/A,#N/A,FALSE,"INSTRUCTIONS";#N/A,#N/A,FALSE,"1997 CapEx By Qtr."}</definedName>
    <definedName name="tomxxxb_3_2_2" hidden="1">{#N/A,#N/A,FALSE,"INSTRUCTIONS";#N/A,#N/A,FALSE,"1997 CapEx By Qtr."}</definedName>
    <definedName name="tomxxxb_3_2_2_1" hidden="1">{#N/A,#N/A,FALSE,"INSTRUCTIONS";#N/A,#N/A,FALSE,"1997 CapEx By Qtr."}</definedName>
    <definedName name="tomxxxb_3_2_2_1_1" hidden="1">{#N/A,#N/A,FALSE,"INSTRUCTIONS";#N/A,#N/A,FALSE,"1997 CapEx By Qtr."}</definedName>
    <definedName name="tomxxxb_3_2_2_2" hidden="1">{#N/A,#N/A,FALSE,"INSTRUCTIONS";#N/A,#N/A,FALSE,"1997 CapEx By Qtr."}</definedName>
    <definedName name="tomxxxb_3_2_3" hidden="1">{#N/A,#N/A,FALSE,"INSTRUCTIONS";#N/A,#N/A,FALSE,"1997 CapEx By Qtr."}</definedName>
    <definedName name="tomxxxb_3_2_3_1" hidden="1">{#N/A,#N/A,FALSE,"INSTRUCTIONS";#N/A,#N/A,FALSE,"1997 CapEx By Qtr."}</definedName>
    <definedName name="tomxxxb_3_2_4" hidden="1">{#N/A,#N/A,FALSE,"INSTRUCTIONS";#N/A,#N/A,FALSE,"1997 CapEx By Qtr."}</definedName>
    <definedName name="tomxxxb_3_3" hidden="1">{#N/A,#N/A,FALSE,"INSTRUCTIONS";#N/A,#N/A,FALSE,"1997 CapEx By Qtr."}</definedName>
    <definedName name="tomxxxb_3_3_1" hidden="1">{#N/A,#N/A,FALSE,"INSTRUCTIONS";#N/A,#N/A,FALSE,"1997 CapEx By Qtr."}</definedName>
    <definedName name="tomxxxb_3_3_1_1" hidden="1">{#N/A,#N/A,FALSE,"INSTRUCTIONS";#N/A,#N/A,FALSE,"1997 CapEx By Qtr."}</definedName>
    <definedName name="tomxxxb_3_3_1_1_1" hidden="1">{#N/A,#N/A,FALSE,"INSTRUCTIONS";#N/A,#N/A,FALSE,"1997 CapEx By Qtr."}</definedName>
    <definedName name="tomxxxb_3_3_1_2" hidden="1">{#N/A,#N/A,FALSE,"INSTRUCTIONS";#N/A,#N/A,FALSE,"1997 CapEx By Qtr."}</definedName>
    <definedName name="tomxxxb_3_3_2" hidden="1">{#N/A,#N/A,FALSE,"INSTRUCTIONS";#N/A,#N/A,FALSE,"1997 CapEx By Qtr."}</definedName>
    <definedName name="tomxxxb_3_3_2_1" hidden="1">{#N/A,#N/A,FALSE,"INSTRUCTIONS";#N/A,#N/A,FALSE,"1997 CapEx By Qtr."}</definedName>
    <definedName name="tomxxxb_3_3_3" hidden="1">{#N/A,#N/A,FALSE,"INSTRUCTIONS";#N/A,#N/A,FALSE,"1997 CapEx By Qtr."}</definedName>
    <definedName name="tomxxxb_3_4" hidden="1">{#N/A,#N/A,FALSE,"INSTRUCTIONS";#N/A,#N/A,FALSE,"1997 CapEx By Qtr."}</definedName>
    <definedName name="tomxxxb_3_4_1" hidden="1">{#N/A,#N/A,FALSE,"INSTRUCTIONS";#N/A,#N/A,FALSE,"1997 CapEx By Qtr."}</definedName>
    <definedName name="tomxxxb_3_4_1_1" hidden="1">{#N/A,#N/A,FALSE,"INSTRUCTIONS";#N/A,#N/A,FALSE,"1997 CapEx By Qtr."}</definedName>
    <definedName name="tomxxxb_3_4_2" hidden="1">{#N/A,#N/A,FALSE,"INSTRUCTIONS";#N/A,#N/A,FALSE,"1997 CapEx By Qtr."}</definedName>
    <definedName name="tomxxxb_3_5" hidden="1">{#N/A,#N/A,FALSE,"INSTRUCTIONS";#N/A,#N/A,FALSE,"1997 CapEx By Qtr."}</definedName>
    <definedName name="tomxxxb_3_5_1" hidden="1">{#N/A,#N/A,FALSE,"INSTRUCTIONS";#N/A,#N/A,FALSE,"1997 CapEx By Qtr."}</definedName>
    <definedName name="tomxxxb_4" hidden="1">{#N/A,#N/A,FALSE,"INSTRUCTIONS";#N/A,#N/A,FALSE,"1997 CapEx By Qtr."}</definedName>
    <definedName name="tomxxxb_4_1" hidden="1">{#N/A,#N/A,FALSE,"INSTRUCTIONS";#N/A,#N/A,FALSE,"1997 CapEx By Qtr."}</definedName>
    <definedName name="tomxxxb_4_1_1" hidden="1">{#N/A,#N/A,FALSE,"INSTRUCTIONS";#N/A,#N/A,FALSE,"1997 CapEx By Qtr."}</definedName>
    <definedName name="tomxxxb_4_1_1_1" hidden="1">{#N/A,#N/A,FALSE,"INSTRUCTIONS";#N/A,#N/A,FALSE,"1997 CapEx By Qtr."}</definedName>
    <definedName name="tomxxxb_4_1_1_1_1" hidden="1">{#N/A,#N/A,FALSE,"INSTRUCTIONS";#N/A,#N/A,FALSE,"1997 CapEx By Qtr."}</definedName>
    <definedName name="tomxxxb_4_1_1_1_1_1" hidden="1">{#N/A,#N/A,FALSE,"INSTRUCTIONS";#N/A,#N/A,FALSE,"1997 CapEx By Qtr."}</definedName>
    <definedName name="tomxxxb_4_1_1_1_2" hidden="1">{#N/A,#N/A,FALSE,"INSTRUCTIONS";#N/A,#N/A,FALSE,"1997 CapEx By Qtr."}</definedName>
    <definedName name="tomxxxb_4_1_1_2" hidden="1">{#N/A,#N/A,FALSE,"INSTRUCTIONS";#N/A,#N/A,FALSE,"1997 CapEx By Qtr."}</definedName>
    <definedName name="tomxxxb_4_1_1_2_1" hidden="1">{#N/A,#N/A,FALSE,"INSTRUCTIONS";#N/A,#N/A,FALSE,"1997 CapEx By Qtr."}</definedName>
    <definedName name="tomxxxb_4_1_1_3" hidden="1">{#N/A,#N/A,FALSE,"INSTRUCTIONS";#N/A,#N/A,FALSE,"1997 CapEx By Qtr."}</definedName>
    <definedName name="tomxxxb_4_1_2" hidden="1">{#N/A,#N/A,FALSE,"INSTRUCTIONS";#N/A,#N/A,FALSE,"1997 CapEx By Qtr."}</definedName>
    <definedName name="tomxxxb_4_1_2_1" hidden="1">{#N/A,#N/A,FALSE,"INSTRUCTIONS";#N/A,#N/A,FALSE,"1997 CapEx By Qtr."}</definedName>
    <definedName name="tomxxxb_4_1_2_1_1" hidden="1">{#N/A,#N/A,FALSE,"INSTRUCTIONS";#N/A,#N/A,FALSE,"1997 CapEx By Qtr."}</definedName>
    <definedName name="tomxxxb_4_1_2_2" hidden="1">{#N/A,#N/A,FALSE,"INSTRUCTIONS";#N/A,#N/A,FALSE,"1997 CapEx By Qtr."}</definedName>
    <definedName name="tomxxxb_4_1_3" hidden="1">{#N/A,#N/A,FALSE,"INSTRUCTIONS";#N/A,#N/A,FALSE,"1997 CapEx By Qtr."}</definedName>
    <definedName name="tomxxxb_4_1_3_1" hidden="1">{#N/A,#N/A,FALSE,"INSTRUCTIONS";#N/A,#N/A,FALSE,"1997 CapEx By Qtr."}</definedName>
    <definedName name="tomxxxb_4_1_4" hidden="1">{#N/A,#N/A,FALSE,"INSTRUCTIONS";#N/A,#N/A,FALSE,"1997 CapEx By Qtr."}</definedName>
    <definedName name="tomxxxb_4_2" hidden="1">{#N/A,#N/A,FALSE,"INSTRUCTIONS";#N/A,#N/A,FALSE,"1997 CapEx By Qtr."}</definedName>
    <definedName name="tomxxxb_4_2_1" hidden="1">{#N/A,#N/A,FALSE,"INSTRUCTIONS";#N/A,#N/A,FALSE,"1997 CapEx By Qtr."}</definedName>
    <definedName name="tomxxxb_4_2_1_1" hidden="1">{#N/A,#N/A,FALSE,"INSTRUCTIONS";#N/A,#N/A,FALSE,"1997 CapEx By Qtr."}</definedName>
    <definedName name="tomxxxb_4_2_1_1_1" hidden="1">{#N/A,#N/A,FALSE,"INSTRUCTIONS";#N/A,#N/A,FALSE,"1997 CapEx By Qtr."}</definedName>
    <definedName name="tomxxxb_4_2_1_2" hidden="1">{#N/A,#N/A,FALSE,"INSTRUCTIONS";#N/A,#N/A,FALSE,"1997 CapEx By Qtr."}</definedName>
    <definedName name="tomxxxb_4_2_2" hidden="1">{#N/A,#N/A,FALSE,"INSTRUCTIONS";#N/A,#N/A,FALSE,"1997 CapEx By Qtr."}</definedName>
    <definedName name="tomxxxb_4_2_2_1" hidden="1">{#N/A,#N/A,FALSE,"INSTRUCTIONS";#N/A,#N/A,FALSE,"1997 CapEx By Qtr."}</definedName>
    <definedName name="tomxxxb_4_2_3" hidden="1">{#N/A,#N/A,FALSE,"INSTRUCTIONS";#N/A,#N/A,FALSE,"1997 CapEx By Qtr."}</definedName>
    <definedName name="tomxxxb_4_3" hidden="1">{#N/A,#N/A,FALSE,"INSTRUCTIONS";#N/A,#N/A,FALSE,"1997 CapEx By Qtr."}</definedName>
    <definedName name="tomxxxb_4_3_1" hidden="1">{#N/A,#N/A,FALSE,"INSTRUCTIONS";#N/A,#N/A,FALSE,"1997 CapEx By Qtr."}</definedName>
    <definedName name="tomxxxb_4_3_1_1" hidden="1">{#N/A,#N/A,FALSE,"INSTRUCTIONS";#N/A,#N/A,FALSE,"1997 CapEx By Qtr."}</definedName>
    <definedName name="tomxxxb_4_3_2" hidden="1">{#N/A,#N/A,FALSE,"INSTRUCTIONS";#N/A,#N/A,FALSE,"1997 CapEx By Qtr."}</definedName>
    <definedName name="tomxxxb_4_4" hidden="1">{#N/A,#N/A,FALSE,"INSTRUCTIONS";#N/A,#N/A,FALSE,"1997 CapEx By Qtr."}</definedName>
    <definedName name="tomxxxb_4_4_1" hidden="1">{#N/A,#N/A,FALSE,"INSTRUCTIONS";#N/A,#N/A,FALSE,"1997 CapEx By Qtr."}</definedName>
    <definedName name="tomxxxb_4_5" hidden="1">{#N/A,#N/A,FALSE,"INSTRUCTIONS";#N/A,#N/A,FALSE,"1997 CapEx By Qtr."}</definedName>
    <definedName name="tomxxxb_5" hidden="1">{#N/A,#N/A,FALSE,"INSTRUCTIONS";#N/A,#N/A,FALSE,"1997 CapEx By Qtr."}</definedName>
    <definedName name="tomxxxb_5_1" hidden="1">{#N/A,#N/A,FALSE,"INSTRUCTIONS";#N/A,#N/A,FALSE,"1997 CapEx By Qtr."}</definedName>
    <definedName name="tomxxxb_5_1_1" hidden="1">{#N/A,#N/A,FALSE,"INSTRUCTIONS";#N/A,#N/A,FALSE,"1997 CapEx By Qtr."}</definedName>
    <definedName name="tomxxxb_5_1_1_1" hidden="1">{#N/A,#N/A,FALSE,"INSTRUCTIONS";#N/A,#N/A,FALSE,"1997 CapEx By Qtr."}</definedName>
    <definedName name="tomxxxb_5_1_1_1_1" hidden="1">{#N/A,#N/A,FALSE,"INSTRUCTIONS";#N/A,#N/A,FALSE,"1997 CapEx By Qtr."}</definedName>
    <definedName name="tomxxxb_5_1_1_2" hidden="1">{#N/A,#N/A,FALSE,"INSTRUCTIONS";#N/A,#N/A,FALSE,"1997 CapEx By Qtr."}</definedName>
    <definedName name="tomxxxb_5_1_2" hidden="1">{#N/A,#N/A,FALSE,"INSTRUCTIONS";#N/A,#N/A,FALSE,"1997 CapEx By Qtr."}</definedName>
    <definedName name="tomxxxb_5_1_2_1" hidden="1">{#N/A,#N/A,FALSE,"INSTRUCTIONS";#N/A,#N/A,FALSE,"1997 CapEx By Qtr."}</definedName>
    <definedName name="tomxxxb_5_1_3" hidden="1">{#N/A,#N/A,FALSE,"INSTRUCTIONS";#N/A,#N/A,FALSE,"1997 CapEx By Qtr."}</definedName>
    <definedName name="tomxxxb_5_2" hidden="1">{#N/A,#N/A,FALSE,"INSTRUCTIONS";#N/A,#N/A,FALSE,"1997 CapEx By Qtr."}</definedName>
    <definedName name="tomxxxb_5_2_1" hidden="1">{#N/A,#N/A,FALSE,"INSTRUCTIONS";#N/A,#N/A,FALSE,"1997 CapEx By Qtr."}</definedName>
    <definedName name="tomxxxb_5_2_1_1" hidden="1">{#N/A,#N/A,FALSE,"INSTRUCTIONS";#N/A,#N/A,FALSE,"1997 CapEx By Qtr."}</definedName>
    <definedName name="tomxxxb_5_2_2" hidden="1">{#N/A,#N/A,FALSE,"INSTRUCTIONS";#N/A,#N/A,FALSE,"1997 CapEx By Qtr."}</definedName>
    <definedName name="tomxxxb_5_3" hidden="1">{#N/A,#N/A,FALSE,"INSTRUCTIONS";#N/A,#N/A,FALSE,"1997 CapEx By Qtr."}</definedName>
    <definedName name="tomxxxb_5_3_1" hidden="1">{#N/A,#N/A,FALSE,"INSTRUCTIONS";#N/A,#N/A,FALSE,"1997 CapEx By Qtr."}</definedName>
    <definedName name="tomxxxb_5_4" hidden="1">{#N/A,#N/A,FALSE,"INSTRUCTIONS";#N/A,#N/A,FALSE,"1997 CapEx By Qtr."}</definedName>
    <definedName name="tomxxxc" hidden="1">{#N/A,#N/A,FALSE,"INSTRUCTIONS";#N/A,#N/A,FALSE,"1997 CapEx By Qtr."}</definedName>
    <definedName name="tomxxxc_1" hidden="1">{#N/A,#N/A,FALSE,"INSTRUCTIONS";#N/A,#N/A,FALSE,"1997 CapEx By Qtr."}</definedName>
    <definedName name="tomxxxc_1_1" hidden="1">{#N/A,#N/A,FALSE,"INSTRUCTIONS";#N/A,#N/A,FALSE,"1997 CapEx By Qtr."}</definedName>
    <definedName name="tomxxxc_1_1_1" hidden="1">{#N/A,#N/A,FALSE,"INSTRUCTIONS";#N/A,#N/A,FALSE,"1997 CapEx By Qtr."}</definedName>
    <definedName name="tomxxxc_1_1_1_1" hidden="1">{#N/A,#N/A,FALSE,"INSTRUCTIONS";#N/A,#N/A,FALSE,"1997 CapEx By Qtr."}</definedName>
    <definedName name="tomxxxc_1_1_1_1_1" hidden="1">{#N/A,#N/A,FALSE,"INSTRUCTIONS";#N/A,#N/A,FALSE,"1997 CapEx By Qtr."}</definedName>
    <definedName name="tomxxxc_1_1_1_1_1_1" hidden="1">{#N/A,#N/A,FALSE,"INSTRUCTIONS";#N/A,#N/A,FALSE,"1997 CapEx By Qtr."}</definedName>
    <definedName name="tomxxxc_1_1_1_1_1_1_1" hidden="1">{#N/A,#N/A,FALSE,"INSTRUCTIONS";#N/A,#N/A,FALSE,"1997 CapEx By Qtr."}</definedName>
    <definedName name="tomxxxc_1_1_1_1_1_1_1_1" hidden="1">{#N/A,#N/A,FALSE,"INSTRUCTIONS";#N/A,#N/A,FALSE,"1997 CapEx By Qtr."}</definedName>
    <definedName name="tomxxxc_1_1_1_1_1_1_1_1_1" hidden="1">{#N/A,#N/A,FALSE,"INSTRUCTIONS";#N/A,#N/A,FALSE,"1997 CapEx By Qtr."}</definedName>
    <definedName name="tomxxxc_1_1_1_1_1_1_1_2" hidden="1">{#N/A,#N/A,FALSE,"INSTRUCTIONS";#N/A,#N/A,FALSE,"1997 CapEx By Qtr."}</definedName>
    <definedName name="tomxxxc_1_1_1_1_1_1_2" hidden="1">{#N/A,#N/A,FALSE,"INSTRUCTIONS";#N/A,#N/A,FALSE,"1997 CapEx By Qtr."}</definedName>
    <definedName name="tomxxxc_1_1_1_1_1_1_2_1" hidden="1">{#N/A,#N/A,FALSE,"INSTRUCTIONS";#N/A,#N/A,FALSE,"1997 CapEx By Qtr."}</definedName>
    <definedName name="tomxxxc_1_1_1_1_1_1_3" hidden="1">{#N/A,#N/A,FALSE,"INSTRUCTIONS";#N/A,#N/A,FALSE,"1997 CapEx By Qtr."}</definedName>
    <definedName name="tomxxxc_1_1_1_1_1_2" hidden="1">{#N/A,#N/A,FALSE,"INSTRUCTIONS";#N/A,#N/A,FALSE,"1997 CapEx By Qtr."}</definedName>
    <definedName name="tomxxxc_1_1_1_1_1_2_1" hidden="1">{#N/A,#N/A,FALSE,"INSTRUCTIONS";#N/A,#N/A,FALSE,"1997 CapEx By Qtr."}</definedName>
    <definedName name="tomxxxc_1_1_1_1_1_2_1_1" hidden="1">{#N/A,#N/A,FALSE,"INSTRUCTIONS";#N/A,#N/A,FALSE,"1997 CapEx By Qtr."}</definedName>
    <definedName name="tomxxxc_1_1_1_1_1_2_2" hidden="1">{#N/A,#N/A,FALSE,"INSTRUCTIONS";#N/A,#N/A,FALSE,"1997 CapEx By Qtr."}</definedName>
    <definedName name="tomxxxc_1_1_1_1_1_3" hidden="1">{#N/A,#N/A,FALSE,"INSTRUCTIONS";#N/A,#N/A,FALSE,"1997 CapEx By Qtr."}</definedName>
    <definedName name="tomxxxc_1_1_1_1_1_3_1" hidden="1">{#N/A,#N/A,FALSE,"INSTRUCTIONS";#N/A,#N/A,FALSE,"1997 CapEx By Qtr."}</definedName>
    <definedName name="tomxxxc_1_1_1_1_1_4" hidden="1">{#N/A,#N/A,FALSE,"INSTRUCTIONS";#N/A,#N/A,FALSE,"1997 CapEx By Qtr."}</definedName>
    <definedName name="tomxxxc_1_1_1_1_2" hidden="1">{#N/A,#N/A,FALSE,"INSTRUCTIONS";#N/A,#N/A,FALSE,"1997 CapEx By Qtr."}</definedName>
    <definedName name="tomxxxc_1_1_1_1_2_1" hidden="1">{#N/A,#N/A,FALSE,"INSTRUCTIONS";#N/A,#N/A,FALSE,"1997 CapEx By Qtr."}</definedName>
    <definedName name="tomxxxc_1_1_1_1_2_1_1" hidden="1">{#N/A,#N/A,FALSE,"INSTRUCTIONS";#N/A,#N/A,FALSE,"1997 CapEx By Qtr."}</definedName>
    <definedName name="tomxxxc_1_1_1_1_2_1_1_1" hidden="1">{#N/A,#N/A,FALSE,"INSTRUCTIONS";#N/A,#N/A,FALSE,"1997 CapEx By Qtr."}</definedName>
    <definedName name="tomxxxc_1_1_1_1_2_1_2" hidden="1">{#N/A,#N/A,FALSE,"INSTRUCTIONS";#N/A,#N/A,FALSE,"1997 CapEx By Qtr."}</definedName>
    <definedName name="tomxxxc_1_1_1_1_2_2" hidden="1">{#N/A,#N/A,FALSE,"INSTRUCTIONS";#N/A,#N/A,FALSE,"1997 CapEx By Qtr."}</definedName>
    <definedName name="tomxxxc_1_1_1_1_2_2_1" hidden="1">{#N/A,#N/A,FALSE,"INSTRUCTIONS";#N/A,#N/A,FALSE,"1997 CapEx By Qtr."}</definedName>
    <definedName name="tomxxxc_1_1_1_1_2_3" hidden="1">{#N/A,#N/A,FALSE,"INSTRUCTIONS";#N/A,#N/A,FALSE,"1997 CapEx By Qtr."}</definedName>
    <definedName name="tomxxxc_1_1_1_1_3" hidden="1">{#N/A,#N/A,FALSE,"INSTRUCTIONS";#N/A,#N/A,FALSE,"1997 CapEx By Qtr."}</definedName>
    <definedName name="tomxxxc_1_1_1_1_3_1" hidden="1">{#N/A,#N/A,FALSE,"INSTRUCTIONS";#N/A,#N/A,FALSE,"1997 CapEx By Qtr."}</definedName>
    <definedName name="tomxxxc_1_1_1_1_3_1_1" hidden="1">{#N/A,#N/A,FALSE,"INSTRUCTIONS";#N/A,#N/A,FALSE,"1997 CapEx By Qtr."}</definedName>
    <definedName name="tomxxxc_1_1_1_1_3_2" hidden="1">{#N/A,#N/A,FALSE,"INSTRUCTIONS";#N/A,#N/A,FALSE,"1997 CapEx By Qtr."}</definedName>
    <definedName name="tomxxxc_1_1_1_1_4" hidden="1">{#N/A,#N/A,FALSE,"INSTRUCTIONS";#N/A,#N/A,FALSE,"1997 CapEx By Qtr."}</definedName>
    <definedName name="tomxxxc_1_1_1_1_4_1" hidden="1">{#N/A,#N/A,FALSE,"INSTRUCTIONS";#N/A,#N/A,FALSE,"1997 CapEx By Qtr."}</definedName>
    <definedName name="tomxxxc_1_1_1_1_5" hidden="1">{#N/A,#N/A,FALSE,"INSTRUCTIONS";#N/A,#N/A,FALSE,"1997 CapEx By Qtr."}</definedName>
    <definedName name="tomxxxc_1_1_1_2" hidden="1">{#N/A,#N/A,FALSE,"INSTRUCTIONS";#N/A,#N/A,FALSE,"1997 CapEx By Qtr."}</definedName>
    <definedName name="tomxxxc_1_1_1_2_1" hidden="1">{#N/A,#N/A,FALSE,"INSTRUCTIONS";#N/A,#N/A,FALSE,"1997 CapEx By Qtr."}</definedName>
    <definedName name="tomxxxc_1_1_1_2_1_1" hidden="1">{#N/A,#N/A,FALSE,"INSTRUCTIONS";#N/A,#N/A,FALSE,"1997 CapEx By Qtr."}</definedName>
    <definedName name="tomxxxc_1_1_1_2_1_1_1" hidden="1">{#N/A,#N/A,FALSE,"INSTRUCTIONS";#N/A,#N/A,FALSE,"1997 CapEx By Qtr."}</definedName>
    <definedName name="tomxxxc_1_1_1_2_1_1_1_1" hidden="1">{#N/A,#N/A,FALSE,"INSTRUCTIONS";#N/A,#N/A,FALSE,"1997 CapEx By Qtr."}</definedName>
    <definedName name="tomxxxc_1_1_1_2_1_1_2" hidden="1">{#N/A,#N/A,FALSE,"INSTRUCTIONS";#N/A,#N/A,FALSE,"1997 CapEx By Qtr."}</definedName>
    <definedName name="tomxxxc_1_1_1_2_1_2" hidden="1">{#N/A,#N/A,FALSE,"INSTRUCTIONS";#N/A,#N/A,FALSE,"1997 CapEx By Qtr."}</definedName>
    <definedName name="tomxxxc_1_1_1_2_1_2_1" hidden="1">{#N/A,#N/A,FALSE,"INSTRUCTIONS";#N/A,#N/A,FALSE,"1997 CapEx By Qtr."}</definedName>
    <definedName name="tomxxxc_1_1_1_2_1_3" hidden="1">{#N/A,#N/A,FALSE,"INSTRUCTIONS";#N/A,#N/A,FALSE,"1997 CapEx By Qtr."}</definedName>
    <definedName name="tomxxxc_1_1_1_2_2" hidden="1">{#N/A,#N/A,FALSE,"INSTRUCTIONS";#N/A,#N/A,FALSE,"1997 CapEx By Qtr."}</definedName>
    <definedName name="tomxxxc_1_1_1_2_2_1" hidden="1">{#N/A,#N/A,FALSE,"INSTRUCTIONS";#N/A,#N/A,FALSE,"1997 CapEx By Qtr."}</definedName>
    <definedName name="tomxxxc_1_1_1_2_2_1_1" hidden="1">{#N/A,#N/A,FALSE,"INSTRUCTIONS";#N/A,#N/A,FALSE,"1997 CapEx By Qtr."}</definedName>
    <definedName name="tomxxxc_1_1_1_2_2_2" hidden="1">{#N/A,#N/A,FALSE,"INSTRUCTIONS";#N/A,#N/A,FALSE,"1997 CapEx By Qtr."}</definedName>
    <definedName name="tomxxxc_1_1_1_2_3" hidden="1">{#N/A,#N/A,FALSE,"INSTRUCTIONS";#N/A,#N/A,FALSE,"1997 CapEx By Qtr."}</definedName>
    <definedName name="tomxxxc_1_1_1_2_3_1" hidden="1">{#N/A,#N/A,FALSE,"INSTRUCTIONS";#N/A,#N/A,FALSE,"1997 CapEx By Qtr."}</definedName>
    <definedName name="tomxxxc_1_1_1_2_4" hidden="1">{#N/A,#N/A,FALSE,"INSTRUCTIONS";#N/A,#N/A,FALSE,"1997 CapEx By Qtr."}</definedName>
    <definedName name="tomxxxc_1_1_1_3" hidden="1">{#N/A,#N/A,FALSE,"INSTRUCTIONS";#N/A,#N/A,FALSE,"1997 CapEx By Qtr."}</definedName>
    <definedName name="tomxxxc_1_1_1_3_1" hidden="1">{#N/A,#N/A,FALSE,"INSTRUCTIONS";#N/A,#N/A,FALSE,"1997 CapEx By Qtr."}</definedName>
    <definedName name="tomxxxc_1_1_1_3_1_1" hidden="1">{#N/A,#N/A,FALSE,"INSTRUCTIONS";#N/A,#N/A,FALSE,"1997 CapEx By Qtr."}</definedName>
    <definedName name="tomxxxc_1_1_1_3_1_1_1" hidden="1">{#N/A,#N/A,FALSE,"INSTRUCTIONS";#N/A,#N/A,FALSE,"1997 CapEx By Qtr."}</definedName>
    <definedName name="tomxxxc_1_1_1_3_1_2" hidden="1">{#N/A,#N/A,FALSE,"INSTRUCTIONS";#N/A,#N/A,FALSE,"1997 CapEx By Qtr."}</definedName>
    <definedName name="tomxxxc_1_1_1_3_2" hidden="1">{#N/A,#N/A,FALSE,"INSTRUCTIONS";#N/A,#N/A,FALSE,"1997 CapEx By Qtr."}</definedName>
    <definedName name="tomxxxc_1_1_1_3_2_1" hidden="1">{#N/A,#N/A,FALSE,"INSTRUCTIONS";#N/A,#N/A,FALSE,"1997 CapEx By Qtr."}</definedName>
    <definedName name="tomxxxc_1_1_1_3_3" hidden="1">{#N/A,#N/A,FALSE,"INSTRUCTIONS";#N/A,#N/A,FALSE,"1997 CapEx By Qtr."}</definedName>
    <definedName name="tomxxxc_1_1_1_4" hidden="1">{#N/A,#N/A,FALSE,"INSTRUCTIONS";#N/A,#N/A,FALSE,"1997 CapEx By Qtr."}</definedName>
    <definedName name="tomxxxc_1_1_1_4_1" hidden="1">{#N/A,#N/A,FALSE,"INSTRUCTIONS";#N/A,#N/A,FALSE,"1997 CapEx By Qtr."}</definedName>
    <definedName name="tomxxxc_1_1_1_4_1_1" hidden="1">{#N/A,#N/A,FALSE,"INSTRUCTIONS";#N/A,#N/A,FALSE,"1997 CapEx By Qtr."}</definedName>
    <definedName name="tomxxxc_1_1_1_4_2" hidden="1">{#N/A,#N/A,FALSE,"INSTRUCTIONS";#N/A,#N/A,FALSE,"1997 CapEx By Qtr."}</definedName>
    <definedName name="tomxxxc_1_1_1_5" hidden="1">{#N/A,#N/A,FALSE,"INSTRUCTIONS";#N/A,#N/A,FALSE,"1997 CapEx By Qtr."}</definedName>
    <definedName name="tomxxxc_1_1_1_5_1" hidden="1">{#N/A,#N/A,FALSE,"INSTRUCTIONS";#N/A,#N/A,FALSE,"1997 CapEx By Qtr."}</definedName>
    <definedName name="tomxxxc_1_1_2" hidden="1">{#N/A,#N/A,FALSE,"INSTRUCTIONS";#N/A,#N/A,FALSE,"1997 CapEx By Qtr."}</definedName>
    <definedName name="tomxxxc_1_1_2_1" hidden="1">{#N/A,#N/A,FALSE,"INSTRUCTIONS";#N/A,#N/A,FALSE,"1997 CapEx By Qtr."}</definedName>
    <definedName name="tomxxxc_1_1_2_1_1" hidden="1">{#N/A,#N/A,FALSE,"INSTRUCTIONS";#N/A,#N/A,FALSE,"1997 CapEx By Qtr."}</definedName>
    <definedName name="tomxxxc_1_1_2_1_1_1" hidden="1">{#N/A,#N/A,FALSE,"INSTRUCTIONS";#N/A,#N/A,FALSE,"1997 CapEx By Qtr."}</definedName>
    <definedName name="tomxxxc_1_1_2_1_1_1_1" hidden="1">{#N/A,#N/A,FALSE,"INSTRUCTIONS";#N/A,#N/A,FALSE,"1997 CapEx By Qtr."}</definedName>
    <definedName name="tomxxxc_1_1_2_1_1_1_1_1" hidden="1">{#N/A,#N/A,FALSE,"INSTRUCTIONS";#N/A,#N/A,FALSE,"1997 CapEx By Qtr."}</definedName>
    <definedName name="tomxxxc_1_1_2_1_1_1_2" hidden="1">{#N/A,#N/A,FALSE,"INSTRUCTIONS";#N/A,#N/A,FALSE,"1997 CapEx By Qtr."}</definedName>
    <definedName name="tomxxxc_1_1_2_1_1_2" hidden="1">{#N/A,#N/A,FALSE,"INSTRUCTIONS";#N/A,#N/A,FALSE,"1997 CapEx By Qtr."}</definedName>
    <definedName name="tomxxxc_1_1_2_1_1_2_1" hidden="1">{#N/A,#N/A,FALSE,"INSTRUCTIONS";#N/A,#N/A,FALSE,"1997 CapEx By Qtr."}</definedName>
    <definedName name="tomxxxc_1_1_2_1_1_3" hidden="1">{#N/A,#N/A,FALSE,"INSTRUCTIONS";#N/A,#N/A,FALSE,"1997 CapEx By Qtr."}</definedName>
    <definedName name="tomxxxc_1_1_2_1_2" hidden="1">{#N/A,#N/A,FALSE,"INSTRUCTIONS";#N/A,#N/A,FALSE,"1997 CapEx By Qtr."}</definedName>
    <definedName name="tomxxxc_1_1_2_1_2_1" hidden="1">{#N/A,#N/A,FALSE,"INSTRUCTIONS";#N/A,#N/A,FALSE,"1997 CapEx By Qtr."}</definedName>
    <definedName name="tomxxxc_1_1_2_1_2_1_1" hidden="1">{#N/A,#N/A,FALSE,"INSTRUCTIONS";#N/A,#N/A,FALSE,"1997 CapEx By Qtr."}</definedName>
    <definedName name="tomxxxc_1_1_2_1_2_2" hidden="1">{#N/A,#N/A,FALSE,"INSTRUCTIONS";#N/A,#N/A,FALSE,"1997 CapEx By Qtr."}</definedName>
    <definedName name="tomxxxc_1_1_2_1_3" hidden="1">{#N/A,#N/A,FALSE,"INSTRUCTIONS";#N/A,#N/A,FALSE,"1997 CapEx By Qtr."}</definedName>
    <definedName name="tomxxxc_1_1_2_1_3_1" hidden="1">{#N/A,#N/A,FALSE,"INSTRUCTIONS";#N/A,#N/A,FALSE,"1997 CapEx By Qtr."}</definedName>
    <definedName name="tomxxxc_1_1_2_1_4" hidden="1">{#N/A,#N/A,FALSE,"INSTRUCTIONS";#N/A,#N/A,FALSE,"1997 CapEx By Qtr."}</definedName>
    <definedName name="tomxxxc_1_1_2_2" hidden="1">{#N/A,#N/A,FALSE,"INSTRUCTIONS";#N/A,#N/A,FALSE,"1997 CapEx By Qtr."}</definedName>
    <definedName name="tomxxxc_1_1_2_2_1" hidden="1">{#N/A,#N/A,FALSE,"INSTRUCTIONS";#N/A,#N/A,FALSE,"1997 CapEx By Qtr."}</definedName>
    <definedName name="tomxxxc_1_1_2_2_1_1" hidden="1">{#N/A,#N/A,FALSE,"INSTRUCTIONS";#N/A,#N/A,FALSE,"1997 CapEx By Qtr."}</definedName>
    <definedName name="tomxxxc_1_1_2_2_1_1_1" hidden="1">{#N/A,#N/A,FALSE,"INSTRUCTIONS";#N/A,#N/A,FALSE,"1997 CapEx By Qtr."}</definedName>
    <definedName name="tomxxxc_1_1_2_2_1_2" hidden="1">{#N/A,#N/A,FALSE,"INSTRUCTIONS";#N/A,#N/A,FALSE,"1997 CapEx By Qtr."}</definedName>
    <definedName name="tomxxxc_1_1_2_2_2" hidden="1">{#N/A,#N/A,FALSE,"INSTRUCTIONS";#N/A,#N/A,FALSE,"1997 CapEx By Qtr."}</definedName>
    <definedName name="tomxxxc_1_1_2_2_2_1" hidden="1">{#N/A,#N/A,FALSE,"INSTRUCTIONS";#N/A,#N/A,FALSE,"1997 CapEx By Qtr."}</definedName>
    <definedName name="tomxxxc_1_1_2_2_3" hidden="1">{#N/A,#N/A,FALSE,"INSTRUCTIONS";#N/A,#N/A,FALSE,"1997 CapEx By Qtr."}</definedName>
    <definedName name="tomxxxc_1_1_2_3" hidden="1">{#N/A,#N/A,FALSE,"INSTRUCTIONS";#N/A,#N/A,FALSE,"1997 CapEx By Qtr."}</definedName>
    <definedName name="tomxxxc_1_1_2_3_1" hidden="1">{#N/A,#N/A,FALSE,"INSTRUCTIONS";#N/A,#N/A,FALSE,"1997 CapEx By Qtr."}</definedName>
    <definedName name="tomxxxc_1_1_2_3_1_1" hidden="1">{#N/A,#N/A,FALSE,"INSTRUCTIONS";#N/A,#N/A,FALSE,"1997 CapEx By Qtr."}</definedName>
    <definedName name="tomxxxc_1_1_2_3_2" hidden="1">{#N/A,#N/A,FALSE,"INSTRUCTIONS";#N/A,#N/A,FALSE,"1997 CapEx By Qtr."}</definedName>
    <definedName name="tomxxxc_1_1_2_4" hidden="1">{#N/A,#N/A,FALSE,"INSTRUCTIONS";#N/A,#N/A,FALSE,"1997 CapEx By Qtr."}</definedName>
    <definedName name="tomxxxc_1_1_2_4_1" hidden="1">{#N/A,#N/A,FALSE,"INSTRUCTIONS";#N/A,#N/A,FALSE,"1997 CapEx By Qtr."}</definedName>
    <definedName name="tomxxxc_1_1_2_5" hidden="1">{#N/A,#N/A,FALSE,"INSTRUCTIONS";#N/A,#N/A,FALSE,"1997 CapEx By Qtr."}</definedName>
    <definedName name="tomxxxc_1_1_3" hidden="1">{#N/A,#N/A,FALSE,"INSTRUCTIONS";#N/A,#N/A,FALSE,"1997 CapEx By Qtr."}</definedName>
    <definedName name="tomxxxc_1_1_3_1" hidden="1">{#N/A,#N/A,FALSE,"INSTRUCTIONS";#N/A,#N/A,FALSE,"1997 CapEx By Qtr."}</definedName>
    <definedName name="tomxxxc_1_1_3_1_1" hidden="1">{#N/A,#N/A,FALSE,"INSTRUCTIONS";#N/A,#N/A,FALSE,"1997 CapEx By Qtr."}</definedName>
    <definedName name="tomxxxc_1_1_3_1_1_1" hidden="1">{#N/A,#N/A,FALSE,"INSTRUCTIONS";#N/A,#N/A,FALSE,"1997 CapEx By Qtr."}</definedName>
    <definedName name="tomxxxc_1_1_3_1_1_1_1" hidden="1">{#N/A,#N/A,FALSE,"INSTRUCTIONS";#N/A,#N/A,FALSE,"1997 CapEx By Qtr."}</definedName>
    <definedName name="tomxxxc_1_1_3_1_1_2" hidden="1">{#N/A,#N/A,FALSE,"INSTRUCTIONS";#N/A,#N/A,FALSE,"1997 CapEx By Qtr."}</definedName>
    <definedName name="tomxxxc_1_1_3_1_2" hidden="1">{#N/A,#N/A,FALSE,"INSTRUCTIONS";#N/A,#N/A,FALSE,"1997 CapEx By Qtr."}</definedName>
    <definedName name="tomxxxc_1_1_3_1_2_1" hidden="1">{#N/A,#N/A,FALSE,"INSTRUCTIONS";#N/A,#N/A,FALSE,"1997 CapEx By Qtr."}</definedName>
    <definedName name="tomxxxc_1_1_3_1_3" hidden="1">{#N/A,#N/A,FALSE,"INSTRUCTIONS";#N/A,#N/A,FALSE,"1997 CapEx By Qtr."}</definedName>
    <definedName name="tomxxxc_1_1_3_2" hidden="1">{#N/A,#N/A,FALSE,"INSTRUCTIONS";#N/A,#N/A,FALSE,"1997 CapEx By Qtr."}</definedName>
    <definedName name="tomxxxc_1_1_3_2_1" hidden="1">{#N/A,#N/A,FALSE,"INSTRUCTIONS";#N/A,#N/A,FALSE,"1997 CapEx By Qtr."}</definedName>
    <definedName name="tomxxxc_1_1_3_2_1_1" hidden="1">{#N/A,#N/A,FALSE,"INSTRUCTIONS";#N/A,#N/A,FALSE,"1997 CapEx By Qtr."}</definedName>
    <definedName name="tomxxxc_1_1_3_2_2" hidden="1">{#N/A,#N/A,FALSE,"INSTRUCTIONS";#N/A,#N/A,FALSE,"1997 CapEx By Qtr."}</definedName>
    <definedName name="tomxxxc_1_1_3_3" hidden="1">{#N/A,#N/A,FALSE,"INSTRUCTIONS";#N/A,#N/A,FALSE,"1997 CapEx By Qtr."}</definedName>
    <definedName name="tomxxxc_1_1_3_3_1" hidden="1">{#N/A,#N/A,FALSE,"INSTRUCTIONS";#N/A,#N/A,FALSE,"1997 CapEx By Qtr."}</definedName>
    <definedName name="tomxxxc_1_1_3_4" hidden="1">{#N/A,#N/A,FALSE,"INSTRUCTIONS";#N/A,#N/A,FALSE,"1997 CapEx By Qtr."}</definedName>
    <definedName name="tomxxxc_1_1_4" hidden="1">{#N/A,#N/A,FALSE,"INSTRUCTIONS";#N/A,#N/A,FALSE,"1997 CapEx By Qtr."}</definedName>
    <definedName name="tomxxxc_1_1_4_1" hidden="1">{#N/A,#N/A,FALSE,"INSTRUCTIONS";#N/A,#N/A,FALSE,"1997 CapEx By Qtr."}</definedName>
    <definedName name="tomxxxc_1_1_4_1_1" hidden="1">{#N/A,#N/A,FALSE,"INSTRUCTIONS";#N/A,#N/A,FALSE,"1997 CapEx By Qtr."}</definedName>
    <definedName name="tomxxxc_1_1_4_1_1_1" hidden="1">{#N/A,#N/A,FALSE,"INSTRUCTIONS";#N/A,#N/A,FALSE,"1997 CapEx By Qtr."}</definedName>
    <definedName name="tomxxxc_1_1_4_1_2" hidden="1">{#N/A,#N/A,FALSE,"INSTRUCTIONS";#N/A,#N/A,FALSE,"1997 CapEx By Qtr."}</definedName>
    <definedName name="tomxxxc_1_1_4_2" hidden="1">{#N/A,#N/A,FALSE,"INSTRUCTIONS";#N/A,#N/A,FALSE,"1997 CapEx By Qtr."}</definedName>
    <definedName name="tomxxxc_1_1_4_2_1" hidden="1">{#N/A,#N/A,FALSE,"INSTRUCTIONS";#N/A,#N/A,FALSE,"1997 CapEx By Qtr."}</definedName>
    <definedName name="tomxxxc_1_1_4_3" hidden="1">{#N/A,#N/A,FALSE,"INSTRUCTIONS";#N/A,#N/A,FALSE,"1997 CapEx By Qtr."}</definedName>
    <definedName name="tomxxxc_1_1_5" hidden="1">{#N/A,#N/A,FALSE,"INSTRUCTIONS";#N/A,#N/A,FALSE,"1997 CapEx By Qtr."}</definedName>
    <definedName name="tomxxxc_1_1_5_1" hidden="1">{#N/A,#N/A,FALSE,"INSTRUCTIONS";#N/A,#N/A,FALSE,"1997 CapEx By Qtr."}</definedName>
    <definedName name="tomxxxc_1_1_5_1_1" hidden="1">{#N/A,#N/A,FALSE,"INSTRUCTIONS";#N/A,#N/A,FALSE,"1997 CapEx By Qtr."}</definedName>
    <definedName name="tomxxxc_1_1_5_2" hidden="1">{#N/A,#N/A,FALSE,"INSTRUCTIONS";#N/A,#N/A,FALSE,"1997 CapEx By Qtr."}</definedName>
    <definedName name="tomxxxc_1_2" hidden="1">{#N/A,#N/A,FALSE,"INSTRUCTIONS";#N/A,#N/A,FALSE,"1997 CapEx By Qtr."}</definedName>
    <definedName name="tomxxxc_1_2_1" hidden="1">{#N/A,#N/A,FALSE,"INSTRUCTIONS";#N/A,#N/A,FALSE,"1997 CapEx By Qtr."}</definedName>
    <definedName name="tomxxxc_1_2_1_1" hidden="1">{#N/A,#N/A,FALSE,"INSTRUCTIONS";#N/A,#N/A,FALSE,"1997 CapEx By Qtr."}</definedName>
    <definedName name="tomxxxc_1_2_1_1_1" hidden="1">{#N/A,#N/A,FALSE,"INSTRUCTIONS";#N/A,#N/A,FALSE,"1997 CapEx By Qtr."}</definedName>
    <definedName name="tomxxxc_1_2_1_1_1_1" hidden="1">{#N/A,#N/A,FALSE,"INSTRUCTIONS";#N/A,#N/A,FALSE,"1997 CapEx By Qtr."}</definedName>
    <definedName name="tomxxxc_1_2_1_1_1_1_1" hidden="1">{#N/A,#N/A,FALSE,"INSTRUCTIONS";#N/A,#N/A,FALSE,"1997 CapEx By Qtr."}</definedName>
    <definedName name="tomxxxc_1_2_1_1_1_1_1_1" hidden="1">{#N/A,#N/A,FALSE,"INSTRUCTIONS";#N/A,#N/A,FALSE,"1997 CapEx By Qtr."}</definedName>
    <definedName name="tomxxxc_1_2_1_1_1_1_2" hidden="1">{#N/A,#N/A,FALSE,"INSTRUCTIONS";#N/A,#N/A,FALSE,"1997 CapEx By Qtr."}</definedName>
    <definedName name="tomxxxc_1_2_1_1_1_2" hidden="1">{#N/A,#N/A,FALSE,"INSTRUCTIONS";#N/A,#N/A,FALSE,"1997 CapEx By Qtr."}</definedName>
    <definedName name="tomxxxc_1_2_1_1_1_2_1" hidden="1">{#N/A,#N/A,FALSE,"INSTRUCTIONS";#N/A,#N/A,FALSE,"1997 CapEx By Qtr."}</definedName>
    <definedName name="tomxxxc_1_2_1_1_1_3" hidden="1">{#N/A,#N/A,FALSE,"INSTRUCTIONS";#N/A,#N/A,FALSE,"1997 CapEx By Qtr."}</definedName>
    <definedName name="tomxxxc_1_2_1_1_2" hidden="1">{#N/A,#N/A,FALSE,"INSTRUCTIONS";#N/A,#N/A,FALSE,"1997 CapEx By Qtr."}</definedName>
    <definedName name="tomxxxc_1_2_1_1_2_1" hidden="1">{#N/A,#N/A,FALSE,"INSTRUCTIONS";#N/A,#N/A,FALSE,"1997 CapEx By Qtr."}</definedName>
    <definedName name="tomxxxc_1_2_1_1_2_1_1" hidden="1">{#N/A,#N/A,FALSE,"INSTRUCTIONS";#N/A,#N/A,FALSE,"1997 CapEx By Qtr."}</definedName>
    <definedName name="tomxxxc_1_2_1_1_2_2" hidden="1">{#N/A,#N/A,FALSE,"INSTRUCTIONS";#N/A,#N/A,FALSE,"1997 CapEx By Qtr."}</definedName>
    <definedName name="tomxxxc_1_2_1_1_3" hidden="1">{#N/A,#N/A,FALSE,"INSTRUCTIONS";#N/A,#N/A,FALSE,"1997 CapEx By Qtr."}</definedName>
    <definedName name="tomxxxc_1_2_1_1_3_1" hidden="1">{#N/A,#N/A,FALSE,"INSTRUCTIONS";#N/A,#N/A,FALSE,"1997 CapEx By Qtr."}</definedName>
    <definedName name="tomxxxc_1_2_1_1_4" hidden="1">{#N/A,#N/A,FALSE,"INSTRUCTIONS";#N/A,#N/A,FALSE,"1997 CapEx By Qtr."}</definedName>
    <definedName name="tomxxxc_1_2_1_2" hidden="1">{#N/A,#N/A,FALSE,"INSTRUCTIONS";#N/A,#N/A,FALSE,"1997 CapEx By Qtr."}</definedName>
    <definedName name="tomxxxc_1_2_1_2_1" hidden="1">{#N/A,#N/A,FALSE,"INSTRUCTIONS";#N/A,#N/A,FALSE,"1997 CapEx By Qtr."}</definedName>
    <definedName name="tomxxxc_1_2_1_2_1_1" hidden="1">{#N/A,#N/A,FALSE,"INSTRUCTIONS";#N/A,#N/A,FALSE,"1997 CapEx By Qtr."}</definedName>
    <definedName name="tomxxxc_1_2_1_2_1_1_1" hidden="1">{#N/A,#N/A,FALSE,"INSTRUCTIONS";#N/A,#N/A,FALSE,"1997 CapEx By Qtr."}</definedName>
    <definedName name="tomxxxc_1_2_1_2_1_2" hidden="1">{#N/A,#N/A,FALSE,"INSTRUCTIONS";#N/A,#N/A,FALSE,"1997 CapEx By Qtr."}</definedName>
    <definedName name="tomxxxc_1_2_1_2_2" hidden="1">{#N/A,#N/A,FALSE,"INSTRUCTIONS";#N/A,#N/A,FALSE,"1997 CapEx By Qtr."}</definedName>
    <definedName name="tomxxxc_1_2_1_2_2_1" hidden="1">{#N/A,#N/A,FALSE,"INSTRUCTIONS";#N/A,#N/A,FALSE,"1997 CapEx By Qtr."}</definedName>
    <definedName name="tomxxxc_1_2_1_2_3" hidden="1">{#N/A,#N/A,FALSE,"INSTRUCTIONS";#N/A,#N/A,FALSE,"1997 CapEx By Qtr."}</definedName>
    <definedName name="tomxxxc_1_2_1_3" hidden="1">{#N/A,#N/A,FALSE,"INSTRUCTIONS";#N/A,#N/A,FALSE,"1997 CapEx By Qtr."}</definedName>
    <definedName name="tomxxxc_1_2_1_3_1" hidden="1">{#N/A,#N/A,FALSE,"INSTRUCTIONS";#N/A,#N/A,FALSE,"1997 CapEx By Qtr."}</definedName>
    <definedName name="tomxxxc_1_2_1_3_1_1" hidden="1">{#N/A,#N/A,FALSE,"INSTRUCTIONS";#N/A,#N/A,FALSE,"1997 CapEx By Qtr."}</definedName>
    <definedName name="tomxxxc_1_2_1_3_2" hidden="1">{#N/A,#N/A,FALSE,"INSTRUCTIONS";#N/A,#N/A,FALSE,"1997 CapEx By Qtr."}</definedName>
    <definedName name="tomxxxc_1_2_1_4" hidden="1">{#N/A,#N/A,FALSE,"INSTRUCTIONS";#N/A,#N/A,FALSE,"1997 CapEx By Qtr."}</definedName>
    <definedName name="tomxxxc_1_2_1_4_1" hidden="1">{#N/A,#N/A,FALSE,"INSTRUCTIONS";#N/A,#N/A,FALSE,"1997 CapEx By Qtr."}</definedName>
    <definedName name="tomxxxc_1_2_1_5" hidden="1">{#N/A,#N/A,FALSE,"INSTRUCTIONS";#N/A,#N/A,FALSE,"1997 CapEx By Qtr."}</definedName>
    <definedName name="tomxxxc_1_2_2" hidden="1">{#N/A,#N/A,FALSE,"INSTRUCTIONS";#N/A,#N/A,FALSE,"1997 CapEx By Qtr."}</definedName>
    <definedName name="tomxxxc_1_2_2_1" hidden="1">{#N/A,#N/A,FALSE,"INSTRUCTIONS";#N/A,#N/A,FALSE,"1997 CapEx By Qtr."}</definedName>
    <definedName name="tomxxxc_1_2_2_1_1" hidden="1">{#N/A,#N/A,FALSE,"INSTRUCTIONS";#N/A,#N/A,FALSE,"1997 CapEx By Qtr."}</definedName>
    <definedName name="tomxxxc_1_2_2_1_1_1" hidden="1">{#N/A,#N/A,FALSE,"INSTRUCTIONS";#N/A,#N/A,FALSE,"1997 CapEx By Qtr."}</definedName>
    <definedName name="tomxxxc_1_2_2_1_1_1_1" hidden="1">{#N/A,#N/A,FALSE,"INSTRUCTIONS";#N/A,#N/A,FALSE,"1997 CapEx By Qtr."}</definedName>
    <definedName name="tomxxxc_1_2_2_1_1_2" hidden="1">{#N/A,#N/A,FALSE,"INSTRUCTIONS";#N/A,#N/A,FALSE,"1997 CapEx By Qtr."}</definedName>
    <definedName name="tomxxxc_1_2_2_1_2" hidden="1">{#N/A,#N/A,FALSE,"INSTRUCTIONS";#N/A,#N/A,FALSE,"1997 CapEx By Qtr."}</definedName>
    <definedName name="tomxxxc_1_2_2_1_2_1" hidden="1">{#N/A,#N/A,FALSE,"INSTRUCTIONS";#N/A,#N/A,FALSE,"1997 CapEx By Qtr."}</definedName>
    <definedName name="tomxxxc_1_2_2_1_3" hidden="1">{#N/A,#N/A,FALSE,"INSTRUCTIONS";#N/A,#N/A,FALSE,"1997 CapEx By Qtr."}</definedName>
    <definedName name="tomxxxc_1_2_2_2" hidden="1">{#N/A,#N/A,FALSE,"INSTRUCTIONS";#N/A,#N/A,FALSE,"1997 CapEx By Qtr."}</definedName>
    <definedName name="tomxxxc_1_2_2_2_1" hidden="1">{#N/A,#N/A,FALSE,"INSTRUCTIONS";#N/A,#N/A,FALSE,"1997 CapEx By Qtr."}</definedName>
    <definedName name="tomxxxc_1_2_2_2_1_1" hidden="1">{#N/A,#N/A,FALSE,"INSTRUCTIONS";#N/A,#N/A,FALSE,"1997 CapEx By Qtr."}</definedName>
    <definedName name="tomxxxc_1_2_2_2_2" hidden="1">{#N/A,#N/A,FALSE,"INSTRUCTIONS";#N/A,#N/A,FALSE,"1997 CapEx By Qtr."}</definedName>
    <definedName name="tomxxxc_1_2_2_3" hidden="1">{#N/A,#N/A,FALSE,"INSTRUCTIONS";#N/A,#N/A,FALSE,"1997 CapEx By Qtr."}</definedName>
    <definedName name="tomxxxc_1_2_2_3_1" hidden="1">{#N/A,#N/A,FALSE,"INSTRUCTIONS";#N/A,#N/A,FALSE,"1997 CapEx By Qtr."}</definedName>
    <definedName name="tomxxxc_1_2_2_4" hidden="1">{#N/A,#N/A,FALSE,"INSTRUCTIONS";#N/A,#N/A,FALSE,"1997 CapEx By Qtr."}</definedName>
    <definedName name="tomxxxc_1_2_3" hidden="1">{#N/A,#N/A,FALSE,"INSTRUCTIONS";#N/A,#N/A,FALSE,"1997 CapEx By Qtr."}</definedName>
    <definedName name="tomxxxc_1_2_3_1" hidden="1">{#N/A,#N/A,FALSE,"INSTRUCTIONS";#N/A,#N/A,FALSE,"1997 CapEx By Qtr."}</definedName>
    <definedName name="tomxxxc_1_2_3_1_1" hidden="1">{#N/A,#N/A,FALSE,"INSTRUCTIONS";#N/A,#N/A,FALSE,"1997 CapEx By Qtr."}</definedName>
    <definedName name="tomxxxc_1_2_3_1_1_1" hidden="1">{#N/A,#N/A,FALSE,"INSTRUCTIONS";#N/A,#N/A,FALSE,"1997 CapEx By Qtr."}</definedName>
    <definedName name="tomxxxc_1_2_3_1_2" hidden="1">{#N/A,#N/A,FALSE,"INSTRUCTIONS";#N/A,#N/A,FALSE,"1997 CapEx By Qtr."}</definedName>
    <definedName name="tomxxxc_1_2_3_2" hidden="1">{#N/A,#N/A,FALSE,"INSTRUCTIONS";#N/A,#N/A,FALSE,"1997 CapEx By Qtr."}</definedName>
    <definedName name="tomxxxc_1_2_3_2_1" hidden="1">{#N/A,#N/A,FALSE,"INSTRUCTIONS";#N/A,#N/A,FALSE,"1997 CapEx By Qtr."}</definedName>
    <definedName name="tomxxxc_1_2_3_3" hidden="1">{#N/A,#N/A,FALSE,"INSTRUCTIONS";#N/A,#N/A,FALSE,"1997 CapEx By Qtr."}</definedName>
    <definedName name="tomxxxc_1_2_4" hidden="1">{#N/A,#N/A,FALSE,"INSTRUCTIONS";#N/A,#N/A,FALSE,"1997 CapEx By Qtr."}</definedName>
    <definedName name="tomxxxc_1_2_4_1" hidden="1">{#N/A,#N/A,FALSE,"INSTRUCTIONS";#N/A,#N/A,FALSE,"1997 CapEx By Qtr."}</definedName>
    <definedName name="tomxxxc_1_2_4_1_1" hidden="1">{#N/A,#N/A,FALSE,"INSTRUCTIONS";#N/A,#N/A,FALSE,"1997 CapEx By Qtr."}</definedName>
    <definedName name="tomxxxc_1_2_4_2" hidden="1">{#N/A,#N/A,FALSE,"INSTRUCTIONS";#N/A,#N/A,FALSE,"1997 CapEx By Qtr."}</definedName>
    <definedName name="tomxxxc_1_2_5" hidden="1">{#N/A,#N/A,FALSE,"INSTRUCTIONS";#N/A,#N/A,FALSE,"1997 CapEx By Qtr."}</definedName>
    <definedName name="tomxxxc_1_2_5_1" hidden="1">{#N/A,#N/A,FALSE,"INSTRUCTIONS";#N/A,#N/A,FALSE,"1997 CapEx By Qtr."}</definedName>
    <definedName name="tomxxxc_1_3" hidden="1">{#N/A,#N/A,FALSE,"INSTRUCTIONS";#N/A,#N/A,FALSE,"1997 CapEx By Qtr."}</definedName>
    <definedName name="tomxxxc_1_3_1" hidden="1">{#N/A,#N/A,FALSE,"INSTRUCTIONS";#N/A,#N/A,FALSE,"1997 CapEx By Qtr."}</definedName>
    <definedName name="tomxxxc_1_3_1_1" hidden="1">{#N/A,#N/A,FALSE,"INSTRUCTIONS";#N/A,#N/A,FALSE,"1997 CapEx By Qtr."}</definedName>
    <definedName name="tomxxxc_1_3_1_1_1" hidden="1">{#N/A,#N/A,FALSE,"INSTRUCTIONS";#N/A,#N/A,FALSE,"1997 CapEx By Qtr."}</definedName>
    <definedName name="tomxxxc_1_3_1_1_1_1" hidden="1">{#N/A,#N/A,FALSE,"INSTRUCTIONS";#N/A,#N/A,FALSE,"1997 CapEx By Qtr."}</definedName>
    <definedName name="tomxxxc_1_3_1_1_1_1_1" hidden="1">{#N/A,#N/A,FALSE,"INSTRUCTIONS";#N/A,#N/A,FALSE,"1997 CapEx By Qtr."}</definedName>
    <definedName name="tomxxxc_1_3_1_1_1_2" hidden="1">{#N/A,#N/A,FALSE,"INSTRUCTIONS";#N/A,#N/A,FALSE,"1997 CapEx By Qtr."}</definedName>
    <definedName name="tomxxxc_1_3_1_1_2" hidden="1">{#N/A,#N/A,FALSE,"INSTRUCTIONS";#N/A,#N/A,FALSE,"1997 CapEx By Qtr."}</definedName>
    <definedName name="tomxxxc_1_3_1_1_2_1" hidden="1">{#N/A,#N/A,FALSE,"INSTRUCTIONS";#N/A,#N/A,FALSE,"1997 CapEx By Qtr."}</definedName>
    <definedName name="tomxxxc_1_3_1_1_3" hidden="1">{#N/A,#N/A,FALSE,"INSTRUCTIONS";#N/A,#N/A,FALSE,"1997 CapEx By Qtr."}</definedName>
    <definedName name="tomxxxc_1_3_1_2" hidden="1">{#N/A,#N/A,FALSE,"INSTRUCTIONS";#N/A,#N/A,FALSE,"1997 CapEx By Qtr."}</definedName>
    <definedName name="tomxxxc_1_3_1_2_1" hidden="1">{#N/A,#N/A,FALSE,"INSTRUCTIONS";#N/A,#N/A,FALSE,"1997 CapEx By Qtr."}</definedName>
    <definedName name="tomxxxc_1_3_1_2_1_1" hidden="1">{#N/A,#N/A,FALSE,"INSTRUCTIONS";#N/A,#N/A,FALSE,"1997 CapEx By Qtr."}</definedName>
    <definedName name="tomxxxc_1_3_1_2_2" hidden="1">{#N/A,#N/A,FALSE,"INSTRUCTIONS";#N/A,#N/A,FALSE,"1997 CapEx By Qtr."}</definedName>
    <definedName name="tomxxxc_1_3_1_3" hidden="1">{#N/A,#N/A,FALSE,"INSTRUCTIONS";#N/A,#N/A,FALSE,"1997 CapEx By Qtr."}</definedName>
    <definedName name="tomxxxc_1_3_1_3_1" hidden="1">{#N/A,#N/A,FALSE,"INSTRUCTIONS";#N/A,#N/A,FALSE,"1997 CapEx By Qtr."}</definedName>
    <definedName name="tomxxxc_1_3_1_4" hidden="1">{#N/A,#N/A,FALSE,"INSTRUCTIONS";#N/A,#N/A,FALSE,"1997 CapEx By Qtr."}</definedName>
    <definedName name="tomxxxc_1_3_2" hidden="1">{#N/A,#N/A,FALSE,"INSTRUCTIONS";#N/A,#N/A,FALSE,"1997 CapEx By Qtr."}</definedName>
    <definedName name="tomxxxc_1_3_2_1" hidden="1">{#N/A,#N/A,FALSE,"INSTRUCTIONS";#N/A,#N/A,FALSE,"1997 CapEx By Qtr."}</definedName>
    <definedName name="tomxxxc_1_3_2_1_1" hidden="1">{#N/A,#N/A,FALSE,"INSTRUCTIONS";#N/A,#N/A,FALSE,"1997 CapEx By Qtr."}</definedName>
    <definedName name="tomxxxc_1_3_2_1_1_1" hidden="1">{#N/A,#N/A,FALSE,"INSTRUCTIONS";#N/A,#N/A,FALSE,"1997 CapEx By Qtr."}</definedName>
    <definedName name="tomxxxc_1_3_2_1_2" hidden="1">{#N/A,#N/A,FALSE,"INSTRUCTIONS";#N/A,#N/A,FALSE,"1997 CapEx By Qtr."}</definedName>
    <definedName name="tomxxxc_1_3_2_2" hidden="1">{#N/A,#N/A,FALSE,"INSTRUCTIONS";#N/A,#N/A,FALSE,"1997 CapEx By Qtr."}</definedName>
    <definedName name="tomxxxc_1_3_2_2_1" hidden="1">{#N/A,#N/A,FALSE,"INSTRUCTIONS";#N/A,#N/A,FALSE,"1997 CapEx By Qtr."}</definedName>
    <definedName name="tomxxxc_1_3_2_3" hidden="1">{#N/A,#N/A,FALSE,"INSTRUCTIONS";#N/A,#N/A,FALSE,"1997 CapEx By Qtr."}</definedName>
    <definedName name="tomxxxc_1_3_3" hidden="1">{#N/A,#N/A,FALSE,"INSTRUCTIONS";#N/A,#N/A,FALSE,"1997 CapEx By Qtr."}</definedName>
    <definedName name="tomxxxc_1_3_3_1" hidden="1">{#N/A,#N/A,FALSE,"INSTRUCTIONS";#N/A,#N/A,FALSE,"1997 CapEx By Qtr."}</definedName>
    <definedName name="tomxxxc_1_3_3_1_1" hidden="1">{#N/A,#N/A,FALSE,"INSTRUCTIONS";#N/A,#N/A,FALSE,"1997 CapEx By Qtr."}</definedName>
    <definedName name="tomxxxc_1_3_3_2" hidden="1">{#N/A,#N/A,FALSE,"INSTRUCTIONS";#N/A,#N/A,FALSE,"1997 CapEx By Qtr."}</definedName>
    <definedName name="tomxxxc_1_3_4" hidden="1">{#N/A,#N/A,FALSE,"INSTRUCTIONS";#N/A,#N/A,FALSE,"1997 CapEx By Qtr."}</definedName>
    <definedName name="tomxxxc_1_3_4_1" hidden="1">{#N/A,#N/A,FALSE,"INSTRUCTIONS";#N/A,#N/A,FALSE,"1997 CapEx By Qtr."}</definedName>
    <definedName name="tomxxxc_1_3_5" hidden="1">{#N/A,#N/A,FALSE,"INSTRUCTIONS";#N/A,#N/A,FALSE,"1997 CapEx By Qtr."}</definedName>
    <definedName name="tomxxxc_1_4" hidden="1">{#N/A,#N/A,FALSE,"INSTRUCTIONS";#N/A,#N/A,FALSE,"1997 CapEx By Qtr."}</definedName>
    <definedName name="tomxxxc_1_4_1" hidden="1">{#N/A,#N/A,FALSE,"INSTRUCTIONS";#N/A,#N/A,FALSE,"1997 CapEx By Qtr."}</definedName>
    <definedName name="tomxxxc_1_4_1_1" hidden="1">{#N/A,#N/A,FALSE,"INSTRUCTIONS";#N/A,#N/A,FALSE,"1997 CapEx By Qtr."}</definedName>
    <definedName name="tomxxxc_1_4_1_1_1" hidden="1">{#N/A,#N/A,FALSE,"INSTRUCTIONS";#N/A,#N/A,FALSE,"1997 CapEx By Qtr."}</definedName>
    <definedName name="tomxxxc_1_4_1_1_1_1" hidden="1">{#N/A,#N/A,FALSE,"INSTRUCTIONS";#N/A,#N/A,FALSE,"1997 CapEx By Qtr."}</definedName>
    <definedName name="tomxxxc_1_4_1_1_2" hidden="1">{#N/A,#N/A,FALSE,"INSTRUCTIONS";#N/A,#N/A,FALSE,"1997 CapEx By Qtr."}</definedName>
    <definedName name="tomxxxc_1_4_1_2" hidden="1">{#N/A,#N/A,FALSE,"INSTRUCTIONS";#N/A,#N/A,FALSE,"1997 CapEx By Qtr."}</definedName>
    <definedName name="tomxxxc_1_4_1_2_1" hidden="1">{#N/A,#N/A,FALSE,"INSTRUCTIONS";#N/A,#N/A,FALSE,"1997 CapEx By Qtr."}</definedName>
    <definedName name="tomxxxc_1_4_1_3" hidden="1">{#N/A,#N/A,FALSE,"INSTRUCTIONS";#N/A,#N/A,FALSE,"1997 CapEx By Qtr."}</definedName>
    <definedName name="tomxxxc_1_4_2" hidden="1">{#N/A,#N/A,FALSE,"INSTRUCTIONS";#N/A,#N/A,FALSE,"1997 CapEx By Qtr."}</definedName>
    <definedName name="tomxxxc_1_4_2_1" hidden="1">{#N/A,#N/A,FALSE,"INSTRUCTIONS";#N/A,#N/A,FALSE,"1997 CapEx By Qtr."}</definedName>
    <definedName name="tomxxxc_1_4_2_1_1" hidden="1">{#N/A,#N/A,FALSE,"INSTRUCTIONS";#N/A,#N/A,FALSE,"1997 CapEx By Qtr."}</definedName>
    <definedName name="tomxxxc_1_4_2_2" hidden="1">{#N/A,#N/A,FALSE,"INSTRUCTIONS";#N/A,#N/A,FALSE,"1997 CapEx By Qtr."}</definedName>
    <definedName name="tomxxxc_1_4_3" hidden="1">{#N/A,#N/A,FALSE,"INSTRUCTIONS";#N/A,#N/A,FALSE,"1997 CapEx By Qtr."}</definedName>
    <definedName name="tomxxxc_1_4_3_1" hidden="1">{#N/A,#N/A,FALSE,"INSTRUCTIONS";#N/A,#N/A,FALSE,"1997 CapEx By Qtr."}</definedName>
    <definedName name="tomxxxc_1_4_4" hidden="1">{#N/A,#N/A,FALSE,"INSTRUCTIONS";#N/A,#N/A,FALSE,"1997 CapEx By Qtr."}</definedName>
    <definedName name="tomxxxc_1_5" hidden="1">{#N/A,#N/A,FALSE,"INSTRUCTIONS";#N/A,#N/A,FALSE,"1997 CapEx By Qtr."}</definedName>
    <definedName name="tomxxxc_1_5_1" hidden="1">{#N/A,#N/A,FALSE,"INSTRUCTIONS";#N/A,#N/A,FALSE,"1997 CapEx By Qtr."}</definedName>
    <definedName name="tomxxxc_1_5_1_1" hidden="1">{#N/A,#N/A,FALSE,"INSTRUCTIONS";#N/A,#N/A,FALSE,"1997 CapEx By Qtr."}</definedName>
    <definedName name="tomxxxc_1_5_1_1_1" hidden="1">{#N/A,#N/A,FALSE,"INSTRUCTIONS";#N/A,#N/A,FALSE,"1997 CapEx By Qtr."}</definedName>
    <definedName name="tomxxxc_1_5_1_2" hidden="1">{#N/A,#N/A,FALSE,"INSTRUCTIONS";#N/A,#N/A,FALSE,"1997 CapEx By Qtr."}</definedName>
    <definedName name="tomxxxc_1_5_2" hidden="1">{#N/A,#N/A,FALSE,"INSTRUCTIONS";#N/A,#N/A,FALSE,"1997 CapEx By Qtr."}</definedName>
    <definedName name="tomxxxc_1_5_2_1" hidden="1">{#N/A,#N/A,FALSE,"INSTRUCTIONS";#N/A,#N/A,FALSE,"1997 CapEx By Qtr."}</definedName>
    <definedName name="tomxxxc_1_5_3" hidden="1">{#N/A,#N/A,FALSE,"INSTRUCTIONS";#N/A,#N/A,FALSE,"1997 CapEx By Qtr."}</definedName>
    <definedName name="tomxxxc_2" hidden="1">{#N/A,#N/A,FALSE,"INSTRUCTIONS";#N/A,#N/A,FALSE,"1997 CapEx By Qtr."}</definedName>
    <definedName name="tomxxxc_2_1" hidden="1">{#N/A,#N/A,FALSE,"INSTRUCTIONS";#N/A,#N/A,FALSE,"1997 CapEx By Qtr."}</definedName>
    <definedName name="tomxxxc_2_1_1" hidden="1">{#N/A,#N/A,FALSE,"INSTRUCTIONS";#N/A,#N/A,FALSE,"1997 CapEx By Qtr."}</definedName>
    <definedName name="tomxxxc_2_1_1_1" hidden="1">{#N/A,#N/A,FALSE,"INSTRUCTIONS";#N/A,#N/A,FALSE,"1997 CapEx By Qtr."}</definedName>
    <definedName name="tomxxxc_2_1_1_1_1" hidden="1">{#N/A,#N/A,FALSE,"INSTRUCTIONS";#N/A,#N/A,FALSE,"1997 CapEx By Qtr."}</definedName>
    <definedName name="tomxxxc_2_1_1_1_1_1" hidden="1">{#N/A,#N/A,FALSE,"INSTRUCTIONS";#N/A,#N/A,FALSE,"1997 CapEx By Qtr."}</definedName>
    <definedName name="tomxxxc_2_1_1_1_1_1_1" hidden="1">{#N/A,#N/A,FALSE,"INSTRUCTIONS";#N/A,#N/A,FALSE,"1997 CapEx By Qtr."}</definedName>
    <definedName name="tomxxxc_2_1_1_1_1_1_1_1" hidden="1">{#N/A,#N/A,FALSE,"INSTRUCTIONS";#N/A,#N/A,FALSE,"1997 CapEx By Qtr."}</definedName>
    <definedName name="tomxxxc_2_1_1_1_1_1_2" hidden="1">{#N/A,#N/A,FALSE,"INSTRUCTIONS";#N/A,#N/A,FALSE,"1997 CapEx By Qtr."}</definedName>
    <definedName name="tomxxxc_2_1_1_1_1_2" hidden="1">{#N/A,#N/A,FALSE,"INSTRUCTIONS";#N/A,#N/A,FALSE,"1997 CapEx By Qtr."}</definedName>
    <definedName name="tomxxxc_2_1_1_1_1_2_1" hidden="1">{#N/A,#N/A,FALSE,"INSTRUCTIONS";#N/A,#N/A,FALSE,"1997 CapEx By Qtr."}</definedName>
    <definedName name="tomxxxc_2_1_1_1_1_3" hidden="1">{#N/A,#N/A,FALSE,"INSTRUCTIONS";#N/A,#N/A,FALSE,"1997 CapEx By Qtr."}</definedName>
    <definedName name="tomxxxc_2_1_1_1_2" hidden="1">{#N/A,#N/A,FALSE,"INSTRUCTIONS";#N/A,#N/A,FALSE,"1997 CapEx By Qtr."}</definedName>
    <definedName name="tomxxxc_2_1_1_1_2_1" hidden="1">{#N/A,#N/A,FALSE,"INSTRUCTIONS";#N/A,#N/A,FALSE,"1997 CapEx By Qtr."}</definedName>
    <definedName name="tomxxxc_2_1_1_1_2_1_1" hidden="1">{#N/A,#N/A,FALSE,"INSTRUCTIONS";#N/A,#N/A,FALSE,"1997 CapEx By Qtr."}</definedName>
    <definedName name="tomxxxc_2_1_1_1_2_2" hidden="1">{#N/A,#N/A,FALSE,"INSTRUCTIONS";#N/A,#N/A,FALSE,"1997 CapEx By Qtr."}</definedName>
    <definedName name="tomxxxc_2_1_1_1_3" hidden="1">{#N/A,#N/A,FALSE,"INSTRUCTIONS";#N/A,#N/A,FALSE,"1997 CapEx By Qtr."}</definedName>
    <definedName name="tomxxxc_2_1_1_1_3_1" hidden="1">{#N/A,#N/A,FALSE,"INSTRUCTIONS";#N/A,#N/A,FALSE,"1997 CapEx By Qtr."}</definedName>
    <definedName name="tomxxxc_2_1_1_1_4" hidden="1">{#N/A,#N/A,FALSE,"INSTRUCTIONS";#N/A,#N/A,FALSE,"1997 CapEx By Qtr."}</definedName>
    <definedName name="tomxxxc_2_1_1_2" hidden="1">{#N/A,#N/A,FALSE,"INSTRUCTIONS";#N/A,#N/A,FALSE,"1997 CapEx By Qtr."}</definedName>
    <definedName name="tomxxxc_2_1_1_2_1" hidden="1">{#N/A,#N/A,FALSE,"INSTRUCTIONS";#N/A,#N/A,FALSE,"1997 CapEx By Qtr."}</definedName>
    <definedName name="tomxxxc_2_1_1_2_1_1" hidden="1">{#N/A,#N/A,FALSE,"INSTRUCTIONS";#N/A,#N/A,FALSE,"1997 CapEx By Qtr."}</definedName>
    <definedName name="tomxxxc_2_1_1_2_1_1_1" hidden="1">{#N/A,#N/A,FALSE,"INSTRUCTIONS";#N/A,#N/A,FALSE,"1997 CapEx By Qtr."}</definedName>
    <definedName name="tomxxxc_2_1_1_2_1_2" hidden="1">{#N/A,#N/A,FALSE,"INSTRUCTIONS";#N/A,#N/A,FALSE,"1997 CapEx By Qtr."}</definedName>
    <definedName name="tomxxxc_2_1_1_2_2" hidden="1">{#N/A,#N/A,FALSE,"INSTRUCTIONS";#N/A,#N/A,FALSE,"1997 CapEx By Qtr."}</definedName>
    <definedName name="tomxxxc_2_1_1_2_2_1" hidden="1">{#N/A,#N/A,FALSE,"INSTRUCTIONS";#N/A,#N/A,FALSE,"1997 CapEx By Qtr."}</definedName>
    <definedName name="tomxxxc_2_1_1_2_3" hidden="1">{#N/A,#N/A,FALSE,"INSTRUCTIONS";#N/A,#N/A,FALSE,"1997 CapEx By Qtr."}</definedName>
    <definedName name="tomxxxc_2_1_1_3" hidden="1">{#N/A,#N/A,FALSE,"INSTRUCTIONS";#N/A,#N/A,FALSE,"1997 CapEx By Qtr."}</definedName>
    <definedName name="tomxxxc_2_1_1_3_1" hidden="1">{#N/A,#N/A,FALSE,"INSTRUCTIONS";#N/A,#N/A,FALSE,"1997 CapEx By Qtr."}</definedName>
    <definedName name="tomxxxc_2_1_1_3_1_1" hidden="1">{#N/A,#N/A,FALSE,"INSTRUCTIONS";#N/A,#N/A,FALSE,"1997 CapEx By Qtr."}</definedName>
    <definedName name="tomxxxc_2_1_1_3_2" hidden="1">{#N/A,#N/A,FALSE,"INSTRUCTIONS";#N/A,#N/A,FALSE,"1997 CapEx By Qtr."}</definedName>
    <definedName name="tomxxxc_2_1_1_4" hidden="1">{#N/A,#N/A,FALSE,"INSTRUCTIONS";#N/A,#N/A,FALSE,"1997 CapEx By Qtr."}</definedName>
    <definedName name="tomxxxc_2_1_1_4_1" hidden="1">{#N/A,#N/A,FALSE,"INSTRUCTIONS";#N/A,#N/A,FALSE,"1997 CapEx By Qtr."}</definedName>
    <definedName name="tomxxxc_2_1_1_5" hidden="1">{#N/A,#N/A,FALSE,"INSTRUCTIONS";#N/A,#N/A,FALSE,"1997 CapEx By Qtr."}</definedName>
    <definedName name="tomxxxc_2_1_2" hidden="1">{#N/A,#N/A,FALSE,"INSTRUCTIONS";#N/A,#N/A,FALSE,"1997 CapEx By Qtr."}</definedName>
    <definedName name="tomxxxc_2_1_2_1" hidden="1">{#N/A,#N/A,FALSE,"INSTRUCTIONS";#N/A,#N/A,FALSE,"1997 CapEx By Qtr."}</definedName>
    <definedName name="tomxxxc_2_1_2_1_1" hidden="1">{#N/A,#N/A,FALSE,"INSTRUCTIONS";#N/A,#N/A,FALSE,"1997 CapEx By Qtr."}</definedName>
    <definedName name="tomxxxc_2_1_2_1_1_1" hidden="1">{#N/A,#N/A,FALSE,"INSTRUCTIONS";#N/A,#N/A,FALSE,"1997 CapEx By Qtr."}</definedName>
    <definedName name="tomxxxc_2_1_2_1_1_1_1" hidden="1">{#N/A,#N/A,FALSE,"INSTRUCTIONS";#N/A,#N/A,FALSE,"1997 CapEx By Qtr."}</definedName>
    <definedName name="tomxxxc_2_1_2_1_1_2" hidden="1">{#N/A,#N/A,FALSE,"INSTRUCTIONS";#N/A,#N/A,FALSE,"1997 CapEx By Qtr."}</definedName>
    <definedName name="tomxxxc_2_1_2_1_2" hidden="1">{#N/A,#N/A,FALSE,"INSTRUCTIONS";#N/A,#N/A,FALSE,"1997 CapEx By Qtr."}</definedName>
    <definedName name="tomxxxc_2_1_2_1_2_1" hidden="1">{#N/A,#N/A,FALSE,"INSTRUCTIONS";#N/A,#N/A,FALSE,"1997 CapEx By Qtr."}</definedName>
    <definedName name="tomxxxc_2_1_2_1_3" hidden="1">{#N/A,#N/A,FALSE,"INSTRUCTIONS";#N/A,#N/A,FALSE,"1997 CapEx By Qtr."}</definedName>
    <definedName name="tomxxxc_2_1_2_2" hidden="1">{#N/A,#N/A,FALSE,"INSTRUCTIONS";#N/A,#N/A,FALSE,"1997 CapEx By Qtr."}</definedName>
    <definedName name="tomxxxc_2_1_2_2_1" hidden="1">{#N/A,#N/A,FALSE,"INSTRUCTIONS";#N/A,#N/A,FALSE,"1997 CapEx By Qtr."}</definedName>
    <definedName name="tomxxxc_2_1_2_2_1_1" hidden="1">{#N/A,#N/A,FALSE,"INSTRUCTIONS";#N/A,#N/A,FALSE,"1997 CapEx By Qtr."}</definedName>
    <definedName name="tomxxxc_2_1_2_2_2" hidden="1">{#N/A,#N/A,FALSE,"INSTRUCTIONS";#N/A,#N/A,FALSE,"1997 CapEx By Qtr."}</definedName>
    <definedName name="tomxxxc_2_1_2_3" hidden="1">{#N/A,#N/A,FALSE,"INSTRUCTIONS";#N/A,#N/A,FALSE,"1997 CapEx By Qtr."}</definedName>
    <definedName name="tomxxxc_2_1_2_3_1" hidden="1">{#N/A,#N/A,FALSE,"INSTRUCTIONS";#N/A,#N/A,FALSE,"1997 CapEx By Qtr."}</definedName>
    <definedName name="tomxxxc_2_1_2_4" hidden="1">{#N/A,#N/A,FALSE,"INSTRUCTIONS";#N/A,#N/A,FALSE,"1997 CapEx By Qtr."}</definedName>
    <definedName name="tomxxxc_2_1_3" hidden="1">{#N/A,#N/A,FALSE,"INSTRUCTIONS";#N/A,#N/A,FALSE,"1997 CapEx By Qtr."}</definedName>
    <definedName name="tomxxxc_2_1_3_1" hidden="1">{#N/A,#N/A,FALSE,"INSTRUCTIONS";#N/A,#N/A,FALSE,"1997 CapEx By Qtr."}</definedName>
    <definedName name="tomxxxc_2_1_3_1_1" hidden="1">{#N/A,#N/A,FALSE,"INSTRUCTIONS";#N/A,#N/A,FALSE,"1997 CapEx By Qtr."}</definedName>
    <definedName name="tomxxxc_2_1_3_1_1_1" hidden="1">{#N/A,#N/A,FALSE,"INSTRUCTIONS";#N/A,#N/A,FALSE,"1997 CapEx By Qtr."}</definedName>
    <definedName name="tomxxxc_2_1_3_1_2" hidden="1">{#N/A,#N/A,FALSE,"INSTRUCTIONS";#N/A,#N/A,FALSE,"1997 CapEx By Qtr."}</definedName>
    <definedName name="tomxxxc_2_1_3_2" hidden="1">{#N/A,#N/A,FALSE,"INSTRUCTIONS";#N/A,#N/A,FALSE,"1997 CapEx By Qtr."}</definedName>
    <definedName name="tomxxxc_2_1_3_2_1" hidden="1">{#N/A,#N/A,FALSE,"INSTRUCTIONS";#N/A,#N/A,FALSE,"1997 CapEx By Qtr."}</definedName>
    <definedName name="tomxxxc_2_1_3_3" hidden="1">{#N/A,#N/A,FALSE,"INSTRUCTIONS";#N/A,#N/A,FALSE,"1997 CapEx By Qtr."}</definedName>
    <definedName name="tomxxxc_2_1_4" hidden="1">{#N/A,#N/A,FALSE,"INSTRUCTIONS";#N/A,#N/A,FALSE,"1997 CapEx By Qtr."}</definedName>
    <definedName name="tomxxxc_2_1_4_1" hidden="1">{#N/A,#N/A,FALSE,"INSTRUCTIONS";#N/A,#N/A,FALSE,"1997 CapEx By Qtr."}</definedName>
    <definedName name="tomxxxc_2_1_4_1_1" hidden="1">{#N/A,#N/A,FALSE,"INSTRUCTIONS";#N/A,#N/A,FALSE,"1997 CapEx By Qtr."}</definedName>
    <definedName name="tomxxxc_2_1_4_2" hidden="1">{#N/A,#N/A,FALSE,"INSTRUCTIONS";#N/A,#N/A,FALSE,"1997 CapEx By Qtr."}</definedName>
    <definedName name="tomxxxc_2_1_5" hidden="1">{#N/A,#N/A,FALSE,"INSTRUCTIONS";#N/A,#N/A,FALSE,"1997 CapEx By Qtr."}</definedName>
    <definedName name="tomxxxc_2_1_5_1" hidden="1">{#N/A,#N/A,FALSE,"INSTRUCTIONS";#N/A,#N/A,FALSE,"1997 CapEx By Qtr."}</definedName>
    <definedName name="tomxxxc_2_2" hidden="1">{#N/A,#N/A,FALSE,"INSTRUCTIONS";#N/A,#N/A,FALSE,"1997 CapEx By Qtr."}</definedName>
    <definedName name="tomxxxc_2_2_1" hidden="1">{#N/A,#N/A,FALSE,"INSTRUCTIONS";#N/A,#N/A,FALSE,"1997 CapEx By Qtr."}</definedName>
    <definedName name="tomxxxc_2_2_1_1" hidden="1">{#N/A,#N/A,FALSE,"INSTRUCTIONS";#N/A,#N/A,FALSE,"1997 CapEx By Qtr."}</definedName>
    <definedName name="tomxxxc_2_2_1_1_1" hidden="1">{#N/A,#N/A,FALSE,"INSTRUCTIONS";#N/A,#N/A,FALSE,"1997 CapEx By Qtr."}</definedName>
    <definedName name="tomxxxc_2_2_1_1_1_1" hidden="1">{#N/A,#N/A,FALSE,"INSTRUCTIONS";#N/A,#N/A,FALSE,"1997 CapEx By Qtr."}</definedName>
    <definedName name="tomxxxc_2_2_1_1_1_1_1" hidden="1">{#N/A,#N/A,FALSE,"INSTRUCTIONS";#N/A,#N/A,FALSE,"1997 CapEx By Qtr."}</definedName>
    <definedName name="tomxxxc_2_2_1_1_1_2" hidden="1">{#N/A,#N/A,FALSE,"INSTRUCTIONS";#N/A,#N/A,FALSE,"1997 CapEx By Qtr."}</definedName>
    <definedName name="tomxxxc_2_2_1_1_2" hidden="1">{#N/A,#N/A,FALSE,"INSTRUCTIONS";#N/A,#N/A,FALSE,"1997 CapEx By Qtr."}</definedName>
    <definedName name="tomxxxc_2_2_1_1_2_1" hidden="1">{#N/A,#N/A,FALSE,"INSTRUCTIONS";#N/A,#N/A,FALSE,"1997 CapEx By Qtr."}</definedName>
    <definedName name="tomxxxc_2_2_1_1_3" hidden="1">{#N/A,#N/A,FALSE,"INSTRUCTIONS";#N/A,#N/A,FALSE,"1997 CapEx By Qtr."}</definedName>
    <definedName name="tomxxxc_2_2_1_2" hidden="1">{#N/A,#N/A,FALSE,"INSTRUCTIONS";#N/A,#N/A,FALSE,"1997 CapEx By Qtr."}</definedName>
    <definedName name="tomxxxc_2_2_1_2_1" hidden="1">{#N/A,#N/A,FALSE,"INSTRUCTIONS";#N/A,#N/A,FALSE,"1997 CapEx By Qtr."}</definedName>
    <definedName name="tomxxxc_2_2_1_2_1_1" hidden="1">{#N/A,#N/A,FALSE,"INSTRUCTIONS";#N/A,#N/A,FALSE,"1997 CapEx By Qtr."}</definedName>
    <definedName name="tomxxxc_2_2_1_2_2" hidden="1">{#N/A,#N/A,FALSE,"INSTRUCTIONS";#N/A,#N/A,FALSE,"1997 CapEx By Qtr."}</definedName>
    <definedName name="tomxxxc_2_2_1_3" hidden="1">{#N/A,#N/A,FALSE,"INSTRUCTIONS";#N/A,#N/A,FALSE,"1997 CapEx By Qtr."}</definedName>
    <definedName name="tomxxxc_2_2_1_3_1" hidden="1">{#N/A,#N/A,FALSE,"INSTRUCTIONS";#N/A,#N/A,FALSE,"1997 CapEx By Qtr."}</definedName>
    <definedName name="tomxxxc_2_2_1_4" hidden="1">{#N/A,#N/A,FALSE,"INSTRUCTIONS";#N/A,#N/A,FALSE,"1997 CapEx By Qtr."}</definedName>
    <definedName name="tomxxxc_2_2_2" hidden="1">{#N/A,#N/A,FALSE,"INSTRUCTIONS";#N/A,#N/A,FALSE,"1997 CapEx By Qtr."}</definedName>
    <definedName name="tomxxxc_2_2_2_1" hidden="1">{#N/A,#N/A,FALSE,"INSTRUCTIONS";#N/A,#N/A,FALSE,"1997 CapEx By Qtr."}</definedName>
    <definedName name="tomxxxc_2_2_2_1_1" hidden="1">{#N/A,#N/A,FALSE,"INSTRUCTIONS";#N/A,#N/A,FALSE,"1997 CapEx By Qtr."}</definedName>
    <definedName name="tomxxxc_2_2_2_1_1_1" hidden="1">{#N/A,#N/A,FALSE,"INSTRUCTIONS";#N/A,#N/A,FALSE,"1997 CapEx By Qtr."}</definedName>
    <definedName name="tomxxxc_2_2_2_1_2" hidden="1">{#N/A,#N/A,FALSE,"INSTRUCTIONS";#N/A,#N/A,FALSE,"1997 CapEx By Qtr."}</definedName>
    <definedName name="tomxxxc_2_2_2_2" hidden="1">{#N/A,#N/A,FALSE,"INSTRUCTIONS";#N/A,#N/A,FALSE,"1997 CapEx By Qtr."}</definedName>
    <definedName name="tomxxxc_2_2_2_2_1" hidden="1">{#N/A,#N/A,FALSE,"INSTRUCTIONS";#N/A,#N/A,FALSE,"1997 CapEx By Qtr."}</definedName>
    <definedName name="tomxxxc_2_2_2_3" hidden="1">{#N/A,#N/A,FALSE,"INSTRUCTIONS";#N/A,#N/A,FALSE,"1997 CapEx By Qtr."}</definedName>
    <definedName name="tomxxxc_2_2_3" hidden="1">{#N/A,#N/A,FALSE,"INSTRUCTIONS";#N/A,#N/A,FALSE,"1997 CapEx By Qtr."}</definedName>
    <definedName name="tomxxxc_2_2_3_1" hidden="1">{#N/A,#N/A,FALSE,"INSTRUCTIONS";#N/A,#N/A,FALSE,"1997 CapEx By Qtr."}</definedName>
    <definedName name="tomxxxc_2_2_3_1_1" hidden="1">{#N/A,#N/A,FALSE,"INSTRUCTIONS";#N/A,#N/A,FALSE,"1997 CapEx By Qtr."}</definedName>
    <definedName name="tomxxxc_2_2_3_2" hidden="1">{#N/A,#N/A,FALSE,"INSTRUCTIONS";#N/A,#N/A,FALSE,"1997 CapEx By Qtr."}</definedName>
    <definedName name="tomxxxc_2_2_4" hidden="1">{#N/A,#N/A,FALSE,"INSTRUCTIONS";#N/A,#N/A,FALSE,"1997 CapEx By Qtr."}</definedName>
    <definedName name="tomxxxc_2_2_4_1" hidden="1">{#N/A,#N/A,FALSE,"INSTRUCTIONS";#N/A,#N/A,FALSE,"1997 CapEx By Qtr."}</definedName>
    <definedName name="tomxxxc_2_2_5" hidden="1">{#N/A,#N/A,FALSE,"INSTRUCTIONS";#N/A,#N/A,FALSE,"1997 CapEx By Qtr."}</definedName>
    <definedName name="tomxxxc_2_3" hidden="1">{#N/A,#N/A,FALSE,"INSTRUCTIONS";#N/A,#N/A,FALSE,"1997 CapEx By Qtr."}</definedName>
    <definedName name="tomxxxc_2_3_1" hidden="1">{#N/A,#N/A,FALSE,"INSTRUCTIONS";#N/A,#N/A,FALSE,"1997 CapEx By Qtr."}</definedName>
    <definedName name="tomxxxc_2_3_1_1" hidden="1">{#N/A,#N/A,FALSE,"INSTRUCTIONS";#N/A,#N/A,FALSE,"1997 CapEx By Qtr."}</definedName>
    <definedName name="tomxxxc_2_3_1_1_1" hidden="1">{#N/A,#N/A,FALSE,"INSTRUCTIONS";#N/A,#N/A,FALSE,"1997 CapEx By Qtr."}</definedName>
    <definedName name="tomxxxc_2_3_1_1_1_1" hidden="1">{#N/A,#N/A,FALSE,"INSTRUCTIONS";#N/A,#N/A,FALSE,"1997 CapEx By Qtr."}</definedName>
    <definedName name="tomxxxc_2_3_1_1_2" hidden="1">{#N/A,#N/A,FALSE,"INSTRUCTIONS";#N/A,#N/A,FALSE,"1997 CapEx By Qtr."}</definedName>
    <definedName name="tomxxxc_2_3_1_2" hidden="1">{#N/A,#N/A,FALSE,"INSTRUCTIONS";#N/A,#N/A,FALSE,"1997 CapEx By Qtr."}</definedName>
    <definedName name="tomxxxc_2_3_1_2_1" hidden="1">{#N/A,#N/A,FALSE,"INSTRUCTIONS";#N/A,#N/A,FALSE,"1997 CapEx By Qtr."}</definedName>
    <definedName name="tomxxxc_2_3_1_3" hidden="1">{#N/A,#N/A,FALSE,"INSTRUCTIONS";#N/A,#N/A,FALSE,"1997 CapEx By Qtr."}</definedName>
    <definedName name="tomxxxc_2_3_2" hidden="1">{#N/A,#N/A,FALSE,"INSTRUCTIONS";#N/A,#N/A,FALSE,"1997 CapEx By Qtr."}</definedName>
    <definedName name="tomxxxc_2_3_2_1" hidden="1">{#N/A,#N/A,FALSE,"INSTRUCTIONS";#N/A,#N/A,FALSE,"1997 CapEx By Qtr."}</definedName>
    <definedName name="tomxxxc_2_3_2_1_1" hidden="1">{#N/A,#N/A,FALSE,"INSTRUCTIONS";#N/A,#N/A,FALSE,"1997 CapEx By Qtr."}</definedName>
    <definedName name="tomxxxc_2_3_2_2" hidden="1">{#N/A,#N/A,FALSE,"INSTRUCTIONS";#N/A,#N/A,FALSE,"1997 CapEx By Qtr."}</definedName>
    <definedName name="tomxxxc_2_3_3" hidden="1">{#N/A,#N/A,FALSE,"INSTRUCTIONS";#N/A,#N/A,FALSE,"1997 CapEx By Qtr."}</definedName>
    <definedName name="tomxxxc_2_3_3_1" hidden="1">{#N/A,#N/A,FALSE,"INSTRUCTIONS";#N/A,#N/A,FALSE,"1997 CapEx By Qtr."}</definedName>
    <definedName name="tomxxxc_2_3_4" hidden="1">{#N/A,#N/A,FALSE,"INSTRUCTIONS";#N/A,#N/A,FALSE,"1997 CapEx By Qtr."}</definedName>
    <definedName name="tomxxxc_2_4" hidden="1">{#N/A,#N/A,FALSE,"INSTRUCTIONS";#N/A,#N/A,FALSE,"1997 CapEx By Qtr."}</definedName>
    <definedName name="tomxxxc_2_4_1" hidden="1">{#N/A,#N/A,FALSE,"INSTRUCTIONS";#N/A,#N/A,FALSE,"1997 CapEx By Qtr."}</definedName>
    <definedName name="tomxxxc_2_4_1_1" hidden="1">{#N/A,#N/A,FALSE,"INSTRUCTIONS";#N/A,#N/A,FALSE,"1997 CapEx By Qtr."}</definedName>
    <definedName name="tomxxxc_2_4_1_1_1" hidden="1">{#N/A,#N/A,FALSE,"INSTRUCTIONS";#N/A,#N/A,FALSE,"1997 CapEx By Qtr."}</definedName>
    <definedName name="tomxxxc_2_4_1_2" hidden="1">{#N/A,#N/A,FALSE,"INSTRUCTIONS";#N/A,#N/A,FALSE,"1997 CapEx By Qtr."}</definedName>
    <definedName name="tomxxxc_2_4_2" hidden="1">{#N/A,#N/A,FALSE,"INSTRUCTIONS";#N/A,#N/A,FALSE,"1997 CapEx By Qtr."}</definedName>
    <definedName name="tomxxxc_2_4_2_1" hidden="1">{#N/A,#N/A,FALSE,"INSTRUCTIONS";#N/A,#N/A,FALSE,"1997 CapEx By Qtr."}</definedName>
    <definedName name="tomxxxc_2_4_3" hidden="1">{#N/A,#N/A,FALSE,"INSTRUCTIONS";#N/A,#N/A,FALSE,"1997 CapEx By Qtr."}</definedName>
    <definedName name="tomxxxc_2_5" hidden="1">{#N/A,#N/A,FALSE,"INSTRUCTIONS";#N/A,#N/A,FALSE,"1997 CapEx By Qtr."}</definedName>
    <definedName name="tomxxxc_2_5_1" hidden="1">{#N/A,#N/A,FALSE,"INSTRUCTIONS";#N/A,#N/A,FALSE,"1997 CapEx By Qtr."}</definedName>
    <definedName name="tomxxxc_2_5_1_1" hidden="1">{#N/A,#N/A,FALSE,"INSTRUCTIONS";#N/A,#N/A,FALSE,"1997 CapEx By Qtr."}</definedName>
    <definedName name="tomxxxc_2_5_2" hidden="1">{#N/A,#N/A,FALSE,"INSTRUCTIONS";#N/A,#N/A,FALSE,"1997 CapEx By Qtr."}</definedName>
    <definedName name="tomxxxc_3" hidden="1">{#N/A,#N/A,FALSE,"INSTRUCTIONS";#N/A,#N/A,FALSE,"1997 CapEx By Qtr."}</definedName>
    <definedName name="tomxxxc_3_1" hidden="1">{#N/A,#N/A,FALSE,"INSTRUCTIONS";#N/A,#N/A,FALSE,"1997 CapEx By Qtr."}</definedName>
    <definedName name="tomxxxc_3_1_1" hidden="1">{#N/A,#N/A,FALSE,"INSTRUCTIONS";#N/A,#N/A,FALSE,"1997 CapEx By Qtr."}</definedName>
    <definedName name="tomxxxc_3_1_1_1" hidden="1">{#N/A,#N/A,FALSE,"INSTRUCTIONS";#N/A,#N/A,FALSE,"1997 CapEx By Qtr."}</definedName>
    <definedName name="tomxxxc_3_1_1_1_1" hidden="1">{#N/A,#N/A,FALSE,"INSTRUCTIONS";#N/A,#N/A,FALSE,"1997 CapEx By Qtr."}</definedName>
    <definedName name="tomxxxc_3_1_1_1_1_1" hidden="1">{#N/A,#N/A,FALSE,"INSTRUCTIONS";#N/A,#N/A,FALSE,"1997 CapEx By Qtr."}</definedName>
    <definedName name="tomxxxc_3_1_1_1_1_1_1" hidden="1">{#N/A,#N/A,FALSE,"INSTRUCTIONS";#N/A,#N/A,FALSE,"1997 CapEx By Qtr."}</definedName>
    <definedName name="tomxxxc_3_1_1_1_1_2" hidden="1">{#N/A,#N/A,FALSE,"INSTRUCTIONS";#N/A,#N/A,FALSE,"1997 CapEx By Qtr."}</definedName>
    <definedName name="tomxxxc_3_1_1_1_2" hidden="1">{#N/A,#N/A,FALSE,"INSTRUCTIONS";#N/A,#N/A,FALSE,"1997 CapEx By Qtr."}</definedName>
    <definedName name="tomxxxc_3_1_1_1_2_1" hidden="1">{#N/A,#N/A,FALSE,"INSTRUCTIONS";#N/A,#N/A,FALSE,"1997 CapEx By Qtr."}</definedName>
    <definedName name="tomxxxc_3_1_1_1_3" hidden="1">{#N/A,#N/A,FALSE,"INSTRUCTIONS";#N/A,#N/A,FALSE,"1997 CapEx By Qtr."}</definedName>
    <definedName name="tomxxxc_3_1_1_2" hidden="1">{#N/A,#N/A,FALSE,"INSTRUCTIONS";#N/A,#N/A,FALSE,"1997 CapEx By Qtr."}</definedName>
    <definedName name="tomxxxc_3_1_1_2_1" hidden="1">{#N/A,#N/A,FALSE,"INSTRUCTIONS";#N/A,#N/A,FALSE,"1997 CapEx By Qtr."}</definedName>
    <definedName name="tomxxxc_3_1_1_2_1_1" hidden="1">{#N/A,#N/A,FALSE,"INSTRUCTIONS";#N/A,#N/A,FALSE,"1997 CapEx By Qtr."}</definedName>
    <definedName name="tomxxxc_3_1_1_2_2" hidden="1">{#N/A,#N/A,FALSE,"INSTRUCTIONS";#N/A,#N/A,FALSE,"1997 CapEx By Qtr."}</definedName>
    <definedName name="tomxxxc_3_1_1_3" hidden="1">{#N/A,#N/A,FALSE,"INSTRUCTIONS";#N/A,#N/A,FALSE,"1997 CapEx By Qtr."}</definedName>
    <definedName name="tomxxxc_3_1_1_3_1" hidden="1">{#N/A,#N/A,FALSE,"INSTRUCTIONS";#N/A,#N/A,FALSE,"1997 CapEx By Qtr."}</definedName>
    <definedName name="tomxxxc_3_1_1_4" hidden="1">{#N/A,#N/A,FALSE,"INSTRUCTIONS";#N/A,#N/A,FALSE,"1997 CapEx By Qtr."}</definedName>
    <definedName name="tomxxxc_3_1_2" hidden="1">{#N/A,#N/A,FALSE,"INSTRUCTIONS";#N/A,#N/A,FALSE,"1997 CapEx By Qtr."}</definedName>
    <definedName name="tomxxxc_3_1_2_1" hidden="1">{#N/A,#N/A,FALSE,"INSTRUCTIONS";#N/A,#N/A,FALSE,"1997 CapEx By Qtr."}</definedName>
    <definedName name="tomxxxc_3_1_2_1_1" hidden="1">{#N/A,#N/A,FALSE,"INSTRUCTIONS";#N/A,#N/A,FALSE,"1997 CapEx By Qtr."}</definedName>
    <definedName name="tomxxxc_3_1_2_1_1_1" hidden="1">{#N/A,#N/A,FALSE,"INSTRUCTIONS";#N/A,#N/A,FALSE,"1997 CapEx By Qtr."}</definedName>
    <definedName name="tomxxxc_3_1_2_1_2" hidden="1">{#N/A,#N/A,FALSE,"INSTRUCTIONS";#N/A,#N/A,FALSE,"1997 CapEx By Qtr."}</definedName>
    <definedName name="tomxxxc_3_1_2_2" hidden="1">{#N/A,#N/A,FALSE,"INSTRUCTIONS";#N/A,#N/A,FALSE,"1997 CapEx By Qtr."}</definedName>
    <definedName name="tomxxxc_3_1_2_2_1" hidden="1">{#N/A,#N/A,FALSE,"INSTRUCTIONS";#N/A,#N/A,FALSE,"1997 CapEx By Qtr."}</definedName>
    <definedName name="tomxxxc_3_1_2_3" hidden="1">{#N/A,#N/A,FALSE,"INSTRUCTIONS";#N/A,#N/A,FALSE,"1997 CapEx By Qtr."}</definedName>
    <definedName name="tomxxxc_3_1_3" hidden="1">{#N/A,#N/A,FALSE,"INSTRUCTIONS";#N/A,#N/A,FALSE,"1997 CapEx By Qtr."}</definedName>
    <definedName name="tomxxxc_3_1_3_1" hidden="1">{#N/A,#N/A,FALSE,"INSTRUCTIONS";#N/A,#N/A,FALSE,"1997 CapEx By Qtr."}</definedName>
    <definedName name="tomxxxc_3_1_3_1_1" hidden="1">{#N/A,#N/A,FALSE,"INSTRUCTIONS";#N/A,#N/A,FALSE,"1997 CapEx By Qtr."}</definedName>
    <definedName name="tomxxxc_3_1_3_2" hidden="1">{#N/A,#N/A,FALSE,"INSTRUCTIONS";#N/A,#N/A,FALSE,"1997 CapEx By Qtr."}</definedName>
    <definedName name="tomxxxc_3_1_4" hidden="1">{#N/A,#N/A,FALSE,"INSTRUCTIONS";#N/A,#N/A,FALSE,"1997 CapEx By Qtr."}</definedName>
    <definedName name="tomxxxc_3_1_4_1" hidden="1">{#N/A,#N/A,FALSE,"INSTRUCTIONS";#N/A,#N/A,FALSE,"1997 CapEx By Qtr."}</definedName>
    <definedName name="tomxxxc_3_1_5" hidden="1">{#N/A,#N/A,FALSE,"INSTRUCTIONS";#N/A,#N/A,FALSE,"1997 CapEx By Qtr."}</definedName>
    <definedName name="tomxxxc_3_2" hidden="1">{#N/A,#N/A,FALSE,"INSTRUCTIONS";#N/A,#N/A,FALSE,"1997 CapEx By Qtr."}</definedName>
    <definedName name="tomxxxc_3_2_1" hidden="1">{#N/A,#N/A,FALSE,"INSTRUCTIONS";#N/A,#N/A,FALSE,"1997 CapEx By Qtr."}</definedName>
    <definedName name="tomxxxc_3_2_1_1" hidden="1">{#N/A,#N/A,FALSE,"INSTRUCTIONS";#N/A,#N/A,FALSE,"1997 CapEx By Qtr."}</definedName>
    <definedName name="tomxxxc_3_2_1_1_1" hidden="1">{#N/A,#N/A,FALSE,"INSTRUCTIONS";#N/A,#N/A,FALSE,"1997 CapEx By Qtr."}</definedName>
    <definedName name="tomxxxc_3_2_1_1_1_1" hidden="1">{#N/A,#N/A,FALSE,"INSTRUCTIONS";#N/A,#N/A,FALSE,"1997 CapEx By Qtr."}</definedName>
    <definedName name="tomxxxc_3_2_1_1_2" hidden="1">{#N/A,#N/A,FALSE,"INSTRUCTIONS";#N/A,#N/A,FALSE,"1997 CapEx By Qtr."}</definedName>
    <definedName name="tomxxxc_3_2_1_2" hidden="1">{#N/A,#N/A,FALSE,"INSTRUCTIONS";#N/A,#N/A,FALSE,"1997 CapEx By Qtr."}</definedName>
    <definedName name="tomxxxc_3_2_1_2_1" hidden="1">{#N/A,#N/A,FALSE,"INSTRUCTIONS";#N/A,#N/A,FALSE,"1997 CapEx By Qtr."}</definedName>
    <definedName name="tomxxxc_3_2_1_3" hidden="1">{#N/A,#N/A,FALSE,"INSTRUCTIONS";#N/A,#N/A,FALSE,"1997 CapEx By Qtr."}</definedName>
    <definedName name="tomxxxc_3_2_2" hidden="1">{#N/A,#N/A,FALSE,"INSTRUCTIONS";#N/A,#N/A,FALSE,"1997 CapEx By Qtr."}</definedName>
    <definedName name="tomxxxc_3_2_2_1" hidden="1">{#N/A,#N/A,FALSE,"INSTRUCTIONS";#N/A,#N/A,FALSE,"1997 CapEx By Qtr."}</definedName>
    <definedName name="tomxxxc_3_2_2_1_1" hidden="1">{#N/A,#N/A,FALSE,"INSTRUCTIONS";#N/A,#N/A,FALSE,"1997 CapEx By Qtr."}</definedName>
    <definedName name="tomxxxc_3_2_2_2" hidden="1">{#N/A,#N/A,FALSE,"INSTRUCTIONS";#N/A,#N/A,FALSE,"1997 CapEx By Qtr."}</definedName>
    <definedName name="tomxxxc_3_2_3" hidden="1">{#N/A,#N/A,FALSE,"INSTRUCTIONS";#N/A,#N/A,FALSE,"1997 CapEx By Qtr."}</definedName>
    <definedName name="tomxxxc_3_2_3_1" hidden="1">{#N/A,#N/A,FALSE,"INSTRUCTIONS";#N/A,#N/A,FALSE,"1997 CapEx By Qtr."}</definedName>
    <definedName name="tomxxxc_3_2_4" hidden="1">{#N/A,#N/A,FALSE,"INSTRUCTIONS";#N/A,#N/A,FALSE,"1997 CapEx By Qtr."}</definedName>
    <definedName name="tomxxxc_3_3" hidden="1">{#N/A,#N/A,FALSE,"INSTRUCTIONS";#N/A,#N/A,FALSE,"1997 CapEx By Qtr."}</definedName>
    <definedName name="tomxxxc_3_3_1" hidden="1">{#N/A,#N/A,FALSE,"INSTRUCTIONS";#N/A,#N/A,FALSE,"1997 CapEx By Qtr."}</definedName>
    <definedName name="tomxxxc_3_3_1_1" hidden="1">{#N/A,#N/A,FALSE,"INSTRUCTIONS";#N/A,#N/A,FALSE,"1997 CapEx By Qtr."}</definedName>
    <definedName name="tomxxxc_3_3_1_1_1" hidden="1">{#N/A,#N/A,FALSE,"INSTRUCTIONS";#N/A,#N/A,FALSE,"1997 CapEx By Qtr."}</definedName>
    <definedName name="tomxxxc_3_3_1_2" hidden="1">{#N/A,#N/A,FALSE,"INSTRUCTIONS";#N/A,#N/A,FALSE,"1997 CapEx By Qtr."}</definedName>
    <definedName name="tomxxxc_3_3_2" hidden="1">{#N/A,#N/A,FALSE,"INSTRUCTIONS";#N/A,#N/A,FALSE,"1997 CapEx By Qtr."}</definedName>
    <definedName name="tomxxxc_3_3_2_1" hidden="1">{#N/A,#N/A,FALSE,"INSTRUCTIONS";#N/A,#N/A,FALSE,"1997 CapEx By Qtr."}</definedName>
    <definedName name="tomxxxc_3_3_3" hidden="1">{#N/A,#N/A,FALSE,"INSTRUCTIONS";#N/A,#N/A,FALSE,"1997 CapEx By Qtr."}</definedName>
    <definedName name="tomxxxc_3_4" hidden="1">{#N/A,#N/A,FALSE,"INSTRUCTIONS";#N/A,#N/A,FALSE,"1997 CapEx By Qtr."}</definedName>
    <definedName name="tomxxxc_3_4_1" hidden="1">{#N/A,#N/A,FALSE,"INSTRUCTIONS";#N/A,#N/A,FALSE,"1997 CapEx By Qtr."}</definedName>
    <definedName name="tomxxxc_3_4_1_1" hidden="1">{#N/A,#N/A,FALSE,"INSTRUCTIONS";#N/A,#N/A,FALSE,"1997 CapEx By Qtr."}</definedName>
    <definedName name="tomxxxc_3_4_2" hidden="1">{#N/A,#N/A,FALSE,"INSTRUCTIONS";#N/A,#N/A,FALSE,"1997 CapEx By Qtr."}</definedName>
    <definedName name="tomxxxc_3_5" hidden="1">{#N/A,#N/A,FALSE,"INSTRUCTIONS";#N/A,#N/A,FALSE,"1997 CapEx By Qtr."}</definedName>
    <definedName name="tomxxxc_3_5_1" hidden="1">{#N/A,#N/A,FALSE,"INSTRUCTIONS";#N/A,#N/A,FALSE,"1997 CapEx By Qtr."}</definedName>
    <definedName name="tomxxxc_4" hidden="1">{#N/A,#N/A,FALSE,"INSTRUCTIONS";#N/A,#N/A,FALSE,"1997 CapEx By Qtr."}</definedName>
    <definedName name="tomxxxc_4_1" hidden="1">{#N/A,#N/A,FALSE,"INSTRUCTIONS";#N/A,#N/A,FALSE,"1997 CapEx By Qtr."}</definedName>
    <definedName name="tomxxxc_4_1_1" hidden="1">{#N/A,#N/A,FALSE,"INSTRUCTIONS";#N/A,#N/A,FALSE,"1997 CapEx By Qtr."}</definedName>
    <definedName name="tomxxxc_4_1_1_1" hidden="1">{#N/A,#N/A,FALSE,"INSTRUCTIONS";#N/A,#N/A,FALSE,"1997 CapEx By Qtr."}</definedName>
    <definedName name="tomxxxc_4_1_1_1_1" hidden="1">{#N/A,#N/A,FALSE,"INSTRUCTIONS";#N/A,#N/A,FALSE,"1997 CapEx By Qtr."}</definedName>
    <definedName name="tomxxxc_4_1_1_1_1_1" hidden="1">{#N/A,#N/A,FALSE,"INSTRUCTIONS";#N/A,#N/A,FALSE,"1997 CapEx By Qtr."}</definedName>
    <definedName name="tomxxxc_4_1_1_1_2" hidden="1">{#N/A,#N/A,FALSE,"INSTRUCTIONS";#N/A,#N/A,FALSE,"1997 CapEx By Qtr."}</definedName>
    <definedName name="tomxxxc_4_1_1_2" hidden="1">{#N/A,#N/A,FALSE,"INSTRUCTIONS";#N/A,#N/A,FALSE,"1997 CapEx By Qtr."}</definedName>
    <definedName name="tomxxxc_4_1_1_2_1" hidden="1">{#N/A,#N/A,FALSE,"INSTRUCTIONS";#N/A,#N/A,FALSE,"1997 CapEx By Qtr."}</definedName>
    <definedName name="tomxxxc_4_1_1_3" hidden="1">{#N/A,#N/A,FALSE,"INSTRUCTIONS";#N/A,#N/A,FALSE,"1997 CapEx By Qtr."}</definedName>
    <definedName name="tomxxxc_4_1_2" hidden="1">{#N/A,#N/A,FALSE,"INSTRUCTIONS";#N/A,#N/A,FALSE,"1997 CapEx By Qtr."}</definedName>
    <definedName name="tomxxxc_4_1_2_1" hidden="1">{#N/A,#N/A,FALSE,"INSTRUCTIONS";#N/A,#N/A,FALSE,"1997 CapEx By Qtr."}</definedName>
    <definedName name="tomxxxc_4_1_2_1_1" hidden="1">{#N/A,#N/A,FALSE,"INSTRUCTIONS";#N/A,#N/A,FALSE,"1997 CapEx By Qtr."}</definedName>
    <definedName name="tomxxxc_4_1_2_2" hidden="1">{#N/A,#N/A,FALSE,"INSTRUCTIONS";#N/A,#N/A,FALSE,"1997 CapEx By Qtr."}</definedName>
    <definedName name="tomxxxc_4_1_3" hidden="1">{#N/A,#N/A,FALSE,"INSTRUCTIONS";#N/A,#N/A,FALSE,"1997 CapEx By Qtr."}</definedName>
    <definedName name="tomxxxc_4_1_3_1" hidden="1">{#N/A,#N/A,FALSE,"INSTRUCTIONS";#N/A,#N/A,FALSE,"1997 CapEx By Qtr."}</definedName>
    <definedName name="tomxxxc_4_1_4" hidden="1">{#N/A,#N/A,FALSE,"INSTRUCTIONS";#N/A,#N/A,FALSE,"1997 CapEx By Qtr."}</definedName>
    <definedName name="tomxxxc_4_2" hidden="1">{#N/A,#N/A,FALSE,"INSTRUCTIONS";#N/A,#N/A,FALSE,"1997 CapEx By Qtr."}</definedName>
    <definedName name="tomxxxc_4_2_1" hidden="1">{#N/A,#N/A,FALSE,"INSTRUCTIONS";#N/A,#N/A,FALSE,"1997 CapEx By Qtr."}</definedName>
    <definedName name="tomxxxc_4_2_1_1" hidden="1">{#N/A,#N/A,FALSE,"INSTRUCTIONS";#N/A,#N/A,FALSE,"1997 CapEx By Qtr."}</definedName>
    <definedName name="tomxxxc_4_2_1_1_1" hidden="1">{#N/A,#N/A,FALSE,"INSTRUCTIONS";#N/A,#N/A,FALSE,"1997 CapEx By Qtr."}</definedName>
    <definedName name="tomxxxc_4_2_1_2" hidden="1">{#N/A,#N/A,FALSE,"INSTRUCTIONS";#N/A,#N/A,FALSE,"1997 CapEx By Qtr."}</definedName>
    <definedName name="tomxxxc_4_2_2" hidden="1">{#N/A,#N/A,FALSE,"INSTRUCTIONS";#N/A,#N/A,FALSE,"1997 CapEx By Qtr."}</definedName>
    <definedName name="tomxxxc_4_2_2_1" hidden="1">{#N/A,#N/A,FALSE,"INSTRUCTIONS";#N/A,#N/A,FALSE,"1997 CapEx By Qtr."}</definedName>
    <definedName name="tomxxxc_4_2_3" hidden="1">{#N/A,#N/A,FALSE,"INSTRUCTIONS";#N/A,#N/A,FALSE,"1997 CapEx By Qtr."}</definedName>
    <definedName name="tomxxxc_4_3" hidden="1">{#N/A,#N/A,FALSE,"INSTRUCTIONS";#N/A,#N/A,FALSE,"1997 CapEx By Qtr."}</definedName>
    <definedName name="tomxxxc_4_3_1" hidden="1">{#N/A,#N/A,FALSE,"INSTRUCTIONS";#N/A,#N/A,FALSE,"1997 CapEx By Qtr."}</definedName>
    <definedName name="tomxxxc_4_3_1_1" hidden="1">{#N/A,#N/A,FALSE,"INSTRUCTIONS";#N/A,#N/A,FALSE,"1997 CapEx By Qtr."}</definedName>
    <definedName name="tomxxxc_4_3_2" hidden="1">{#N/A,#N/A,FALSE,"INSTRUCTIONS";#N/A,#N/A,FALSE,"1997 CapEx By Qtr."}</definedName>
    <definedName name="tomxxxc_4_4" hidden="1">{#N/A,#N/A,FALSE,"INSTRUCTIONS";#N/A,#N/A,FALSE,"1997 CapEx By Qtr."}</definedName>
    <definedName name="tomxxxc_4_4_1" hidden="1">{#N/A,#N/A,FALSE,"INSTRUCTIONS";#N/A,#N/A,FALSE,"1997 CapEx By Qtr."}</definedName>
    <definedName name="tomxxxc_4_5" hidden="1">{#N/A,#N/A,FALSE,"INSTRUCTIONS";#N/A,#N/A,FALSE,"1997 CapEx By Qtr."}</definedName>
    <definedName name="tomxxxc_5" hidden="1">{#N/A,#N/A,FALSE,"INSTRUCTIONS";#N/A,#N/A,FALSE,"1997 CapEx By Qtr."}</definedName>
    <definedName name="tomxxxc_5_1" hidden="1">{#N/A,#N/A,FALSE,"INSTRUCTIONS";#N/A,#N/A,FALSE,"1997 CapEx By Qtr."}</definedName>
    <definedName name="tomxxxc_5_1_1" hidden="1">{#N/A,#N/A,FALSE,"INSTRUCTIONS";#N/A,#N/A,FALSE,"1997 CapEx By Qtr."}</definedName>
    <definedName name="tomxxxc_5_1_1_1" hidden="1">{#N/A,#N/A,FALSE,"INSTRUCTIONS";#N/A,#N/A,FALSE,"1997 CapEx By Qtr."}</definedName>
    <definedName name="tomxxxc_5_1_1_1_1" hidden="1">{#N/A,#N/A,FALSE,"INSTRUCTIONS";#N/A,#N/A,FALSE,"1997 CapEx By Qtr."}</definedName>
    <definedName name="tomxxxc_5_1_1_2" hidden="1">{#N/A,#N/A,FALSE,"INSTRUCTIONS";#N/A,#N/A,FALSE,"1997 CapEx By Qtr."}</definedName>
    <definedName name="tomxxxc_5_1_2" hidden="1">{#N/A,#N/A,FALSE,"INSTRUCTIONS";#N/A,#N/A,FALSE,"1997 CapEx By Qtr."}</definedName>
    <definedName name="tomxxxc_5_1_2_1" hidden="1">{#N/A,#N/A,FALSE,"INSTRUCTIONS";#N/A,#N/A,FALSE,"1997 CapEx By Qtr."}</definedName>
    <definedName name="tomxxxc_5_1_3" hidden="1">{#N/A,#N/A,FALSE,"INSTRUCTIONS";#N/A,#N/A,FALSE,"1997 CapEx By Qtr."}</definedName>
    <definedName name="tomxxxc_5_2" hidden="1">{#N/A,#N/A,FALSE,"INSTRUCTIONS";#N/A,#N/A,FALSE,"1997 CapEx By Qtr."}</definedName>
    <definedName name="tomxxxc_5_2_1" hidden="1">{#N/A,#N/A,FALSE,"INSTRUCTIONS";#N/A,#N/A,FALSE,"1997 CapEx By Qtr."}</definedName>
    <definedName name="tomxxxc_5_2_1_1" hidden="1">{#N/A,#N/A,FALSE,"INSTRUCTIONS";#N/A,#N/A,FALSE,"1997 CapEx By Qtr."}</definedName>
    <definedName name="tomxxxc_5_2_2" hidden="1">{#N/A,#N/A,FALSE,"INSTRUCTIONS";#N/A,#N/A,FALSE,"1997 CapEx By Qtr."}</definedName>
    <definedName name="tomxxxc_5_3" hidden="1">{#N/A,#N/A,FALSE,"INSTRUCTIONS";#N/A,#N/A,FALSE,"1997 CapEx By Qtr."}</definedName>
    <definedName name="tomxxxc_5_3_1" hidden="1">{#N/A,#N/A,FALSE,"INSTRUCTIONS";#N/A,#N/A,FALSE,"1997 CapEx By Qtr."}</definedName>
    <definedName name="tomxxxc_5_4" hidden="1">{#N/A,#N/A,FALSE,"INSTRUCTIONS";#N/A,#N/A,FALSE,"1997 CapEx By Qtr."}</definedName>
    <definedName name="toups" hidden="1">{#N/A,#N/A,FALSE,"INSTRUCTIONS";#N/A,#N/A,FALSE,"1997 CapEx By Qtr."}</definedName>
    <definedName name="toups_1" hidden="1">{#N/A,#N/A,FALSE,"INSTRUCTIONS";#N/A,#N/A,FALSE,"1997 CapEx By Qtr."}</definedName>
    <definedName name="toups_1_1" hidden="1">{#N/A,#N/A,FALSE,"INSTRUCTIONS";#N/A,#N/A,FALSE,"1997 CapEx By Qtr."}</definedName>
    <definedName name="toups_1_1_1" hidden="1">{#N/A,#N/A,FALSE,"INSTRUCTIONS";#N/A,#N/A,FALSE,"1997 CapEx By Qtr."}</definedName>
    <definedName name="toups_1_1_1_1" hidden="1">{#N/A,#N/A,FALSE,"INSTRUCTIONS";#N/A,#N/A,FALSE,"1997 CapEx By Qtr."}</definedName>
    <definedName name="toups_1_1_1_1_1" hidden="1">{#N/A,#N/A,FALSE,"INSTRUCTIONS";#N/A,#N/A,FALSE,"1997 CapEx By Qtr."}</definedName>
    <definedName name="toups_1_1_1_1_1_1" hidden="1">{#N/A,#N/A,FALSE,"INSTRUCTIONS";#N/A,#N/A,FALSE,"1997 CapEx By Qtr."}</definedName>
    <definedName name="toups_1_1_1_1_1_1_1" hidden="1">{#N/A,#N/A,FALSE,"INSTRUCTIONS";#N/A,#N/A,FALSE,"1997 CapEx By Qtr."}</definedName>
    <definedName name="toups_1_1_1_1_1_1_1_1" hidden="1">{#N/A,#N/A,FALSE,"INSTRUCTIONS";#N/A,#N/A,FALSE,"1997 CapEx By Qtr."}</definedName>
    <definedName name="toups_1_1_1_1_1_1_1_1_1" hidden="1">{#N/A,#N/A,FALSE,"INSTRUCTIONS";#N/A,#N/A,FALSE,"1997 CapEx By Qtr."}</definedName>
    <definedName name="toups_1_1_1_1_1_1_1_2" hidden="1">{#N/A,#N/A,FALSE,"INSTRUCTIONS";#N/A,#N/A,FALSE,"1997 CapEx By Qtr."}</definedName>
    <definedName name="toups_1_1_1_1_1_1_2" hidden="1">{#N/A,#N/A,FALSE,"INSTRUCTIONS";#N/A,#N/A,FALSE,"1997 CapEx By Qtr."}</definedName>
    <definedName name="toups_1_1_1_1_1_1_2_1" hidden="1">{#N/A,#N/A,FALSE,"INSTRUCTIONS";#N/A,#N/A,FALSE,"1997 CapEx By Qtr."}</definedName>
    <definedName name="toups_1_1_1_1_1_1_3" hidden="1">{#N/A,#N/A,FALSE,"INSTRUCTIONS";#N/A,#N/A,FALSE,"1997 CapEx By Qtr."}</definedName>
    <definedName name="toups_1_1_1_1_1_2" hidden="1">{#N/A,#N/A,FALSE,"INSTRUCTIONS";#N/A,#N/A,FALSE,"1997 CapEx By Qtr."}</definedName>
    <definedName name="toups_1_1_1_1_1_2_1" hidden="1">{#N/A,#N/A,FALSE,"INSTRUCTIONS";#N/A,#N/A,FALSE,"1997 CapEx By Qtr."}</definedName>
    <definedName name="toups_1_1_1_1_1_2_1_1" hidden="1">{#N/A,#N/A,FALSE,"INSTRUCTIONS";#N/A,#N/A,FALSE,"1997 CapEx By Qtr."}</definedName>
    <definedName name="toups_1_1_1_1_1_2_2" hidden="1">{#N/A,#N/A,FALSE,"INSTRUCTIONS";#N/A,#N/A,FALSE,"1997 CapEx By Qtr."}</definedName>
    <definedName name="toups_1_1_1_1_1_3" hidden="1">{#N/A,#N/A,FALSE,"INSTRUCTIONS";#N/A,#N/A,FALSE,"1997 CapEx By Qtr."}</definedName>
    <definedName name="toups_1_1_1_1_1_3_1" hidden="1">{#N/A,#N/A,FALSE,"INSTRUCTIONS";#N/A,#N/A,FALSE,"1997 CapEx By Qtr."}</definedName>
    <definedName name="toups_1_1_1_1_1_4" hidden="1">{#N/A,#N/A,FALSE,"INSTRUCTIONS";#N/A,#N/A,FALSE,"1997 CapEx By Qtr."}</definedName>
    <definedName name="toups_1_1_1_1_2" hidden="1">{#N/A,#N/A,FALSE,"INSTRUCTIONS";#N/A,#N/A,FALSE,"1997 CapEx By Qtr."}</definedName>
    <definedName name="toups_1_1_1_1_2_1" hidden="1">{#N/A,#N/A,FALSE,"INSTRUCTIONS";#N/A,#N/A,FALSE,"1997 CapEx By Qtr."}</definedName>
    <definedName name="toups_1_1_1_1_2_1_1" hidden="1">{#N/A,#N/A,FALSE,"INSTRUCTIONS";#N/A,#N/A,FALSE,"1997 CapEx By Qtr."}</definedName>
    <definedName name="toups_1_1_1_1_2_1_1_1" hidden="1">{#N/A,#N/A,FALSE,"INSTRUCTIONS";#N/A,#N/A,FALSE,"1997 CapEx By Qtr."}</definedName>
    <definedName name="toups_1_1_1_1_2_1_2" hidden="1">{#N/A,#N/A,FALSE,"INSTRUCTIONS";#N/A,#N/A,FALSE,"1997 CapEx By Qtr."}</definedName>
    <definedName name="toups_1_1_1_1_2_2" hidden="1">{#N/A,#N/A,FALSE,"INSTRUCTIONS";#N/A,#N/A,FALSE,"1997 CapEx By Qtr."}</definedName>
    <definedName name="toups_1_1_1_1_2_2_1" hidden="1">{#N/A,#N/A,FALSE,"INSTRUCTIONS";#N/A,#N/A,FALSE,"1997 CapEx By Qtr."}</definedName>
    <definedName name="toups_1_1_1_1_2_3" hidden="1">{#N/A,#N/A,FALSE,"INSTRUCTIONS";#N/A,#N/A,FALSE,"1997 CapEx By Qtr."}</definedName>
    <definedName name="toups_1_1_1_1_3" hidden="1">{#N/A,#N/A,FALSE,"INSTRUCTIONS";#N/A,#N/A,FALSE,"1997 CapEx By Qtr."}</definedName>
    <definedName name="toups_1_1_1_1_3_1" hidden="1">{#N/A,#N/A,FALSE,"INSTRUCTIONS";#N/A,#N/A,FALSE,"1997 CapEx By Qtr."}</definedName>
    <definedName name="toups_1_1_1_1_3_1_1" hidden="1">{#N/A,#N/A,FALSE,"INSTRUCTIONS";#N/A,#N/A,FALSE,"1997 CapEx By Qtr."}</definedName>
    <definedName name="toups_1_1_1_1_3_2" hidden="1">{#N/A,#N/A,FALSE,"INSTRUCTIONS";#N/A,#N/A,FALSE,"1997 CapEx By Qtr."}</definedName>
    <definedName name="toups_1_1_1_1_4" hidden="1">{#N/A,#N/A,FALSE,"INSTRUCTIONS";#N/A,#N/A,FALSE,"1997 CapEx By Qtr."}</definedName>
    <definedName name="toups_1_1_1_1_4_1" hidden="1">{#N/A,#N/A,FALSE,"INSTRUCTIONS";#N/A,#N/A,FALSE,"1997 CapEx By Qtr."}</definedName>
    <definedName name="toups_1_1_1_1_5" hidden="1">{#N/A,#N/A,FALSE,"INSTRUCTIONS";#N/A,#N/A,FALSE,"1997 CapEx By Qtr."}</definedName>
    <definedName name="toups_1_1_1_2" hidden="1">{#N/A,#N/A,FALSE,"INSTRUCTIONS";#N/A,#N/A,FALSE,"1997 CapEx By Qtr."}</definedName>
    <definedName name="toups_1_1_1_2_1" hidden="1">{#N/A,#N/A,FALSE,"INSTRUCTIONS";#N/A,#N/A,FALSE,"1997 CapEx By Qtr."}</definedName>
    <definedName name="toups_1_1_1_2_1_1" hidden="1">{#N/A,#N/A,FALSE,"INSTRUCTIONS";#N/A,#N/A,FALSE,"1997 CapEx By Qtr."}</definedName>
    <definedName name="toups_1_1_1_2_1_1_1" hidden="1">{#N/A,#N/A,FALSE,"INSTRUCTIONS";#N/A,#N/A,FALSE,"1997 CapEx By Qtr."}</definedName>
    <definedName name="toups_1_1_1_2_1_1_1_1" hidden="1">{#N/A,#N/A,FALSE,"INSTRUCTIONS";#N/A,#N/A,FALSE,"1997 CapEx By Qtr."}</definedName>
    <definedName name="toups_1_1_1_2_1_1_2" hidden="1">{#N/A,#N/A,FALSE,"INSTRUCTIONS";#N/A,#N/A,FALSE,"1997 CapEx By Qtr."}</definedName>
    <definedName name="toups_1_1_1_2_1_2" hidden="1">{#N/A,#N/A,FALSE,"INSTRUCTIONS";#N/A,#N/A,FALSE,"1997 CapEx By Qtr."}</definedName>
    <definedName name="toups_1_1_1_2_1_2_1" hidden="1">{#N/A,#N/A,FALSE,"INSTRUCTIONS";#N/A,#N/A,FALSE,"1997 CapEx By Qtr."}</definedName>
    <definedName name="toups_1_1_1_2_1_3" hidden="1">{#N/A,#N/A,FALSE,"INSTRUCTIONS";#N/A,#N/A,FALSE,"1997 CapEx By Qtr."}</definedName>
    <definedName name="toups_1_1_1_2_2" hidden="1">{#N/A,#N/A,FALSE,"INSTRUCTIONS";#N/A,#N/A,FALSE,"1997 CapEx By Qtr."}</definedName>
    <definedName name="toups_1_1_1_2_2_1" hidden="1">{#N/A,#N/A,FALSE,"INSTRUCTIONS";#N/A,#N/A,FALSE,"1997 CapEx By Qtr."}</definedName>
    <definedName name="toups_1_1_1_2_2_1_1" hidden="1">{#N/A,#N/A,FALSE,"INSTRUCTIONS";#N/A,#N/A,FALSE,"1997 CapEx By Qtr."}</definedName>
    <definedName name="toups_1_1_1_2_2_2" hidden="1">{#N/A,#N/A,FALSE,"INSTRUCTIONS";#N/A,#N/A,FALSE,"1997 CapEx By Qtr."}</definedName>
    <definedName name="toups_1_1_1_2_3" hidden="1">{#N/A,#N/A,FALSE,"INSTRUCTIONS";#N/A,#N/A,FALSE,"1997 CapEx By Qtr."}</definedName>
    <definedName name="toups_1_1_1_2_3_1" hidden="1">{#N/A,#N/A,FALSE,"INSTRUCTIONS";#N/A,#N/A,FALSE,"1997 CapEx By Qtr."}</definedName>
    <definedName name="toups_1_1_1_2_4" hidden="1">{#N/A,#N/A,FALSE,"INSTRUCTIONS";#N/A,#N/A,FALSE,"1997 CapEx By Qtr."}</definedName>
    <definedName name="toups_1_1_1_3" hidden="1">{#N/A,#N/A,FALSE,"INSTRUCTIONS";#N/A,#N/A,FALSE,"1997 CapEx By Qtr."}</definedName>
    <definedName name="toups_1_1_1_3_1" hidden="1">{#N/A,#N/A,FALSE,"INSTRUCTIONS";#N/A,#N/A,FALSE,"1997 CapEx By Qtr."}</definedName>
    <definedName name="toups_1_1_1_3_1_1" hidden="1">{#N/A,#N/A,FALSE,"INSTRUCTIONS";#N/A,#N/A,FALSE,"1997 CapEx By Qtr."}</definedName>
    <definedName name="toups_1_1_1_3_1_1_1" hidden="1">{#N/A,#N/A,FALSE,"INSTRUCTIONS";#N/A,#N/A,FALSE,"1997 CapEx By Qtr."}</definedName>
    <definedName name="toups_1_1_1_3_1_2" hidden="1">{#N/A,#N/A,FALSE,"INSTRUCTIONS";#N/A,#N/A,FALSE,"1997 CapEx By Qtr."}</definedName>
    <definedName name="toups_1_1_1_3_2" hidden="1">{#N/A,#N/A,FALSE,"INSTRUCTIONS";#N/A,#N/A,FALSE,"1997 CapEx By Qtr."}</definedName>
    <definedName name="toups_1_1_1_3_2_1" hidden="1">{#N/A,#N/A,FALSE,"INSTRUCTIONS";#N/A,#N/A,FALSE,"1997 CapEx By Qtr."}</definedName>
    <definedName name="toups_1_1_1_3_3" hidden="1">{#N/A,#N/A,FALSE,"INSTRUCTIONS";#N/A,#N/A,FALSE,"1997 CapEx By Qtr."}</definedName>
    <definedName name="toups_1_1_1_4" hidden="1">{#N/A,#N/A,FALSE,"INSTRUCTIONS";#N/A,#N/A,FALSE,"1997 CapEx By Qtr."}</definedName>
    <definedName name="toups_1_1_1_4_1" hidden="1">{#N/A,#N/A,FALSE,"INSTRUCTIONS";#N/A,#N/A,FALSE,"1997 CapEx By Qtr."}</definedName>
    <definedName name="toups_1_1_1_4_1_1" hidden="1">{#N/A,#N/A,FALSE,"INSTRUCTIONS";#N/A,#N/A,FALSE,"1997 CapEx By Qtr."}</definedName>
    <definedName name="toups_1_1_1_4_2" hidden="1">{#N/A,#N/A,FALSE,"INSTRUCTIONS";#N/A,#N/A,FALSE,"1997 CapEx By Qtr."}</definedName>
    <definedName name="toups_1_1_1_5" hidden="1">{#N/A,#N/A,FALSE,"INSTRUCTIONS";#N/A,#N/A,FALSE,"1997 CapEx By Qtr."}</definedName>
    <definedName name="toups_1_1_1_5_1" hidden="1">{#N/A,#N/A,FALSE,"INSTRUCTIONS";#N/A,#N/A,FALSE,"1997 CapEx By Qtr."}</definedName>
    <definedName name="toups_1_1_2" hidden="1">{#N/A,#N/A,FALSE,"INSTRUCTIONS";#N/A,#N/A,FALSE,"1997 CapEx By Qtr."}</definedName>
    <definedName name="toups_1_1_2_1" hidden="1">{#N/A,#N/A,FALSE,"INSTRUCTIONS";#N/A,#N/A,FALSE,"1997 CapEx By Qtr."}</definedName>
    <definedName name="toups_1_1_2_1_1" hidden="1">{#N/A,#N/A,FALSE,"INSTRUCTIONS";#N/A,#N/A,FALSE,"1997 CapEx By Qtr."}</definedName>
    <definedName name="toups_1_1_2_1_1_1" hidden="1">{#N/A,#N/A,FALSE,"INSTRUCTIONS";#N/A,#N/A,FALSE,"1997 CapEx By Qtr."}</definedName>
    <definedName name="toups_1_1_2_1_1_1_1" hidden="1">{#N/A,#N/A,FALSE,"INSTRUCTIONS";#N/A,#N/A,FALSE,"1997 CapEx By Qtr."}</definedName>
    <definedName name="toups_1_1_2_1_1_1_1_1" hidden="1">{#N/A,#N/A,FALSE,"INSTRUCTIONS";#N/A,#N/A,FALSE,"1997 CapEx By Qtr."}</definedName>
    <definedName name="toups_1_1_2_1_1_1_2" hidden="1">{#N/A,#N/A,FALSE,"INSTRUCTIONS";#N/A,#N/A,FALSE,"1997 CapEx By Qtr."}</definedName>
    <definedName name="toups_1_1_2_1_1_2" hidden="1">{#N/A,#N/A,FALSE,"INSTRUCTIONS";#N/A,#N/A,FALSE,"1997 CapEx By Qtr."}</definedName>
    <definedName name="toups_1_1_2_1_1_2_1" hidden="1">{#N/A,#N/A,FALSE,"INSTRUCTIONS";#N/A,#N/A,FALSE,"1997 CapEx By Qtr."}</definedName>
    <definedName name="toups_1_1_2_1_1_3" hidden="1">{#N/A,#N/A,FALSE,"INSTRUCTIONS";#N/A,#N/A,FALSE,"1997 CapEx By Qtr."}</definedName>
    <definedName name="toups_1_1_2_1_2" hidden="1">{#N/A,#N/A,FALSE,"INSTRUCTIONS";#N/A,#N/A,FALSE,"1997 CapEx By Qtr."}</definedName>
    <definedName name="toups_1_1_2_1_2_1" hidden="1">{#N/A,#N/A,FALSE,"INSTRUCTIONS";#N/A,#N/A,FALSE,"1997 CapEx By Qtr."}</definedName>
    <definedName name="toups_1_1_2_1_2_1_1" hidden="1">{#N/A,#N/A,FALSE,"INSTRUCTIONS";#N/A,#N/A,FALSE,"1997 CapEx By Qtr."}</definedName>
    <definedName name="toups_1_1_2_1_2_2" hidden="1">{#N/A,#N/A,FALSE,"INSTRUCTIONS";#N/A,#N/A,FALSE,"1997 CapEx By Qtr."}</definedName>
    <definedName name="toups_1_1_2_1_3" hidden="1">{#N/A,#N/A,FALSE,"INSTRUCTIONS";#N/A,#N/A,FALSE,"1997 CapEx By Qtr."}</definedName>
    <definedName name="toups_1_1_2_1_3_1" hidden="1">{#N/A,#N/A,FALSE,"INSTRUCTIONS";#N/A,#N/A,FALSE,"1997 CapEx By Qtr."}</definedName>
    <definedName name="toups_1_1_2_1_4" hidden="1">{#N/A,#N/A,FALSE,"INSTRUCTIONS";#N/A,#N/A,FALSE,"1997 CapEx By Qtr."}</definedName>
    <definedName name="toups_1_1_2_2" hidden="1">{#N/A,#N/A,FALSE,"INSTRUCTIONS";#N/A,#N/A,FALSE,"1997 CapEx By Qtr."}</definedName>
    <definedName name="toups_1_1_2_2_1" hidden="1">{#N/A,#N/A,FALSE,"INSTRUCTIONS";#N/A,#N/A,FALSE,"1997 CapEx By Qtr."}</definedName>
    <definedName name="toups_1_1_2_2_1_1" hidden="1">{#N/A,#N/A,FALSE,"INSTRUCTIONS";#N/A,#N/A,FALSE,"1997 CapEx By Qtr."}</definedName>
    <definedName name="toups_1_1_2_2_1_1_1" hidden="1">{#N/A,#N/A,FALSE,"INSTRUCTIONS";#N/A,#N/A,FALSE,"1997 CapEx By Qtr."}</definedName>
    <definedName name="toups_1_1_2_2_1_2" hidden="1">{#N/A,#N/A,FALSE,"INSTRUCTIONS";#N/A,#N/A,FALSE,"1997 CapEx By Qtr."}</definedName>
    <definedName name="toups_1_1_2_2_2" hidden="1">{#N/A,#N/A,FALSE,"INSTRUCTIONS";#N/A,#N/A,FALSE,"1997 CapEx By Qtr."}</definedName>
    <definedName name="toups_1_1_2_2_2_1" hidden="1">{#N/A,#N/A,FALSE,"INSTRUCTIONS";#N/A,#N/A,FALSE,"1997 CapEx By Qtr."}</definedName>
    <definedName name="toups_1_1_2_2_3" hidden="1">{#N/A,#N/A,FALSE,"INSTRUCTIONS";#N/A,#N/A,FALSE,"1997 CapEx By Qtr."}</definedName>
    <definedName name="toups_1_1_2_3" hidden="1">{#N/A,#N/A,FALSE,"INSTRUCTIONS";#N/A,#N/A,FALSE,"1997 CapEx By Qtr."}</definedName>
    <definedName name="toups_1_1_2_3_1" hidden="1">{#N/A,#N/A,FALSE,"INSTRUCTIONS";#N/A,#N/A,FALSE,"1997 CapEx By Qtr."}</definedName>
    <definedName name="toups_1_1_2_3_1_1" hidden="1">{#N/A,#N/A,FALSE,"INSTRUCTIONS";#N/A,#N/A,FALSE,"1997 CapEx By Qtr."}</definedName>
    <definedName name="toups_1_1_2_3_2" hidden="1">{#N/A,#N/A,FALSE,"INSTRUCTIONS";#N/A,#N/A,FALSE,"1997 CapEx By Qtr."}</definedName>
    <definedName name="toups_1_1_2_4" hidden="1">{#N/A,#N/A,FALSE,"INSTRUCTIONS";#N/A,#N/A,FALSE,"1997 CapEx By Qtr."}</definedName>
    <definedName name="toups_1_1_2_4_1" hidden="1">{#N/A,#N/A,FALSE,"INSTRUCTIONS";#N/A,#N/A,FALSE,"1997 CapEx By Qtr."}</definedName>
    <definedName name="toups_1_1_2_5" hidden="1">{#N/A,#N/A,FALSE,"INSTRUCTIONS";#N/A,#N/A,FALSE,"1997 CapEx By Qtr."}</definedName>
    <definedName name="toups_1_1_3" hidden="1">{#N/A,#N/A,FALSE,"INSTRUCTIONS";#N/A,#N/A,FALSE,"1997 CapEx By Qtr."}</definedName>
    <definedName name="toups_1_1_3_1" hidden="1">{#N/A,#N/A,FALSE,"INSTRUCTIONS";#N/A,#N/A,FALSE,"1997 CapEx By Qtr."}</definedName>
    <definedName name="toups_1_1_3_1_1" hidden="1">{#N/A,#N/A,FALSE,"INSTRUCTIONS";#N/A,#N/A,FALSE,"1997 CapEx By Qtr."}</definedName>
    <definedName name="toups_1_1_3_1_1_1" hidden="1">{#N/A,#N/A,FALSE,"INSTRUCTIONS";#N/A,#N/A,FALSE,"1997 CapEx By Qtr."}</definedName>
    <definedName name="toups_1_1_3_1_1_1_1" hidden="1">{#N/A,#N/A,FALSE,"INSTRUCTIONS";#N/A,#N/A,FALSE,"1997 CapEx By Qtr."}</definedName>
    <definedName name="toups_1_1_3_1_1_2" hidden="1">{#N/A,#N/A,FALSE,"INSTRUCTIONS";#N/A,#N/A,FALSE,"1997 CapEx By Qtr."}</definedName>
    <definedName name="toups_1_1_3_1_2" hidden="1">{#N/A,#N/A,FALSE,"INSTRUCTIONS";#N/A,#N/A,FALSE,"1997 CapEx By Qtr."}</definedName>
    <definedName name="toups_1_1_3_1_2_1" hidden="1">{#N/A,#N/A,FALSE,"INSTRUCTIONS";#N/A,#N/A,FALSE,"1997 CapEx By Qtr."}</definedName>
    <definedName name="toups_1_1_3_1_3" hidden="1">{#N/A,#N/A,FALSE,"INSTRUCTIONS";#N/A,#N/A,FALSE,"1997 CapEx By Qtr."}</definedName>
    <definedName name="toups_1_1_3_2" hidden="1">{#N/A,#N/A,FALSE,"INSTRUCTIONS";#N/A,#N/A,FALSE,"1997 CapEx By Qtr."}</definedName>
    <definedName name="toups_1_1_3_2_1" hidden="1">{#N/A,#N/A,FALSE,"INSTRUCTIONS";#N/A,#N/A,FALSE,"1997 CapEx By Qtr."}</definedName>
    <definedName name="toups_1_1_3_2_1_1" hidden="1">{#N/A,#N/A,FALSE,"INSTRUCTIONS";#N/A,#N/A,FALSE,"1997 CapEx By Qtr."}</definedName>
    <definedName name="toups_1_1_3_2_2" hidden="1">{#N/A,#N/A,FALSE,"INSTRUCTIONS";#N/A,#N/A,FALSE,"1997 CapEx By Qtr."}</definedName>
    <definedName name="toups_1_1_3_3" hidden="1">{#N/A,#N/A,FALSE,"INSTRUCTIONS";#N/A,#N/A,FALSE,"1997 CapEx By Qtr."}</definedName>
    <definedName name="toups_1_1_3_3_1" hidden="1">{#N/A,#N/A,FALSE,"INSTRUCTIONS";#N/A,#N/A,FALSE,"1997 CapEx By Qtr."}</definedName>
    <definedName name="toups_1_1_3_4" hidden="1">{#N/A,#N/A,FALSE,"INSTRUCTIONS";#N/A,#N/A,FALSE,"1997 CapEx By Qtr."}</definedName>
    <definedName name="toups_1_1_4" hidden="1">{#N/A,#N/A,FALSE,"INSTRUCTIONS";#N/A,#N/A,FALSE,"1997 CapEx By Qtr."}</definedName>
    <definedName name="toups_1_1_4_1" hidden="1">{#N/A,#N/A,FALSE,"INSTRUCTIONS";#N/A,#N/A,FALSE,"1997 CapEx By Qtr."}</definedName>
    <definedName name="toups_1_1_4_1_1" hidden="1">{#N/A,#N/A,FALSE,"INSTRUCTIONS";#N/A,#N/A,FALSE,"1997 CapEx By Qtr."}</definedName>
    <definedName name="toups_1_1_4_1_1_1" hidden="1">{#N/A,#N/A,FALSE,"INSTRUCTIONS";#N/A,#N/A,FALSE,"1997 CapEx By Qtr."}</definedName>
    <definedName name="toups_1_1_4_1_2" hidden="1">{#N/A,#N/A,FALSE,"INSTRUCTIONS";#N/A,#N/A,FALSE,"1997 CapEx By Qtr."}</definedName>
    <definedName name="toups_1_1_4_2" hidden="1">{#N/A,#N/A,FALSE,"INSTRUCTIONS";#N/A,#N/A,FALSE,"1997 CapEx By Qtr."}</definedName>
    <definedName name="toups_1_1_4_2_1" hidden="1">{#N/A,#N/A,FALSE,"INSTRUCTIONS";#N/A,#N/A,FALSE,"1997 CapEx By Qtr."}</definedName>
    <definedName name="toups_1_1_4_3" hidden="1">{#N/A,#N/A,FALSE,"INSTRUCTIONS";#N/A,#N/A,FALSE,"1997 CapEx By Qtr."}</definedName>
    <definedName name="toups_1_1_5" hidden="1">{#N/A,#N/A,FALSE,"INSTRUCTIONS";#N/A,#N/A,FALSE,"1997 CapEx By Qtr."}</definedName>
    <definedName name="toups_1_1_5_1" hidden="1">{#N/A,#N/A,FALSE,"INSTRUCTIONS";#N/A,#N/A,FALSE,"1997 CapEx By Qtr."}</definedName>
    <definedName name="toups_1_1_5_1_1" hidden="1">{#N/A,#N/A,FALSE,"INSTRUCTIONS";#N/A,#N/A,FALSE,"1997 CapEx By Qtr."}</definedName>
    <definedName name="toups_1_1_5_2" hidden="1">{#N/A,#N/A,FALSE,"INSTRUCTIONS";#N/A,#N/A,FALSE,"1997 CapEx By Qtr."}</definedName>
    <definedName name="toups_1_2" hidden="1">{#N/A,#N/A,FALSE,"INSTRUCTIONS";#N/A,#N/A,FALSE,"1997 CapEx By Qtr."}</definedName>
    <definedName name="toups_1_2_1" hidden="1">{#N/A,#N/A,FALSE,"INSTRUCTIONS";#N/A,#N/A,FALSE,"1997 CapEx By Qtr."}</definedName>
    <definedName name="toups_1_2_1_1" hidden="1">{#N/A,#N/A,FALSE,"INSTRUCTIONS";#N/A,#N/A,FALSE,"1997 CapEx By Qtr."}</definedName>
    <definedName name="toups_1_2_1_1_1" hidden="1">{#N/A,#N/A,FALSE,"INSTRUCTIONS";#N/A,#N/A,FALSE,"1997 CapEx By Qtr."}</definedName>
    <definedName name="toups_1_2_1_1_1_1" hidden="1">{#N/A,#N/A,FALSE,"INSTRUCTIONS";#N/A,#N/A,FALSE,"1997 CapEx By Qtr."}</definedName>
    <definedName name="toups_1_2_1_1_1_1_1" hidden="1">{#N/A,#N/A,FALSE,"INSTRUCTIONS";#N/A,#N/A,FALSE,"1997 CapEx By Qtr."}</definedName>
    <definedName name="toups_1_2_1_1_1_1_1_1" hidden="1">{#N/A,#N/A,FALSE,"INSTRUCTIONS";#N/A,#N/A,FALSE,"1997 CapEx By Qtr."}</definedName>
    <definedName name="toups_1_2_1_1_1_1_2" hidden="1">{#N/A,#N/A,FALSE,"INSTRUCTIONS";#N/A,#N/A,FALSE,"1997 CapEx By Qtr."}</definedName>
    <definedName name="toups_1_2_1_1_1_2" hidden="1">{#N/A,#N/A,FALSE,"INSTRUCTIONS";#N/A,#N/A,FALSE,"1997 CapEx By Qtr."}</definedName>
    <definedName name="toups_1_2_1_1_1_2_1" hidden="1">{#N/A,#N/A,FALSE,"INSTRUCTIONS";#N/A,#N/A,FALSE,"1997 CapEx By Qtr."}</definedName>
    <definedName name="toups_1_2_1_1_1_3" hidden="1">{#N/A,#N/A,FALSE,"INSTRUCTIONS";#N/A,#N/A,FALSE,"1997 CapEx By Qtr."}</definedName>
    <definedName name="toups_1_2_1_1_2" hidden="1">{#N/A,#N/A,FALSE,"INSTRUCTIONS";#N/A,#N/A,FALSE,"1997 CapEx By Qtr."}</definedName>
    <definedName name="toups_1_2_1_1_2_1" hidden="1">{#N/A,#N/A,FALSE,"INSTRUCTIONS";#N/A,#N/A,FALSE,"1997 CapEx By Qtr."}</definedName>
    <definedName name="toups_1_2_1_1_2_1_1" hidden="1">{#N/A,#N/A,FALSE,"INSTRUCTIONS";#N/A,#N/A,FALSE,"1997 CapEx By Qtr."}</definedName>
    <definedName name="toups_1_2_1_1_2_2" hidden="1">{#N/A,#N/A,FALSE,"INSTRUCTIONS";#N/A,#N/A,FALSE,"1997 CapEx By Qtr."}</definedName>
    <definedName name="toups_1_2_1_1_3" hidden="1">{#N/A,#N/A,FALSE,"INSTRUCTIONS";#N/A,#N/A,FALSE,"1997 CapEx By Qtr."}</definedName>
    <definedName name="toups_1_2_1_1_3_1" hidden="1">{#N/A,#N/A,FALSE,"INSTRUCTIONS";#N/A,#N/A,FALSE,"1997 CapEx By Qtr."}</definedName>
    <definedName name="toups_1_2_1_1_4" hidden="1">{#N/A,#N/A,FALSE,"INSTRUCTIONS";#N/A,#N/A,FALSE,"1997 CapEx By Qtr."}</definedName>
    <definedName name="toups_1_2_1_2" hidden="1">{#N/A,#N/A,FALSE,"INSTRUCTIONS";#N/A,#N/A,FALSE,"1997 CapEx By Qtr."}</definedName>
    <definedName name="toups_1_2_1_2_1" hidden="1">{#N/A,#N/A,FALSE,"INSTRUCTIONS";#N/A,#N/A,FALSE,"1997 CapEx By Qtr."}</definedName>
    <definedName name="toups_1_2_1_2_1_1" hidden="1">{#N/A,#N/A,FALSE,"INSTRUCTIONS";#N/A,#N/A,FALSE,"1997 CapEx By Qtr."}</definedName>
    <definedName name="toups_1_2_1_2_1_1_1" hidden="1">{#N/A,#N/A,FALSE,"INSTRUCTIONS";#N/A,#N/A,FALSE,"1997 CapEx By Qtr."}</definedName>
    <definedName name="toups_1_2_1_2_1_2" hidden="1">{#N/A,#N/A,FALSE,"INSTRUCTIONS";#N/A,#N/A,FALSE,"1997 CapEx By Qtr."}</definedName>
    <definedName name="toups_1_2_1_2_2" hidden="1">{#N/A,#N/A,FALSE,"INSTRUCTIONS";#N/A,#N/A,FALSE,"1997 CapEx By Qtr."}</definedName>
    <definedName name="toups_1_2_1_2_2_1" hidden="1">{#N/A,#N/A,FALSE,"INSTRUCTIONS";#N/A,#N/A,FALSE,"1997 CapEx By Qtr."}</definedName>
    <definedName name="toups_1_2_1_2_3" hidden="1">{#N/A,#N/A,FALSE,"INSTRUCTIONS";#N/A,#N/A,FALSE,"1997 CapEx By Qtr."}</definedName>
    <definedName name="toups_1_2_1_3" hidden="1">{#N/A,#N/A,FALSE,"INSTRUCTIONS";#N/A,#N/A,FALSE,"1997 CapEx By Qtr."}</definedName>
    <definedName name="toups_1_2_1_3_1" hidden="1">{#N/A,#N/A,FALSE,"INSTRUCTIONS";#N/A,#N/A,FALSE,"1997 CapEx By Qtr."}</definedName>
    <definedName name="toups_1_2_1_3_1_1" hidden="1">{#N/A,#N/A,FALSE,"INSTRUCTIONS";#N/A,#N/A,FALSE,"1997 CapEx By Qtr."}</definedName>
    <definedName name="toups_1_2_1_3_2" hidden="1">{#N/A,#N/A,FALSE,"INSTRUCTIONS";#N/A,#N/A,FALSE,"1997 CapEx By Qtr."}</definedName>
    <definedName name="toups_1_2_1_4" hidden="1">{#N/A,#N/A,FALSE,"INSTRUCTIONS";#N/A,#N/A,FALSE,"1997 CapEx By Qtr."}</definedName>
    <definedName name="toups_1_2_1_4_1" hidden="1">{#N/A,#N/A,FALSE,"INSTRUCTIONS";#N/A,#N/A,FALSE,"1997 CapEx By Qtr."}</definedName>
    <definedName name="toups_1_2_1_5" hidden="1">{#N/A,#N/A,FALSE,"INSTRUCTIONS";#N/A,#N/A,FALSE,"1997 CapEx By Qtr."}</definedName>
    <definedName name="toups_1_2_2" hidden="1">{#N/A,#N/A,FALSE,"INSTRUCTIONS";#N/A,#N/A,FALSE,"1997 CapEx By Qtr."}</definedName>
    <definedName name="toups_1_2_2_1" hidden="1">{#N/A,#N/A,FALSE,"INSTRUCTIONS";#N/A,#N/A,FALSE,"1997 CapEx By Qtr."}</definedName>
    <definedName name="toups_1_2_2_1_1" hidden="1">{#N/A,#N/A,FALSE,"INSTRUCTIONS";#N/A,#N/A,FALSE,"1997 CapEx By Qtr."}</definedName>
    <definedName name="toups_1_2_2_1_1_1" hidden="1">{#N/A,#N/A,FALSE,"INSTRUCTIONS";#N/A,#N/A,FALSE,"1997 CapEx By Qtr."}</definedName>
    <definedName name="toups_1_2_2_1_1_1_1" hidden="1">{#N/A,#N/A,FALSE,"INSTRUCTIONS";#N/A,#N/A,FALSE,"1997 CapEx By Qtr."}</definedName>
    <definedName name="toups_1_2_2_1_1_2" hidden="1">{#N/A,#N/A,FALSE,"INSTRUCTIONS";#N/A,#N/A,FALSE,"1997 CapEx By Qtr."}</definedName>
    <definedName name="toups_1_2_2_1_2" hidden="1">{#N/A,#N/A,FALSE,"INSTRUCTIONS";#N/A,#N/A,FALSE,"1997 CapEx By Qtr."}</definedName>
    <definedName name="toups_1_2_2_1_2_1" hidden="1">{#N/A,#N/A,FALSE,"INSTRUCTIONS";#N/A,#N/A,FALSE,"1997 CapEx By Qtr."}</definedName>
    <definedName name="toups_1_2_2_1_3" hidden="1">{#N/A,#N/A,FALSE,"INSTRUCTIONS";#N/A,#N/A,FALSE,"1997 CapEx By Qtr."}</definedName>
    <definedName name="toups_1_2_2_2" hidden="1">{#N/A,#N/A,FALSE,"INSTRUCTIONS";#N/A,#N/A,FALSE,"1997 CapEx By Qtr."}</definedName>
    <definedName name="toups_1_2_2_2_1" hidden="1">{#N/A,#N/A,FALSE,"INSTRUCTIONS";#N/A,#N/A,FALSE,"1997 CapEx By Qtr."}</definedName>
    <definedName name="toups_1_2_2_2_1_1" hidden="1">{#N/A,#N/A,FALSE,"INSTRUCTIONS";#N/A,#N/A,FALSE,"1997 CapEx By Qtr."}</definedName>
    <definedName name="toups_1_2_2_2_2" hidden="1">{#N/A,#N/A,FALSE,"INSTRUCTIONS";#N/A,#N/A,FALSE,"1997 CapEx By Qtr."}</definedName>
    <definedName name="toups_1_2_2_3" hidden="1">{#N/A,#N/A,FALSE,"INSTRUCTIONS";#N/A,#N/A,FALSE,"1997 CapEx By Qtr."}</definedName>
    <definedName name="toups_1_2_2_3_1" hidden="1">{#N/A,#N/A,FALSE,"INSTRUCTIONS";#N/A,#N/A,FALSE,"1997 CapEx By Qtr."}</definedName>
    <definedName name="toups_1_2_2_4" hidden="1">{#N/A,#N/A,FALSE,"INSTRUCTIONS";#N/A,#N/A,FALSE,"1997 CapEx By Qtr."}</definedName>
    <definedName name="toups_1_2_3" hidden="1">{#N/A,#N/A,FALSE,"INSTRUCTIONS";#N/A,#N/A,FALSE,"1997 CapEx By Qtr."}</definedName>
    <definedName name="toups_1_2_3_1" hidden="1">{#N/A,#N/A,FALSE,"INSTRUCTIONS";#N/A,#N/A,FALSE,"1997 CapEx By Qtr."}</definedName>
    <definedName name="toups_1_2_3_1_1" hidden="1">{#N/A,#N/A,FALSE,"INSTRUCTIONS";#N/A,#N/A,FALSE,"1997 CapEx By Qtr."}</definedName>
    <definedName name="toups_1_2_3_1_1_1" hidden="1">{#N/A,#N/A,FALSE,"INSTRUCTIONS";#N/A,#N/A,FALSE,"1997 CapEx By Qtr."}</definedName>
    <definedName name="toups_1_2_3_1_2" hidden="1">{#N/A,#N/A,FALSE,"INSTRUCTIONS";#N/A,#N/A,FALSE,"1997 CapEx By Qtr."}</definedName>
    <definedName name="toups_1_2_3_2" hidden="1">{#N/A,#N/A,FALSE,"INSTRUCTIONS";#N/A,#N/A,FALSE,"1997 CapEx By Qtr."}</definedName>
    <definedName name="toups_1_2_3_2_1" hidden="1">{#N/A,#N/A,FALSE,"INSTRUCTIONS";#N/A,#N/A,FALSE,"1997 CapEx By Qtr."}</definedName>
    <definedName name="toups_1_2_3_3" hidden="1">{#N/A,#N/A,FALSE,"INSTRUCTIONS";#N/A,#N/A,FALSE,"1997 CapEx By Qtr."}</definedName>
    <definedName name="toups_1_2_4" hidden="1">{#N/A,#N/A,FALSE,"INSTRUCTIONS";#N/A,#N/A,FALSE,"1997 CapEx By Qtr."}</definedName>
    <definedName name="toups_1_2_4_1" hidden="1">{#N/A,#N/A,FALSE,"INSTRUCTIONS";#N/A,#N/A,FALSE,"1997 CapEx By Qtr."}</definedName>
    <definedName name="toups_1_2_4_1_1" hidden="1">{#N/A,#N/A,FALSE,"INSTRUCTIONS";#N/A,#N/A,FALSE,"1997 CapEx By Qtr."}</definedName>
    <definedName name="toups_1_2_4_2" hidden="1">{#N/A,#N/A,FALSE,"INSTRUCTIONS";#N/A,#N/A,FALSE,"1997 CapEx By Qtr."}</definedName>
    <definedName name="toups_1_2_5" hidden="1">{#N/A,#N/A,FALSE,"INSTRUCTIONS";#N/A,#N/A,FALSE,"1997 CapEx By Qtr."}</definedName>
    <definedName name="toups_1_2_5_1" hidden="1">{#N/A,#N/A,FALSE,"INSTRUCTIONS";#N/A,#N/A,FALSE,"1997 CapEx By Qtr."}</definedName>
    <definedName name="toups_1_3" hidden="1">{#N/A,#N/A,FALSE,"INSTRUCTIONS";#N/A,#N/A,FALSE,"1997 CapEx By Qtr."}</definedName>
    <definedName name="toups_1_3_1" hidden="1">{#N/A,#N/A,FALSE,"INSTRUCTIONS";#N/A,#N/A,FALSE,"1997 CapEx By Qtr."}</definedName>
    <definedName name="toups_1_3_1_1" hidden="1">{#N/A,#N/A,FALSE,"INSTRUCTIONS";#N/A,#N/A,FALSE,"1997 CapEx By Qtr."}</definedName>
    <definedName name="toups_1_3_1_1_1" hidden="1">{#N/A,#N/A,FALSE,"INSTRUCTIONS";#N/A,#N/A,FALSE,"1997 CapEx By Qtr."}</definedName>
    <definedName name="toups_1_3_1_1_1_1" hidden="1">{#N/A,#N/A,FALSE,"INSTRUCTIONS";#N/A,#N/A,FALSE,"1997 CapEx By Qtr."}</definedName>
    <definedName name="toups_1_3_1_1_1_1_1" hidden="1">{#N/A,#N/A,FALSE,"INSTRUCTIONS";#N/A,#N/A,FALSE,"1997 CapEx By Qtr."}</definedName>
    <definedName name="toups_1_3_1_1_1_2" hidden="1">{#N/A,#N/A,FALSE,"INSTRUCTIONS";#N/A,#N/A,FALSE,"1997 CapEx By Qtr."}</definedName>
    <definedName name="toups_1_3_1_1_2" hidden="1">{#N/A,#N/A,FALSE,"INSTRUCTIONS";#N/A,#N/A,FALSE,"1997 CapEx By Qtr."}</definedName>
    <definedName name="toups_1_3_1_1_2_1" hidden="1">{#N/A,#N/A,FALSE,"INSTRUCTIONS";#N/A,#N/A,FALSE,"1997 CapEx By Qtr."}</definedName>
    <definedName name="toups_1_3_1_1_3" hidden="1">{#N/A,#N/A,FALSE,"INSTRUCTIONS";#N/A,#N/A,FALSE,"1997 CapEx By Qtr."}</definedName>
    <definedName name="toups_1_3_1_2" hidden="1">{#N/A,#N/A,FALSE,"INSTRUCTIONS";#N/A,#N/A,FALSE,"1997 CapEx By Qtr."}</definedName>
    <definedName name="toups_1_3_1_2_1" hidden="1">{#N/A,#N/A,FALSE,"INSTRUCTIONS";#N/A,#N/A,FALSE,"1997 CapEx By Qtr."}</definedName>
    <definedName name="toups_1_3_1_2_1_1" hidden="1">{#N/A,#N/A,FALSE,"INSTRUCTIONS";#N/A,#N/A,FALSE,"1997 CapEx By Qtr."}</definedName>
    <definedName name="toups_1_3_1_2_2" hidden="1">{#N/A,#N/A,FALSE,"INSTRUCTIONS";#N/A,#N/A,FALSE,"1997 CapEx By Qtr."}</definedName>
    <definedName name="toups_1_3_1_3" hidden="1">{#N/A,#N/A,FALSE,"INSTRUCTIONS";#N/A,#N/A,FALSE,"1997 CapEx By Qtr."}</definedName>
    <definedName name="toups_1_3_1_3_1" hidden="1">{#N/A,#N/A,FALSE,"INSTRUCTIONS";#N/A,#N/A,FALSE,"1997 CapEx By Qtr."}</definedName>
    <definedName name="toups_1_3_1_4" hidden="1">{#N/A,#N/A,FALSE,"INSTRUCTIONS";#N/A,#N/A,FALSE,"1997 CapEx By Qtr."}</definedName>
    <definedName name="toups_1_3_2" hidden="1">{#N/A,#N/A,FALSE,"INSTRUCTIONS";#N/A,#N/A,FALSE,"1997 CapEx By Qtr."}</definedName>
    <definedName name="toups_1_3_2_1" hidden="1">{#N/A,#N/A,FALSE,"INSTRUCTIONS";#N/A,#N/A,FALSE,"1997 CapEx By Qtr."}</definedName>
    <definedName name="toups_1_3_2_1_1" hidden="1">{#N/A,#N/A,FALSE,"INSTRUCTIONS";#N/A,#N/A,FALSE,"1997 CapEx By Qtr."}</definedName>
    <definedName name="toups_1_3_2_1_1_1" hidden="1">{#N/A,#N/A,FALSE,"INSTRUCTIONS";#N/A,#N/A,FALSE,"1997 CapEx By Qtr."}</definedName>
    <definedName name="toups_1_3_2_1_2" hidden="1">{#N/A,#N/A,FALSE,"INSTRUCTIONS";#N/A,#N/A,FALSE,"1997 CapEx By Qtr."}</definedName>
    <definedName name="toups_1_3_2_2" hidden="1">{#N/A,#N/A,FALSE,"INSTRUCTIONS";#N/A,#N/A,FALSE,"1997 CapEx By Qtr."}</definedName>
    <definedName name="toups_1_3_2_2_1" hidden="1">{#N/A,#N/A,FALSE,"INSTRUCTIONS";#N/A,#N/A,FALSE,"1997 CapEx By Qtr."}</definedName>
    <definedName name="toups_1_3_2_3" hidden="1">{#N/A,#N/A,FALSE,"INSTRUCTIONS";#N/A,#N/A,FALSE,"1997 CapEx By Qtr."}</definedName>
    <definedName name="toups_1_3_3" hidden="1">{#N/A,#N/A,FALSE,"INSTRUCTIONS";#N/A,#N/A,FALSE,"1997 CapEx By Qtr."}</definedName>
    <definedName name="toups_1_3_3_1" hidden="1">{#N/A,#N/A,FALSE,"INSTRUCTIONS";#N/A,#N/A,FALSE,"1997 CapEx By Qtr."}</definedName>
    <definedName name="toups_1_3_3_1_1" hidden="1">{#N/A,#N/A,FALSE,"INSTRUCTIONS";#N/A,#N/A,FALSE,"1997 CapEx By Qtr."}</definedName>
    <definedName name="toups_1_3_3_2" hidden="1">{#N/A,#N/A,FALSE,"INSTRUCTIONS";#N/A,#N/A,FALSE,"1997 CapEx By Qtr."}</definedName>
    <definedName name="toups_1_3_4" hidden="1">{#N/A,#N/A,FALSE,"INSTRUCTIONS";#N/A,#N/A,FALSE,"1997 CapEx By Qtr."}</definedName>
    <definedName name="toups_1_3_4_1" hidden="1">{#N/A,#N/A,FALSE,"INSTRUCTIONS";#N/A,#N/A,FALSE,"1997 CapEx By Qtr."}</definedName>
    <definedName name="toups_1_3_5" hidden="1">{#N/A,#N/A,FALSE,"INSTRUCTIONS";#N/A,#N/A,FALSE,"1997 CapEx By Qtr."}</definedName>
    <definedName name="toups_1_4" hidden="1">{#N/A,#N/A,FALSE,"INSTRUCTIONS";#N/A,#N/A,FALSE,"1997 CapEx By Qtr."}</definedName>
    <definedName name="toups_1_4_1" hidden="1">{#N/A,#N/A,FALSE,"INSTRUCTIONS";#N/A,#N/A,FALSE,"1997 CapEx By Qtr."}</definedName>
    <definedName name="toups_1_4_1_1" hidden="1">{#N/A,#N/A,FALSE,"INSTRUCTIONS";#N/A,#N/A,FALSE,"1997 CapEx By Qtr."}</definedName>
    <definedName name="toups_1_4_1_1_1" hidden="1">{#N/A,#N/A,FALSE,"INSTRUCTIONS";#N/A,#N/A,FALSE,"1997 CapEx By Qtr."}</definedName>
    <definedName name="toups_1_4_1_1_1_1" hidden="1">{#N/A,#N/A,FALSE,"INSTRUCTIONS";#N/A,#N/A,FALSE,"1997 CapEx By Qtr."}</definedName>
    <definedName name="toups_1_4_1_1_2" hidden="1">{#N/A,#N/A,FALSE,"INSTRUCTIONS";#N/A,#N/A,FALSE,"1997 CapEx By Qtr."}</definedName>
    <definedName name="toups_1_4_1_2" hidden="1">{#N/A,#N/A,FALSE,"INSTRUCTIONS";#N/A,#N/A,FALSE,"1997 CapEx By Qtr."}</definedName>
    <definedName name="toups_1_4_1_2_1" hidden="1">{#N/A,#N/A,FALSE,"INSTRUCTIONS";#N/A,#N/A,FALSE,"1997 CapEx By Qtr."}</definedName>
    <definedName name="toups_1_4_1_3" hidden="1">{#N/A,#N/A,FALSE,"INSTRUCTIONS";#N/A,#N/A,FALSE,"1997 CapEx By Qtr."}</definedName>
    <definedName name="toups_1_4_2" hidden="1">{#N/A,#N/A,FALSE,"INSTRUCTIONS";#N/A,#N/A,FALSE,"1997 CapEx By Qtr."}</definedName>
    <definedName name="toups_1_4_2_1" hidden="1">{#N/A,#N/A,FALSE,"INSTRUCTIONS";#N/A,#N/A,FALSE,"1997 CapEx By Qtr."}</definedName>
    <definedName name="toups_1_4_2_1_1" hidden="1">{#N/A,#N/A,FALSE,"INSTRUCTIONS";#N/A,#N/A,FALSE,"1997 CapEx By Qtr."}</definedName>
    <definedName name="toups_1_4_2_2" hidden="1">{#N/A,#N/A,FALSE,"INSTRUCTIONS";#N/A,#N/A,FALSE,"1997 CapEx By Qtr."}</definedName>
    <definedName name="toups_1_4_3" hidden="1">{#N/A,#N/A,FALSE,"INSTRUCTIONS";#N/A,#N/A,FALSE,"1997 CapEx By Qtr."}</definedName>
    <definedName name="toups_1_4_3_1" hidden="1">{#N/A,#N/A,FALSE,"INSTRUCTIONS";#N/A,#N/A,FALSE,"1997 CapEx By Qtr."}</definedName>
    <definedName name="toups_1_4_4" hidden="1">{#N/A,#N/A,FALSE,"INSTRUCTIONS";#N/A,#N/A,FALSE,"1997 CapEx By Qtr."}</definedName>
    <definedName name="toups_1_5" hidden="1">{#N/A,#N/A,FALSE,"INSTRUCTIONS";#N/A,#N/A,FALSE,"1997 CapEx By Qtr."}</definedName>
    <definedName name="toups_1_5_1" hidden="1">{#N/A,#N/A,FALSE,"INSTRUCTIONS";#N/A,#N/A,FALSE,"1997 CapEx By Qtr."}</definedName>
    <definedName name="toups_1_5_1_1" hidden="1">{#N/A,#N/A,FALSE,"INSTRUCTIONS";#N/A,#N/A,FALSE,"1997 CapEx By Qtr."}</definedName>
    <definedName name="toups_1_5_1_1_1" hidden="1">{#N/A,#N/A,FALSE,"INSTRUCTIONS";#N/A,#N/A,FALSE,"1997 CapEx By Qtr."}</definedName>
    <definedName name="toups_1_5_1_2" hidden="1">{#N/A,#N/A,FALSE,"INSTRUCTIONS";#N/A,#N/A,FALSE,"1997 CapEx By Qtr."}</definedName>
    <definedName name="toups_1_5_2" hidden="1">{#N/A,#N/A,FALSE,"INSTRUCTIONS";#N/A,#N/A,FALSE,"1997 CapEx By Qtr."}</definedName>
    <definedName name="toups_1_5_2_1" hidden="1">{#N/A,#N/A,FALSE,"INSTRUCTIONS";#N/A,#N/A,FALSE,"1997 CapEx By Qtr."}</definedName>
    <definedName name="toups_1_5_3" hidden="1">{#N/A,#N/A,FALSE,"INSTRUCTIONS";#N/A,#N/A,FALSE,"1997 CapEx By Qtr."}</definedName>
    <definedName name="toups_2" hidden="1">{#N/A,#N/A,FALSE,"INSTRUCTIONS";#N/A,#N/A,FALSE,"1997 CapEx By Qtr."}</definedName>
    <definedName name="toups_2_1" hidden="1">{#N/A,#N/A,FALSE,"INSTRUCTIONS";#N/A,#N/A,FALSE,"1997 CapEx By Qtr."}</definedName>
    <definedName name="toups_2_1_1" hidden="1">{#N/A,#N/A,FALSE,"INSTRUCTIONS";#N/A,#N/A,FALSE,"1997 CapEx By Qtr."}</definedName>
    <definedName name="toups_2_1_1_1" hidden="1">{#N/A,#N/A,FALSE,"INSTRUCTIONS";#N/A,#N/A,FALSE,"1997 CapEx By Qtr."}</definedName>
    <definedName name="toups_2_1_1_1_1" hidden="1">{#N/A,#N/A,FALSE,"INSTRUCTIONS";#N/A,#N/A,FALSE,"1997 CapEx By Qtr."}</definedName>
    <definedName name="toups_2_1_1_1_1_1" hidden="1">{#N/A,#N/A,FALSE,"INSTRUCTIONS";#N/A,#N/A,FALSE,"1997 CapEx By Qtr."}</definedName>
    <definedName name="toups_2_1_1_1_1_1_1" hidden="1">{#N/A,#N/A,FALSE,"INSTRUCTIONS";#N/A,#N/A,FALSE,"1997 CapEx By Qtr."}</definedName>
    <definedName name="toups_2_1_1_1_1_1_1_1" hidden="1">{#N/A,#N/A,FALSE,"INSTRUCTIONS";#N/A,#N/A,FALSE,"1997 CapEx By Qtr."}</definedName>
    <definedName name="toups_2_1_1_1_1_1_2" hidden="1">{#N/A,#N/A,FALSE,"INSTRUCTIONS";#N/A,#N/A,FALSE,"1997 CapEx By Qtr."}</definedName>
    <definedName name="toups_2_1_1_1_1_2" hidden="1">{#N/A,#N/A,FALSE,"INSTRUCTIONS";#N/A,#N/A,FALSE,"1997 CapEx By Qtr."}</definedName>
    <definedName name="toups_2_1_1_1_1_2_1" hidden="1">{#N/A,#N/A,FALSE,"INSTRUCTIONS";#N/A,#N/A,FALSE,"1997 CapEx By Qtr."}</definedName>
    <definedName name="toups_2_1_1_1_1_3" hidden="1">{#N/A,#N/A,FALSE,"INSTRUCTIONS";#N/A,#N/A,FALSE,"1997 CapEx By Qtr."}</definedName>
    <definedName name="toups_2_1_1_1_2" hidden="1">{#N/A,#N/A,FALSE,"INSTRUCTIONS";#N/A,#N/A,FALSE,"1997 CapEx By Qtr."}</definedName>
    <definedName name="toups_2_1_1_1_2_1" hidden="1">{#N/A,#N/A,FALSE,"INSTRUCTIONS";#N/A,#N/A,FALSE,"1997 CapEx By Qtr."}</definedName>
    <definedName name="toups_2_1_1_1_2_1_1" hidden="1">{#N/A,#N/A,FALSE,"INSTRUCTIONS";#N/A,#N/A,FALSE,"1997 CapEx By Qtr."}</definedName>
    <definedName name="toups_2_1_1_1_2_2" hidden="1">{#N/A,#N/A,FALSE,"INSTRUCTIONS";#N/A,#N/A,FALSE,"1997 CapEx By Qtr."}</definedName>
    <definedName name="toups_2_1_1_1_3" hidden="1">{#N/A,#N/A,FALSE,"INSTRUCTIONS";#N/A,#N/A,FALSE,"1997 CapEx By Qtr."}</definedName>
    <definedName name="toups_2_1_1_1_3_1" hidden="1">{#N/A,#N/A,FALSE,"INSTRUCTIONS";#N/A,#N/A,FALSE,"1997 CapEx By Qtr."}</definedName>
    <definedName name="toups_2_1_1_1_4" hidden="1">{#N/A,#N/A,FALSE,"INSTRUCTIONS";#N/A,#N/A,FALSE,"1997 CapEx By Qtr."}</definedName>
    <definedName name="toups_2_1_1_2" hidden="1">{#N/A,#N/A,FALSE,"INSTRUCTIONS";#N/A,#N/A,FALSE,"1997 CapEx By Qtr."}</definedName>
    <definedName name="toups_2_1_1_2_1" hidden="1">{#N/A,#N/A,FALSE,"INSTRUCTIONS";#N/A,#N/A,FALSE,"1997 CapEx By Qtr."}</definedName>
    <definedName name="toups_2_1_1_2_1_1" hidden="1">{#N/A,#N/A,FALSE,"INSTRUCTIONS";#N/A,#N/A,FALSE,"1997 CapEx By Qtr."}</definedName>
    <definedName name="toups_2_1_1_2_1_1_1" hidden="1">{#N/A,#N/A,FALSE,"INSTRUCTIONS";#N/A,#N/A,FALSE,"1997 CapEx By Qtr."}</definedName>
    <definedName name="toups_2_1_1_2_1_2" hidden="1">{#N/A,#N/A,FALSE,"INSTRUCTIONS";#N/A,#N/A,FALSE,"1997 CapEx By Qtr."}</definedName>
    <definedName name="toups_2_1_1_2_2" hidden="1">{#N/A,#N/A,FALSE,"INSTRUCTIONS";#N/A,#N/A,FALSE,"1997 CapEx By Qtr."}</definedName>
    <definedName name="toups_2_1_1_2_2_1" hidden="1">{#N/A,#N/A,FALSE,"INSTRUCTIONS";#N/A,#N/A,FALSE,"1997 CapEx By Qtr."}</definedName>
    <definedName name="toups_2_1_1_2_3" hidden="1">{#N/A,#N/A,FALSE,"INSTRUCTIONS";#N/A,#N/A,FALSE,"1997 CapEx By Qtr."}</definedName>
    <definedName name="toups_2_1_1_3" hidden="1">{#N/A,#N/A,FALSE,"INSTRUCTIONS";#N/A,#N/A,FALSE,"1997 CapEx By Qtr."}</definedName>
    <definedName name="toups_2_1_1_3_1" hidden="1">{#N/A,#N/A,FALSE,"INSTRUCTIONS";#N/A,#N/A,FALSE,"1997 CapEx By Qtr."}</definedName>
    <definedName name="toups_2_1_1_3_1_1" hidden="1">{#N/A,#N/A,FALSE,"INSTRUCTIONS";#N/A,#N/A,FALSE,"1997 CapEx By Qtr."}</definedName>
    <definedName name="toups_2_1_1_3_2" hidden="1">{#N/A,#N/A,FALSE,"INSTRUCTIONS";#N/A,#N/A,FALSE,"1997 CapEx By Qtr."}</definedName>
    <definedName name="toups_2_1_1_4" hidden="1">{#N/A,#N/A,FALSE,"INSTRUCTIONS";#N/A,#N/A,FALSE,"1997 CapEx By Qtr."}</definedName>
    <definedName name="toups_2_1_1_4_1" hidden="1">{#N/A,#N/A,FALSE,"INSTRUCTIONS";#N/A,#N/A,FALSE,"1997 CapEx By Qtr."}</definedName>
    <definedName name="toups_2_1_1_5" hidden="1">{#N/A,#N/A,FALSE,"INSTRUCTIONS";#N/A,#N/A,FALSE,"1997 CapEx By Qtr."}</definedName>
    <definedName name="toups_2_1_2" hidden="1">{#N/A,#N/A,FALSE,"INSTRUCTIONS";#N/A,#N/A,FALSE,"1997 CapEx By Qtr."}</definedName>
    <definedName name="toups_2_1_2_1" hidden="1">{#N/A,#N/A,FALSE,"INSTRUCTIONS";#N/A,#N/A,FALSE,"1997 CapEx By Qtr."}</definedName>
    <definedName name="toups_2_1_2_1_1" hidden="1">{#N/A,#N/A,FALSE,"INSTRUCTIONS";#N/A,#N/A,FALSE,"1997 CapEx By Qtr."}</definedName>
    <definedName name="toups_2_1_2_1_1_1" hidden="1">{#N/A,#N/A,FALSE,"INSTRUCTIONS";#N/A,#N/A,FALSE,"1997 CapEx By Qtr."}</definedName>
    <definedName name="toups_2_1_2_1_1_1_1" hidden="1">{#N/A,#N/A,FALSE,"INSTRUCTIONS";#N/A,#N/A,FALSE,"1997 CapEx By Qtr."}</definedName>
    <definedName name="toups_2_1_2_1_1_2" hidden="1">{#N/A,#N/A,FALSE,"INSTRUCTIONS";#N/A,#N/A,FALSE,"1997 CapEx By Qtr."}</definedName>
    <definedName name="toups_2_1_2_1_2" hidden="1">{#N/A,#N/A,FALSE,"INSTRUCTIONS";#N/A,#N/A,FALSE,"1997 CapEx By Qtr."}</definedName>
    <definedName name="toups_2_1_2_1_2_1" hidden="1">{#N/A,#N/A,FALSE,"INSTRUCTIONS";#N/A,#N/A,FALSE,"1997 CapEx By Qtr."}</definedName>
    <definedName name="toups_2_1_2_1_3" hidden="1">{#N/A,#N/A,FALSE,"INSTRUCTIONS";#N/A,#N/A,FALSE,"1997 CapEx By Qtr."}</definedName>
    <definedName name="toups_2_1_2_2" hidden="1">{#N/A,#N/A,FALSE,"INSTRUCTIONS";#N/A,#N/A,FALSE,"1997 CapEx By Qtr."}</definedName>
    <definedName name="toups_2_1_2_2_1" hidden="1">{#N/A,#N/A,FALSE,"INSTRUCTIONS";#N/A,#N/A,FALSE,"1997 CapEx By Qtr."}</definedName>
    <definedName name="toups_2_1_2_2_1_1" hidden="1">{#N/A,#N/A,FALSE,"INSTRUCTIONS";#N/A,#N/A,FALSE,"1997 CapEx By Qtr."}</definedName>
    <definedName name="toups_2_1_2_2_2" hidden="1">{#N/A,#N/A,FALSE,"INSTRUCTIONS";#N/A,#N/A,FALSE,"1997 CapEx By Qtr."}</definedName>
    <definedName name="toups_2_1_2_3" hidden="1">{#N/A,#N/A,FALSE,"INSTRUCTIONS";#N/A,#N/A,FALSE,"1997 CapEx By Qtr."}</definedName>
    <definedName name="toups_2_1_2_3_1" hidden="1">{#N/A,#N/A,FALSE,"INSTRUCTIONS";#N/A,#N/A,FALSE,"1997 CapEx By Qtr."}</definedName>
    <definedName name="toups_2_1_2_4" hidden="1">{#N/A,#N/A,FALSE,"INSTRUCTIONS";#N/A,#N/A,FALSE,"1997 CapEx By Qtr."}</definedName>
    <definedName name="toups_2_1_3" hidden="1">{#N/A,#N/A,FALSE,"INSTRUCTIONS";#N/A,#N/A,FALSE,"1997 CapEx By Qtr."}</definedName>
    <definedName name="toups_2_1_3_1" hidden="1">{#N/A,#N/A,FALSE,"INSTRUCTIONS";#N/A,#N/A,FALSE,"1997 CapEx By Qtr."}</definedName>
    <definedName name="toups_2_1_3_1_1" hidden="1">{#N/A,#N/A,FALSE,"INSTRUCTIONS";#N/A,#N/A,FALSE,"1997 CapEx By Qtr."}</definedName>
    <definedName name="toups_2_1_3_1_1_1" hidden="1">{#N/A,#N/A,FALSE,"INSTRUCTIONS";#N/A,#N/A,FALSE,"1997 CapEx By Qtr."}</definedName>
    <definedName name="toups_2_1_3_1_2" hidden="1">{#N/A,#N/A,FALSE,"INSTRUCTIONS";#N/A,#N/A,FALSE,"1997 CapEx By Qtr."}</definedName>
    <definedName name="toups_2_1_3_2" hidden="1">{#N/A,#N/A,FALSE,"INSTRUCTIONS";#N/A,#N/A,FALSE,"1997 CapEx By Qtr."}</definedName>
    <definedName name="toups_2_1_3_2_1" hidden="1">{#N/A,#N/A,FALSE,"INSTRUCTIONS";#N/A,#N/A,FALSE,"1997 CapEx By Qtr."}</definedName>
    <definedName name="toups_2_1_3_3" hidden="1">{#N/A,#N/A,FALSE,"INSTRUCTIONS";#N/A,#N/A,FALSE,"1997 CapEx By Qtr."}</definedName>
    <definedName name="toups_2_1_4" hidden="1">{#N/A,#N/A,FALSE,"INSTRUCTIONS";#N/A,#N/A,FALSE,"1997 CapEx By Qtr."}</definedName>
    <definedName name="toups_2_1_4_1" hidden="1">{#N/A,#N/A,FALSE,"INSTRUCTIONS";#N/A,#N/A,FALSE,"1997 CapEx By Qtr."}</definedName>
    <definedName name="toups_2_1_4_1_1" hidden="1">{#N/A,#N/A,FALSE,"INSTRUCTIONS";#N/A,#N/A,FALSE,"1997 CapEx By Qtr."}</definedName>
    <definedName name="toups_2_1_4_2" hidden="1">{#N/A,#N/A,FALSE,"INSTRUCTIONS";#N/A,#N/A,FALSE,"1997 CapEx By Qtr."}</definedName>
    <definedName name="toups_2_1_5" hidden="1">{#N/A,#N/A,FALSE,"INSTRUCTIONS";#N/A,#N/A,FALSE,"1997 CapEx By Qtr."}</definedName>
    <definedName name="toups_2_1_5_1" hidden="1">{#N/A,#N/A,FALSE,"INSTRUCTIONS";#N/A,#N/A,FALSE,"1997 CapEx By Qtr."}</definedName>
    <definedName name="toups_2_2" hidden="1">{#N/A,#N/A,FALSE,"INSTRUCTIONS";#N/A,#N/A,FALSE,"1997 CapEx By Qtr."}</definedName>
    <definedName name="toups_2_2_1" hidden="1">{#N/A,#N/A,FALSE,"INSTRUCTIONS";#N/A,#N/A,FALSE,"1997 CapEx By Qtr."}</definedName>
    <definedName name="toups_2_2_1_1" hidden="1">{#N/A,#N/A,FALSE,"INSTRUCTIONS";#N/A,#N/A,FALSE,"1997 CapEx By Qtr."}</definedName>
    <definedName name="toups_2_2_1_1_1" hidden="1">{#N/A,#N/A,FALSE,"INSTRUCTIONS";#N/A,#N/A,FALSE,"1997 CapEx By Qtr."}</definedName>
    <definedName name="toups_2_2_1_1_1_1" hidden="1">{#N/A,#N/A,FALSE,"INSTRUCTIONS";#N/A,#N/A,FALSE,"1997 CapEx By Qtr."}</definedName>
    <definedName name="toups_2_2_1_1_1_1_1" hidden="1">{#N/A,#N/A,FALSE,"INSTRUCTIONS";#N/A,#N/A,FALSE,"1997 CapEx By Qtr."}</definedName>
    <definedName name="toups_2_2_1_1_1_2" hidden="1">{#N/A,#N/A,FALSE,"INSTRUCTIONS";#N/A,#N/A,FALSE,"1997 CapEx By Qtr."}</definedName>
    <definedName name="toups_2_2_1_1_2" hidden="1">{#N/A,#N/A,FALSE,"INSTRUCTIONS";#N/A,#N/A,FALSE,"1997 CapEx By Qtr."}</definedName>
    <definedName name="toups_2_2_1_1_2_1" hidden="1">{#N/A,#N/A,FALSE,"INSTRUCTIONS";#N/A,#N/A,FALSE,"1997 CapEx By Qtr."}</definedName>
    <definedName name="toups_2_2_1_1_3" hidden="1">{#N/A,#N/A,FALSE,"INSTRUCTIONS";#N/A,#N/A,FALSE,"1997 CapEx By Qtr."}</definedName>
    <definedName name="toups_2_2_1_2" hidden="1">{#N/A,#N/A,FALSE,"INSTRUCTIONS";#N/A,#N/A,FALSE,"1997 CapEx By Qtr."}</definedName>
    <definedName name="toups_2_2_1_2_1" hidden="1">{#N/A,#N/A,FALSE,"INSTRUCTIONS";#N/A,#N/A,FALSE,"1997 CapEx By Qtr."}</definedName>
    <definedName name="toups_2_2_1_2_1_1" hidden="1">{#N/A,#N/A,FALSE,"INSTRUCTIONS";#N/A,#N/A,FALSE,"1997 CapEx By Qtr."}</definedName>
    <definedName name="toups_2_2_1_2_2" hidden="1">{#N/A,#N/A,FALSE,"INSTRUCTIONS";#N/A,#N/A,FALSE,"1997 CapEx By Qtr."}</definedName>
    <definedName name="toups_2_2_1_3" hidden="1">{#N/A,#N/A,FALSE,"INSTRUCTIONS";#N/A,#N/A,FALSE,"1997 CapEx By Qtr."}</definedName>
    <definedName name="toups_2_2_1_3_1" hidden="1">{#N/A,#N/A,FALSE,"INSTRUCTIONS";#N/A,#N/A,FALSE,"1997 CapEx By Qtr."}</definedName>
    <definedName name="toups_2_2_1_4" hidden="1">{#N/A,#N/A,FALSE,"INSTRUCTIONS";#N/A,#N/A,FALSE,"1997 CapEx By Qtr."}</definedName>
    <definedName name="toups_2_2_2" hidden="1">{#N/A,#N/A,FALSE,"INSTRUCTIONS";#N/A,#N/A,FALSE,"1997 CapEx By Qtr."}</definedName>
    <definedName name="toups_2_2_2_1" hidden="1">{#N/A,#N/A,FALSE,"INSTRUCTIONS";#N/A,#N/A,FALSE,"1997 CapEx By Qtr."}</definedName>
    <definedName name="toups_2_2_2_1_1" hidden="1">{#N/A,#N/A,FALSE,"INSTRUCTIONS";#N/A,#N/A,FALSE,"1997 CapEx By Qtr."}</definedName>
    <definedName name="toups_2_2_2_1_1_1" hidden="1">{#N/A,#N/A,FALSE,"INSTRUCTIONS";#N/A,#N/A,FALSE,"1997 CapEx By Qtr."}</definedName>
    <definedName name="toups_2_2_2_1_2" hidden="1">{#N/A,#N/A,FALSE,"INSTRUCTIONS";#N/A,#N/A,FALSE,"1997 CapEx By Qtr."}</definedName>
    <definedName name="toups_2_2_2_2" hidden="1">{#N/A,#N/A,FALSE,"INSTRUCTIONS";#N/A,#N/A,FALSE,"1997 CapEx By Qtr."}</definedName>
    <definedName name="toups_2_2_2_2_1" hidden="1">{#N/A,#N/A,FALSE,"INSTRUCTIONS";#N/A,#N/A,FALSE,"1997 CapEx By Qtr."}</definedName>
    <definedName name="toups_2_2_2_3" hidden="1">{#N/A,#N/A,FALSE,"INSTRUCTIONS";#N/A,#N/A,FALSE,"1997 CapEx By Qtr."}</definedName>
    <definedName name="toups_2_2_3" hidden="1">{#N/A,#N/A,FALSE,"INSTRUCTIONS";#N/A,#N/A,FALSE,"1997 CapEx By Qtr."}</definedName>
    <definedName name="toups_2_2_3_1" hidden="1">{#N/A,#N/A,FALSE,"INSTRUCTIONS";#N/A,#N/A,FALSE,"1997 CapEx By Qtr."}</definedName>
    <definedName name="toups_2_2_3_1_1" hidden="1">{#N/A,#N/A,FALSE,"INSTRUCTIONS";#N/A,#N/A,FALSE,"1997 CapEx By Qtr."}</definedName>
    <definedName name="toups_2_2_3_2" hidden="1">{#N/A,#N/A,FALSE,"INSTRUCTIONS";#N/A,#N/A,FALSE,"1997 CapEx By Qtr."}</definedName>
    <definedName name="toups_2_2_4" hidden="1">{#N/A,#N/A,FALSE,"INSTRUCTIONS";#N/A,#N/A,FALSE,"1997 CapEx By Qtr."}</definedName>
    <definedName name="toups_2_2_4_1" hidden="1">{#N/A,#N/A,FALSE,"INSTRUCTIONS";#N/A,#N/A,FALSE,"1997 CapEx By Qtr."}</definedName>
    <definedName name="toups_2_2_5" hidden="1">{#N/A,#N/A,FALSE,"INSTRUCTIONS";#N/A,#N/A,FALSE,"1997 CapEx By Qtr."}</definedName>
    <definedName name="toups_2_3" hidden="1">{#N/A,#N/A,FALSE,"INSTRUCTIONS";#N/A,#N/A,FALSE,"1997 CapEx By Qtr."}</definedName>
    <definedName name="toups_2_3_1" hidden="1">{#N/A,#N/A,FALSE,"INSTRUCTIONS";#N/A,#N/A,FALSE,"1997 CapEx By Qtr."}</definedName>
    <definedName name="toups_2_3_1_1" hidden="1">{#N/A,#N/A,FALSE,"INSTRUCTIONS";#N/A,#N/A,FALSE,"1997 CapEx By Qtr."}</definedName>
    <definedName name="toups_2_3_1_1_1" hidden="1">{#N/A,#N/A,FALSE,"INSTRUCTIONS";#N/A,#N/A,FALSE,"1997 CapEx By Qtr."}</definedName>
    <definedName name="toups_2_3_1_1_1_1" hidden="1">{#N/A,#N/A,FALSE,"INSTRUCTIONS";#N/A,#N/A,FALSE,"1997 CapEx By Qtr."}</definedName>
    <definedName name="toups_2_3_1_1_2" hidden="1">{#N/A,#N/A,FALSE,"INSTRUCTIONS";#N/A,#N/A,FALSE,"1997 CapEx By Qtr."}</definedName>
    <definedName name="toups_2_3_1_2" hidden="1">{#N/A,#N/A,FALSE,"INSTRUCTIONS";#N/A,#N/A,FALSE,"1997 CapEx By Qtr."}</definedName>
    <definedName name="toups_2_3_1_2_1" hidden="1">{#N/A,#N/A,FALSE,"INSTRUCTIONS";#N/A,#N/A,FALSE,"1997 CapEx By Qtr."}</definedName>
    <definedName name="toups_2_3_1_3" hidden="1">{#N/A,#N/A,FALSE,"INSTRUCTIONS";#N/A,#N/A,FALSE,"1997 CapEx By Qtr."}</definedName>
    <definedName name="toups_2_3_2" hidden="1">{#N/A,#N/A,FALSE,"INSTRUCTIONS";#N/A,#N/A,FALSE,"1997 CapEx By Qtr."}</definedName>
    <definedName name="toups_2_3_2_1" hidden="1">{#N/A,#N/A,FALSE,"INSTRUCTIONS";#N/A,#N/A,FALSE,"1997 CapEx By Qtr."}</definedName>
    <definedName name="toups_2_3_2_1_1" hidden="1">{#N/A,#N/A,FALSE,"INSTRUCTIONS";#N/A,#N/A,FALSE,"1997 CapEx By Qtr."}</definedName>
    <definedName name="toups_2_3_2_2" hidden="1">{#N/A,#N/A,FALSE,"INSTRUCTIONS";#N/A,#N/A,FALSE,"1997 CapEx By Qtr."}</definedName>
    <definedName name="toups_2_3_3" hidden="1">{#N/A,#N/A,FALSE,"INSTRUCTIONS";#N/A,#N/A,FALSE,"1997 CapEx By Qtr."}</definedName>
    <definedName name="toups_2_3_3_1" hidden="1">{#N/A,#N/A,FALSE,"INSTRUCTIONS";#N/A,#N/A,FALSE,"1997 CapEx By Qtr."}</definedName>
    <definedName name="toups_2_3_4" hidden="1">{#N/A,#N/A,FALSE,"INSTRUCTIONS";#N/A,#N/A,FALSE,"1997 CapEx By Qtr."}</definedName>
    <definedName name="toups_2_4" hidden="1">{#N/A,#N/A,FALSE,"INSTRUCTIONS";#N/A,#N/A,FALSE,"1997 CapEx By Qtr."}</definedName>
    <definedName name="toups_2_4_1" hidden="1">{#N/A,#N/A,FALSE,"INSTRUCTIONS";#N/A,#N/A,FALSE,"1997 CapEx By Qtr."}</definedName>
    <definedName name="toups_2_4_1_1" hidden="1">{#N/A,#N/A,FALSE,"INSTRUCTIONS";#N/A,#N/A,FALSE,"1997 CapEx By Qtr."}</definedName>
    <definedName name="toups_2_4_1_1_1" hidden="1">{#N/A,#N/A,FALSE,"INSTRUCTIONS";#N/A,#N/A,FALSE,"1997 CapEx By Qtr."}</definedName>
    <definedName name="toups_2_4_1_2" hidden="1">{#N/A,#N/A,FALSE,"INSTRUCTIONS";#N/A,#N/A,FALSE,"1997 CapEx By Qtr."}</definedName>
    <definedName name="toups_2_4_2" hidden="1">{#N/A,#N/A,FALSE,"INSTRUCTIONS";#N/A,#N/A,FALSE,"1997 CapEx By Qtr."}</definedName>
    <definedName name="toups_2_4_2_1" hidden="1">{#N/A,#N/A,FALSE,"INSTRUCTIONS";#N/A,#N/A,FALSE,"1997 CapEx By Qtr."}</definedName>
    <definedName name="toups_2_4_3" hidden="1">{#N/A,#N/A,FALSE,"INSTRUCTIONS";#N/A,#N/A,FALSE,"1997 CapEx By Qtr."}</definedName>
    <definedName name="toups_2_5" hidden="1">{#N/A,#N/A,FALSE,"INSTRUCTIONS";#N/A,#N/A,FALSE,"1997 CapEx By Qtr."}</definedName>
    <definedName name="toups_2_5_1" hidden="1">{#N/A,#N/A,FALSE,"INSTRUCTIONS";#N/A,#N/A,FALSE,"1997 CapEx By Qtr."}</definedName>
    <definedName name="toups_2_5_1_1" hidden="1">{#N/A,#N/A,FALSE,"INSTRUCTIONS";#N/A,#N/A,FALSE,"1997 CapEx By Qtr."}</definedName>
    <definedName name="toups_2_5_2" hidden="1">{#N/A,#N/A,FALSE,"INSTRUCTIONS";#N/A,#N/A,FALSE,"1997 CapEx By Qtr."}</definedName>
    <definedName name="toups_3" hidden="1">{#N/A,#N/A,FALSE,"INSTRUCTIONS";#N/A,#N/A,FALSE,"1997 CapEx By Qtr."}</definedName>
    <definedName name="toups_3_1" hidden="1">{#N/A,#N/A,FALSE,"INSTRUCTIONS";#N/A,#N/A,FALSE,"1997 CapEx By Qtr."}</definedName>
    <definedName name="toups_3_1_1" hidden="1">{#N/A,#N/A,FALSE,"INSTRUCTIONS";#N/A,#N/A,FALSE,"1997 CapEx By Qtr."}</definedName>
    <definedName name="toups_3_1_1_1" hidden="1">{#N/A,#N/A,FALSE,"INSTRUCTIONS";#N/A,#N/A,FALSE,"1997 CapEx By Qtr."}</definedName>
    <definedName name="toups_3_1_1_1_1" hidden="1">{#N/A,#N/A,FALSE,"INSTRUCTIONS";#N/A,#N/A,FALSE,"1997 CapEx By Qtr."}</definedName>
    <definedName name="toups_3_1_1_1_1_1" hidden="1">{#N/A,#N/A,FALSE,"INSTRUCTIONS";#N/A,#N/A,FALSE,"1997 CapEx By Qtr."}</definedName>
    <definedName name="toups_3_1_1_1_1_1_1" hidden="1">{#N/A,#N/A,FALSE,"INSTRUCTIONS";#N/A,#N/A,FALSE,"1997 CapEx By Qtr."}</definedName>
    <definedName name="toups_3_1_1_1_1_2" hidden="1">{#N/A,#N/A,FALSE,"INSTRUCTIONS";#N/A,#N/A,FALSE,"1997 CapEx By Qtr."}</definedName>
    <definedName name="toups_3_1_1_1_2" hidden="1">{#N/A,#N/A,FALSE,"INSTRUCTIONS";#N/A,#N/A,FALSE,"1997 CapEx By Qtr."}</definedName>
    <definedName name="toups_3_1_1_1_2_1" hidden="1">{#N/A,#N/A,FALSE,"INSTRUCTIONS";#N/A,#N/A,FALSE,"1997 CapEx By Qtr."}</definedName>
    <definedName name="toups_3_1_1_1_3" hidden="1">{#N/A,#N/A,FALSE,"INSTRUCTIONS";#N/A,#N/A,FALSE,"1997 CapEx By Qtr."}</definedName>
    <definedName name="toups_3_1_1_2" hidden="1">{#N/A,#N/A,FALSE,"INSTRUCTIONS";#N/A,#N/A,FALSE,"1997 CapEx By Qtr."}</definedName>
    <definedName name="toups_3_1_1_2_1" hidden="1">{#N/A,#N/A,FALSE,"INSTRUCTIONS";#N/A,#N/A,FALSE,"1997 CapEx By Qtr."}</definedName>
    <definedName name="toups_3_1_1_2_1_1" hidden="1">{#N/A,#N/A,FALSE,"INSTRUCTIONS";#N/A,#N/A,FALSE,"1997 CapEx By Qtr."}</definedName>
    <definedName name="toups_3_1_1_2_2" hidden="1">{#N/A,#N/A,FALSE,"INSTRUCTIONS";#N/A,#N/A,FALSE,"1997 CapEx By Qtr."}</definedName>
    <definedName name="toups_3_1_1_3" hidden="1">{#N/A,#N/A,FALSE,"INSTRUCTIONS";#N/A,#N/A,FALSE,"1997 CapEx By Qtr."}</definedName>
    <definedName name="toups_3_1_1_3_1" hidden="1">{#N/A,#N/A,FALSE,"INSTRUCTIONS";#N/A,#N/A,FALSE,"1997 CapEx By Qtr."}</definedName>
    <definedName name="toups_3_1_1_4" hidden="1">{#N/A,#N/A,FALSE,"INSTRUCTIONS";#N/A,#N/A,FALSE,"1997 CapEx By Qtr."}</definedName>
    <definedName name="toups_3_1_2" hidden="1">{#N/A,#N/A,FALSE,"INSTRUCTIONS";#N/A,#N/A,FALSE,"1997 CapEx By Qtr."}</definedName>
    <definedName name="toups_3_1_2_1" hidden="1">{#N/A,#N/A,FALSE,"INSTRUCTIONS";#N/A,#N/A,FALSE,"1997 CapEx By Qtr."}</definedName>
    <definedName name="toups_3_1_2_1_1" hidden="1">{#N/A,#N/A,FALSE,"INSTRUCTIONS";#N/A,#N/A,FALSE,"1997 CapEx By Qtr."}</definedName>
    <definedName name="toups_3_1_2_1_1_1" hidden="1">{#N/A,#N/A,FALSE,"INSTRUCTIONS";#N/A,#N/A,FALSE,"1997 CapEx By Qtr."}</definedName>
    <definedName name="toups_3_1_2_1_2" hidden="1">{#N/A,#N/A,FALSE,"INSTRUCTIONS";#N/A,#N/A,FALSE,"1997 CapEx By Qtr."}</definedName>
    <definedName name="toups_3_1_2_2" hidden="1">{#N/A,#N/A,FALSE,"INSTRUCTIONS";#N/A,#N/A,FALSE,"1997 CapEx By Qtr."}</definedName>
    <definedName name="toups_3_1_2_2_1" hidden="1">{#N/A,#N/A,FALSE,"INSTRUCTIONS";#N/A,#N/A,FALSE,"1997 CapEx By Qtr."}</definedName>
    <definedName name="toups_3_1_2_3" hidden="1">{#N/A,#N/A,FALSE,"INSTRUCTIONS";#N/A,#N/A,FALSE,"1997 CapEx By Qtr."}</definedName>
    <definedName name="toups_3_1_3" hidden="1">{#N/A,#N/A,FALSE,"INSTRUCTIONS";#N/A,#N/A,FALSE,"1997 CapEx By Qtr."}</definedName>
    <definedName name="toups_3_1_3_1" hidden="1">{#N/A,#N/A,FALSE,"INSTRUCTIONS";#N/A,#N/A,FALSE,"1997 CapEx By Qtr."}</definedName>
    <definedName name="toups_3_1_3_1_1" hidden="1">{#N/A,#N/A,FALSE,"INSTRUCTIONS";#N/A,#N/A,FALSE,"1997 CapEx By Qtr."}</definedName>
    <definedName name="toups_3_1_3_2" hidden="1">{#N/A,#N/A,FALSE,"INSTRUCTIONS";#N/A,#N/A,FALSE,"1997 CapEx By Qtr."}</definedName>
    <definedName name="toups_3_1_4" hidden="1">{#N/A,#N/A,FALSE,"INSTRUCTIONS";#N/A,#N/A,FALSE,"1997 CapEx By Qtr."}</definedName>
    <definedName name="toups_3_1_4_1" hidden="1">{#N/A,#N/A,FALSE,"INSTRUCTIONS";#N/A,#N/A,FALSE,"1997 CapEx By Qtr."}</definedName>
    <definedName name="toups_3_1_5" hidden="1">{#N/A,#N/A,FALSE,"INSTRUCTIONS";#N/A,#N/A,FALSE,"1997 CapEx By Qtr."}</definedName>
    <definedName name="toups_3_2" hidden="1">{#N/A,#N/A,FALSE,"INSTRUCTIONS";#N/A,#N/A,FALSE,"1997 CapEx By Qtr."}</definedName>
    <definedName name="toups_3_2_1" hidden="1">{#N/A,#N/A,FALSE,"INSTRUCTIONS";#N/A,#N/A,FALSE,"1997 CapEx By Qtr."}</definedName>
    <definedName name="toups_3_2_1_1" hidden="1">{#N/A,#N/A,FALSE,"INSTRUCTIONS";#N/A,#N/A,FALSE,"1997 CapEx By Qtr."}</definedName>
    <definedName name="toups_3_2_1_1_1" hidden="1">{#N/A,#N/A,FALSE,"INSTRUCTIONS";#N/A,#N/A,FALSE,"1997 CapEx By Qtr."}</definedName>
    <definedName name="toups_3_2_1_1_1_1" hidden="1">{#N/A,#N/A,FALSE,"INSTRUCTIONS";#N/A,#N/A,FALSE,"1997 CapEx By Qtr."}</definedName>
    <definedName name="toups_3_2_1_1_2" hidden="1">{#N/A,#N/A,FALSE,"INSTRUCTIONS";#N/A,#N/A,FALSE,"1997 CapEx By Qtr."}</definedName>
    <definedName name="toups_3_2_1_2" hidden="1">{#N/A,#N/A,FALSE,"INSTRUCTIONS";#N/A,#N/A,FALSE,"1997 CapEx By Qtr."}</definedName>
    <definedName name="toups_3_2_1_2_1" hidden="1">{#N/A,#N/A,FALSE,"INSTRUCTIONS";#N/A,#N/A,FALSE,"1997 CapEx By Qtr."}</definedName>
    <definedName name="toups_3_2_1_3" hidden="1">{#N/A,#N/A,FALSE,"INSTRUCTIONS";#N/A,#N/A,FALSE,"1997 CapEx By Qtr."}</definedName>
    <definedName name="toups_3_2_2" hidden="1">{#N/A,#N/A,FALSE,"INSTRUCTIONS";#N/A,#N/A,FALSE,"1997 CapEx By Qtr."}</definedName>
    <definedName name="toups_3_2_2_1" hidden="1">{#N/A,#N/A,FALSE,"INSTRUCTIONS";#N/A,#N/A,FALSE,"1997 CapEx By Qtr."}</definedName>
    <definedName name="toups_3_2_2_1_1" hidden="1">{#N/A,#N/A,FALSE,"INSTRUCTIONS";#N/A,#N/A,FALSE,"1997 CapEx By Qtr."}</definedName>
    <definedName name="toups_3_2_2_2" hidden="1">{#N/A,#N/A,FALSE,"INSTRUCTIONS";#N/A,#N/A,FALSE,"1997 CapEx By Qtr."}</definedName>
    <definedName name="toups_3_2_3" hidden="1">{#N/A,#N/A,FALSE,"INSTRUCTIONS";#N/A,#N/A,FALSE,"1997 CapEx By Qtr."}</definedName>
    <definedName name="toups_3_2_3_1" hidden="1">{#N/A,#N/A,FALSE,"INSTRUCTIONS";#N/A,#N/A,FALSE,"1997 CapEx By Qtr."}</definedName>
    <definedName name="toups_3_2_4" hidden="1">{#N/A,#N/A,FALSE,"INSTRUCTIONS";#N/A,#N/A,FALSE,"1997 CapEx By Qtr."}</definedName>
    <definedName name="toups_3_3" hidden="1">{#N/A,#N/A,FALSE,"INSTRUCTIONS";#N/A,#N/A,FALSE,"1997 CapEx By Qtr."}</definedName>
    <definedName name="toups_3_3_1" hidden="1">{#N/A,#N/A,FALSE,"INSTRUCTIONS";#N/A,#N/A,FALSE,"1997 CapEx By Qtr."}</definedName>
    <definedName name="toups_3_3_1_1" hidden="1">{#N/A,#N/A,FALSE,"INSTRUCTIONS";#N/A,#N/A,FALSE,"1997 CapEx By Qtr."}</definedName>
    <definedName name="toups_3_3_1_1_1" hidden="1">{#N/A,#N/A,FALSE,"INSTRUCTIONS";#N/A,#N/A,FALSE,"1997 CapEx By Qtr."}</definedName>
    <definedName name="toups_3_3_1_2" hidden="1">{#N/A,#N/A,FALSE,"INSTRUCTIONS";#N/A,#N/A,FALSE,"1997 CapEx By Qtr."}</definedName>
    <definedName name="toups_3_3_2" hidden="1">{#N/A,#N/A,FALSE,"INSTRUCTIONS";#N/A,#N/A,FALSE,"1997 CapEx By Qtr."}</definedName>
    <definedName name="toups_3_3_2_1" hidden="1">{#N/A,#N/A,FALSE,"INSTRUCTIONS";#N/A,#N/A,FALSE,"1997 CapEx By Qtr."}</definedName>
    <definedName name="toups_3_3_3" hidden="1">{#N/A,#N/A,FALSE,"INSTRUCTIONS";#N/A,#N/A,FALSE,"1997 CapEx By Qtr."}</definedName>
    <definedName name="toups_3_4" hidden="1">{#N/A,#N/A,FALSE,"INSTRUCTIONS";#N/A,#N/A,FALSE,"1997 CapEx By Qtr."}</definedName>
    <definedName name="toups_3_4_1" hidden="1">{#N/A,#N/A,FALSE,"INSTRUCTIONS";#N/A,#N/A,FALSE,"1997 CapEx By Qtr."}</definedName>
    <definedName name="toups_3_4_1_1" hidden="1">{#N/A,#N/A,FALSE,"INSTRUCTIONS";#N/A,#N/A,FALSE,"1997 CapEx By Qtr."}</definedName>
    <definedName name="toups_3_4_2" hidden="1">{#N/A,#N/A,FALSE,"INSTRUCTIONS";#N/A,#N/A,FALSE,"1997 CapEx By Qtr."}</definedName>
    <definedName name="toups_3_5" hidden="1">{#N/A,#N/A,FALSE,"INSTRUCTIONS";#N/A,#N/A,FALSE,"1997 CapEx By Qtr."}</definedName>
    <definedName name="toups_3_5_1" hidden="1">{#N/A,#N/A,FALSE,"INSTRUCTIONS";#N/A,#N/A,FALSE,"1997 CapEx By Qtr."}</definedName>
    <definedName name="toups_4" hidden="1">{#N/A,#N/A,FALSE,"INSTRUCTIONS";#N/A,#N/A,FALSE,"1997 CapEx By Qtr."}</definedName>
    <definedName name="toups_4_1" hidden="1">{#N/A,#N/A,FALSE,"INSTRUCTIONS";#N/A,#N/A,FALSE,"1997 CapEx By Qtr."}</definedName>
    <definedName name="toups_4_1_1" hidden="1">{#N/A,#N/A,FALSE,"INSTRUCTIONS";#N/A,#N/A,FALSE,"1997 CapEx By Qtr."}</definedName>
    <definedName name="toups_4_1_1_1" hidden="1">{#N/A,#N/A,FALSE,"INSTRUCTIONS";#N/A,#N/A,FALSE,"1997 CapEx By Qtr."}</definedName>
    <definedName name="toups_4_1_1_1_1" hidden="1">{#N/A,#N/A,FALSE,"INSTRUCTIONS";#N/A,#N/A,FALSE,"1997 CapEx By Qtr."}</definedName>
    <definedName name="toups_4_1_1_1_1_1" hidden="1">{#N/A,#N/A,FALSE,"INSTRUCTIONS";#N/A,#N/A,FALSE,"1997 CapEx By Qtr."}</definedName>
    <definedName name="toups_4_1_1_1_2" hidden="1">{#N/A,#N/A,FALSE,"INSTRUCTIONS";#N/A,#N/A,FALSE,"1997 CapEx By Qtr."}</definedName>
    <definedName name="toups_4_1_1_2" hidden="1">{#N/A,#N/A,FALSE,"INSTRUCTIONS";#N/A,#N/A,FALSE,"1997 CapEx By Qtr."}</definedName>
    <definedName name="toups_4_1_1_2_1" hidden="1">{#N/A,#N/A,FALSE,"INSTRUCTIONS";#N/A,#N/A,FALSE,"1997 CapEx By Qtr."}</definedName>
    <definedName name="toups_4_1_1_3" hidden="1">{#N/A,#N/A,FALSE,"INSTRUCTIONS";#N/A,#N/A,FALSE,"1997 CapEx By Qtr."}</definedName>
    <definedName name="toups_4_1_2" hidden="1">{#N/A,#N/A,FALSE,"INSTRUCTIONS";#N/A,#N/A,FALSE,"1997 CapEx By Qtr."}</definedName>
    <definedName name="toups_4_1_2_1" hidden="1">{#N/A,#N/A,FALSE,"INSTRUCTIONS";#N/A,#N/A,FALSE,"1997 CapEx By Qtr."}</definedName>
    <definedName name="toups_4_1_2_1_1" hidden="1">{#N/A,#N/A,FALSE,"INSTRUCTIONS";#N/A,#N/A,FALSE,"1997 CapEx By Qtr."}</definedName>
    <definedName name="toups_4_1_2_2" hidden="1">{#N/A,#N/A,FALSE,"INSTRUCTIONS";#N/A,#N/A,FALSE,"1997 CapEx By Qtr."}</definedName>
    <definedName name="toups_4_1_3" hidden="1">{#N/A,#N/A,FALSE,"INSTRUCTIONS";#N/A,#N/A,FALSE,"1997 CapEx By Qtr."}</definedName>
    <definedName name="toups_4_1_3_1" hidden="1">{#N/A,#N/A,FALSE,"INSTRUCTIONS";#N/A,#N/A,FALSE,"1997 CapEx By Qtr."}</definedName>
    <definedName name="toups_4_1_4" hidden="1">{#N/A,#N/A,FALSE,"INSTRUCTIONS";#N/A,#N/A,FALSE,"1997 CapEx By Qtr."}</definedName>
    <definedName name="toups_4_2" hidden="1">{#N/A,#N/A,FALSE,"INSTRUCTIONS";#N/A,#N/A,FALSE,"1997 CapEx By Qtr."}</definedName>
    <definedName name="toups_4_2_1" hidden="1">{#N/A,#N/A,FALSE,"INSTRUCTIONS";#N/A,#N/A,FALSE,"1997 CapEx By Qtr."}</definedName>
    <definedName name="toups_4_2_1_1" hidden="1">{#N/A,#N/A,FALSE,"INSTRUCTIONS";#N/A,#N/A,FALSE,"1997 CapEx By Qtr."}</definedName>
    <definedName name="toups_4_2_1_1_1" hidden="1">{#N/A,#N/A,FALSE,"INSTRUCTIONS";#N/A,#N/A,FALSE,"1997 CapEx By Qtr."}</definedName>
    <definedName name="toups_4_2_1_2" hidden="1">{#N/A,#N/A,FALSE,"INSTRUCTIONS";#N/A,#N/A,FALSE,"1997 CapEx By Qtr."}</definedName>
    <definedName name="toups_4_2_2" hidden="1">{#N/A,#N/A,FALSE,"INSTRUCTIONS";#N/A,#N/A,FALSE,"1997 CapEx By Qtr."}</definedName>
    <definedName name="toups_4_2_2_1" hidden="1">{#N/A,#N/A,FALSE,"INSTRUCTIONS";#N/A,#N/A,FALSE,"1997 CapEx By Qtr."}</definedName>
    <definedName name="toups_4_2_3" hidden="1">{#N/A,#N/A,FALSE,"INSTRUCTIONS";#N/A,#N/A,FALSE,"1997 CapEx By Qtr."}</definedName>
    <definedName name="toups_4_3" hidden="1">{#N/A,#N/A,FALSE,"INSTRUCTIONS";#N/A,#N/A,FALSE,"1997 CapEx By Qtr."}</definedName>
    <definedName name="toups_4_3_1" hidden="1">{#N/A,#N/A,FALSE,"INSTRUCTIONS";#N/A,#N/A,FALSE,"1997 CapEx By Qtr."}</definedName>
    <definedName name="toups_4_3_1_1" hidden="1">{#N/A,#N/A,FALSE,"INSTRUCTIONS";#N/A,#N/A,FALSE,"1997 CapEx By Qtr."}</definedName>
    <definedName name="toups_4_3_2" hidden="1">{#N/A,#N/A,FALSE,"INSTRUCTIONS";#N/A,#N/A,FALSE,"1997 CapEx By Qtr."}</definedName>
    <definedName name="toups_4_4" hidden="1">{#N/A,#N/A,FALSE,"INSTRUCTIONS";#N/A,#N/A,FALSE,"1997 CapEx By Qtr."}</definedName>
    <definedName name="toups_4_4_1" hidden="1">{#N/A,#N/A,FALSE,"INSTRUCTIONS";#N/A,#N/A,FALSE,"1997 CapEx By Qtr."}</definedName>
    <definedName name="toups_4_5" hidden="1">{#N/A,#N/A,FALSE,"INSTRUCTIONS";#N/A,#N/A,FALSE,"1997 CapEx By Qtr."}</definedName>
    <definedName name="toups_5" hidden="1">{#N/A,#N/A,FALSE,"INSTRUCTIONS";#N/A,#N/A,FALSE,"1997 CapEx By Qtr."}</definedName>
    <definedName name="toups_5_1" hidden="1">{#N/A,#N/A,FALSE,"INSTRUCTIONS";#N/A,#N/A,FALSE,"1997 CapEx By Qtr."}</definedName>
    <definedName name="toups_5_1_1" hidden="1">{#N/A,#N/A,FALSE,"INSTRUCTIONS";#N/A,#N/A,FALSE,"1997 CapEx By Qtr."}</definedName>
    <definedName name="toups_5_1_1_1" hidden="1">{#N/A,#N/A,FALSE,"INSTRUCTIONS";#N/A,#N/A,FALSE,"1997 CapEx By Qtr."}</definedName>
    <definedName name="toups_5_1_1_1_1" hidden="1">{#N/A,#N/A,FALSE,"INSTRUCTIONS";#N/A,#N/A,FALSE,"1997 CapEx By Qtr."}</definedName>
    <definedName name="toups_5_1_1_2" hidden="1">{#N/A,#N/A,FALSE,"INSTRUCTIONS";#N/A,#N/A,FALSE,"1997 CapEx By Qtr."}</definedName>
    <definedName name="toups_5_1_2" hidden="1">{#N/A,#N/A,FALSE,"INSTRUCTIONS";#N/A,#N/A,FALSE,"1997 CapEx By Qtr."}</definedName>
    <definedName name="toups_5_1_2_1" hidden="1">{#N/A,#N/A,FALSE,"INSTRUCTIONS";#N/A,#N/A,FALSE,"1997 CapEx By Qtr."}</definedName>
    <definedName name="toups_5_1_3" hidden="1">{#N/A,#N/A,FALSE,"INSTRUCTIONS";#N/A,#N/A,FALSE,"1997 CapEx By Qtr."}</definedName>
    <definedName name="toups_5_2" hidden="1">{#N/A,#N/A,FALSE,"INSTRUCTIONS";#N/A,#N/A,FALSE,"1997 CapEx By Qtr."}</definedName>
    <definedName name="toups_5_2_1" hidden="1">{#N/A,#N/A,FALSE,"INSTRUCTIONS";#N/A,#N/A,FALSE,"1997 CapEx By Qtr."}</definedName>
    <definedName name="toups_5_2_1_1" hidden="1">{#N/A,#N/A,FALSE,"INSTRUCTIONS";#N/A,#N/A,FALSE,"1997 CapEx By Qtr."}</definedName>
    <definedName name="toups_5_2_2" hidden="1">{#N/A,#N/A,FALSE,"INSTRUCTIONS";#N/A,#N/A,FALSE,"1997 CapEx By Qtr."}</definedName>
    <definedName name="toups_5_3" hidden="1">{#N/A,#N/A,FALSE,"INSTRUCTIONS";#N/A,#N/A,FALSE,"1997 CapEx By Qtr."}</definedName>
    <definedName name="toups_5_3_1" hidden="1">{#N/A,#N/A,FALSE,"INSTRUCTIONS";#N/A,#N/A,FALSE,"1997 CapEx By Qtr."}</definedName>
    <definedName name="toups_5_4" hidden="1">{#N/A,#N/A,FALSE,"INSTRUCTIONS";#N/A,#N/A,FALSE,"1997 CapEx By Qtr."}</definedName>
    <definedName name="util" hidden="1">{#N/A,#N/A,FALSE,"INSTRUCTIONS";#N/A,#N/A,FALSE,"1997 CapEx By Qtr."}</definedName>
    <definedName name="util_1" hidden="1">{#N/A,#N/A,FALSE,"INSTRUCTIONS";#N/A,#N/A,FALSE,"1997 CapEx By Qtr."}</definedName>
    <definedName name="util_1_1" hidden="1">{#N/A,#N/A,FALSE,"INSTRUCTIONS";#N/A,#N/A,FALSE,"1997 CapEx By Qtr."}</definedName>
    <definedName name="util_1_1_1" hidden="1">{#N/A,#N/A,FALSE,"INSTRUCTIONS";#N/A,#N/A,FALSE,"1997 CapEx By Qtr."}</definedName>
    <definedName name="util_1_1_1_1" hidden="1">{#N/A,#N/A,FALSE,"INSTRUCTIONS";#N/A,#N/A,FALSE,"1997 CapEx By Qtr."}</definedName>
    <definedName name="util_1_1_1_1_1" hidden="1">{#N/A,#N/A,FALSE,"INSTRUCTIONS";#N/A,#N/A,FALSE,"1997 CapEx By Qtr."}</definedName>
    <definedName name="util_1_1_1_1_1_1" hidden="1">{#N/A,#N/A,FALSE,"INSTRUCTIONS";#N/A,#N/A,FALSE,"1997 CapEx By Qtr."}</definedName>
    <definedName name="util_1_1_1_1_1_1_1" hidden="1">{#N/A,#N/A,FALSE,"INSTRUCTIONS";#N/A,#N/A,FALSE,"1997 CapEx By Qtr."}</definedName>
    <definedName name="util_1_1_1_1_1_1_1_1" hidden="1">{#N/A,#N/A,FALSE,"INSTRUCTIONS";#N/A,#N/A,FALSE,"1997 CapEx By Qtr."}</definedName>
    <definedName name="util_1_1_1_1_1_1_1_1_1" hidden="1">{#N/A,#N/A,FALSE,"INSTRUCTIONS";#N/A,#N/A,FALSE,"1997 CapEx By Qtr."}</definedName>
    <definedName name="util_1_1_1_1_1_1_1_2" hidden="1">{#N/A,#N/A,FALSE,"INSTRUCTIONS";#N/A,#N/A,FALSE,"1997 CapEx By Qtr."}</definedName>
    <definedName name="util_1_1_1_1_1_1_2" hidden="1">{#N/A,#N/A,FALSE,"INSTRUCTIONS";#N/A,#N/A,FALSE,"1997 CapEx By Qtr."}</definedName>
    <definedName name="util_1_1_1_1_1_1_2_1" hidden="1">{#N/A,#N/A,FALSE,"INSTRUCTIONS";#N/A,#N/A,FALSE,"1997 CapEx By Qtr."}</definedName>
    <definedName name="util_1_1_1_1_1_1_3" hidden="1">{#N/A,#N/A,FALSE,"INSTRUCTIONS";#N/A,#N/A,FALSE,"1997 CapEx By Qtr."}</definedName>
    <definedName name="util_1_1_1_1_1_2" hidden="1">{#N/A,#N/A,FALSE,"INSTRUCTIONS";#N/A,#N/A,FALSE,"1997 CapEx By Qtr."}</definedName>
    <definedName name="util_1_1_1_1_1_2_1" hidden="1">{#N/A,#N/A,FALSE,"INSTRUCTIONS";#N/A,#N/A,FALSE,"1997 CapEx By Qtr."}</definedName>
    <definedName name="util_1_1_1_1_1_2_1_1" hidden="1">{#N/A,#N/A,FALSE,"INSTRUCTIONS";#N/A,#N/A,FALSE,"1997 CapEx By Qtr."}</definedName>
    <definedName name="util_1_1_1_1_1_2_2" hidden="1">{#N/A,#N/A,FALSE,"INSTRUCTIONS";#N/A,#N/A,FALSE,"1997 CapEx By Qtr."}</definedName>
    <definedName name="util_1_1_1_1_1_3" hidden="1">{#N/A,#N/A,FALSE,"INSTRUCTIONS";#N/A,#N/A,FALSE,"1997 CapEx By Qtr."}</definedName>
    <definedName name="util_1_1_1_1_1_3_1" hidden="1">{#N/A,#N/A,FALSE,"INSTRUCTIONS";#N/A,#N/A,FALSE,"1997 CapEx By Qtr."}</definedName>
    <definedName name="util_1_1_1_1_1_4" hidden="1">{#N/A,#N/A,FALSE,"INSTRUCTIONS";#N/A,#N/A,FALSE,"1997 CapEx By Qtr."}</definedName>
    <definedName name="util_1_1_1_1_2" hidden="1">{#N/A,#N/A,FALSE,"INSTRUCTIONS";#N/A,#N/A,FALSE,"1997 CapEx By Qtr."}</definedName>
    <definedName name="util_1_1_1_1_2_1" hidden="1">{#N/A,#N/A,FALSE,"INSTRUCTIONS";#N/A,#N/A,FALSE,"1997 CapEx By Qtr."}</definedName>
    <definedName name="util_1_1_1_1_2_1_1" hidden="1">{#N/A,#N/A,FALSE,"INSTRUCTIONS";#N/A,#N/A,FALSE,"1997 CapEx By Qtr."}</definedName>
    <definedName name="util_1_1_1_1_2_1_1_1" hidden="1">{#N/A,#N/A,FALSE,"INSTRUCTIONS";#N/A,#N/A,FALSE,"1997 CapEx By Qtr."}</definedName>
    <definedName name="util_1_1_1_1_2_1_2" hidden="1">{#N/A,#N/A,FALSE,"INSTRUCTIONS";#N/A,#N/A,FALSE,"1997 CapEx By Qtr."}</definedName>
    <definedName name="util_1_1_1_1_2_2" hidden="1">{#N/A,#N/A,FALSE,"INSTRUCTIONS";#N/A,#N/A,FALSE,"1997 CapEx By Qtr."}</definedName>
    <definedName name="util_1_1_1_1_2_2_1" hidden="1">{#N/A,#N/A,FALSE,"INSTRUCTIONS";#N/A,#N/A,FALSE,"1997 CapEx By Qtr."}</definedName>
    <definedName name="util_1_1_1_1_2_3" hidden="1">{#N/A,#N/A,FALSE,"INSTRUCTIONS";#N/A,#N/A,FALSE,"1997 CapEx By Qtr."}</definedName>
    <definedName name="util_1_1_1_1_3" hidden="1">{#N/A,#N/A,FALSE,"INSTRUCTIONS";#N/A,#N/A,FALSE,"1997 CapEx By Qtr."}</definedName>
    <definedName name="util_1_1_1_1_3_1" hidden="1">{#N/A,#N/A,FALSE,"INSTRUCTIONS";#N/A,#N/A,FALSE,"1997 CapEx By Qtr."}</definedName>
    <definedName name="util_1_1_1_1_3_1_1" hidden="1">{#N/A,#N/A,FALSE,"INSTRUCTIONS";#N/A,#N/A,FALSE,"1997 CapEx By Qtr."}</definedName>
    <definedName name="util_1_1_1_1_3_2" hidden="1">{#N/A,#N/A,FALSE,"INSTRUCTIONS";#N/A,#N/A,FALSE,"1997 CapEx By Qtr."}</definedName>
    <definedName name="util_1_1_1_1_4" hidden="1">{#N/A,#N/A,FALSE,"INSTRUCTIONS";#N/A,#N/A,FALSE,"1997 CapEx By Qtr."}</definedName>
    <definedName name="util_1_1_1_1_4_1" hidden="1">{#N/A,#N/A,FALSE,"INSTRUCTIONS";#N/A,#N/A,FALSE,"1997 CapEx By Qtr."}</definedName>
    <definedName name="util_1_1_1_1_5" hidden="1">{#N/A,#N/A,FALSE,"INSTRUCTIONS";#N/A,#N/A,FALSE,"1997 CapEx By Qtr."}</definedName>
    <definedName name="util_1_1_1_2" hidden="1">{#N/A,#N/A,FALSE,"INSTRUCTIONS";#N/A,#N/A,FALSE,"1997 CapEx By Qtr."}</definedName>
    <definedName name="util_1_1_1_2_1" hidden="1">{#N/A,#N/A,FALSE,"INSTRUCTIONS";#N/A,#N/A,FALSE,"1997 CapEx By Qtr."}</definedName>
    <definedName name="util_1_1_1_2_1_1" hidden="1">{#N/A,#N/A,FALSE,"INSTRUCTIONS";#N/A,#N/A,FALSE,"1997 CapEx By Qtr."}</definedName>
    <definedName name="util_1_1_1_2_1_1_1" hidden="1">{#N/A,#N/A,FALSE,"INSTRUCTIONS";#N/A,#N/A,FALSE,"1997 CapEx By Qtr."}</definedName>
    <definedName name="util_1_1_1_2_1_1_1_1" hidden="1">{#N/A,#N/A,FALSE,"INSTRUCTIONS";#N/A,#N/A,FALSE,"1997 CapEx By Qtr."}</definedName>
    <definedName name="util_1_1_1_2_1_1_2" hidden="1">{#N/A,#N/A,FALSE,"INSTRUCTIONS";#N/A,#N/A,FALSE,"1997 CapEx By Qtr."}</definedName>
    <definedName name="util_1_1_1_2_1_2" hidden="1">{#N/A,#N/A,FALSE,"INSTRUCTIONS";#N/A,#N/A,FALSE,"1997 CapEx By Qtr."}</definedName>
    <definedName name="util_1_1_1_2_1_2_1" hidden="1">{#N/A,#N/A,FALSE,"INSTRUCTIONS";#N/A,#N/A,FALSE,"1997 CapEx By Qtr."}</definedName>
    <definedName name="util_1_1_1_2_1_3" hidden="1">{#N/A,#N/A,FALSE,"INSTRUCTIONS";#N/A,#N/A,FALSE,"1997 CapEx By Qtr."}</definedName>
    <definedName name="util_1_1_1_2_2" hidden="1">{#N/A,#N/A,FALSE,"INSTRUCTIONS";#N/A,#N/A,FALSE,"1997 CapEx By Qtr."}</definedName>
    <definedName name="util_1_1_1_2_2_1" hidden="1">{#N/A,#N/A,FALSE,"INSTRUCTIONS";#N/A,#N/A,FALSE,"1997 CapEx By Qtr."}</definedName>
    <definedName name="util_1_1_1_2_2_1_1" hidden="1">{#N/A,#N/A,FALSE,"INSTRUCTIONS";#N/A,#N/A,FALSE,"1997 CapEx By Qtr."}</definedName>
    <definedName name="util_1_1_1_2_2_2" hidden="1">{#N/A,#N/A,FALSE,"INSTRUCTIONS";#N/A,#N/A,FALSE,"1997 CapEx By Qtr."}</definedName>
    <definedName name="util_1_1_1_2_3" hidden="1">{#N/A,#N/A,FALSE,"INSTRUCTIONS";#N/A,#N/A,FALSE,"1997 CapEx By Qtr."}</definedName>
    <definedName name="util_1_1_1_2_3_1" hidden="1">{#N/A,#N/A,FALSE,"INSTRUCTIONS";#N/A,#N/A,FALSE,"1997 CapEx By Qtr."}</definedName>
    <definedName name="util_1_1_1_2_4" hidden="1">{#N/A,#N/A,FALSE,"INSTRUCTIONS";#N/A,#N/A,FALSE,"1997 CapEx By Qtr."}</definedName>
    <definedName name="util_1_1_1_3" hidden="1">{#N/A,#N/A,FALSE,"INSTRUCTIONS";#N/A,#N/A,FALSE,"1997 CapEx By Qtr."}</definedName>
    <definedName name="util_1_1_1_3_1" hidden="1">{#N/A,#N/A,FALSE,"INSTRUCTIONS";#N/A,#N/A,FALSE,"1997 CapEx By Qtr."}</definedName>
    <definedName name="util_1_1_1_3_1_1" hidden="1">{#N/A,#N/A,FALSE,"INSTRUCTIONS";#N/A,#N/A,FALSE,"1997 CapEx By Qtr."}</definedName>
    <definedName name="util_1_1_1_3_1_1_1" hidden="1">{#N/A,#N/A,FALSE,"INSTRUCTIONS";#N/A,#N/A,FALSE,"1997 CapEx By Qtr."}</definedName>
    <definedName name="util_1_1_1_3_1_2" hidden="1">{#N/A,#N/A,FALSE,"INSTRUCTIONS";#N/A,#N/A,FALSE,"1997 CapEx By Qtr."}</definedName>
    <definedName name="util_1_1_1_3_2" hidden="1">{#N/A,#N/A,FALSE,"INSTRUCTIONS";#N/A,#N/A,FALSE,"1997 CapEx By Qtr."}</definedName>
    <definedName name="util_1_1_1_3_2_1" hidden="1">{#N/A,#N/A,FALSE,"INSTRUCTIONS";#N/A,#N/A,FALSE,"1997 CapEx By Qtr."}</definedName>
    <definedName name="util_1_1_1_3_3" hidden="1">{#N/A,#N/A,FALSE,"INSTRUCTIONS";#N/A,#N/A,FALSE,"1997 CapEx By Qtr."}</definedName>
    <definedName name="util_1_1_1_4" hidden="1">{#N/A,#N/A,FALSE,"INSTRUCTIONS";#N/A,#N/A,FALSE,"1997 CapEx By Qtr."}</definedName>
    <definedName name="util_1_1_1_4_1" hidden="1">{#N/A,#N/A,FALSE,"INSTRUCTIONS";#N/A,#N/A,FALSE,"1997 CapEx By Qtr."}</definedName>
    <definedName name="util_1_1_1_4_1_1" hidden="1">{#N/A,#N/A,FALSE,"INSTRUCTIONS";#N/A,#N/A,FALSE,"1997 CapEx By Qtr."}</definedName>
    <definedName name="util_1_1_1_4_2" hidden="1">{#N/A,#N/A,FALSE,"INSTRUCTIONS";#N/A,#N/A,FALSE,"1997 CapEx By Qtr."}</definedName>
    <definedName name="util_1_1_1_5" hidden="1">{#N/A,#N/A,FALSE,"INSTRUCTIONS";#N/A,#N/A,FALSE,"1997 CapEx By Qtr."}</definedName>
    <definedName name="util_1_1_1_5_1" hidden="1">{#N/A,#N/A,FALSE,"INSTRUCTIONS";#N/A,#N/A,FALSE,"1997 CapEx By Qtr."}</definedName>
    <definedName name="util_1_1_2" hidden="1">{#N/A,#N/A,FALSE,"INSTRUCTIONS";#N/A,#N/A,FALSE,"1997 CapEx By Qtr."}</definedName>
    <definedName name="util_1_1_2_1" hidden="1">{#N/A,#N/A,FALSE,"INSTRUCTIONS";#N/A,#N/A,FALSE,"1997 CapEx By Qtr."}</definedName>
    <definedName name="util_1_1_2_1_1" hidden="1">{#N/A,#N/A,FALSE,"INSTRUCTIONS";#N/A,#N/A,FALSE,"1997 CapEx By Qtr."}</definedName>
    <definedName name="util_1_1_2_1_1_1" hidden="1">{#N/A,#N/A,FALSE,"INSTRUCTIONS";#N/A,#N/A,FALSE,"1997 CapEx By Qtr."}</definedName>
    <definedName name="util_1_1_2_1_1_1_1" hidden="1">{#N/A,#N/A,FALSE,"INSTRUCTIONS";#N/A,#N/A,FALSE,"1997 CapEx By Qtr."}</definedName>
    <definedName name="util_1_1_2_1_1_1_1_1" hidden="1">{#N/A,#N/A,FALSE,"INSTRUCTIONS";#N/A,#N/A,FALSE,"1997 CapEx By Qtr."}</definedName>
    <definedName name="util_1_1_2_1_1_1_2" hidden="1">{#N/A,#N/A,FALSE,"INSTRUCTIONS";#N/A,#N/A,FALSE,"1997 CapEx By Qtr."}</definedName>
    <definedName name="util_1_1_2_1_1_2" hidden="1">{#N/A,#N/A,FALSE,"INSTRUCTIONS";#N/A,#N/A,FALSE,"1997 CapEx By Qtr."}</definedName>
    <definedName name="util_1_1_2_1_1_2_1" hidden="1">{#N/A,#N/A,FALSE,"INSTRUCTIONS";#N/A,#N/A,FALSE,"1997 CapEx By Qtr."}</definedName>
    <definedName name="util_1_1_2_1_1_3" hidden="1">{#N/A,#N/A,FALSE,"INSTRUCTIONS";#N/A,#N/A,FALSE,"1997 CapEx By Qtr."}</definedName>
    <definedName name="util_1_1_2_1_2" hidden="1">{#N/A,#N/A,FALSE,"INSTRUCTIONS";#N/A,#N/A,FALSE,"1997 CapEx By Qtr."}</definedName>
    <definedName name="util_1_1_2_1_2_1" hidden="1">{#N/A,#N/A,FALSE,"INSTRUCTIONS";#N/A,#N/A,FALSE,"1997 CapEx By Qtr."}</definedName>
    <definedName name="util_1_1_2_1_2_1_1" hidden="1">{#N/A,#N/A,FALSE,"INSTRUCTIONS";#N/A,#N/A,FALSE,"1997 CapEx By Qtr."}</definedName>
    <definedName name="util_1_1_2_1_2_2" hidden="1">{#N/A,#N/A,FALSE,"INSTRUCTIONS";#N/A,#N/A,FALSE,"1997 CapEx By Qtr."}</definedName>
    <definedName name="util_1_1_2_1_3" hidden="1">{#N/A,#N/A,FALSE,"INSTRUCTIONS";#N/A,#N/A,FALSE,"1997 CapEx By Qtr."}</definedName>
    <definedName name="util_1_1_2_1_3_1" hidden="1">{#N/A,#N/A,FALSE,"INSTRUCTIONS";#N/A,#N/A,FALSE,"1997 CapEx By Qtr."}</definedName>
    <definedName name="util_1_1_2_1_4" hidden="1">{#N/A,#N/A,FALSE,"INSTRUCTIONS";#N/A,#N/A,FALSE,"1997 CapEx By Qtr."}</definedName>
    <definedName name="util_1_1_2_2" hidden="1">{#N/A,#N/A,FALSE,"INSTRUCTIONS";#N/A,#N/A,FALSE,"1997 CapEx By Qtr."}</definedName>
    <definedName name="util_1_1_2_2_1" hidden="1">{#N/A,#N/A,FALSE,"INSTRUCTIONS";#N/A,#N/A,FALSE,"1997 CapEx By Qtr."}</definedName>
    <definedName name="util_1_1_2_2_1_1" hidden="1">{#N/A,#N/A,FALSE,"INSTRUCTIONS";#N/A,#N/A,FALSE,"1997 CapEx By Qtr."}</definedName>
    <definedName name="util_1_1_2_2_1_1_1" hidden="1">{#N/A,#N/A,FALSE,"INSTRUCTIONS";#N/A,#N/A,FALSE,"1997 CapEx By Qtr."}</definedName>
    <definedName name="util_1_1_2_2_1_2" hidden="1">{#N/A,#N/A,FALSE,"INSTRUCTIONS";#N/A,#N/A,FALSE,"1997 CapEx By Qtr."}</definedName>
    <definedName name="util_1_1_2_2_2" hidden="1">{#N/A,#N/A,FALSE,"INSTRUCTIONS";#N/A,#N/A,FALSE,"1997 CapEx By Qtr."}</definedName>
    <definedName name="util_1_1_2_2_2_1" hidden="1">{#N/A,#N/A,FALSE,"INSTRUCTIONS";#N/A,#N/A,FALSE,"1997 CapEx By Qtr."}</definedName>
    <definedName name="util_1_1_2_2_3" hidden="1">{#N/A,#N/A,FALSE,"INSTRUCTIONS";#N/A,#N/A,FALSE,"1997 CapEx By Qtr."}</definedName>
    <definedName name="util_1_1_2_3" hidden="1">{#N/A,#N/A,FALSE,"INSTRUCTIONS";#N/A,#N/A,FALSE,"1997 CapEx By Qtr."}</definedName>
    <definedName name="util_1_1_2_3_1" hidden="1">{#N/A,#N/A,FALSE,"INSTRUCTIONS";#N/A,#N/A,FALSE,"1997 CapEx By Qtr."}</definedName>
    <definedName name="util_1_1_2_3_1_1" hidden="1">{#N/A,#N/A,FALSE,"INSTRUCTIONS";#N/A,#N/A,FALSE,"1997 CapEx By Qtr."}</definedName>
    <definedName name="util_1_1_2_3_2" hidden="1">{#N/A,#N/A,FALSE,"INSTRUCTIONS";#N/A,#N/A,FALSE,"1997 CapEx By Qtr."}</definedName>
    <definedName name="util_1_1_2_4" hidden="1">{#N/A,#N/A,FALSE,"INSTRUCTIONS";#N/A,#N/A,FALSE,"1997 CapEx By Qtr."}</definedName>
    <definedName name="util_1_1_2_4_1" hidden="1">{#N/A,#N/A,FALSE,"INSTRUCTIONS";#N/A,#N/A,FALSE,"1997 CapEx By Qtr."}</definedName>
    <definedName name="util_1_1_2_5" hidden="1">{#N/A,#N/A,FALSE,"INSTRUCTIONS";#N/A,#N/A,FALSE,"1997 CapEx By Qtr."}</definedName>
    <definedName name="util_1_1_3" hidden="1">{#N/A,#N/A,FALSE,"INSTRUCTIONS";#N/A,#N/A,FALSE,"1997 CapEx By Qtr."}</definedName>
    <definedName name="util_1_1_3_1" hidden="1">{#N/A,#N/A,FALSE,"INSTRUCTIONS";#N/A,#N/A,FALSE,"1997 CapEx By Qtr."}</definedName>
    <definedName name="util_1_1_3_1_1" hidden="1">{#N/A,#N/A,FALSE,"INSTRUCTIONS";#N/A,#N/A,FALSE,"1997 CapEx By Qtr."}</definedName>
    <definedName name="util_1_1_3_1_1_1" hidden="1">{#N/A,#N/A,FALSE,"INSTRUCTIONS";#N/A,#N/A,FALSE,"1997 CapEx By Qtr."}</definedName>
    <definedName name="util_1_1_3_1_1_1_1" hidden="1">{#N/A,#N/A,FALSE,"INSTRUCTIONS";#N/A,#N/A,FALSE,"1997 CapEx By Qtr."}</definedName>
    <definedName name="util_1_1_3_1_1_2" hidden="1">{#N/A,#N/A,FALSE,"INSTRUCTIONS";#N/A,#N/A,FALSE,"1997 CapEx By Qtr."}</definedName>
    <definedName name="util_1_1_3_1_2" hidden="1">{#N/A,#N/A,FALSE,"INSTRUCTIONS";#N/A,#N/A,FALSE,"1997 CapEx By Qtr."}</definedName>
    <definedName name="util_1_1_3_1_2_1" hidden="1">{#N/A,#N/A,FALSE,"INSTRUCTIONS";#N/A,#N/A,FALSE,"1997 CapEx By Qtr."}</definedName>
    <definedName name="util_1_1_3_1_3" hidden="1">{#N/A,#N/A,FALSE,"INSTRUCTIONS";#N/A,#N/A,FALSE,"1997 CapEx By Qtr."}</definedName>
    <definedName name="util_1_1_3_2" hidden="1">{#N/A,#N/A,FALSE,"INSTRUCTIONS";#N/A,#N/A,FALSE,"1997 CapEx By Qtr."}</definedName>
    <definedName name="util_1_1_3_2_1" hidden="1">{#N/A,#N/A,FALSE,"INSTRUCTIONS";#N/A,#N/A,FALSE,"1997 CapEx By Qtr."}</definedName>
    <definedName name="util_1_1_3_2_1_1" hidden="1">{#N/A,#N/A,FALSE,"INSTRUCTIONS";#N/A,#N/A,FALSE,"1997 CapEx By Qtr."}</definedName>
    <definedName name="util_1_1_3_2_2" hidden="1">{#N/A,#N/A,FALSE,"INSTRUCTIONS";#N/A,#N/A,FALSE,"1997 CapEx By Qtr."}</definedName>
    <definedName name="util_1_1_3_3" hidden="1">{#N/A,#N/A,FALSE,"INSTRUCTIONS";#N/A,#N/A,FALSE,"1997 CapEx By Qtr."}</definedName>
    <definedName name="util_1_1_3_3_1" hidden="1">{#N/A,#N/A,FALSE,"INSTRUCTIONS";#N/A,#N/A,FALSE,"1997 CapEx By Qtr."}</definedName>
    <definedName name="util_1_1_3_4" hidden="1">{#N/A,#N/A,FALSE,"INSTRUCTIONS";#N/A,#N/A,FALSE,"1997 CapEx By Qtr."}</definedName>
    <definedName name="util_1_1_4" hidden="1">{#N/A,#N/A,FALSE,"INSTRUCTIONS";#N/A,#N/A,FALSE,"1997 CapEx By Qtr."}</definedName>
    <definedName name="util_1_1_4_1" hidden="1">{#N/A,#N/A,FALSE,"INSTRUCTIONS";#N/A,#N/A,FALSE,"1997 CapEx By Qtr."}</definedName>
    <definedName name="util_1_1_4_1_1" hidden="1">{#N/A,#N/A,FALSE,"INSTRUCTIONS";#N/A,#N/A,FALSE,"1997 CapEx By Qtr."}</definedName>
    <definedName name="util_1_1_4_1_1_1" hidden="1">{#N/A,#N/A,FALSE,"INSTRUCTIONS";#N/A,#N/A,FALSE,"1997 CapEx By Qtr."}</definedName>
    <definedName name="util_1_1_4_1_2" hidden="1">{#N/A,#N/A,FALSE,"INSTRUCTIONS";#N/A,#N/A,FALSE,"1997 CapEx By Qtr."}</definedName>
    <definedName name="util_1_1_4_2" hidden="1">{#N/A,#N/A,FALSE,"INSTRUCTIONS";#N/A,#N/A,FALSE,"1997 CapEx By Qtr."}</definedName>
    <definedName name="util_1_1_4_2_1" hidden="1">{#N/A,#N/A,FALSE,"INSTRUCTIONS";#N/A,#N/A,FALSE,"1997 CapEx By Qtr."}</definedName>
    <definedName name="util_1_1_4_3" hidden="1">{#N/A,#N/A,FALSE,"INSTRUCTIONS";#N/A,#N/A,FALSE,"1997 CapEx By Qtr."}</definedName>
    <definedName name="util_1_1_5" hidden="1">{#N/A,#N/A,FALSE,"INSTRUCTIONS";#N/A,#N/A,FALSE,"1997 CapEx By Qtr."}</definedName>
    <definedName name="util_1_1_5_1" hidden="1">{#N/A,#N/A,FALSE,"INSTRUCTIONS";#N/A,#N/A,FALSE,"1997 CapEx By Qtr."}</definedName>
    <definedName name="util_1_1_5_1_1" hidden="1">{#N/A,#N/A,FALSE,"INSTRUCTIONS";#N/A,#N/A,FALSE,"1997 CapEx By Qtr."}</definedName>
    <definedName name="util_1_1_5_2" hidden="1">{#N/A,#N/A,FALSE,"INSTRUCTIONS";#N/A,#N/A,FALSE,"1997 CapEx By Qtr."}</definedName>
    <definedName name="util_1_2" hidden="1">{#N/A,#N/A,FALSE,"INSTRUCTIONS";#N/A,#N/A,FALSE,"1997 CapEx By Qtr."}</definedName>
    <definedName name="util_1_2_1" hidden="1">{#N/A,#N/A,FALSE,"INSTRUCTIONS";#N/A,#N/A,FALSE,"1997 CapEx By Qtr."}</definedName>
    <definedName name="util_1_2_1_1" hidden="1">{#N/A,#N/A,FALSE,"INSTRUCTIONS";#N/A,#N/A,FALSE,"1997 CapEx By Qtr."}</definedName>
    <definedName name="util_1_2_1_1_1" hidden="1">{#N/A,#N/A,FALSE,"INSTRUCTIONS";#N/A,#N/A,FALSE,"1997 CapEx By Qtr."}</definedName>
    <definedName name="util_1_2_1_1_1_1" hidden="1">{#N/A,#N/A,FALSE,"INSTRUCTIONS";#N/A,#N/A,FALSE,"1997 CapEx By Qtr."}</definedName>
    <definedName name="util_1_2_1_1_1_1_1" hidden="1">{#N/A,#N/A,FALSE,"INSTRUCTIONS";#N/A,#N/A,FALSE,"1997 CapEx By Qtr."}</definedName>
    <definedName name="util_1_2_1_1_1_1_1_1" hidden="1">{#N/A,#N/A,FALSE,"INSTRUCTIONS";#N/A,#N/A,FALSE,"1997 CapEx By Qtr."}</definedName>
    <definedName name="util_1_2_1_1_1_1_2" hidden="1">{#N/A,#N/A,FALSE,"INSTRUCTIONS";#N/A,#N/A,FALSE,"1997 CapEx By Qtr."}</definedName>
    <definedName name="util_1_2_1_1_1_2" hidden="1">{#N/A,#N/A,FALSE,"INSTRUCTIONS";#N/A,#N/A,FALSE,"1997 CapEx By Qtr."}</definedName>
    <definedName name="util_1_2_1_1_1_2_1" hidden="1">{#N/A,#N/A,FALSE,"INSTRUCTIONS";#N/A,#N/A,FALSE,"1997 CapEx By Qtr."}</definedName>
    <definedName name="util_1_2_1_1_1_3" hidden="1">{#N/A,#N/A,FALSE,"INSTRUCTIONS";#N/A,#N/A,FALSE,"1997 CapEx By Qtr."}</definedName>
    <definedName name="util_1_2_1_1_2" hidden="1">{#N/A,#N/A,FALSE,"INSTRUCTIONS";#N/A,#N/A,FALSE,"1997 CapEx By Qtr."}</definedName>
    <definedName name="util_1_2_1_1_2_1" hidden="1">{#N/A,#N/A,FALSE,"INSTRUCTIONS";#N/A,#N/A,FALSE,"1997 CapEx By Qtr."}</definedName>
    <definedName name="util_1_2_1_1_2_1_1" hidden="1">{#N/A,#N/A,FALSE,"INSTRUCTIONS";#N/A,#N/A,FALSE,"1997 CapEx By Qtr."}</definedName>
    <definedName name="util_1_2_1_1_2_2" hidden="1">{#N/A,#N/A,FALSE,"INSTRUCTIONS";#N/A,#N/A,FALSE,"1997 CapEx By Qtr."}</definedName>
    <definedName name="util_1_2_1_1_3" hidden="1">{#N/A,#N/A,FALSE,"INSTRUCTIONS";#N/A,#N/A,FALSE,"1997 CapEx By Qtr."}</definedName>
    <definedName name="util_1_2_1_1_3_1" hidden="1">{#N/A,#N/A,FALSE,"INSTRUCTIONS";#N/A,#N/A,FALSE,"1997 CapEx By Qtr."}</definedName>
    <definedName name="util_1_2_1_1_4" hidden="1">{#N/A,#N/A,FALSE,"INSTRUCTIONS";#N/A,#N/A,FALSE,"1997 CapEx By Qtr."}</definedName>
    <definedName name="util_1_2_1_2" hidden="1">{#N/A,#N/A,FALSE,"INSTRUCTIONS";#N/A,#N/A,FALSE,"1997 CapEx By Qtr."}</definedName>
    <definedName name="util_1_2_1_2_1" hidden="1">{#N/A,#N/A,FALSE,"INSTRUCTIONS";#N/A,#N/A,FALSE,"1997 CapEx By Qtr."}</definedName>
    <definedName name="util_1_2_1_2_1_1" hidden="1">{#N/A,#N/A,FALSE,"INSTRUCTIONS";#N/A,#N/A,FALSE,"1997 CapEx By Qtr."}</definedName>
    <definedName name="util_1_2_1_2_1_1_1" hidden="1">{#N/A,#N/A,FALSE,"INSTRUCTIONS";#N/A,#N/A,FALSE,"1997 CapEx By Qtr."}</definedName>
    <definedName name="util_1_2_1_2_1_2" hidden="1">{#N/A,#N/A,FALSE,"INSTRUCTIONS";#N/A,#N/A,FALSE,"1997 CapEx By Qtr."}</definedName>
    <definedName name="util_1_2_1_2_2" hidden="1">{#N/A,#N/A,FALSE,"INSTRUCTIONS";#N/A,#N/A,FALSE,"1997 CapEx By Qtr."}</definedName>
    <definedName name="util_1_2_1_2_2_1" hidden="1">{#N/A,#N/A,FALSE,"INSTRUCTIONS";#N/A,#N/A,FALSE,"1997 CapEx By Qtr."}</definedName>
    <definedName name="util_1_2_1_2_3" hidden="1">{#N/A,#N/A,FALSE,"INSTRUCTIONS";#N/A,#N/A,FALSE,"1997 CapEx By Qtr."}</definedName>
    <definedName name="util_1_2_1_3" hidden="1">{#N/A,#N/A,FALSE,"INSTRUCTIONS";#N/A,#N/A,FALSE,"1997 CapEx By Qtr."}</definedName>
    <definedName name="util_1_2_1_3_1" hidden="1">{#N/A,#N/A,FALSE,"INSTRUCTIONS";#N/A,#N/A,FALSE,"1997 CapEx By Qtr."}</definedName>
    <definedName name="util_1_2_1_3_1_1" hidden="1">{#N/A,#N/A,FALSE,"INSTRUCTIONS";#N/A,#N/A,FALSE,"1997 CapEx By Qtr."}</definedName>
    <definedName name="util_1_2_1_3_2" hidden="1">{#N/A,#N/A,FALSE,"INSTRUCTIONS";#N/A,#N/A,FALSE,"1997 CapEx By Qtr."}</definedName>
    <definedName name="util_1_2_1_4" hidden="1">{#N/A,#N/A,FALSE,"INSTRUCTIONS";#N/A,#N/A,FALSE,"1997 CapEx By Qtr."}</definedName>
    <definedName name="util_1_2_1_4_1" hidden="1">{#N/A,#N/A,FALSE,"INSTRUCTIONS";#N/A,#N/A,FALSE,"1997 CapEx By Qtr."}</definedName>
    <definedName name="util_1_2_1_5" hidden="1">{#N/A,#N/A,FALSE,"INSTRUCTIONS";#N/A,#N/A,FALSE,"1997 CapEx By Qtr."}</definedName>
    <definedName name="util_1_2_2" hidden="1">{#N/A,#N/A,FALSE,"INSTRUCTIONS";#N/A,#N/A,FALSE,"1997 CapEx By Qtr."}</definedName>
    <definedName name="util_1_2_2_1" hidden="1">{#N/A,#N/A,FALSE,"INSTRUCTIONS";#N/A,#N/A,FALSE,"1997 CapEx By Qtr."}</definedName>
    <definedName name="util_1_2_2_1_1" hidden="1">{#N/A,#N/A,FALSE,"INSTRUCTIONS";#N/A,#N/A,FALSE,"1997 CapEx By Qtr."}</definedName>
    <definedName name="util_1_2_2_1_1_1" hidden="1">{#N/A,#N/A,FALSE,"INSTRUCTIONS";#N/A,#N/A,FALSE,"1997 CapEx By Qtr."}</definedName>
    <definedName name="util_1_2_2_1_1_1_1" hidden="1">{#N/A,#N/A,FALSE,"INSTRUCTIONS";#N/A,#N/A,FALSE,"1997 CapEx By Qtr."}</definedName>
    <definedName name="util_1_2_2_1_1_2" hidden="1">{#N/A,#N/A,FALSE,"INSTRUCTIONS";#N/A,#N/A,FALSE,"1997 CapEx By Qtr."}</definedName>
    <definedName name="util_1_2_2_1_2" hidden="1">{#N/A,#N/A,FALSE,"INSTRUCTIONS";#N/A,#N/A,FALSE,"1997 CapEx By Qtr."}</definedName>
    <definedName name="util_1_2_2_1_2_1" hidden="1">{#N/A,#N/A,FALSE,"INSTRUCTIONS";#N/A,#N/A,FALSE,"1997 CapEx By Qtr."}</definedName>
    <definedName name="util_1_2_2_1_3" hidden="1">{#N/A,#N/A,FALSE,"INSTRUCTIONS";#N/A,#N/A,FALSE,"1997 CapEx By Qtr."}</definedName>
    <definedName name="util_1_2_2_2" hidden="1">{#N/A,#N/A,FALSE,"INSTRUCTIONS";#N/A,#N/A,FALSE,"1997 CapEx By Qtr."}</definedName>
    <definedName name="util_1_2_2_2_1" hidden="1">{#N/A,#N/A,FALSE,"INSTRUCTIONS";#N/A,#N/A,FALSE,"1997 CapEx By Qtr."}</definedName>
    <definedName name="util_1_2_2_2_1_1" hidden="1">{#N/A,#N/A,FALSE,"INSTRUCTIONS";#N/A,#N/A,FALSE,"1997 CapEx By Qtr."}</definedName>
    <definedName name="util_1_2_2_2_2" hidden="1">{#N/A,#N/A,FALSE,"INSTRUCTIONS";#N/A,#N/A,FALSE,"1997 CapEx By Qtr."}</definedName>
    <definedName name="util_1_2_2_3" hidden="1">{#N/A,#N/A,FALSE,"INSTRUCTIONS";#N/A,#N/A,FALSE,"1997 CapEx By Qtr."}</definedName>
    <definedName name="util_1_2_2_3_1" hidden="1">{#N/A,#N/A,FALSE,"INSTRUCTIONS";#N/A,#N/A,FALSE,"1997 CapEx By Qtr."}</definedName>
    <definedName name="util_1_2_2_4" hidden="1">{#N/A,#N/A,FALSE,"INSTRUCTIONS";#N/A,#N/A,FALSE,"1997 CapEx By Qtr."}</definedName>
    <definedName name="util_1_2_3" hidden="1">{#N/A,#N/A,FALSE,"INSTRUCTIONS";#N/A,#N/A,FALSE,"1997 CapEx By Qtr."}</definedName>
    <definedName name="util_1_2_3_1" hidden="1">{#N/A,#N/A,FALSE,"INSTRUCTIONS";#N/A,#N/A,FALSE,"1997 CapEx By Qtr."}</definedName>
    <definedName name="util_1_2_3_1_1" hidden="1">{#N/A,#N/A,FALSE,"INSTRUCTIONS";#N/A,#N/A,FALSE,"1997 CapEx By Qtr."}</definedName>
    <definedName name="util_1_2_3_1_1_1" hidden="1">{#N/A,#N/A,FALSE,"INSTRUCTIONS";#N/A,#N/A,FALSE,"1997 CapEx By Qtr."}</definedName>
    <definedName name="util_1_2_3_1_2" hidden="1">{#N/A,#N/A,FALSE,"INSTRUCTIONS";#N/A,#N/A,FALSE,"1997 CapEx By Qtr."}</definedName>
    <definedName name="util_1_2_3_2" hidden="1">{#N/A,#N/A,FALSE,"INSTRUCTIONS";#N/A,#N/A,FALSE,"1997 CapEx By Qtr."}</definedName>
    <definedName name="util_1_2_3_2_1" hidden="1">{#N/A,#N/A,FALSE,"INSTRUCTIONS";#N/A,#N/A,FALSE,"1997 CapEx By Qtr."}</definedName>
    <definedName name="util_1_2_3_3" hidden="1">{#N/A,#N/A,FALSE,"INSTRUCTIONS";#N/A,#N/A,FALSE,"1997 CapEx By Qtr."}</definedName>
    <definedName name="util_1_2_4" hidden="1">{#N/A,#N/A,FALSE,"INSTRUCTIONS";#N/A,#N/A,FALSE,"1997 CapEx By Qtr."}</definedName>
    <definedName name="util_1_2_4_1" hidden="1">{#N/A,#N/A,FALSE,"INSTRUCTIONS";#N/A,#N/A,FALSE,"1997 CapEx By Qtr."}</definedName>
    <definedName name="util_1_2_4_1_1" hidden="1">{#N/A,#N/A,FALSE,"INSTRUCTIONS";#N/A,#N/A,FALSE,"1997 CapEx By Qtr."}</definedName>
    <definedName name="util_1_2_4_2" hidden="1">{#N/A,#N/A,FALSE,"INSTRUCTIONS";#N/A,#N/A,FALSE,"1997 CapEx By Qtr."}</definedName>
    <definedName name="util_1_2_5" hidden="1">{#N/A,#N/A,FALSE,"INSTRUCTIONS";#N/A,#N/A,FALSE,"1997 CapEx By Qtr."}</definedName>
    <definedName name="util_1_2_5_1" hidden="1">{#N/A,#N/A,FALSE,"INSTRUCTIONS";#N/A,#N/A,FALSE,"1997 CapEx By Qtr."}</definedName>
    <definedName name="util_1_3" hidden="1">{#N/A,#N/A,FALSE,"INSTRUCTIONS";#N/A,#N/A,FALSE,"1997 CapEx By Qtr."}</definedName>
    <definedName name="util_1_3_1" hidden="1">{#N/A,#N/A,FALSE,"INSTRUCTIONS";#N/A,#N/A,FALSE,"1997 CapEx By Qtr."}</definedName>
    <definedName name="util_1_3_1_1" hidden="1">{#N/A,#N/A,FALSE,"INSTRUCTIONS";#N/A,#N/A,FALSE,"1997 CapEx By Qtr."}</definedName>
    <definedName name="util_1_3_1_1_1" hidden="1">{#N/A,#N/A,FALSE,"INSTRUCTIONS";#N/A,#N/A,FALSE,"1997 CapEx By Qtr."}</definedName>
    <definedName name="util_1_3_1_1_1_1" hidden="1">{#N/A,#N/A,FALSE,"INSTRUCTIONS";#N/A,#N/A,FALSE,"1997 CapEx By Qtr."}</definedName>
    <definedName name="util_1_3_1_1_1_1_1" hidden="1">{#N/A,#N/A,FALSE,"INSTRUCTIONS";#N/A,#N/A,FALSE,"1997 CapEx By Qtr."}</definedName>
    <definedName name="util_1_3_1_1_1_2" hidden="1">{#N/A,#N/A,FALSE,"INSTRUCTIONS";#N/A,#N/A,FALSE,"1997 CapEx By Qtr."}</definedName>
    <definedName name="util_1_3_1_1_2" hidden="1">{#N/A,#N/A,FALSE,"INSTRUCTIONS";#N/A,#N/A,FALSE,"1997 CapEx By Qtr."}</definedName>
    <definedName name="util_1_3_1_1_2_1" hidden="1">{#N/A,#N/A,FALSE,"INSTRUCTIONS";#N/A,#N/A,FALSE,"1997 CapEx By Qtr."}</definedName>
    <definedName name="util_1_3_1_1_3" hidden="1">{#N/A,#N/A,FALSE,"INSTRUCTIONS";#N/A,#N/A,FALSE,"1997 CapEx By Qtr."}</definedName>
    <definedName name="util_1_3_1_2" hidden="1">{#N/A,#N/A,FALSE,"INSTRUCTIONS";#N/A,#N/A,FALSE,"1997 CapEx By Qtr."}</definedName>
    <definedName name="util_1_3_1_2_1" hidden="1">{#N/A,#N/A,FALSE,"INSTRUCTIONS";#N/A,#N/A,FALSE,"1997 CapEx By Qtr."}</definedName>
    <definedName name="util_1_3_1_2_1_1" hidden="1">{#N/A,#N/A,FALSE,"INSTRUCTIONS";#N/A,#N/A,FALSE,"1997 CapEx By Qtr."}</definedName>
    <definedName name="util_1_3_1_2_2" hidden="1">{#N/A,#N/A,FALSE,"INSTRUCTIONS";#N/A,#N/A,FALSE,"1997 CapEx By Qtr."}</definedName>
    <definedName name="util_1_3_1_3" hidden="1">{#N/A,#N/A,FALSE,"INSTRUCTIONS";#N/A,#N/A,FALSE,"1997 CapEx By Qtr."}</definedName>
    <definedName name="util_1_3_1_3_1" hidden="1">{#N/A,#N/A,FALSE,"INSTRUCTIONS";#N/A,#N/A,FALSE,"1997 CapEx By Qtr."}</definedName>
    <definedName name="util_1_3_1_4" hidden="1">{#N/A,#N/A,FALSE,"INSTRUCTIONS";#N/A,#N/A,FALSE,"1997 CapEx By Qtr."}</definedName>
    <definedName name="util_1_3_2" hidden="1">{#N/A,#N/A,FALSE,"INSTRUCTIONS";#N/A,#N/A,FALSE,"1997 CapEx By Qtr."}</definedName>
    <definedName name="util_1_3_2_1" hidden="1">{#N/A,#N/A,FALSE,"INSTRUCTIONS";#N/A,#N/A,FALSE,"1997 CapEx By Qtr."}</definedName>
    <definedName name="util_1_3_2_1_1" hidden="1">{#N/A,#N/A,FALSE,"INSTRUCTIONS";#N/A,#N/A,FALSE,"1997 CapEx By Qtr."}</definedName>
    <definedName name="util_1_3_2_1_1_1" hidden="1">{#N/A,#N/A,FALSE,"INSTRUCTIONS";#N/A,#N/A,FALSE,"1997 CapEx By Qtr."}</definedName>
    <definedName name="util_1_3_2_1_2" hidden="1">{#N/A,#N/A,FALSE,"INSTRUCTIONS";#N/A,#N/A,FALSE,"1997 CapEx By Qtr."}</definedName>
    <definedName name="util_1_3_2_2" hidden="1">{#N/A,#N/A,FALSE,"INSTRUCTIONS";#N/A,#N/A,FALSE,"1997 CapEx By Qtr."}</definedName>
    <definedName name="util_1_3_2_2_1" hidden="1">{#N/A,#N/A,FALSE,"INSTRUCTIONS";#N/A,#N/A,FALSE,"1997 CapEx By Qtr."}</definedName>
    <definedName name="util_1_3_2_3" hidden="1">{#N/A,#N/A,FALSE,"INSTRUCTIONS";#N/A,#N/A,FALSE,"1997 CapEx By Qtr."}</definedName>
    <definedName name="util_1_3_3" hidden="1">{#N/A,#N/A,FALSE,"INSTRUCTIONS";#N/A,#N/A,FALSE,"1997 CapEx By Qtr."}</definedName>
    <definedName name="util_1_3_3_1" hidden="1">{#N/A,#N/A,FALSE,"INSTRUCTIONS";#N/A,#N/A,FALSE,"1997 CapEx By Qtr."}</definedName>
    <definedName name="util_1_3_3_1_1" hidden="1">{#N/A,#N/A,FALSE,"INSTRUCTIONS";#N/A,#N/A,FALSE,"1997 CapEx By Qtr."}</definedName>
    <definedName name="util_1_3_3_2" hidden="1">{#N/A,#N/A,FALSE,"INSTRUCTIONS";#N/A,#N/A,FALSE,"1997 CapEx By Qtr."}</definedName>
    <definedName name="util_1_3_4" hidden="1">{#N/A,#N/A,FALSE,"INSTRUCTIONS";#N/A,#N/A,FALSE,"1997 CapEx By Qtr."}</definedName>
    <definedName name="util_1_3_4_1" hidden="1">{#N/A,#N/A,FALSE,"INSTRUCTIONS";#N/A,#N/A,FALSE,"1997 CapEx By Qtr."}</definedName>
    <definedName name="util_1_3_5" hidden="1">{#N/A,#N/A,FALSE,"INSTRUCTIONS";#N/A,#N/A,FALSE,"1997 CapEx By Qtr."}</definedName>
    <definedName name="util_1_4" hidden="1">{#N/A,#N/A,FALSE,"INSTRUCTIONS";#N/A,#N/A,FALSE,"1997 CapEx By Qtr."}</definedName>
    <definedName name="util_1_4_1" hidden="1">{#N/A,#N/A,FALSE,"INSTRUCTIONS";#N/A,#N/A,FALSE,"1997 CapEx By Qtr."}</definedName>
    <definedName name="util_1_4_1_1" hidden="1">{#N/A,#N/A,FALSE,"INSTRUCTIONS";#N/A,#N/A,FALSE,"1997 CapEx By Qtr."}</definedName>
    <definedName name="util_1_4_1_1_1" hidden="1">{#N/A,#N/A,FALSE,"INSTRUCTIONS";#N/A,#N/A,FALSE,"1997 CapEx By Qtr."}</definedName>
    <definedName name="util_1_4_1_1_1_1" hidden="1">{#N/A,#N/A,FALSE,"INSTRUCTIONS";#N/A,#N/A,FALSE,"1997 CapEx By Qtr."}</definedName>
    <definedName name="util_1_4_1_1_2" hidden="1">{#N/A,#N/A,FALSE,"INSTRUCTIONS";#N/A,#N/A,FALSE,"1997 CapEx By Qtr."}</definedName>
    <definedName name="util_1_4_1_2" hidden="1">{#N/A,#N/A,FALSE,"INSTRUCTIONS";#N/A,#N/A,FALSE,"1997 CapEx By Qtr."}</definedName>
    <definedName name="util_1_4_1_2_1" hidden="1">{#N/A,#N/A,FALSE,"INSTRUCTIONS";#N/A,#N/A,FALSE,"1997 CapEx By Qtr."}</definedName>
    <definedName name="util_1_4_1_3" hidden="1">{#N/A,#N/A,FALSE,"INSTRUCTIONS";#N/A,#N/A,FALSE,"1997 CapEx By Qtr."}</definedName>
    <definedName name="util_1_4_2" hidden="1">{#N/A,#N/A,FALSE,"INSTRUCTIONS";#N/A,#N/A,FALSE,"1997 CapEx By Qtr."}</definedName>
    <definedName name="util_1_4_2_1" hidden="1">{#N/A,#N/A,FALSE,"INSTRUCTIONS";#N/A,#N/A,FALSE,"1997 CapEx By Qtr."}</definedName>
    <definedName name="util_1_4_2_1_1" hidden="1">{#N/A,#N/A,FALSE,"INSTRUCTIONS";#N/A,#N/A,FALSE,"1997 CapEx By Qtr."}</definedName>
    <definedName name="util_1_4_2_2" hidden="1">{#N/A,#N/A,FALSE,"INSTRUCTIONS";#N/A,#N/A,FALSE,"1997 CapEx By Qtr."}</definedName>
    <definedName name="util_1_4_3" hidden="1">{#N/A,#N/A,FALSE,"INSTRUCTIONS";#N/A,#N/A,FALSE,"1997 CapEx By Qtr."}</definedName>
    <definedName name="util_1_4_3_1" hidden="1">{#N/A,#N/A,FALSE,"INSTRUCTIONS";#N/A,#N/A,FALSE,"1997 CapEx By Qtr."}</definedName>
    <definedName name="util_1_4_4" hidden="1">{#N/A,#N/A,FALSE,"INSTRUCTIONS";#N/A,#N/A,FALSE,"1997 CapEx By Qtr."}</definedName>
    <definedName name="util_1_5" hidden="1">{#N/A,#N/A,FALSE,"INSTRUCTIONS";#N/A,#N/A,FALSE,"1997 CapEx By Qtr."}</definedName>
    <definedName name="util_1_5_1" hidden="1">{#N/A,#N/A,FALSE,"INSTRUCTIONS";#N/A,#N/A,FALSE,"1997 CapEx By Qtr."}</definedName>
    <definedName name="util_1_5_1_1" hidden="1">{#N/A,#N/A,FALSE,"INSTRUCTIONS";#N/A,#N/A,FALSE,"1997 CapEx By Qtr."}</definedName>
    <definedName name="util_1_5_1_1_1" hidden="1">{#N/A,#N/A,FALSE,"INSTRUCTIONS";#N/A,#N/A,FALSE,"1997 CapEx By Qtr."}</definedName>
    <definedName name="util_1_5_1_2" hidden="1">{#N/A,#N/A,FALSE,"INSTRUCTIONS";#N/A,#N/A,FALSE,"1997 CapEx By Qtr."}</definedName>
    <definedName name="util_1_5_2" hidden="1">{#N/A,#N/A,FALSE,"INSTRUCTIONS";#N/A,#N/A,FALSE,"1997 CapEx By Qtr."}</definedName>
    <definedName name="util_1_5_2_1" hidden="1">{#N/A,#N/A,FALSE,"INSTRUCTIONS";#N/A,#N/A,FALSE,"1997 CapEx By Qtr."}</definedName>
    <definedName name="util_1_5_3" hidden="1">{#N/A,#N/A,FALSE,"INSTRUCTIONS";#N/A,#N/A,FALSE,"1997 CapEx By Qtr."}</definedName>
    <definedName name="util_2" hidden="1">{#N/A,#N/A,FALSE,"INSTRUCTIONS";#N/A,#N/A,FALSE,"1997 CapEx By Qtr."}</definedName>
    <definedName name="util_2_1" hidden="1">{#N/A,#N/A,FALSE,"INSTRUCTIONS";#N/A,#N/A,FALSE,"1997 CapEx By Qtr."}</definedName>
    <definedName name="util_2_1_1" hidden="1">{#N/A,#N/A,FALSE,"INSTRUCTIONS";#N/A,#N/A,FALSE,"1997 CapEx By Qtr."}</definedName>
    <definedName name="util_2_1_1_1" hidden="1">{#N/A,#N/A,FALSE,"INSTRUCTIONS";#N/A,#N/A,FALSE,"1997 CapEx By Qtr."}</definedName>
    <definedName name="util_2_1_1_1_1" hidden="1">{#N/A,#N/A,FALSE,"INSTRUCTIONS";#N/A,#N/A,FALSE,"1997 CapEx By Qtr."}</definedName>
    <definedName name="util_2_1_1_1_1_1" hidden="1">{#N/A,#N/A,FALSE,"INSTRUCTIONS";#N/A,#N/A,FALSE,"1997 CapEx By Qtr."}</definedName>
    <definedName name="util_2_1_1_1_1_1_1" hidden="1">{#N/A,#N/A,FALSE,"INSTRUCTIONS";#N/A,#N/A,FALSE,"1997 CapEx By Qtr."}</definedName>
    <definedName name="util_2_1_1_1_1_1_1_1" hidden="1">{#N/A,#N/A,FALSE,"INSTRUCTIONS";#N/A,#N/A,FALSE,"1997 CapEx By Qtr."}</definedName>
    <definedName name="util_2_1_1_1_1_1_2" hidden="1">{#N/A,#N/A,FALSE,"INSTRUCTIONS";#N/A,#N/A,FALSE,"1997 CapEx By Qtr."}</definedName>
    <definedName name="util_2_1_1_1_1_2" hidden="1">{#N/A,#N/A,FALSE,"INSTRUCTIONS";#N/A,#N/A,FALSE,"1997 CapEx By Qtr."}</definedName>
    <definedName name="util_2_1_1_1_1_2_1" hidden="1">{#N/A,#N/A,FALSE,"INSTRUCTIONS";#N/A,#N/A,FALSE,"1997 CapEx By Qtr."}</definedName>
    <definedName name="util_2_1_1_1_1_3" hidden="1">{#N/A,#N/A,FALSE,"INSTRUCTIONS";#N/A,#N/A,FALSE,"1997 CapEx By Qtr."}</definedName>
    <definedName name="util_2_1_1_1_2" hidden="1">{#N/A,#N/A,FALSE,"INSTRUCTIONS";#N/A,#N/A,FALSE,"1997 CapEx By Qtr."}</definedName>
    <definedName name="util_2_1_1_1_2_1" hidden="1">{#N/A,#N/A,FALSE,"INSTRUCTIONS";#N/A,#N/A,FALSE,"1997 CapEx By Qtr."}</definedName>
    <definedName name="util_2_1_1_1_2_1_1" hidden="1">{#N/A,#N/A,FALSE,"INSTRUCTIONS";#N/A,#N/A,FALSE,"1997 CapEx By Qtr."}</definedName>
    <definedName name="util_2_1_1_1_2_2" hidden="1">{#N/A,#N/A,FALSE,"INSTRUCTIONS";#N/A,#N/A,FALSE,"1997 CapEx By Qtr."}</definedName>
    <definedName name="util_2_1_1_1_3" hidden="1">{#N/A,#N/A,FALSE,"INSTRUCTIONS";#N/A,#N/A,FALSE,"1997 CapEx By Qtr."}</definedName>
    <definedName name="util_2_1_1_1_3_1" hidden="1">{#N/A,#N/A,FALSE,"INSTRUCTIONS";#N/A,#N/A,FALSE,"1997 CapEx By Qtr."}</definedName>
    <definedName name="util_2_1_1_1_4" hidden="1">{#N/A,#N/A,FALSE,"INSTRUCTIONS";#N/A,#N/A,FALSE,"1997 CapEx By Qtr."}</definedName>
    <definedName name="util_2_1_1_2" hidden="1">{#N/A,#N/A,FALSE,"INSTRUCTIONS";#N/A,#N/A,FALSE,"1997 CapEx By Qtr."}</definedName>
    <definedName name="util_2_1_1_2_1" hidden="1">{#N/A,#N/A,FALSE,"INSTRUCTIONS";#N/A,#N/A,FALSE,"1997 CapEx By Qtr."}</definedName>
    <definedName name="util_2_1_1_2_1_1" hidden="1">{#N/A,#N/A,FALSE,"INSTRUCTIONS";#N/A,#N/A,FALSE,"1997 CapEx By Qtr."}</definedName>
    <definedName name="util_2_1_1_2_1_1_1" hidden="1">{#N/A,#N/A,FALSE,"INSTRUCTIONS";#N/A,#N/A,FALSE,"1997 CapEx By Qtr."}</definedName>
    <definedName name="util_2_1_1_2_1_2" hidden="1">{#N/A,#N/A,FALSE,"INSTRUCTIONS";#N/A,#N/A,FALSE,"1997 CapEx By Qtr."}</definedName>
    <definedName name="util_2_1_1_2_2" hidden="1">{#N/A,#N/A,FALSE,"INSTRUCTIONS";#N/A,#N/A,FALSE,"1997 CapEx By Qtr."}</definedName>
    <definedName name="util_2_1_1_2_2_1" hidden="1">{#N/A,#N/A,FALSE,"INSTRUCTIONS";#N/A,#N/A,FALSE,"1997 CapEx By Qtr."}</definedName>
    <definedName name="util_2_1_1_2_3" hidden="1">{#N/A,#N/A,FALSE,"INSTRUCTIONS";#N/A,#N/A,FALSE,"1997 CapEx By Qtr."}</definedName>
    <definedName name="util_2_1_1_3" hidden="1">{#N/A,#N/A,FALSE,"INSTRUCTIONS";#N/A,#N/A,FALSE,"1997 CapEx By Qtr."}</definedName>
    <definedName name="util_2_1_1_3_1" hidden="1">{#N/A,#N/A,FALSE,"INSTRUCTIONS";#N/A,#N/A,FALSE,"1997 CapEx By Qtr."}</definedName>
    <definedName name="util_2_1_1_3_1_1" hidden="1">{#N/A,#N/A,FALSE,"INSTRUCTIONS";#N/A,#N/A,FALSE,"1997 CapEx By Qtr."}</definedName>
    <definedName name="util_2_1_1_3_2" hidden="1">{#N/A,#N/A,FALSE,"INSTRUCTIONS";#N/A,#N/A,FALSE,"1997 CapEx By Qtr."}</definedName>
    <definedName name="util_2_1_1_4" hidden="1">{#N/A,#N/A,FALSE,"INSTRUCTIONS";#N/A,#N/A,FALSE,"1997 CapEx By Qtr."}</definedName>
    <definedName name="util_2_1_1_4_1" hidden="1">{#N/A,#N/A,FALSE,"INSTRUCTIONS";#N/A,#N/A,FALSE,"1997 CapEx By Qtr."}</definedName>
    <definedName name="util_2_1_1_5" hidden="1">{#N/A,#N/A,FALSE,"INSTRUCTIONS";#N/A,#N/A,FALSE,"1997 CapEx By Qtr."}</definedName>
    <definedName name="util_2_1_2" hidden="1">{#N/A,#N/A,FALSE,"INSTRUCTIONS";#N/A,#N/A,FALSE,"1997 CapEx By Qtr."}</definedName>
    <definedName name="util_2_1_2_1" hidden="1">{#N/A,#N/A,FALSE,"INSTRUCTIONS";#N/A,#N/A,FALSE,"1997 CapEx By Qtr."}</definedName>
    <definedName name="util_2_1_2_1_1" hidden="1">{#N/A,#N/A,FALSE,"INSTRUCTIONS";#N/A,#N/A,FALSE,"1997 CapEx By Qtr."}</definedName>
    <definedName name="util_2_1_2_1_1_1" hidden="1">{#N/A,#N/A,FALSE,"INSTRUCTIONS";#N/A,#N/A,FALSE,"1997 CapEx By Qtr."}</definedName>
    <definedName name="util_2_1_2_1_1_1_1" hidden="1">{#N/A,#N/A,FALSE,"INSTRUCTIONS";#N/A,#N/A,FALSE,"1997 CapEx By Qtr."}</definedName>
    <definedName name="util_2_1_2_1_1_2" hidden="1">{#N/A,#N/A,FALSE,"INSTRUCTIONS";#N/A,#N/A,FALSE,"1997 CapEx By Qtr."}</definedName>
    <definedName name="util_2_1_2_1_2" hidden="1">{#N/A,#N/A,FALSE,"INSTRUCTIONS";#N/A,#N/A,FALSE,"1997 CapEx By Qtr."}</definedName>
    <definedName name="util_2_1_2_1_2_1" hidden="1">{#N/A,#N/A,FALSE,"INSTRUCTIONS";#N/A,#N/A,FALSE,"1997 CapEx By Qtr."}</definedName>
    <definedName name="util_2_1_2_1_3" hidden="1">{#N/A,#N/A,FALSE,"INSTRUCTIONS";#N/A,#N/A,FALSE,"1997 CapEx By Qtr."}</definedName>
    <definedName name="util_2_1_2_2" hidden="1">{#N/A,#N/A,FALSE,"INSTRUCTIONS";#N/A,#N/A,FALSE,"1997 CapEx By Qtr."}</definedName>
    <definedName name="util_2_1_2_2_1" hidden="1">{#N/A,#N/A,FALSE,"INSTRUCTIONS";#N/A,#N/A,FALSE,"1997 CapEx By Qtr."}</definedName>
    <definedName name="util_2_1_2_2_1_1" hidden="1">{#N/A,#N/A,FALSE,"INSTRUCTIONS";#N/A,#N/A,FALSE,"1997 CapEx By Qtr."}</definedName>
    <definedName name="util_2_1_2_2_2" hidden="1">{#N/A,#N/A,FALSE,"INSTRUCTIONS";#N/A,#N/A,FALSE,"1997 CapEx By Qtr."}</definedName>
    <definedName name="util_2_1_2_3" hidden="1">{#N/A,#N/A,FALSE,"INSTRUCTIONS";#N/A,#N/A,FALSE,"1997 CapEx By Qtr."}</definedName>
    <definedName name="util_2_1_2_3_1" hidden="1">{#N/A,#N/A,FALSE,"INSTRUCTIONS";#N/A,#N/A,FALSE,"1997 CapEx By Qtr."}</definedName>
    <definedName name="util_2_1_2_4" hidden="1">{#N/A,#N/A,FALSE,"INSTRUCTIONS";#N/A,#N/A,FALSE,"1997 CapEx By Qtr."}</definedName>
    <definedName name="util_2_1_3" hidden="1">{#N/A,#N/A,FALSE,"INSTRUCTIONS";#N/A,#N/A,FALSE,"1997 CapEx By Qtr."}</definedName>
    <definedName name="util_2_1_3_1" hidden="1">{#N/A,#N/A,FALSE,"INSTRUCTIONS";#N/A,#N/A,FALSE,"1997 CapEx By Qtr."}</definedName>
    <definedName name="util_2_1_3_1_1" hidden="1">{#N/A,#N/A,FALSE,"INSTRUCTIONS";#N/A,#N/A,FALSE,"1997 CapEx By Qtr."}</definedName>
    <definedName name="util_2_1_3_1_1_1" hidden="1">{#N/A,#N/A,FALSE,"INSTRUCTIONS";#N/A,#N/A,FALSE,"1997 CapEx By Qtr."}</definedName>
    <definedName name="util_2_1_3_1_2" hidden="1">{#N/A,#N/A,FALSE,"INSTRUCTIONS";#N/A,#N/A,FALSE,"1997 CapEx By Qtr."}</definedName>
    <definedName name="util_2_1_3_2" hidden="1">{#N/A,#N/A,FALSE,"INSTRUCTIONS";#N/A,#N/A,FALSE,"1997 CapEx By Qtr."}</definedName>
    <definedName name="util_2_1_3_2_1" hidden="1">{#N/A,#N/A,FALSE,"INSTRUCTIONS";#N/A,#N/A,FALSE,"1997 CapEx By Qtr."}</definedName>
    <definedName name="util_2_1_3_3" hidden="1">{#N/A,#N/A,FALSE,"INSTRUCTIONS";#N/A,#N/A,FALSE,"1997 CapEx By Qtr."}</definedName>
    <definedName name="util_2_1_4" hidden="1">{#N/A,#N/A,FALSE,"INSTRUCTIONS";#N/A,#N/A,FALSE,"1997 CapEx By Qtr."}</definedName>
    <definedName name="util_2_1_4_1" hidden="1">{#N/A,#N/A,FALSE,"INSTRUCTIONS";#N/A,#N/A,FALSE,"1997 CapEx By Qtr."}</definedName>
    <definedName name="util_2_1_4_1_1" hidden="1">{#N/A,#N/A,FALSE,"INSTRUCTIONS";#N/A,#N/A,FALSE,"1997 CapEx By Qtr."}</definedName>
    <definedName name="util_2_1_4_2" hidden="1">{#N/A,#N/A,FALSE,"INSTRUCTIONS";#N/A,#N/A,FALSE,"1997 CapEx By Qtr."}</definedName>
    <definedName name="util_2_1_5" hidden="1">{#N/A,#N/A,FALSE,"INSTRUCTIONS";#N/A,#N/A,FALSE,"1997 CapEx By Qtr."}</definedName>
    <definedName name="util_2_1_5_1" hidden="1">{#N/A,#N/A,FALSE,"INSTRUCTIONS";#N/A,#N/A,FALSE,"1997 CapEx By Qtr."}</definedName>
    <definedName name="util_2_2" hidden="1">{#N/A,#N/A,FALSE,"INSTRUCTIONS";#N/A,#N/A,FALSE,"1997 CapEx By Qtr."}</definedName>
    <definedName name="util_2_2_1" hidden="1">{#N/A,#N/A,FALSE,"INSTRUCTIONS";#N/A,#N/A,FALSE,"1997 CapEx By Qtr."}</definedName>
    <definedName name="util_2_2_1_1" hidden="1">{#N/A,#N/A,FALSE,"INSTRUCTIONS";#N/A,#N/A,FALSE,"1997 CapEx By Qtr."}</definedName>
    <definedName name="util_2_2_1_1_1" hidden="1">{#N/A,#N/A,FALSE,"INSTRUCTIONS";#N/A,#N/A,FALSE,"1997 CapEx By Qtr."}</definedName>
    <definedName name="util_2_2_1_1_1_1" hidden="1">{#N/A,#N/A,FALSE,"INSTRUCTIONS";#N/A,#N/A,FALSE,"1997 CapEx By Qtr."}</definedName>
    <definedName name="util_2_2_1_1_1_1_1" hidden="1">{#N/A,#N/A,FALSE,"INSTRUCTIONS";#N/A,#N/A,FALSE,"1997 CapEx By Qtr."}</definedName>
    <definedName name="util_2_2_1_1_1_2" hidden="1">{#N/A,#N/A,FALSE,"INSTRUCTIONS";#N/A,#N/A,FALSE,"1997 CapEx By Qtr."}</definedName>
    <definedName name="util_2_2_1_1_2" hidden="1">{#N/A,#N/A,FALSE,"INSTRUCTIONS";#N/A,#N/A,FALSE,"1997 CapEx By Qtr."}</definedName>
    <definedName name="util_2_2_1_1_2_1" hidden="1">{#N/A,#N/A,FALSE,"INSTRUCTIONS";#N/A,#N/A,FALSE,"1997 CapEx By Qtr."}</definedName>
    <definedName name="util_2_2_1_1_3" hidden="1">{#N/A,#N/A,FALSE,"INSTRUCTIONS";#N/A,#N/A,FALSE,"1997 CapEx By Qtr."}</definedName>
    <definedName name="util_2_2_1_2" hidden="1">{#N/A,#N/A,FALSE,"INSTRUCTIONS";#N/A,#N/A,FALSE,"1997 CapEx By Qtr."}</definedName>
    <definedName name="util_2_2_1_2_1" hidden="1">{#N/A,#N/A,FALSE,"INSTRUCTIONS";#N/A,#N/A,FALSE,"1997 CapEx By Qtr."}</definedName>
    <definedName name="util_2_2_1_2_1_1" hidden="1">{#N/A,#N/A,FALSE,"INSTRUCTIONS";#N/A,#N/A,FALSE,"1997 CapEx By Qtr."}</definedName>
    <definedName name="util_2_2_1_2_2" hidden="1">{#N/A,#N/A,FALSE,"INSTRUCTIONS";#N/A,#N/A,FALSE,"1997 CapEx By Qtr."}</definedName>
    <definedName name="util_2_2_1_3" hidden="1">{#N/A,#N/A,FALSE,"INSTRUCTIONS";#N/A,#N/A,FALSE,"1997 CapEx By Qtr."}</definedName>
    <definedName name="util_2_2_1_3_1" hidden="1">{#N/A,#N/A,FALSE,"INSTRUCTIONS";#N/A,#N/A,FALSE,"1997 CapEx By Qtr."}</definedName>
    <definedName name="util_2_2_1_4" hidden="1">{#N/A,#N/A,FALSE,"INSTRUCTIONS";#N/A,#N/A,FALSE,"1997 CapEx By Qtr."}</definedName>
    <definedName name="util_2_2_2" hidden="1">{#N/A,#N/A,FALSE,"INSTRUCTIONS";#N/A,#N/A,FALSE,"1997 CapEx By Qtr."}</definedName>
    <definedName name="util_2_2_2_1" hidden="1">{#N/A,#N/A,FALSE,"INSTRUCTIONS";#N/A,#N/A,FALSE,"1997 CapEx By Qtr."}</definedName>
    <definedName name="util_2_2_2_1_1" hidden="1">{#N/A,#N/A,FALSE,"INSTRUCTIONS";#N/A,#N/A,FALSE,"1997 CapEx By Qtr."}</definedName>
    <definedName name="util_2_2_2_1_1_1" hidden="1">{#N/A,#N/A,FALSE,"INSTRUCTIONS";#N/A,#N/A,FALSE,"1997 CapEx By Qtr."}</definedName>
    <definedName name="util_2_2_2_1_2" hidden="1">{#N/A,#N/A,FALSE,"INSTRUCTIONS";#N/A,#N/A,FALSE,"1997 CapEx By Qtr."}</definedName>
    <definedName name="util_2_2_2_2" hidden="1">{#N/A,#N/A,FALSE,"INSTRUCTIONS";#N/A,#N/A,FALSE,"1997 CapEx By Qtr."}</definedName>
    <definedName name="util_2_2_2_2_1" hidden="1">{#N/A,#N/A,FALSE,"INSTRUCTIONS";#N/A,#N/A,FALSE,"1997 CapEx By Qtr."}</definedName>
    <definedName name="util_2_2_2_3" hidden="1">{#N/A,#N/A,FALSE,"INSTRUCTIONS";#N/A,#N/A,FALSE,"1997 CapEx By Qtr."}</definedName>
    <definedName name="util_2_2_3" hidden="1">{#N/A,#N/A,FALSE,"INSTRUCTIONS";#N/A,#N/A,FALSE,"1997 CapEx By Qtr."}</definedName>
    <definedName name="util_2_2_3_1" hidden="1">{#N/A,#N/A,FALSE,"INSTRUCTIONS";#N/A,#N/A,FALSE,"1997 CapEx By Qtr."}</definedName>
    <definedName name="util_2_2_3_1_1" hidden="1">{#N/A,#N/A,FALSE,"INSTRUCTIONS";#N/A,#N/A,FALSE,"1997 CapEx By Qtr."}</definedName>
    <definedName name="util_2_2_3_2" hidden="1">{#N/A,#N/A,FALSE,"INSTRUCTIONS";#N/A,#N/A,FALSE,"1997 CapEx By Qtr."}</definedName>
    <definedName name="util_2_2_4" hidden="1">{#N/A,#N/A,FALSE,"INSTRUCTIONS";#N/A,#N/A,FALSE,"1997 CapEx By Qtr."}</definedName>
    <definedName name="util_2_2_4_1" hidden="1">{#N/A,#N/A,FALSE,"INSTRUCTIONS";#N/A,#N/A,FALSE,"1997 CapEx By Qtr."}</definedName>
    <definedName name="util_2_2_5" hidden="1">{#N/A,#N/A,FALSE,"INSTRUCTIONS";#N/A,#N/A,FALSE,"1997 CapEx By Qtr."}</definedName>
    <definedName name="util_2_3" hidden="1">{#N/A,#N/A,FALSE,"INSTRUCTIONS";#N/A,#N/A,FALSE,"1997 CapEx By Qtr."}</definedName>
    <definedName name="util_2_3_1" hidden="1">{#N/A,#N/A,FALSE,"INSTRUCTIONS";#N/A,#N/A,FALSE,"1997 CapEx By Qtr."}</definedName>
    <definedName name="util_2_3_1_1" hidden="1">{#N/A,#N/A,FALSE,"INSTRUCTIONS";#N/A,#N/A,FALSE,"1997 CapEx By Qtr."}</definedName>
    <definedName name="util_2_3_1_1_1" hidden="1">{#N/A,#N/A,FALSE,"INSTRUCTIONS";#N/A,#N/A,FALSE,"1997 CapEx By Qtr."}</definedName>
    <definedName name="util_2_3_1_1_1_1" hidden="1">{#N/A,#N/A,FALSE,"INSTRUCTIONS";#N/A,#N/A,FALSE,"1997 CapEx By Qtr."}</definedName>
    <definedName name="util_2_3_1_1_2" hidden="1">{#N/A,#N/A,FALSE,"INSTRUCTIONS";#N/A,#N/A,FALSE,"1997 CapEx By Qtr."}</definedName>
    <definedName name="util_2_3_1_2" hidden="1">{#N/A,#N/A,FALSE,"INSTRUCTIONS";#N/A,#N/A,FALSE,"1997 CapEx By Qtr."}</definedName>
    <definedName name="util_2_3_1_2_1" hidden="1">{#N/A,#N/A,FALSE,"INSTRUCTIONS";#N/A,#N/A,FALSE,"1997 CapEx By Qtr."}</definedName>
    <definedName name="util_2_3_1_3" hidden="1">{#N/A,#N/A,FALSE,"INSTRUCTIONS";#N/A,#N/A,FALSE,"1997 CapEx By Qtr."}</definedName>
    <definedName name="util_2_3_2" hidden="1">{#N/A,#N/A,FALSE,"INSTRUCTIONS";#N/A,#N/A,FALSE,"1997 CapEx By Qtr."}</definedName>
    <definedName name="util_2_3_2_1" hidden="1">{#N/A,#N/A,FALSE,"INSTRUCTIONS";#N/A,#N/A,FALSE,"1997 CapEx By Qtr."}</definedName>
    <definedName name="util_2_3_2_1_1" hidden="1">{#N/A,#N/A,FALSE,"INSTRUCTIONS";#N/A,#N/A,FALSE,"1997 CapEx By Qtr."}</definedName>
    <definedName name="util_2_3_2_2" hidden="1">{#N/A,#N/A,FALSE,"INSTRUCTIONS";#N/A,#N/A,FALSE,"1997 CapEx By Qtr."}</definedName>
    <definedName name="util_2_3_3" hidden="1">{#N/A,#N/A,FALSE,"INSTRUCTIONS";#N/A,#N/A,FALSE,"1997 CapEx By Qtr."}</definedName>
    <definedName name="util_2_3_3_1" hidden="1">{#N/A,#N/A,FALSE,"INSTRUCTIONS";#N/A,#N/A,FALSE,"1997 CapEx By Qtr."}</definedName>
    <definedName name="util_2_3_4" hidden="1">{#N/A,#N/A,FALSE,"INSTRUCTIONS";#N/A,#N/A,FALSE,"1997 CapEx By Qtr."}</definedName>
    <definedName name="util_2_4" hidden="1">{#N/A,#N/A,FALSE,"INSTRUCTIONS";#N/A,#N/A,FALSE,"1997 CapEx By Qtr."}</definedName>
    <definedName name="util_2_4_1" hidden="1">{#N/A,#N/A,FALSE,"INSTRUCTIONS";#N/A,#N/A,FALSE,"1997 CapEx By Qtr."}</definedName>
    <definedName name="util_2_4_1_1" hidden="1">{#N/A,#N/A,FALSE,"INSTRUCTIONS";#N/A,#N/A,FALSE,"1997 CapEx By Qtr."}</definedName>
    <definedName name="util_2_4_1_1_1" hidden="1">{#N/A,#N/A,FALSE,"INSTRUCTIONS";#N/A,#N/A,FALSE,"1997 CapEx By Qtr."}</definedName>
    <definedName name="util_2_4_1_2" hidden="1">{#N/A,#N/A,FALSE,"INSTRUCTIONS";#N/A,#N/A,FALSE,"1997 CapEx By Qtr."}</definedName>
    <definedName name="util_2_4_2" hidden="1">{#N/A,#N/A,FALSE,"INSTRUCTIONS";#N/A,#N/A,FALSE,"1997 CapEx By Qtr."}</definedName>
    <definedName name="util_2_4_2_1" hidden="1">{#N/A,#N/A,FALSE,"INSTRUCTIONS";#N/A,#N/A,FALSE,"1997 CapEx By Qtr."}</definedName>
    <definedName name="util_2_4_3" hidden="1">{#N/A,#N/A,FALSE,"INSTRUCTIONS";#N/A,#N/A,FALSE,"1997 CapEx By Qtr."}</definedName>
    <definedName name="util_2_5" hidden="1">{#N/A,#N/A,FALSE,"INSTRUCTIONS";#N/A,#N/A,FALSE,"1997 CapEx By Qtr."}</definedName>
    <definedName name="util_2_5_1" hidden="1">{#N/A,#N/A,FALSE,"INSTRUCTIONS";#N/A,#N/A,FALSE,"1997 CapEx By Qtr."}</definedName>
    <definedName name="util_2_5_1_1" hidden="1">{#N/A,#N/A,FALSE,"INSTRUCTIONS";#N/A,#N/A,FALSE,"1997 CapEx By Qtr."}</definedName>
    <definedName name="util_2_5_2" hidden="1">{#N/A,#N/A,FALSE,"INSTRUCTIONS";#N/A,#N/A,FALSE,"1997 CapEx By Qtr."}</definedName>
    <definedName name="util_3" hidden="1">{#N/A,#N/A,FALSE,"INSTRUCTIONS";#N/A,#N/A,FALSE,"1997 CapEx By Qtr."}</definedName>
    <definedName name="util_3_1" hidden="1">{#N/A,#N/A,FALSE,"INSTRUCTIONS";#N/A,#N/A,FALSE,"1997 CapEx By Qtr."}</definedName>
    <definedName name="util_3_1_1" hidden="1">{#N/A,#N/A,FALSE,"INSTRUCTIONS";#N/A,#N/A,FALSE,"1997 CapEx By Qtr."}</definedName>
    <definedName name="util_3_1_1_1" hidden="1">{#N/A,#N/A,FALSE,"INSTRUCTIONS";#N/A,#N/A,FALSE,"1997 CapEx By Qtr."}</definedName>
    <definedName name="util_3_1_1_1_1" hidden="1">{#N/A,#N/A,FALSE,"INSTRUCTIONS";#N/A,#N/A,FALSE,"1997 CapEx By Qtr."}</definedName>
    <definedName name="util_3_1_1_1_1_1" hidden="1">{#N/A,#N/A,FALSE,"INSTRUCTIONS";#N/A,#N/A,FALSE,"1997 CapEx By Qtr."}</definedName>
    <definedName name="util_3_1_1_1_1_1_1" hidden="1">{#N/A,#N/A,FALSE,"INSTRUCTIONS";#N/A,#N/A,FALSE,"1997 CapEx By Qtr."}</definedName>
    <definedName name="util_3_1_1_1_1_2" hidden="1">{#N/A,#N/A,FALSE,"INSTRUCTIONS";#N/A,#N/A,FALSE,"1997 CapEx By Qtr."}</definedName>
    <definedName name="util_3_1_1_1_2" hidden="1">{#N/A,#N/A,FALSE,"INSTRUCTIONS";#N/A,#N/A,FALSE,"1997 CapEx By Qtr."}</definedName>
    <definedName name="util_3_1_1_1_2_1" hidden="1">{#N/A,#N/A,FALSE,"INSTRUCTIONS";#N/A,#N/A,FALSE,"1997 CapEx By Qtr."}</definedName>
    <definedName name="util_3_1_1_1_3" hidden="1">{#N/A,#N/A,FALSE,"INSTRUCTIONS";#N/A,#N/A,FALSE,"1997 CapEx By Qtr."}</definedName>
    <definedName name="util_3_1_1_2" hidden="1">{#N/A,#N/A,FALSE,"INSTRUCTIONS";#N/A,#N/A,FALSE,"1997 CapEx By Qtr."}</definedName>
    <definedName name="util_3_1_1_2_1" hidden="1">{#N/A,#N/A,FALSE,"INSTRUCTIONS";#N/A,#N/A,FALSE,"1997 CapEx By Qtr."}</definedName>
    <definedName name="util_3_1_1_2_1_1" hidden="1">{#N/A,#N/A,FALSE,"INSTRUCTIONS";#N/A,#N/A,FALSE,"1997 CapEx By Qtr."}</definedName>
    <definedName name="util_3_1_1_2_2" hidden="1">{#N/A,#N/A,FALSE,"INSTRUCTIONS";#N/A,#N/A,FALSE,"1997 CapEx By Qtr."}</definedName>
    <definedName name="util_3_1_1_3" hidden="1">{#N/A,#N/A,FALSE,"INSTRUCTIONS";#N/A,#N/A,FALSE,"1997 CapEx By Qtr."}</definedName>
    <definedName name="util_3_1_1_3_1" hidden="1">{#N/A,#N/A,FALSE,"INSTRUCTIONS";#N/A,#N/A,FALSE,"1997 CapEx By Qtr."}</definedName>
    <definedName name="util_3_1_1_4" hidden="1">{#N/A,#N/A,FALSE,"INSTRUCTIONS";#N/A,#N/A,FALSE,"1997 CapEx By Qtr."}</definedName>
    <definedName name="util_3_1_2" hidden="1">{#N/A,#N/A,FALSE,"INSTRUCTIONS";#N/A,#N/A,FALSE,"1997 CapEx By Qtr."}</definedName>
    <definedName name="util_3_1_2_1" hidden="1">{#N/A,#N/A,FALSE,"INSTRUCTIONS";#N/A,#N/A,FALSE,"1997 CapEx By Qtr."}</definedName>
    <definedName name="util_3_1_2_1_1" hidden="1">{#N/A,#N/A,FALSE,"INSTRUCTIONS";#N/A,#N/A,FALSE,"1997 CapEx By Qtr."}</definedName>
    <definedName name="util_3_1_2_1_1_1" hidden="1">{#N/A,#N/A,FALSE,"INSTRUCTIONS";#N/A,#N/A,FALSE,"1997 CapEx By Qtr."}</definedName>
    <definedName name="util_3_1_2_1_2" hidden="1">{#N/A,#N/A,FALSE,"INSTRUCTIONS";#N/A,#N/A,FALSE,"1997 CapEx By Qtr."}</definedName>
    <definedName name="util_3_1_2_2" hidden="1">{#N/A,#N/A,FALSE,"INSTRUCTIONS";#N/A,#N/A,FALSE,"1997 CapEx By Qtr."}</definedName>
    <definedName name="util_3_1_2_2_1" hidden="1">{#N/A,#N/A,FALSE,"INSTRUCTIONS";#N/A,#N/A,FALSE,"1997 CapEx By Qtr."}</definedName>
    <definedName name="util_3_1_2_3" hidden="1">{#N/A,#N/A,FALSE,"INSTRUCTIONS";#N/A,#N/A,FALSE,"1997 CapEx By Qtr."}</definedName>
    <definedName name="util_3_1_3" hidden="1">{#N/A,#N/A,FALSE,"INSTRUCTIONS";#N/A,#N/A,FALSE,"1997 CapEx By Qtr."}</definedName>
    <definedName name="util_3_1_3_1" hidden="1">{#N/A,#N/A,FALSE,"INSTRUCTIONS";#N/A,#N/A,FALSE,"1997 CapEx By Qtr."}</definedName>
    <definedName name="util_3_1_3_1_1" hidden="1">{#N/A,#N/A,FALSE,"INSTRUCTIONS";#N/A,#N/A,FALSE,"1997 CapEx By Qtr."}</definedName>
    <definedName name="util_3_1_3_2" hidden="1">{#N/A,#N/A,FALSE,"INSTRUCTIONS";#N/A,#N/A,FALSE,"1997 CapEx By Qtr."}</definedName>
    <definedName name="util_3_1_4" hidden="1">{#N/A,#N/A,FALSE,"INSTRUCTIONS";#N/A,#N/A,FALSE,"1997 CapEx By Qtr."}</definedName>
    <definedName name="util_3_1_4_1" hidden="1">{#N/A,#N/A,FALSE,"INSTRUCTIONS";#N/A,#N/A,FALSE,"1997 CapEx By Qtr."}</definedName>
    <definedName name="util_3_1_5" hidden="1">{#N/A,#N/A,FALSE,"INSTRUCTIONS";#N/A,#N/A,FALSE,"1997 CapEx By Qtr."}</definedName>
    <definedName name="util_3_2" hidden="1">{#N/A,#N/A,FALSE,"INSTRUCTIONS";#N/A,#N/A,FALSE,"1997 CapEx By Qtr."}</definedName>
    <definedName name="util_3_2_1" hidden="1">{#N/A,#N/A,FALSE,"INSTRUCTIONS";#N/A,#N/A,FALSE,"1997 CapEx By Qtr."}</definedName>
    <definedName name="util_3_2_1_1" hidden="1">{#N/A,#N/A,FALSE,"INSTRUCTIONS";#N/A,#N/A,FALSE,"1997 CapEx By Qtr."}</definedName>
    <definedName name="util_3_2_1_1_1" hidden="1">{#N/A,#N/A,FALSE,"INSTRUCTIONS";#N/A,#N/A,FALSE,"1997 CapEx By Qtr."}</definedName>
    <definedName name="util_3_2_1_1_1_1" hidden="1">{#N/A,#N/A,FALSE,"INSTRUCTIONS";#N/A,#N/A,FALSE,"1997 CapEx By Qtr."}</definedName>
    <definedName name="util_3_2_1_1_2" hidden="1">{#N/A,#N/A,FALSE,"INSTRUCTIONS";#N/A,#N/A,FALSE,"1997 CapEx By Qtr."}</definedName>
    <definedName name="util_3_2_1_2" hidden="1">{#N/A,#N/A,FALSE,"INSTRUCTIONS";#N/A,#N/A,FALSE,"1997 CapEx By Qtr."}</definedName>
    <definedName name="util_3_2_1_2_1" hidden="1">{#N/A,#N/A,FALSE,"INSTRUCTIONS";#N/A,#N/A,FALSE,"1997 CapEx By Qtr."}</definedName>
    <definedName name="util_3_2_1_3" hidden="1">{#N/A,#N/A,FALSE,"INSTRUCTIONS";#N/A,#N/A,FALSE,"1997 CapEx By Qtr."}</definedName>
    <definedName name="util_3_2_2" hidden="1">{#N/A,#N/A,FALSE,"INSTRUCTIONS";#N/A,#N/A,FALSE,"1997 CapEx By Qtr."}</definedName>
    <definedName name="util_3_2_2_1" hidden="1">{#N/A,#N/A,FALSE,"INSTRUCTIONS";#N/A,#N/A,FALSE,"1997 CapEx By Qtr."}</definedName>
    <definedName name="util_3_2_2_1_1" hidden="1">{#N/A,#N/A,FALSE,"INSTRUCTIONS";#N/A,#N/A,FALSE,"1997 CapEx By Qtr."}</definedName>
    <definedName name="util_3_2_2_2" hidden="1">{#N/A,#N/A,FALSE,"INSTRUCTIONS";#N/A,#N/A,FALSE,"1997 CapEx By Qtr."}</definedName>
    <definedName name="util_3_2_3" hidden="1">{#N/A,#N/A,FALSE,"INSTRUCTIONS";#N/A,#N/A,FALSE,"1997 CapEx By Qtr."}</definedName>
    <definedName name="util_3_2_3_1" hidden="1">{#N/A,#N/A,FALSE,"INSTRUCTIONS";#N/A,#N/A,FALSE,"1997 CapEx By Qtr."}</definedName>
    <definedName name="util_3_2_4" hidden="1">{#N/A,#N/A,FALSE,"INSTRUCTIONS";#N/A,#N/A,FALSE,"1997 CapEx By Qtr."}</definedName>
    <definedName name="util_3_3" hidden="1">{#N/A,#N/A,FALSE,"INSTRUCTIONS";#N/A,#N/A,FALSE,"1997 CapEx By Qtr."}</definedName>
    <definedName name="util_3_3_1" hidden="1">{#N/A,#N/A,FALSE,"INSTRUCTIONS";#N/A,#N/A,FALSE,"1997 CapEx By Qtr."}</definedName>
    <definedName name="util_3_3_1_1" hidden="1">{#N/A,#N/A,FALSE,"INSTRUCTIONS";#N/A,#N/A,FALSE,"1997 CapEx By Qtr."}</definedName>
    <definedName name="util_3_3_1_1_1" hidden="1">{#N/A,#N/A,FALSE,"INSTRUCTIONS";#N/A,#N/A,FALSE,"1997 CapEx By Qtr."}</definedName>
    <definedName name="util_3_3_1_2" hidden="1">{#N/A,#N/A,FALSE,"INSTRUCTIONS";#N/A,#N/A,FALSE,"1997 CapEx By Qtr."}</definedName>
    <definedName name="util_3_3_2" hidden="1">{#N/A,#N/A,FALSE,"INSTRUCTIONS";#N/A,#N/A,FALSE,"1997 CapEx By Qtr."}</definedName>
    <definedName name="util_3_3_2_1" hidden="1">{#N/A,#N/A,FALSE,"INSTRUCTIONS";#N/A,#N/A,FALSE,"1997 CapEx By Qtr."}</definedName>
    <definedName name="util_3_3_3" hidden="1">{#N/A,#N/A,FALSE,"INSTRUCTIONS";#N/A,#N/A,FALSE,"1997 CapEx By Qtr."}</definedName>
    <definedName name="util_3_4" hidden="1">{#N/A,#N/A,FALSE,"INSTRUCTIONS";#N/A,#N/A,FALSE,"1997 CapEx By Qtr."}</definedName>
    <definedName name="util_3_4_1" hidden="1">{#N/A,#N/A,FALSE,"INSTRUCTIONS";#N/A,#N/A,FALSE,"1997 CapEx By Qtr."}</definedName>
    <definedName name="util_3_4_1_1" hidden="1">{#N/A,#N/A,FALSE,"INSTRUCTIONS";#N/A,#N/A,FALSE,"1997 CapEx By Qtr."}</definedName>
    <definedName name="util_3_4_2" hidden="1">{#N/A,#N/A,FALSE,"INSTRUCTIONS";#N/A,#N/A,FALSE,"1997 CapEx By Qtr."}</definedName>
    <definedName name="util_3_5" hidden="1">{#N/A,#N/A,FALSE,"INSTRUCTIONS";#N/A,#N/A,FALSE,"1997 CapEx By Qtr."}</definedName>
    <definedName name="util_3_5_1" hidden="1">{#N/A,#N/A,FALSE,"INSTRUCTIONS";#N/A,#N/A,FALSE,"1997 CapEx By Qtr."}</definedName>
    <definedName name="util_4" hidden="1">{#N/A,#N/A,FALSE,"INSTRUCTIONS";#N/A,#N/A,FALSE,"1997 CapEx By Qtr."}</definedName>
    <definedName name="util_4_1" hidden="1">{#N/A,#N/A,FALSE,"INSTRUCTIONS";#N/A,#N/A,FALSE,"1997 CapEx By Qtr."}</definedName>
    <definedName name="util_4_1_1" hidden="1">{#N/A,#N/A,FALSE,"INSTRUCTIONS";#N/A,#N/A,FALSE,"1997 CapEx By Qtr."}</definedName>
    <definedName name="util_4_1_1_1" hidden="1">{#N/A,#N/A,FALSE,"INSTRUCTIONS";#N/A,#N/A,FALSE,"1997 CapEx By Qtr."}</definedName>
    <definedName name="util_4_1_1_1_1" hidden="1">{#N/A,#N/A,FALSE,"INSTRUCTIONS";#N/A,#N/A,FALSE,"1997 CapEx By Qtr."}</definedName>
    <definedName name="util_4_1_1_1_1_1" hidden="1">{#N/A,#N/A,FALSE,"INSTRUCTIONS";#N/A,#N/A,FALSE,"1997 CapEx By Qtr."}</definedName>
    <definedName name="util_4_1_1_1_2" hidden="1">{#N/A,#N/A,FALSE,"INSTRUCTIONS";#N/A,#N/A,FALSE,"1997 CapEx By Qtr."}</definedName>
    <definedName name="util_4_1_1_2" hidden="1">{#N/A,#N/A,FALSE,"INSTRUCTIONS";#N/A,#N/A,FALSE,"1997 CapEx By Qtr."}</definedName>
    <definedName name="util_4_1_1_2_1" hidden="1">{#N/A,#N/A,FALSE,"INSTRUCTIONS";#N/A,#N/A,FALSE,"1997 CapEx By Qtr."}</definedName>
    <definedName name="util_4_1_1_3" hidden="1">{#N/A,#N/A,FALSE,"INSTRUCTIONS";#N/A,#N/A,FALSE,"1997 CapEx By Qtr."}</definedName>
    <definedName name="util_4_1_2" hidden="1">{#N/A,#N/A,FALSE,"INSTRUCTIONS";#N/A,#N/A,FALSE,"1997 CapEx By Qtr."}</definedName>
    <definedName name="util_4_1_2_1" hidden="1">{#N/A,#N/A,FALSE,"INSTRUCTIONS";#N/A,#N/A,FALSE,"1997 CapEx By Qtr."}</definedName>
    <definedName name="util_4_1_2_1_1" hidden="1">{#N/A,#N/A,FALSE,"INSTRUCTIONS";#N/A,#N/A,FALSE,"1997 CapEx By Qtr."}</definedName>
    <definedName name="util_4_1_2_2" hidden="1">{#N/A,#N/A,FALSE,"INSTRUCTIONS";#N/A,#N/A,FALSE,"1997 CapEx By Qtr."}</definedName>
    <definedName name="util_4_1_3" hidden="1">{#N/A,#N/A,FALSE,"INSTRUCTIONS";#N/A,#N/A,FALSE,"1997 CapEx By Qtr."}</definedName>
    <definedName name="util_4_1_3_1" hidden="1">{#N/A,#N/A,FALSE,"INSTRUCTIONS";#N/A,#N/A,FALSE,"1997 CapEx By Qtr."}</definedName>
    <definedName name="util_4_1_4" hidden="1">{#N/A,#N/A,FALSE,"INSTRUCTIONS";#N/A,#N/A,FALSE,"1997 CapEx By Qtr."}</definedName>
    <definedName name="util_4_2" hidden="1">{#N/A,#N/A,FALSE,"INSTRUCTIONS";#N/A,#N/A,FALSE,"1997 CapEx By Qtr."}</definedName>
    <definedName name="util_4_2_1" hidden="1">{#N/A,#N/A,FALSE,"INSTRUCTIONS";#N/A,#N/A,FALSE,"1997 CapEx By Qtr."}</definedName>
    <definedName name="util_4_2_1_1" hidden="1">{#N/A,#N/A,FALSE,"INSTRUCTIONS";#N/A,#N/A,FALSE,"1997 CapEx By Qtr."}</definedName>
    <definedName name="util_4_2_1_1_1" hidden="1">{#N/A,#N/A,FALSE,"INSTRUCTIONS";#N/A,#N/A,FALSE,"1997 CapEx By Qtr."}</definedName>
    <definedName name="util_4_2_1_2" hidden="1">{#N/A,#N/A,FALSE,"INSTRUCTIONS";#N/A,#N/A,FALSE,"1997 CapEx By Qtr."}</definedName>
    <definedName name="util_4_2_2" hidden="1">{#N/A,#N/A,FALSE,"INSTRUCTIONS";#N/A,#N/A,FALSE,"1997 CapEx By Qtr."}</definedName>
    <definedName name="util_4_2_2_1" hidden="1">{#N/A,#N/A,FALSE,"INSTRUCTIONS";#N/A,#N/A,FALSE,"1997 CapEx By Qtr."}</definedName>
    <definedName name="util_4_2_3" hidden="1">{#N/A,#N/A,FALSE,"INSTRUCTIONS";#N/A,#N/A,FALSE,"1997 CapEx By Qtr."}</definedName>
    <definedName name="util_4_3" hidden="1">{#N/A,#N/A,FALSE,"INSTRUCTIONS";#N/A,#N/A,FALSE,"1997 CapEx By Qtr."}</definedName>
    <definedName name="util_4_3_1" hidden="1">{#N/A,#N/A,FALSE,"INSTRUCTIONS";#N/A,#N/A,FALSE,"1997 CapEx By Qtr."}</definedName>
    <definedName name="util_4_3_1_1" hidden="1">{#N/A,#N/A,FALSE,"INSTRUCTIONS";#N/A,#N/A,FALSE,"1997 CapEx By Qtr."}</definedName>
    <definedName name="util_4_3_2" hidden="1">{#N/A,#N/A,FALSE,"INSTRUCTIONS";#N/A,#N/A,FALSE,"1997 CapEx By Qtr."}</definedName>
    <definedName name="util_4_4" hidden="1">{#N/A,#N/A,FALSE,"INSTRUCTIONS";#N/A,#N/A,FALSE,"1997 CapEx By Qtr."}</definedName>
    <definedName name="util_4_4_1" hidden="1">{#N/A,#N/A,FALSE,"INSTRUCTIONS";#N/A,#N/A,FALSE,"1997 CapEx By Qtr."}</definedName>
    <definedName name="util_4_5" hidden="1">{#N/A,#N/A,FALSE,"INSTRUCTIONS";#N/A,#N/A,FALSE,"1997 CapEx By Qtr."}</definedName>
    <definedName name="util_5" hidden="1">{#N/A,#N/A,FALSE,"INSTRUCTIONS";#N/A,#N/A,FALSE,"1997 CapEx By Qtr."}</definedName>
    <definedName name="util_5_1" hidden="1">{#N/A,#N/A,FALSE,"INSTRUCTIONS";#N/A,#N/A,FALSE,"1997 CapEx By Qtr."}</definedName>
    <definedName name="util_5_1_1" hidden="1">{#N/A,#N/A,FALSE,"INSTRUCTIONS";#N/A,#N/A,FALSE,"1997 CapEx By Qtr."}</definedName>
    <definedName name="util_5_1_1_1" hidden="1">{#N/A,#N/A,FALSE,"INSTRUCTIONS";#N/A,#N/A,FALSE,"1997 CapEx By Qtr."}</definedName>
    <definedName name="util_5_1_1_1_1" hidden="1">{#N/A,#N/A,FALSE,"INSTRUCTIONS";#N/A,#N/A,FALSE,"1997 CapEx By Qtr."}</definedName>
    <definedName name="util_5_1_1_2" hidden="1">{#N/A,#N/A,FALSE,"INSTRUCTIONS";#N/A,#N/A,FALSE,"1997 CapEx By Qtr."}</definedName>
    <definedName name="util_5_1_2" hidden="1">{#N/A,#N/A,FALSE,"INSTRUCTIONS";#N/A,#N/A,FALSE,"1997 CapEx By Qtr."}</definedName>
    <definedName name="util_5_1_2_1" hidden="1">{#N/A,#N/A,FALSE,"INSTRUCTIONS";#N/A,#N/A,FALSE,"1997 CapEx By Qtr."}</definedName>
    <definedName name="util_5_1_3" hidden="1">{#N/A,#N/A,FALSE,"INSTRUCTIONS";#N/A,#N/A,FALSE,"1997 CapEx By Qtr."}</definedName>
    <definedName name="util_5_2" hidden="1">{#N/A,#N/A,FALSE,"INSTRUCTIONS";#N/A,#N/A,FALSE,"1997 CapEx By Qtr."}</definedName>
    <definedName name="util_5_2_1" hidden="1">{#N/A,#N/A,FALSE,"INSTRUCTIONS";#N/A,#N/A,FALSE,"1997 CapEx By Qtr."}</definedName>
    <definedName name="util_5_2_1_1" hidden="1">{#N/A,#N/A,FALSE,"INSTRUCTIONS";#N/A,#N/A,FALSE,"1997 CapEx By Qtr."}</definedName>
    <definedName name="util_5_2_2" hidden="1">{#N/A,#N/A,FALSE,"INSTRUCTIONS";#N/A,#N/A,FALSE,"1997 CapEx By Qtr."}</definedName>
    <definedName name="util_5_3" hidden="1">{#N/A,#N/A,FALSE,"INSTRUCTIONS";#N/A,#N/A,FALSE,"1997 CapEx By Qtr."}</definedName>
    <definedName name="util_5_3_1" hidden="1">{#N/A,#N/A,FALSE,"INSTRUCTIONS";#N/A,#N/A,FALSE,"1997 CapEx By Qtr."}</definedName>
    <definedName name="util_5_4" hidden="1">{#N/A,#N/A,FALSE,"INSTRUCTIONS";#N/A,#N/A,FALSE,"1997 CapEx By Qtr."}</definedName>
    <definedName name="Version" hidden="1">1.45</definedName>
    <definedName name="we" hidden="1">"c1630"</definedName>
    <definedName name="wrn.101." hidden="1">{"101",#N/A,FALSE,"101"}</definedName>
    <definedName name="wrn.Aging._.and._.Trend._.Analysis." hidden="1">{#N/A,#N/A,FALSE,"Aging Summary";#N/A,#N/A,FALSE,"Ratio Analysis";#N/A,#N/A,FALSE,"Test 120 Day Accts";#N/A,#N/A,FALSE,"Tickmarks"}</definedName>
    <definedName name="wrn.All1." hidden="1">{"Data",#N/A,FALSE,"M_VGBUS3";"Graphs1",#N/A,FALSE,"M_VGBUS3";"Volume1",#N/A,FALSE,"M_VGBUS3";"Index1",#N/A,FALSE,"M_VGBUS3";"NUR1",#N/A,FALSE,"M_VGBUS3";"Return1",#N/A,FALSE,"M_VGBUS3";"Licencing1",#N/A,FALSE,"M_VGBUS3";"MFG1",#N/A,FALSE,"M_VGBUS3"}</definedName>
    <definedName name="wrn.All1._1" hidden="1">{"Data",#N/A,FALSE,"M_VGBUS3";"Graphs1",#N/A,FALSE,"M_VGBUS3";"Volume1",#N/A,FALSE,"M_VGBUS3";"Index1",#N/A,FALSE,"M_VGBUS3";"NUR1",#N/A,FALSE,"M_VGBUS3";"Return1",#N/A,FALSE,"M_VGBUS3";"Licencing1",#N/A,FALSE,"M_VGBUS3";"MFG1",#N/A,FALSE,"M_VGBUS3"}</definedName>
    <definedName name="wrn.Base_Middle_Drivers." hidden="1">{#N/A,#N/A,TRUE,"DCF Summary (2)";#N/A,#N/A,TRUE,"DCF Summary";#N/A,"Middle Case Drivers",TRUE,"DCF"}</definedName>
    <definedName name="wrn.BUILD." hidden="1">{"BUILD",#N/A,TRUE,"NI";"BUILD",#N/A,TRUE,"Surrey";"BUILD",#N/A,TRUE,"Herts &amp; Beds";"BUILD",#N/A,TRUE,"Glasgow";"BUILD",#N/A,TRUE,"Kirklees";"BUILD",#N/A,TRUE,"S Wales";"BUILD",#N/A,TRUE,"UK"}</definedName>
    <definedName name="wrn.BUILD._1" hidden="1">{"BUILD",#N/A,TRUE,"NI";"BUILD",#N/A,TRUE,"Surrey";"BUILD",#N/A,TRUE,"Herts &amp; Beds";"BUILD",#N/A,TRUE,"Glasgow";"BUILD",#N/A,TRUE,"Kirklees";"BUILD",#N/A,TRUE,"S Wales";"BUILD",#N/A,TRUE,"UK"}</definedName>
    <definedName name="wrn.CAPITAL._.PLAN._.REPORT." hidden="1">{#N/A,#N/A,FALSE,"INSTRUCTIONS";#N/A,#N/A,FALSE,"1997 CapEx By Qtr."}</definedName>
    <definedName name="wrn.CAPITAL._.PLAN._.REPORT._1" hidden="1">{#N/A,#N/A,FALSE,"INSTRUCTIONS";#N/A,#N/A,FALSE,"1997 CapEx By Qtr."}</definedName>
    <definedName name="wrn.CAPITAL._.PLAN._.REPORT._1_1" hidden="1">{#N/A,#N/A,FALSE,"INSTRUCTIONS";#N/A,#N/A,FALSE,"1997 CapEx By Qtr."}</definedName>
    <definedName name="wrn.CAPITAL._.PLAN._.REPORT._1_1_1" hidden="1">{#N/A,#N/A,FALSE,"INSTRUCTIONS";#N/A,#N/A,FALSE,"1997 CapEx By Qtr."}</definedName>
    <definedName name="wrn.CAPITAL._.PLAN._.REPORT._1_1_1_1" hidden="1">{#N/A,#N/A,FALSE,"INSTRUCTIONS";#N/A,#N/A,FALSE,"1997 CapEx By Qtr."}</definedName>
    <definedName name="wrn.CAPITAL._.PLAN._.REPORT._1_1_1_1_1" hidden="1">{#N/A,#N/A,FALSE,"INSTRUCTIONS";#N/A,#N/A,FALSE,"1997 CapEx By Qtr."}</definedName>
    <definedName name="wrn.CAPITAL._.PLAN._.REPORT._1_1_1_1_1_1" hidden="1">{#N/A,#N/A,FALSE,"INSTRUCTIONS";#N/A,#N/A,FALSE,"1997 CapEx By Qtr."}</definedName>
    <definedName name="wrn.CAPITAL._.PLAN._.REPORT._1_1_1_1_1_1_1" hidden="1">{#N/A,#N/A,FALSE,"INSTRUCTIONS";#N/A,#N/A,FALSE,"1997 CapEx By Qtr."}</definedName>
    <definedName name="wrn.CAPITAL._.PLAN._.REPORT._1_1_1_1_1_1_1_1" hidden="1">{#N/A,#N/A,FALSE,"INSTRUCTIONS";#N/A,#N/A,FALSE,"1997 CapEx By Qtr."}</definedName>
    <definedName name="wrn.CAPITAL._.PLAN._.REPORT._1_1_1_1_1_1_1_1_1" hidden="1">{#N/A,#N/A,FALSE,"INSTRUCTIONS";#N/A,#N/A,FALSE,"1997 CapEx By Qtr."}</definedName>
    <definedName name="wrn.CAPITAL._.PLAN._.REPORT._1_1_1_1_1_1_1_2" hidden="1">{#N/A,#N/A,FALSE,"INSTRUCTIONS";#N/A,#N/A,FALSE,"1997 CapEx By Qtr."}</definedName>
    <definedName name="wrn.CAPITAL._.PLAN._.REPORT._1_1_1_1_1_1_2" hidden="1">{#N/A,#N/A,FALSE,"INSTRUCTIONS";#N/A,#N/A,FALSE,"1997 CapEx By Qtr."}</definedName>
    <definedName name="wrn.CAPITAL._.PLAN._.REPORT._1_1_1_1_1_1_2_1" hidden="1">{#N/A,#N/A,FALSE,"INSTRUCTIONS";#N/A,#N/A,FALSE,"1997 CapEx By Qtr."}</definedName>
    <definedName name="wrn.CAPITAL._.PLAN._.REPORT._1_1_1_1_1_1_3" hidden="1">{#N/A,#N/A,FALSE,"INSTRUCTIONS";#N/A,#N/A,FALSE,"1997 CapEx By Qtr."}</definedName>
    <definedName name="wrn.CAPITAL._.PLAN._.REPORT._1_1_1_1_1_2" hidden="1">{#N/A,#N/A,FALSE,"INSTRUCTIONS";#N/A,#N/A,FALSE,"1997 CapEx By Qtr."}</definedName>
    <definedName name="wrn.CAPITAL._.PLAN._.REPORT._1_1_1_1_1_2_1" hidden="1">{#N/A,#N/A,FALSE,"INSTRUCTIONS";#N/A,#N/A,FALSE,"1997 CapEx By Qtr."}</definedName>
    <definedName name="wrn.CAPITAL._.PLAN._.REPORT._1_1_1_1_1_2_1_1" hidden="1">{#N/A,#N/A,FALSE,"INSTRUCTIONS";#N/A,#N/A,FALSE,"1997 CapEx By Qtr."}</definedName>
    <definedName name="wrn.CAPITAL._.PLAN._.REPORT._1_1_1_1_1_2_2" hidden="1">{#N/A,#N/A,FALSE,"INSTRUCTIONS";#N/A,#N/A,FALSE,"1997 CapEx By Qtr."}</definedName>
    <definedName name="wrn.CAPITAL._.PLAN._.REPORT._1_1_1_1_1_3" hidden="1">{#N/A,#N/A,FALSE,"INSTRUCTIONS";#N/A,#N/A,FALSE,"1997 CapEx By Qtr."}</definedName>
    <definedName name="wrn.CAPITAL._.PLAN._.REPORT._1_1_1_1_1_3_1" hidden="1">{#N/A,#N/A,FALSE,"INSTRUCTIONS";#N/A,#N/A,FALSE,"1997 CapEx By Qtr."}</definedName>
    <definedName name="wrn.CAPITAL._.PLAN._.REPORT._1_1_1_1_1_4" hidden="1">{#N/A,#N/A,FALSE,"INSTRUCTIONS";#N/A,#N/A,FALSE,"1997 CapEx By Qtr."}</definedName>
    <definedName name="wrn.CAPITAL._.PLAN._.REPORT._1_1_1_1_2" hidden="1">{#N/A,#N/A,FALSE,"INSTRUCTIONS";#N/A,#N/A,FALSE,"1997 CapEx By Qtr."}</definedName>
    <definedName name="wrn.CAPITAL._.PLAN._.REPORT._1_1_1_1_2_1" hidden="1">{#N/A,#N/A,FALSE,"INSTRUCTIONS";#N/A,#N/A,FALSE,"1997 CapEx By Qtr."}</definedName>
    <definedName name="wrn.CAPITAL._.PLAN._.REPORT._1_1_1_1_2_1_1" hidden="1">{#N/A,#N/A,FALSE,"INSTRUCTIONS";#N/A,#N/A,FALSE,"1997 CapEx By Qtr."}</definedName>
    <definedName name="wrn.CAPITAL._.PLAN._.REPORT._1_1_1_1_2_1_1_1" hidden="1">{#N/A,#N/A,FALSE,"INSTRUCTIONS";#N/A,#N/A,FALSE,"1997 CapEx By Qtr."}</definedName>
    <definedName name="wrn.CAPITAL._.PLAN._.REPORT._1_1_1_1_2_1_2" hidden="1">{#N/A,#N/A,FALSE,"INSTRUCTIONS";#N/A,#N/A,FALSE,"1997 CapEx By Qtr."}</definedName>
    <definedName name="wrn.CAPITAL._.PLAN._.REPORT._1_1_1_1_2_2" hidden="1">{#N/A,#N/A,FALSE,"INSTRUCTIONS";#N/A,#N/A,FALSE,"1997 CapEx By Qtr."}</definedName>
    <definedName name="wrn.CAPITAL._.PLAN._.REPORT._1_1_1_1_2_2_1" hidden="1">{#N/A,#N/A,FALSE,"INSTRUCTIONS";#N/A,#N/A,FALSE,"1997 CapEx By Qtr."}</definedName>
    <definedName name="wrn.CAPITAL._.PLAN._.REPORT._1_1_1_1_2_3" hidden="1">{#N/A,#N/A,FALSE,"INSTRUCTIONS";#N/A,#N/A,FALSE,"1997 CapEx By Qtr."}</definedName>
    <definedName name="wrn.CAPITAL._.PLAN._.REPORT._1_1_1_1_3" hidden="1">{#N/A,#N/A,FALSE,"INSTRUCTIONS";#N/A,#N/A,FALSE,"1997 CapEx By Qtr."}</definedName>
    <definedName name="wrn.CAPITAL._.PLAN._.REPORT._1_1_1_1_3_1" hidden="1">{#N/A,#N/A,FALSE,"INSTRUCTIONS";#N/A,#N/A,FALSE,"1997 CapEx By Qtr."}</definedName>
    <definedName name="wrn.CAPITAL._.PLAN._.REPORT._1_1_1_1_3_1_1" hidden="1">{#N/A,#N/A,FALSE,"INSTRUCTIONS";#N/A,#N/A,FALSE,"1997 CapEx By Qtr."}</definedName>
    <definedName name="wrn.CAPITAL._.PLAN._.REPORT._1_1_1_1_3_2" hidden="1">{#N/A,#N/A,FALSE,"INSTRUCTIONS";#N/A,#N/A,FALSE,"1997 CapEx By Qtr."}</definedName>
    <definedName name="wrn.CAPITAL._.PLAN._.REPORT._1_1_1_1_4" hidden="1">{#N/A,#N/A,FALSE,"INSTRUCTIONS";#N/A,#N/A,FALSE,"1997 CapEx By Qtr."}</definedName>
    <definedName name="wrn.CAPITAL._.PLAN._.REPORT._1_1_1_1_4_1" hidden="1">{#N/A,#N/A,FALSE,"INSTRUCTIONS";#N/A,#N/A,FALSE,"1997 CapEx By Qtr."}</definedName>
    <definedName name="wrn.CAPITAL._.PLAN._.REPORT._1_1_1_1_5" hidden="1">{#N/A,#N/A,FALSE,"INSTRUCTIONS";#N/A,#N/A,FALSE,"1997 CapEx By Qtr."}</definedName>
    <definedName name="wrn.CAPITAL._.PLAN._.REPORT._1_1_1_2" hidden="1">{#N/A,#N/A,FALSE,"INSTRUCTIONS";#N/A,#N/A,FALSE,"1997 CapEx By Qtr."}</definedName>
    <definedName name="wrn.CAPITAL._.PLAN._.REPORT._1_1_1_2_1" hidden="1">{#N/A,#N/A,FALSE,"INSTRUCTIONS";#N/A,#N/A,FALSE,"1997 CapEx By Qtr."}</definedName>
    <definedName name="wrn.CAPITAL._.PLAN._.REPORT._1_1_1_2_1_1" hidden="1">{#N/A,#N/A,FALSE,"INSTRUCTIONS";#N/A,#N/A,FALSE,"1997 CapEx By Qtr."}</definedName>
    <definedName name="wrn.CAPITAL._.PLAN._.REPORT._1_1_1_2_1_1_1" hidden="1">{#N/A,#N/A,FALSE,"INSTRUCTIONS";#N/A,#N/A,FALSE,"1997 CapEx By Qtr."}</definedName>
    <definedName name="wrn.CAPITAL._.PLAN._.REPORT._1_1_1_2_1_1_1_1" hidden="1">{#N/A,#N/A,FALSE,"INSTRUCTIONS";#N/A,#N/A,FALSE,"1997 CapEx By Qtr."}</definedName>
    <definedName name="wrn.CAPITAL._.PLAN._.REPORT._1_1_1_2_1_1_2" hidden="1">{#N/A,#N/A,FALSE,"INSTRUCTIONS";#N/A,#N/A,FALSE,"1997 CapEx By Qtr."}</definedName>
    <definedName name="wrn.CAPITAL._.PLAN._.REPORT._1_1_1_2_1_2" hidden="1">{#N/A,#N/A,FALSE,"INSTRUCTIONS";#N/A,#N/A,FALSE,"1997 CapEx By Qtr."}</definedName>
    <definedName name="wrn.CAPITAL._.PLAN._.REPORT._1_1_1_2_1_2_1" hidden="1">{#N/A,#N/A,FALSE,"INSTRUCTIONS";#N/A,#N/A,FALSE,"1997 CapEx By Qtr."}</definedName>
    <definedName name="wrn.CAPITAL._.PLAN._.REPORT._1_1_1_2_1_3" hidden="1">{#N/A,#N/A,FALSE,"INSTRUCTIONS";#N/A,#N/A,FALSE,"1997 CapEx By Qtr."}</definedName>
    <definedName name="wrn.CAPITAL._.PLAN._.REPORT._1_1_1_2_2" hidden="1">{#N/A,#N/A,FALSE,"INSTRUCTIONS";#N/A,#N/A,FALSE,"1997 CapEx By Qtr."}</definedName>
    <definedName name="wrn.CAPITAL._.PLAN._.REPORT._1_1_1_2_2_1" hidden="1">{#N/A,#N/A,FALSE,"INSTRUCTIONS";#N/A,#N/A,FALSE,"1997 CapEx By Qtr."}</definedName>
    <definedName name="wrn.CAPITAL._.PLAN._.REPORT._1_1_1_2_2_1_1" hidden="1">{#N/A,#N/A,FALSE,"INSTRUCTIONS";#N/A,#N/A,FALSE,"1997 CapEx By Qtr."}</definedName>
    <definedName name="wrn.CAPITAL._.PLAN._.REPORT._1_1_1_2_2_2" hidden="1">{#N/A,#N/A,FALSE,"INSTRUCTIONS";#N/A,#N/A,FALSE,"1997 CapEx By Qtr."}</definedName>
    <definedName name="wrn.CAPITAL._.PLAN._.REPORT._1_1_1_2_3" hidden="1">{#N/A,#N/A,FALSE,"INSTRUCTIONS";#N/A,#N/A,FALSE,"1997 CapEx By Qtr."}</definedName>
    <definedName name="wrn.CAPITAL._.PLAN._.REPORT._1_1_1_2_3_1" hidden="1">{#N/A,#N/A,FALSE,"INSTRUCTIONS";#N/A,#N/A,FALSE,"1997 CapEx By Qtr."}</definedName>
    <definedName name="wrn.CAPITAL._.PLAN._.REPORT._1_1_1_2_4" hidden="1">{#N/A,#N/A,FALSE,"INSTRUCTIONS";#N/A,#N/A,FALSE,"1997 CapEx By Qtr."}</definedName>
    <definedName name="wrn.CAPITAL._.PLAN._.REPORT._1_1_1_3" hidden="1">{#N/A,#N/A,FALSE,"INSTRUCTIONS";#N/A,#N/A,FALSE,"1997 CapEx By Qtr."}</definedName>
    <definedName name="wrn.CAPITAL._.PLAN._.REPORT._1_1_1_3_1" hidden="1">{#N/A,#N/A,FALSE,"INSTRUCTIONS";#N/A,#N/A,FALSE,"1997 CapEx By Qtr."}</definedName>
    <definedName name="wrn.CAPITAL._.PLAN._.REPORT._1_1_1_3_1_1" hidden="1">{#N/A,#N/A,FALSE,"INSTRUCTIONS";#N/A,#N/A,FALSE,"1997 CapEx By Qtr."}</definedName>
    <definedName name="wrn.CAPITAL._.PLAN._.REPORT._1_1_1_3_1_1_1" hidden="1">{#N/A,#N/A,FALSE,"INSTRUCTIONS";#N/A,#N/A,FALSE,"1997 CapEx By Qtr."}</definedName>
    <definedName name="wrn.CAPITAL._.PLAN._.REPORT._1_1_1_3_1_2" hidden="1">{#N/A,#N/A,FALSE,"INSTRUCTIONS";#N/A,#N/A,FALSE,"1997 CapEx By Qtr."}</definedName>
    <definedName name="wrn.CAPITAL._.PLAN._.REPORT._1_1_1_3_2" hidden="1">{#N/A,#N/A,FALSE,"INSTRUCTIONS";#N/A,#N/A,FALSE,"1997 CapEx By Qtr."}</definedName>
    <definedName name="wrn.CAPITAL._.PLAN._.REPORT._1_1_1_3_2_1" hidden="1">{#N/A,#N/A,FALSE,"INSTRUCTIONS";#N/A,#N/A,FALSE,"1997 CapEx By Qtr."}</definedName>
    <definedName name="wrn.CAPITAL._.PLAN._.REPORT._1_1_1_3_3" hidden="1">{#N/A,#N/A,FALSE,"INSTRUCTIONS";#N/A,#N/A,FALSE,"1997 CapEx By Qtr."}</definedName>
    <definedName name="wrn.CAPITAL._.PLAN._.REPORT._1_1_1_4" hidden="1">{#N/A,#N/A,FALSE,"INSTRUCTIONS";#N/A,#N/A,FALSE,"1997 CapEx By Qtr."}</definedName>
    <definedName name="wrn.CAPITAL._.PLAN._.REPORT._1_1_1_4_1" hidden="1">{#N/A,#N/A,FALSE,"INSTRUCTIONS";#N/A,#N/A,FALSE,"1997 CapEx By Qtr."}</definedName>
    <definedName name="wrn.CAPITAL._.PLAN._.REPORT._1_1_1_4_1_1" hidden="1">{#N/A,#N/A,FALSE,"INSTRUCTIONS";#N/A,#N/A,FALSE,"1997 CapEx By Qtr."}</definedName>
    <definedName name="wrn.CAPITAL._.PLAN._.REPORT._1_1_1_4_2" hidden="1">{#N/A,#N/A,FALSE,"INSTRUCTIONS";#N/A,#N/A,FALSE,"1997 CapEx By Qtr."}</definedName>
    <definedName name="wrn.CAPITAL._.PLAN._.REPORT._1_1_1_5" hidden="1">{#N/A,#N/A,FALSE,"INSTRUCTIONS";#N/A,#N/A,FALSE,"1997 CapEx By Qtr."}</definedName>
    <definedName name="wrn.CAPITAL._.PLAN._.REPORT._1_1_1_5_1" hidden="1">{#N/A,#N/A,FALSE,"INSTRUCTIONS";#N/A,#N/A,FALSE,"1997 CapEx By Qtr."}</definedName>
    <definedName name="wrn.CAPITAL._.PLAN._.REPORT._1_1_2" hidden="1">{#N/A,#N/A,FALSE,"INSTRUCTIONS";#N/A,#N/A,FALSE,"1997 CapEx By Qtr."}</definedName>
    <definedName name="wrn.CAPITAL._.PLAN._.REPORT._1_1_2_1" hidden="1">{#N/A,#N/A,FALSE,"INSTRUCTIONS";#N/A,#N/A,FALSE,"1997 CapEx By Qtr."}</definedName>
    <definedName name="wrn.CAPITAL._.PLAN._.REPORT._1_1_2_1_1" hidden="1">{#N/A,#N/A,FALSE,"INSTRUCTIONS";#N/A,#N/A,FALSE,"1997 CapEx By Qtr."}</definedName>
    <definedName name="wrn.CAPITAL._.PLAN._.REPORT._1_1_2_1_1_1" hidden="1">{#N/A,#N/A,FALSE,"INSTRUCTIONS";#N/A,#N/A,FALSE,"1997 CapEx By Qtr."}</definedName>
    <definedName name="wrn.CAPITAL._.PLAN._.REPORT._1_1_2_1_1_1_1" hidden="1">{#N/A,#N/A,FALSE,"INSTRUCTIONS";#N/A,#N/A,FALSE,"1997 CapEx By Qtr."}</definedName>
    <definedName name="wrn.CAPITAL._.PLAN._.REPORT._1_1_2_1_1_1_1_1" hidden="1">{#N/A,#N/A,FALSE,"INSTRUCTIONS";#N/A,#N/A,FALSE,"1997 CapEx By Qtr."}</definedName>
    <definedName name="wrn.CAPITAL._.PLAN._.REPORT._1_1_2_1_1_1_2" hidden="1">{#N/A,#N/A,FALSE,"INSTRUCTIONS";#N/A,#N/A,FALSE,"1997 CapEx By Qtr."}</definedName>
    <definedName name="wrn.CAPITAL._.PLAN._.REPORT._1_1_2_1_1_2" hidden="1">{#N/A,#N/A,FALSE,"INSTRUCTIONS";#N/A,#N/A,FALSE,"1997 CapEx By Qtr."}</definedName>
    <definedName name="wrn.CAPITAL._.PLAN._.REPORT._1_1_2_1_1_2_1" hidden="1">{#N/A,#N/A,FALSE,"INSTRUCTIONS";#N/A,#N/A,FALSE,"1997 CapEx By Qtr."}</definedName>
    <definedName name="wrn.CAPITAL._.PLAN._.REPORT._1_1_2_1_1_3" hidden="1">{#N/A,#N/A,FALSE,"INSTRUCTIONS";#N/A,#N/A,FALSE,"1997 CapEx By Qtr."}</definedName>
    <definedName name="wrn.CAPITAL._.PLAN._.REPORT._1_1_2_1_2" hidden="1">{#N/A,#N/A,FALSE,"INSTRUCTIONS";#N/A,#N/A,FALSE,"1997 CapEx By Qtr."}</definedName>
    <definedName name="wrn.CAPITAL._.PLAN._.REPORT._1_1_2_1_2_1" hidden="1">{#N/A,#N/A,FALSE,"INSTRUCTIONS";#N/A,#N/A,FALSE,"1997 CapEx By Qtr."}</definedName>
    <definedName name="wrn.CAPITAL._.PLAN._.REPORT._1_1_2_1_2_1_1" hidden="1">{#N/A,#N/A,FALSE,"INSTRUCTIONS";#N/A,#N/A,FALSE,"1997 CapEx By Qtr."}</definedName>
    <definedName name="wrn.CAPITAL._.PLAN._.REPORT._1_1_2_1_2_2" hidden="1">{#N/A,#N/A,FALSE,"INSTRUCTIONS";#N/A,#N/A,FALSE,"1997 CapEx By Qtr."}</definedName>
    <definedName name="wrn.CAPITAL._.PLAN._.REPORT._1_1_2_1_3" hidden="1">{#N/A,#N/A,FALSE,"INSTRUCTIONS";#N/A,#N/A,FALSE,"1997 CapEx By Qtr."}</definedName>
    <definedName name="wrn.CAPITAL._.PLAN._.REPORT._1_1_2_1_3_1" hidden="1">{#N/A,#N/A,FALSE,"INSTRUCTIONS";#N/A,#N/A,FALSE,"1997 CapEx By Qtr."}</definedName>
    <definedName name="wrn.CAPITAL._.PLAN._.REPORT._1_1_2_1_4" hidden="1">{#N/A,#N/A,FALSE,"INSTRUCTIONS";#N/A,#N/A,FALSE,"1997 CapEx By Qtr."}</definedName>
    <definedName name="wrn.CAPITAL._.PLAN._.REPORT._1_1_2_2" hidden="1">{#N/A,#N/A,FALSE,"INSTRUCTIONS";#N/A,#N/A,FALSE,"1997 CapEx By Qtr."}</definedName>
    <definedName name="wrn.CAPITAL._.PLAN._.REPORT._1_1_2_2_1" hidden="1">{#N/A,#N/A,FALSE,"INSTRUCTIONS";#N/A,#N/A,FALSE,"1997 CapEx By Qtr."}</definedName>
    <definedName name="wrn.CAPITAL._.PLAN._.REPORT._1_1_2_2_1_1" hidden="1">{#N/A,#N/A,FALSE,"INSTRUCTIONS";#N/A,#N/A,FALSE,"1997 CapEx By Qtr."}</definedName>
    <definedName name="wrn.CAPITAL._.PLAN._.REPORT._1_1_2_2_1_1_1" hidden="1">{#N/A,#N/A,FALSE,"INSTRUCTIONS";#N/A,#N/A,FALSE,"1997 CapEx By Qtr."}</definedName>
    <definedName name="wrn.CAPITAL._.PLAN._.REPORT._1_1_2_2_1_2" hidden="1">{#N/A,#N/A,FALSE,"INSTRUCTIONS";#N/A,#N/A,FALSE,"1997 CapEx By Qtr."}</definedName>
    <definedName name="wrn.CAPITAL._.PLAN._.REPORT._1_1_2_2_2" hidden="1">{#N/A,#N/A,FALSE,"INSTRUCTIONS";#N/A,#N/A,FALSE,"1997 CapEx By Qtr."}</definedName>
    <definedName name="wrn.CAPITAL._.PLAN._.REPORT._1_1_2_2_2_1" hidden="1">{#N/A,#N/A,FALSE,"INSTRUCTIONS";#N/A,#N/A,FALSE,"1997 CapEx By Qtr."}</definedName>
    <definedName name="wrn.CAPITAL._.PLAN._.REPORT._1_1_2_2_3" hidden="1">{#N/A,#N/A,FALSE,"INSTRUCTIONS";#N/A,#N/A,FALSE,"1997 CapEx By Qtr."}</definedName>
    <definedName name="wrn.CAPITAL._.PLAN._.REPORT._1_1_2_3" hidden="1">{#N/A,#N/A,FALSE,"INSTRUCTIONS";#N/A,#N/A,FALSE,"1997 CapEx By Qtr."}</definedName>
    <definedName name="wrn.CAPITAL._.PLAN._.REPORT._1_1_2_3_1" hidden="1">{#N/A,#N/A,FALSE,"INSTRUCTIONS";#N/A,#N/A,FALSE,"1997 CapEx By Qtr."}</definedName>
    <definedName name="wrn.CAPITAL._.PLAN._.REPORT._1_1_2_3_1_1" hidden="1">{#N/A,#N/A,FALSE,"INSTRUCTIONS";#N/A,#N/A,FALSE,"1997 CapEx By Qtr."}</definedName>
    <definedName name="wrn.CAPITAL._.PLAN._.REPORT._1_1_2_3_2" hidden="1">{#N/A,#N/A,FALSE,"INSTRUCTIONS";#N/A,#N/A,FALSE,"1997 CapEx By Qtr."}</definedName>
    <definedName name="wrn.CAPITAL._.PLAN._.REPORT._1_1_2_4" hidden="1">{#N/A,#N/A,FALSE,"INSTRUCTIONS";#N/A,#N/A,FALSE,"1997 CapEx By Qtr."}</definedName>
    <definedName name="wrn.CAPITAL._.PLAN._.REPORT._1_1_2_4_1" hidden="1">{#N/A,#N/A,FALSE,"INSTRUCTIONS";#N/A,#N/A,FALSE,"1997 CapEx By Qtr."}</definedName>
    <definedName name="wrn.CAPITAL._.PLAN._.REPORT._1_1_2_5" hidden="1">{#N/A,#N/A,FALSE,"INSTRUCTIONS";#N/A,#N/A,FALSE,"1997 CapEx By Qtr."}</definedName>
    <definedName name="wrn.CAPITAL._.PLAN._.REPORT._1_1_3" hidden="1">{#N/A,#N/A,FALSE,"INSTRUCTIONS";#N/A,#N/A,FALSE,"1997 CapEx By Qtr."}</definedName>
    <definedName name="wrn.CAPITAL._.PLAN._.REPORT._1_1_3_1" hidden="1">{#N/A,#N/A,FALSE,"INSTRUCTIONS";#N/A,#N/A,FALSE,"1997 CapEx By Qtr."}</definedName>
    <definedName name="wrn.CAPITAL._.PLAN._.REPORT._1_1_3_1_1" hidden="1">{#N/A,#N/A,FALSE,"INSTRUCTIONS";#N/A,#N/A,FALSE,"1997 CapEx By Qtr."}</definedName>
    <definedName name="wrn.CAPITAL._.PLAN._.REPORT._1_1_3_1_1_1" hidden="1">{#N/A,#N/A,FALSE,"INSTRUCTIONS";#N/A,#N/A,FALSE,"1997 CapEx By Qtr."}</definedName>
    <definedName name="wrn.CAPITAL._.PLAN._.REPORT._1_1_3_1_1_1_1" hidden="1">{#N/A,#N/A,FALSE,"INSTRUCTIONS";#N/A,#N/A,FALSE,"1997 CapEx By Qtr."}</definedName>
    <definedName name="wrn.CAPITAL._.PLAN._.REPORT._1_1_3_1_1_2" hidden="1">{#N/A,#N/A,FALSE,"INSTRUCTIONS";#N/A,#N/A,FALSE,"1997 CapEx By Qtr."}</definedName>
    <definedName name="wrn.CAPITAL._.PLAN._.REPORT._1_1_3_1_2" hidden="1">{#N/A,#N/A,FALSE,"INSTRUCTIONS";#N/A,#N/A,FALSE,"1997 CapEx By Qtr."}</definedName>
    <definedName name="wrn.CAPITAL._.PLAN._.REPORT._1_1_3_1_2_1" hidden="1">{#N/A,#N/A,FALSE,"INSTRUCTIONS";#N/A,#N/A,FALSE,"1997 CapEx By Qtr."}</definedName>
    <definedName name="wrn.CAPITAL._.PLAN._.REPORT._1_1_3_1_3" hidden="1">{#N/A,#N/A,FALSE,"INSTRUCTIONS";#N/A,#N/A,FALSE,"1997 CapEx By Qtr."}</definedName>
    <definedName name="wrn.CAPITAL._.PLAN._.REPORT._1_1_3_2" hidden="1">{#N/A,#N/A,FALSE,"INSTRUCTIONS";#N/A,#N/A,FALSE,"1997 CapEx By Qtr."}</definedName>
    <definedName name="wrn.CAPITAL._.PLAN._.REPORT._1_1_3_2_1" hidden="1">{#N/A,#N/A,FALSE,"INSTRUCTIONS";#N/A,#N/A,FALSE,"1997 CapEx By Qtr."}</definedName>
    <definedName name="wrn.CAPITAL._.PLAN._.REPORT._1_1_3_2_1_1" hidden="1">{#N/A,#N/A,FALSE,"INSTRUCTIONS";#N/A,#N/A,FALSE,"1997 CapEx By Qtr."}</definedName>
    <definedName name="wrn.CAPITAL._.PLAN._.REPORT._1_1_3_2_2" hidden="1">{#N/A,#N/A,FALSE,"INSTRUCTIONS";#N/A,#N/A,FALSE,"1997 CapEx By Qtr."}</definedName>
    <definedName name="wrn.CAPITAL._.PLAN._.REPORT._1_1_3_3" hidden="1">{#N/A,#N/A,FALSE,"INSTRUCTIONS";#N/A,#N/A,FALSE,"1997 CapEx By Qtr."}</definedName>
    <definedName name="wrn.CAPITAL._.PLAN._.REPORT._1_1_3_3_1" hidden="1">{#N/A,#N/A,FALSE,"INSTRUCTIONS";#N/A,#N/A,FALSE,"1997 CapEx By Qtr."}</definedName>
    <definedName name="wrn.CAPITAL._.PLAN._.REPORT._1_1_3_4" hidden="1">{#N/A,#N/A,FALSE,"INSTRUCTIONS";#N/A,#N/A,FALSE,"1997 CapEx By Qtr."}</definedName>
    <definedName name="wrn.CAPITAL._.PLAN._.REPORT._1_1_4" hidden="1">{#N/A,#N/A,FALSE,"INSTRUCTIONS";#N/A,#N/A,FALSE,"1997 CapEx By Qtr."}</definedName>
    <definedName name="wrn.CAPITAL._.PLAN._.REPORT._1_1_4_1" hidden="1">{#N/A,#N/A,FALSE,"INSTRUCTIONS";#N/A,#N/A,FALSE,"1997 CapEx By Qtr."}</definedName>
    <definedName name="wrn.CAPITAL._.PLAN._.REPORT._1_1_4_1_1" hidden="1">{#N/A,#N/A,FALSE,"INSTRUCTIONS";#N/A,#N/A,FALSE,"1997 CapEx By Qtr."}</definedName>
    <definedName name="wrn.CAPITAL._.PLAN._.REPORT._1_1_4_1_1_1" hidden="1">{#N/A,#N/A,FALSE,"INSTRUCTIONS";#N/A,#N/A,FALSE,"1997 CapEx By Qtr."}</definedName>
    <definedName name="wrn.CAPITAL._.PLAN._.REPORT._1_1_4_1_2" hidden="1">{#N/A,#N/A,FALSE,"INSTRUCTIONS";#N/A,#N/A,FALSE,"1997 CapEx By Qtr."}</definedName>
    <definedName name="wrn.CAPITAL._.PLAN._.REPORT._1_1_4_2" hidden="1">{#N/A,#N/A,FALSE,"INSTRUCTIONS";#N/A,#N/A,FALSE,"1997 CapEx By Qtr."}</definedName>
    <definedName name="wrn.CAPITAL._.PLAN._.REPORT._1_1_4_2_1" hidden="1">{#N/A,#N/A,FALSE,"INSTRUCTIONS";#N/A,#N/A,FALSE,"1997 CapEx By Qtr."}</definedName>
    <definedName name="wrn.CAPITAL._.PLAN._.REPORT._1_1_4_3" hidden="1">{#N/A,#N/A,FALSE,"INSTRUCTIONS";#N/A,#N/A,FALSE,"1997 CapEx By Qtr."}</definedName>
    <definedName name="wrn.CAPITAL._.PLAN._.REPORT._1_1_5" hidden="1">{#N/A,#N/A,FALSE,"INSTRUCTIONS";#N/A,#N/A,FALSE,"1997 CapEx By Qtr."}</definedName>
    <definedName name="wrn.CAPITAL._.PLAN._.REPORT._1_1_5_1" hidden="1">{#N/A,#N/A,FALSE,"INSTRUCTIONS";#N/A,#N/A,FALSE,"1997 CapEx By Qtr."}</definedName>
    <definedName name="wrn.CAPITAL._.PLAN._.REPORT._1_1_5_1_1" hidden="1">{#N/A,#N/A,FALSE,"INSTRUCTIONS";#N/A,#N/A,FALSE,"1997 CapEx By Qtr."}</definedName>
    <definedName name="wrn.CAPITAL._.PLAN._.REPORT._1_1_5_2" hidden="1">{#N/A,#N/A,FALSE,"INSTRUCTIONS";#N/A,#N/A,FALSE,"1997 CapEx By Qtr."}</definedName>
    <definedName name="wrn.CAPITAL._.PLAN._.REPORT._1_2" hidden="1">{#N/A,#N/A,FALSE,"INSTRUCTIONS";#N/A,#N/A,FALSE,"1997 CapEx By Qtr."}</definedName>
    <definedName name="wrn.CAPITAL._.PLAN._.REPORT._1_2_1" hidden="1">{#N/A,#N/A,FALSE,"INSTRUCTIONS";#N/A,#N/A,FALSE,"1997 CapEx By Qtr."}</definedName>
    <definedName name="wrn.CAPITAL._.PLAN._.REPORT._1_2_1_1" hidden="1">{#N/A,#N/A,FALSE,"INSTRUCTIONS";#N/A,#N/A,FALSE,"1997 CapEx By Qtr."}</definedName>
    <definedName name="wrn.CAPITAL._.PLAN._.REPORT._1_2_1_1_1" hidden="1">{#N/A,#N/A,FALSE,"INSTRUCTIONS";#N/A,#N/A,FALSE,"1997 CapEx By Qtr."}</definedName>
    <definedName name="wrn.CAPITAL._.PLAN._.REPORT._1_2_1_1_1_1" hidden="1">{#N/A,#N/A,FALSE,"INSTRUCTIONS";#N/A,#N/A,FALSE,"1997 CapEx By Qtr."}</definedName>
    <definedName name="wrn.CAPITAL._.PLAN._.REPORT._1_2_1_1_1_1_1" hidden="1">{#N/A,#N/A,FALSE,"INSTRUCTIONS";#N/A,#N/A,FALSE,"1997 CapEx By Qtr."}</definedName>
    <definedName name="wrn.CAPITAL._.PLAN._.REPORT._1_2_1_1_1_1_1_1" hidden="1">{#N/A,#N/A,FALSE,"INSTRUCTIONS";#N/A,#N/A,FALSE,"1997 CapEx By Qtr."}</definedName>
    <definedName name="wrn.CAPITAL._.PLAN._.REPORT._1_2_1_1_1_1_2" hidden="1">{#N/A,#N/A,FALSE,"INSTRUCTIONS";#N/A,#N/A,FALSE,"1997 CapEx By Qtr."}</definedName>
    <definedName name="wrn.CAPITAL._.PLAN._.REPORT._1_2_1_1_1_2" hidden="1">{#N/A,#N/A,FALSE,"INSTRUCTIONS";#N/A,#N/A,FALSE,"1997 CapEx By Qtr."}</definedName>
    <definedName name="wrn.CAPITAL._.PLAN._.REPORT._1_2_1_1_1_2_1" hidden="1">{#N/A,#N/A,FALSE,"INSTRUCTIONS";#N/A,#N/A,FALSE,"1997 CapEx By Qtr."}</definedName>
    <definedName name="wrn.CAPITAL._.PLAN._.REPORT._1_2_1_1_1_3" hidden="1">{#N/A,#N/A,FALSE,"INSTRUCTIONS";#N/A,#N/A,FALSE,"1997 CapEx By Qtr."}</definedName>
    <definedName name="wrn.CAPITAL._.PLAN._.REPORT._1_2_1_1_2" hidden="1">{#N/A,#N/A,FALSE,"INSTRUCTIONS";#N/A,#N/A,FALSE,"1997 CapEx By Qtr."}</definedName>
    <definedName name="wrn.CAPITAL._.PLAN._.REPORT._1_2_1_1_2_1" hidden="1">{#N/A,#N/A,FALSE,"INSTRUCTIONS";#N/A,#N/A,FALSE,"1997 CapEx By Qtr."}</definedName>
    <definedName name="wrn.CAPITAL._.PLAN._.REPORT._1_2_1_1_2_1_1" hidden="1">{#N/A,#N/A,FALSE,"INSTRUCTIONS";#N/A,#N/A,FALSE,"1997 CapEx By Qtr."}</definedName>
    <definedName name="wrn.CAPITAL._.PLAN._.REPORT._1_2_1_1_2_2" hidden="1">{#N/A,#N/A,FALSE,"INSTRUCTIONS";#N/A,#N/A,FALSE,"1997 CapEx By Qtr."}</definedName>
    <definedName name="wrn.CAPITAL._.PLAN._.REPORT._1_2_1_1_3" hidden="1">{#N/A,#N/A,FALSE,"INSTRUCTIONS";#N/A,#N/A,FALSE,"1997 CapEx By Qtr."}</definedName>
    <definedName name="wrn.CAPITAL._.PLAN._.REPORT._1_2_1_1_3_1" hidden="1">{#N/A,#N/A,FALSE,"INSTRUCTIONS";#N/A,#N/A,FALSE,"1997 CapEx By Qtr."}</definedName>
    <definedName name="wrn.CAPITAL._.PLAN._.REPORT._1_2_1_1_4" hidden="1">{#N/A,#N/A,FALSE,"INSTRUCTIONS";#N/A,#N/A,FALSE,"1997 CapEx By Qtr."}</definedName>
    <definedName name="wrn.CAPITAL._.PLAN._.REPORT._1_2_1_2" hidden="1">{#N/A,#N/A,FALSE,"INSTRUCTIONS";#N/A,#N/A,FALSE,"1997 CapEx By Qtr."}</definedName>
    <definedName name="wrn.CAPITAL._.PLAN._.REPORT._1_2_1_2_1" hidden="1">{#N/A,#N/A,FALSE,"INSTRUCTIONS";#N/A,#N/A,FALSE,"1997 CapEx By Qtr."}</definedName>
    <definedName name="wrn.CAPITAL._.PLAN._.REPORT._1_2_1_2_1_1" hidden="1">{#N/A,#N/A,FALSE,"INSTRUCTIONS";#N/A,#N/A,FALSE,"1997 CapEx By Qtr."}</definedName>
    <definedName name="wrn.CAPITAL._.PLAN._.REPORT._1_2_1_2_1_1_1" hidden="1">{#N/A,#N/A,FALSE,"INSTRUCTIONS";#N/A,#N/A,FALSE,"1997 CapEx By Qtr."}</definedName>
    <definedName name="wrn.CAPITAL._.PLAN._.REPORT._1_2_1_2_1_2" hidden="1">{#N/A,#N/A,FALSE,"INSTRUCTIONS";#N/A,#N/A,FALSE,"1997 CapEx By Qtr."}</definedName>
    <definedName name="wrn.CAPITAL._.PLAN._.REPORT._1_2_1_2_2" hidden="1">{#N/A,#N/A,FALSE,"INSTRUCTIONS";#N/A,#N/A,FALSE,"1997 CapEx By Qtr."}</definedName>
    <definedName name="wrn.CAPITAL._.PLAN._.REPORT._1_2_1_2_2_1" hidden="1">{#N/A,#N/A,FALSE,"INSTRUCTIONS";#N/A,#N/A,FALSE,"1997 CapEx By Qtr."}</definedName>
    <definedName name="wrn.CAPITAL._.PLAN._.REPORT._1_2_1_2_3" hidden="1">{#N/A,#N/A,FALSE,"INSTRUCTIONS";#N/A,#N/A,FALSE,"1997 CapEx By Qtr."}</definedName>
    <definedName name="wrn.CAPITAL._.PLAN._.REPORT._1_2_1_3" hidden="1">{#N/A,#N/A,FALSE,"INSTRUCTIONS";#N/A,#N/A,FALSE,"1997 CapEx By Qtr."}</definedName>
    <definedName name="wrn.CAPITAL._.PLAN._.REPORT._1_2_1_3_1" hidden="1">{#N/A,#N/A,FALSE,"INSTRUCTIONS";#N/A,#N/A,FALSE,"1997 CapEx By Qtr."}</definedName>
    <definedName name="wrn.CAPITAL._.PLAN._.REPORT._1_2_1_3_1_1" hidden="1">{#N/A,#N/A,FALSE,"INSTRUCTIONS";#N/A,#N/A,FALSE,"1997 CapEx By Qtr."}</definedName>
    <definedName name="wrn.CAPITAL._.PLAN._.REPORT._1_2_1_3_2" hidden="1">{#N/A,#N/A,FALSE,"INSTRUCTIONS";#N/A,#N/A,FALSE,"1997 CapEx By Qtr."}</definedName>
    <definedName name="wrn.CAPITAL._.PLAN._.REPORT._1_2_1_4" hidden="1">{#N/A,#N/A,FALSE,"INSTRUCTIONS";#N/A,#N/A,FALSE,"1997 CapEx By Qtr."}</definedName>
    <definedName name="wrn.CAPITAL._.PLAN._.REPORT._1_2_1_4_1" hidden="1">{#N/A,#N/A,FALSE,"INSTRUCTIONS";#N/A,#N/A,FALSE,"1997 CapEx By Qtr."}</definedName>
    <definedName name="wrn.CAPITAL._.PLAN._.REPORT._1_2_1_5" hidden="1">{#N/A,#N/A,FALSE,"INSTRUCTIONS";#N/A,#N/A,FALSE,"1997 CapEx By Qtr."}</definedName>
    <definedName name="wrn.CAPITAL._.PLAN._.REPORT._1_2_2" hidden="1">{#N/A,#N/A,FALSE,"INSTRUCTIONS";#N/A,#N/A,FALSE,"1997 CapEx By Qtr."}</definedName>
    <definedName name="wrn.CAPITAL._.PLAN._.REPORT._1_2_2_1" hidden="1">{#N/A,#N/A,FALSE,"INSTRUCTIONS";#N/A,#N/A,FALSE,"1997 CapEx By Qtr."}</definedName>
    <definedName name="wrn.CAPITAL._.PLAN._.REPORT._1_2_2_1_1" hidden="1">{#N/A,#N/A,FALSE,"INSTRUCTIONS";#N/A,#N/A,FALSE,"1997 CapEx By Qtr."}</definedName>
    <definedName name="wrn.CAPITAL._.PLAN._.REPORT._1_2_2_1_1_1" hidden="1">{#N/A,#N/A,FALSE,"INSTRUCTIONS";#N/A,#N/A,FALSE,"1997 CapEx By Qtr."}</definedName>
    <definedName name="wrn.CAPITAL._.PLAN._.REPORT._1_2_2_1_1_1_1" hidden="1">{#N/A,#N/A,FALSE,"INSTRUCTIONS";#N/A,#N/A,FALSE,"1997 CapEx By Qtr."}</definedName>
    <definedName name="wrn.CAPITAL._.PLAN._.REPORT._1_2_2_1_1_2" hidden="1">{#N/A,#N/A,FALSE,"INSTRUCTIONS";#N/A,#N/A,FALSE,"1997 CapEx By Qtr."}</definedName>
    <definedName name="wrn.CAPITAL._.PLAN._.REPORT._1_2_2_1_2" hidden="1">{#N/A,#N/A,FALSE,"INSTRUCTIONS";#N/A,#N/A,FALSE,"1997 CapEx By Qtr."}</definedName>
    <definedName name="wrn.CAPITAL._.PLAN._.REPORT._1_2_2_1_2_1" hidden="1">{#N/A,#N/A,FALSE,"INSTRUCTIONS";#N/A,#N/A,FALSE,"1997 CapEx By Qtr."}</definedName>
    <definedName name="wrn.CAPITAL._.PLAN._.REPORT._1_2_2_1_3" hidden="1">{#N/A,#N/A,FALSE,"INSTRUCTIONS";#N/A,#N/A,FALSE,"1997 CapEx By Qtr."}</definedName>
    <definedName name="wrn.CAPITAL._.PLAN._.REPORT._1_2_2_2" hidden="1">{#N/A,#N/A,FALSE,"INSTRUCTIONS";#N/A,#N/A,FALSE,"1997 CapEx By Qtr."}</definedName>
    <definedName name="wrn.CAPITAL._.PLAN._.REPORT._1_2_2_2_1" hidden="1">{#N/A,#N/A,FALSE,"INSTRUCTIONS";#N/A,#N/A,FALSE,"1997 CapEx By Qtr."}</definedName>
    <definedName name="wrn.CAPITAL._.PLAN._.REPORT._1_2_2_2_1_1" hidden="1">{#N/A,#N/A,FALSE,"INSTRUCTIONS";#N/A,#N/A,FALSE,"1997 CapEx By Qtr."}</definedName>
    <definedName name="wrn.CAPITAL._.PLAN._.REPORT._1_2_2_2_2" hidden="1">{#N/A,#N/A,FALSE,"INSTRUCTIONS";#N/A,#N/A,FALSE,"1997 CapEx By Qtr."}</definedName>
    <definedName name="wrn.CAPITAL._.PLAN._.REPORT._1_2_2_3" hidden="1">{#N/A,#N/A,FALSE,"INSTRUCTIONS";#N/A,#N/A,FALSE,"1997 CapEx By Qtr."}</definedName>
    <definedName name="wrn.CAPITAL._.PLAN._.REPORT._1_2_2_3_1" hidden="1">{#N/A,#N/A,FALSE,"INSTRUCTIONS";#N/A,#N/A,FALSE,"1997 CapEx By Qtr."}</definedName>
    <definedName name="wrn.CAPITAL._.PLAN._.REPORT._1_2_2_4" hidden="1">{#N/A,#N/A,FALSE,"INSTRUCTIONS";#N/A,#N/A,FALSE,"1997 CapEx By Qtr."}</definedName>
    <definedName name="wrn.CAPITAL._.PLAN._.REPORT._1_2_3" hidden="1">{#N/A,#N/A,FALSE,"INSTRUCTIONS";#N/A,#N/A,FALSE,"1997 CapEx By Qtr."}</definedName>
    <definedName name="wrn.CAPITAL._.PLAN._.REPORT._1_2_3_1" hidden="1">{#N/A,#N/A,FALSE,"INSTRUCTIONS";#N/A,#N/A,FALSE,"1997 CapEx By Qtr."}</definedName>
    <definedName name="wrn.CAPITAL._.PLAN._.REPORT._1_2_3_1_1" hidden="1">{#N/A,#N/A,FALSE,"INSTRUCTIONS";#N/A,#N/A,FALSE,"1997 CapEx By Qtr."}</definedName>
    <definedName name="wrn.CAPITAL._.PLAN._.REPORT._1_2_3_1_1_1" hidden="1">{#N/A,#N/A,FALSE,"INSTRUCTIONS";#N/A,#N/A,FALSE,"1997 CapEx By Qtr."}</definedName>
    <definedName name="wrn.CAPITAL._.PLAN._.REPORT._1_2_3_1_2" hidden="1">{#N/A,#N/A,FALSE,"INSTRUCTIONS";#N/A,#N/A,FALSE,"1997 CapEx By Qtr."}</definedName>
    <definedName name="wrn.CAPITAL._.PLAN._.REPORT._1_2_3_2" hidden="1">{#N/A,#N/A,FALSE,"INSTRUCTIONS";#N/A,#N/A,FALSE,"1997 CapEx By Qtr."}</definedName>
    <definedName name="wrn.CAPITAL._.PLAN._.REPORT._1_2_3_2_1" hidden="1">{#N/A,#N/A,FALSE,"INSTRUCTIONS";#N/A,#N/A,FALSE,"1997 CapEx By Qtr."}</definedName>
    <definedName name="wrn.CAPITAL._.PLAN._.REPORT._1_2_3_3" hidden="1">{#N/A,#N/A,FALSE,"INSTRUCTIONS";#N/A,#N/A,FALSE,"1997 CapEx By Qtr."}</definedName>
    <definedName name="wrn.CAPITAL._.PLAN._.REPORT._1_2_4" hidden="1">{#N/A,#N/A,FALSE,"INSTRUCTIONS";#N/A,#N/A,FALSE,"1997 CapEx By Qtr."}</definedName>
    <definedName name="wrn.CAPITAL._.PLAN._.REPORT._1_2_4_1" hidden="1">{#N/A,#N/A,FALSE,"INSTRUCTIONS";#N/A,#N/A,FALSE,"1997 CapEx By Qtr."}</definedName>
    <definedName name="wrn.CAPITAL._.PLAN._.REPORT._1_2_4_1_1" hidden="1">{#N/A,#N/A,FALSE,"INSTRUCTIONS";#N/A,#N/A,FALSE,"1997 CapEx By Qtr."}</definedName>
    <definedName name="wrn.CAPITAL._.PLAN._.REPORT._1_2_4_2" hidden="1">{#N/A,#N/A,FALSE,"INSTRUCTIONS";#N/A,#N/A,FALSE,"1997 CapEx By Qtr."}</definedName>
    <definedName name="wrn.CAPITAL._.PLAN._.REPORT._1_2_5" hidden="1">{#N/A,#N/A,FALSE,"INSTRUCTIONS";#N/A,#N/A,FALSE,"1997 CapEx By Qtr."}</definedName>
    <definedName name="wrn.CAPITAL._.PLAN._.REPORT._1_2_5_1" hidden="1">{#N/A,#N/A,FALSE,"INSTRUCTIONS";#N/A,#N/A,FALSE,"1997 CapEx By Qtr."}</definedName>
    <definedName name="wrn.CAPITAL._.PLAN._.REPORT._1_3" hidden="1">{#N/A,#N/A,FALSE,"INSTRUCTIONS";#N/A,#N/A,FALSE,"1997 CapEx By Qtr."}</definedName>
    <definedName name="wrn.CAPITAL._.PLAN._.REPORT._1_3_1" hidden="1">{#N/A,#N/A,FALSE,"INSTRUCTIONS";#N/A,#N/A,FALSE,"1997 CapEx By Qtr."}</definedName>
    <definedName name="wrn.CAPITAL._.PLAN._.REPORT._1_3_1_1" hidden="1">{#N/A,#N/A,FALSE,"INSTRUCTIONS";#N/A,#N/A,FALSE,"1997 CapEx By Qtr."}</definedName>
    <definedName name="wrn.CAPITAL._.PLAN._.REPORT._1_3_1_1_1" hidden="1">{#N/A,#N/A,FALSE,"INSTRUCTIONS";#N/A,#N/A,FALSE,"1997 CapEx By Qtr."}</definedName>
    <definedName name="wrn.CAPITAL._.PLAN._.REPORT._1_3_1_1_1_1" hidden="1">{#N/A,#N/A,FALSE,"INSTRUCTIONS";#N/A,#N/A,FALSE,"1997 CapEx By Qtr."}</definedName>
    <definedName name="wrn.CAPITAL._.PLAN._.REPORT._1_3_1_1_1_1_1" hidden="1">{#N/A,#N/A,FALSE,"INSTRUCTIONS";#N/A,#N/A,FALSE,"1997 CapEx By Qtr."}</definedName>
    <definedName name="wrn.CAPITAL._.PLAN._.REPORT._1_3_1_1_1_2" hidden="1">{#N/A,#N/A,FALSE,"INSTRUCTIONS";#N/A,#N/A,FALSE,"1997 CapEx By Qtr."}</definedName>
    <definedName name="wrn.CAPITAL._.PLAN._.REPORT._1_3_1_1_2" hidden="1">{#N/A,#N/A,FALSE,"INSTRUCTIONS";#N/A,#N/A,FALSE,"1997 CapEx By Qtr."}</definedName>
    <definedName name="wrn.CAPITAL._.PLAN._.REPORT._1_3_1_1_2_1" hidden="1">{#N/A,#N/A,FALSE,"INSTRUCTIONS";#N/A,#N/A,FALSE,"1997 CapEx By Qtr."}</definedName>
    <definedName name="wrn.CAPITAL._.PLAN._.REPORT._1_3_1_1_3" hidden="1">{#N/A,#N/A,FALSE,"INSTRUCTIONS";#N/A,#N/A,FALSE,"1997 CapEx By Qtr."}</definedName>
    <definedName name="wrn.CAPITAL._.PLAN._.REPORT._1_3_1_2" hidden="1">{#N/A,#N/A,FALSE,"INSTRUCTIONS";#N/A,#N/A,FALSE,"1997 CapEx By Qtr."}</definedName>
    <definedName name="wrn.CAPITAL._.PLAN._.REPORT._1_3_1_2_1" hidden="1">{#N/A,#N/A,FALSE,"INSTRUCTIONS";#N/A,#N/A,FALSE,"1997 CapEx By Qtr."}</definedName>
    <definedName name="wrn.CAPITAL._.PLAN._.REPORT._1_3_1_2_1_1" hidden="1">{#N/A,#N/A,FALSE,"INSTRUCTIONS";#N/A,#N/A,FALSE,"1997 CapEx By Qtr."}</definedName>
    <definedName name="wrn.CAPITAL._.PLAN._.REPORT._1_3_1_2_2" hidden="1">{#N/A,#N/A,FALSE,"INSTRUCTIONS";#N/A,#N/A,FALSE,"1997 CapEx By Qtr."}</definedName>
    <definedName name="wrn.CAPITAL._.PLAN._.REPORT._1_3_1_3" hidden="1">{#N/A,#N/A,FALSE,"INSTRUCTIONS";#N/A,#N/A,FALSE,"1997 CapEx By Qtr."}</definedName>
    <definedName name="wrn.CAPITAL._.PLAN._.REPORT._1_3_1_3_1" hidden="1">{#N/A,#N/A,FALSE,"INSTRUCTIONS";#N/A,#N/A,FALSE,"1997 CapEx By Qtr."}</definedName>
    <definedName name="wrn.CAPITAL._.PLAN._.REPORT._1_3_1_4" hidden="1">{#N/A,#N/A,FALSE,"INSTRUCTIONS";#N/A,#N/A,FALSE,"1997 CapEx By Qtr."}</definedName>
    <definedName name="wrn.CAPITAL._.PLAN._.REPORT._1_3_2" hidden="1">{#N/A,#N/A,FALSE,"INSTRUCTIONS";#N/A,#N/A,FALSE,"1997 CapEx By Qtr."}</definedName>
    <definedName name="wrn.CAPITAL._.PLAN._.REPORT._1_3_2_1" hidden="1">{#N/A,#N/A,FALSE,"INSTRUCTIONS";#N/A,#N/A,FALSE,"1997 CapEx By Qtr."}</definedName>
    <definedName name="wrn.CAPITAL._.PLAN._.REPORT._1_3_2_1_1" hidden="1">{#N/A,#N/A,FALSE,"INSTRUCTIONS";#N/A,#N/A,FALSE,"1997 CapEx By Qtr."}</definedName>
    <definedName name="wrn.CAPITAL._.PLAN._.REPORT._1_3_2_1_1_1" hidden="1">{#N/A,#N/A,FALSE,"INSTRUCTIONS";#N/A,#N/A,FALSE,"1997 CapEx By Qtr."}</definedName>
    <definedName name="wrn.CAPITAL._.PLAN._.REPORT._1_3_2_1_2" hidden="1">{#N/A,#N/A,FALSE,"INSTRUCTIONS";#N/A,#N/A,FALSE,"1997 CapEx By Qtr."}</definedName>
    <definedName name="wrn.CAPITAL._.PLAN._.REPORT._1_3_2_2" hidden="1">{#N/A,#N/A,FALSE,"INSTRUCTIONS";#N/A,#N/A,FALSE,"1997 CapEx By Qtr."}</definedName>
    <definedName name="wrn.CAPITAL._.PLAN._.REPORT._1_3_2_2_1" hidden="1">{#N/A,#N/A,FALSE,"INSTRUCTIONS";#N/A,#N/A,FALSE,"1997 CapEx By Qtr."}</definedName>
    <definedName name="wrn.CAPITAL._.PLAN._.REPORT._1_3_2_3" hidden="1">{#N/A,#N/A,FALSE,"INSTRUCTIONS";#N/A,#N/A,FALSE,"1997 CapEx By Qtr."}</definedName>
    <definedName name="wrn.CAPITAL._.PLAN._.REPORT._1_3_3" hidden="1">{#N/A,#N/A,FALSE,"INSTRUCTIONS";#N/A,#N/A,FALSE,"1997 CapEx By Qtr."}</definedName>
    <definedName name="wrn.CAPITAL._.PLAN._.REPORT._1_3_3_1" hidden="1">{#N/A,#N/A,FALSE,"INSTRUCTIONS";#N/A,#N/A,FALSE,"1997 CapEx By Qtr."}</definedName>
    <definedName name="wrn.CAPITAL._.PLAN._.REPORT._1_3_3_1_1" hidden="1">{#N/A,#N/A,FALSE,"INSTRUCTIONS";#N/A,#N/A,FALSE,"1997 CapEx By Qtr."}</definedName>
    <definedName name="wrn.CAPITAL._.PLAN._.REPORT._1_3_3_2" hidden="1">{#N/A,#N/A,FALSE,"INSTRUCTIONS";#N/A,#N/A,FALSE,"1997 CapEx By Qtr."}</definedName>
    <definedName name="wrn.CAPITAL._.PLAN._.REPORT._1_3_4" hidden="1">{#N/A,#N/A,FALSE,"INSTRUCTIONS";#N/A,#N/A,FALSE,"1997 CapEx By Qtr."}</definedName>
    <definedName name="wrn.CAPITAL._.PLAN._.REPORT._1_3_4_1" hidden="1">{#N/A,#N/A,FALSE,"INSTRUCTIONS";#N/A,#N/A,FALSE,"1997 CapEx By Qtr."}</definedName>
    <definedName name="wrn.CAPITAL._.PLAN._.REPORT._1_3_5" hidden="1">{#N/A,#N/A,FALSE,"INSTRUCTIONS";#N/A,#N/A,FALSE,"1997 CapEx By Qtr."}</definedName>
    <definedName name="wrn.CAPITAL._.PLAN._.REPORT._1_4" hidden="1">{#N/A,#N/A,FALSE,"INSTRUCTIONS";#N/A,#N/A,FALSE,"1997 CapEx By Qtr."}</definedName>
    <definedName name="wrn.CAPITAL._.PLAN._.REPORT._1_4_1" hidden="1">{#N/A,#N/A,FALSE,"INSTRUCTIONS";#N/A,#N/A,FALSE,"1997 CapEx By Qtr."}</definedName>
    <definedName name="wrn.CAPITAL._.PLAN._.REPORT._1_4_1_1" hidden="1">{#N/A,#N/A,FALSE,"INSTRUCTIONS";#N/A,#N/A,FALSE,"1997 CapEx By Qtr."}</definedName>
    <definedName name="wrn.CAPITAL._.PLAN._.REPORT._1_4_1_1_1" hidden="1">{#N/A,#N/A,FALSE,"INSTRUCTIONS";#N/A,#N/A,FALSE,"1997 CapEx By Qtr."}</definedName>
    <definedName name="wrn.CAPITAL._.PLAN._.REPORT._1_4_1_1_1_1" hidden="1">{#N/A,#N/A,FALSE,"INSTRUCTIONS";#N/A,#N/A,FALSE,"1997 CapEx By Qtr."}</definedName>
    <definedName name="wrn.CAPITAL._.PLAN._.REPORT._1_4_1_1_2" hidden="1">{#N/A,#N/A,FALSE,"INSTRUCTIONS";#N/A,#N/A,FALSE,"1997 CapEx By Qtr."}</definedName>
    <definedName name="wrn.CAPITAL._.PLAN._.REPORT._1_4_1_2" hidden="1">{#N/A,#N/A,FALSE,"INSTRUCTIONS";#N/A,#N/A,FALSE,"1997 CapEx By Qtr."}</definedName>
    <definedName name="wrn.CAPITAL._.PLAN._.REPORT._1_4_1_2_1" hidden="1">{#N/A,#N/A,FALSE,"INSTRUCTIONS";#N/A,#N/A,FALSE,"1997 CapEx By Qtr."}</definedName>
    <definedName name="wrn.CAPITAL._.PLAN._.REPORT._1_4_1_3" hidden="1">{#N/A,#N/A,FALSE,"INSTRUCTIONS";#N/A,#N/A,FALSE,"1997 CapEx By Qtr."}</definedName>
    <definedName name="wrn.CAPITAL._.PLAN._.REPORT._1_4_2" hidden="1">{#N/A,#N/A,FALSE,"INSTRUCTIONS";#N/A,#N/A,FALSE,"1997 CapEx By Qtr."}</definedName>
    <definedName name="wrn.CAPITAL._.PLAN._.REPORT._1_4_2_1" hidden="1">{#N/A,#N/A,FALSE,"INSTRUCTIONS";#N/A,#N/A,FALSE,"1997 CapEx By Qtr."}</definedName>
    <definedName name="wrn.CAPITAL._.PLAN._.REPORT._1_4_2_1_1" hidden="1">{#N/A,#N/A,FALSE,"INSTRUCTIONS";#N/A,#N/A,FALSE,"1997 CapEx By Qtr."}</definedName>
    <definedName name="wrn.CAPITAL._.PLAN._.REPORT._1_4_2_2" hidden="1">{#N/A,#N/A,FALSE,"INSTRUCTIONS";#N/A,#N/A,FALSE,"1997 CapEx By Qtr."}</definedName>
    <definedName name="wrn.CAPITAL._.PLAN._.REPORT._1_4_3" hidden="1">{#N/A,#N/A,FALSE,"INSTRUCTIONS";#N/A,#N/A,FALSE,"1997 CapEx By Qtr."}</definedName>
    <definedName name="wrn.CAPITAL._.PLAN._.REPORT._1_4_3_1" hidden="1">{#N/A,#N/A,FALSE,"INSTRUCTIONS";#N/A,#N/A,FALSE,"1997 CapEx By Qtr."}</definedName>
    <definedName name="wrn.CAPITAL._.PLAN._.REPORT._1_4_4" hidden="1">{#N/A,#N/A,FALSE,"INSTRUCTIONS";#N/A,#N/A,FALSE,"1997 CapEx By Qtr."}</definedName>
    <definedName name="wrn.CAPITAL._.PLAN._.REPORT._1_5" hidden="1">{#N/A,#N/A,FALSE,"INSTRUCTIONS";#N/A,#N/A,FALSE,"1997 CapEx By Qtr."}</definedName>
    <definedName name="wrn.CAPITAL._.PLAN._.REPORT._1_5_1" hidden="1">{#N/A,#N/A,FALSE,"INSTRUCTIONS";#N/A,#N/A,FALSE,"1997 CapEx By Qtr."}</definedName>
    <definedName name="wrn.CAPITAL._.PLAN._.REPORT._1_5_1_1" hidden="1">{#N/A,#N/A,FALSE,"INSTRUCTIONS";#N/A,#N/A,FALSE,"1997 CapEx By Qtr."}</definedName>
    <definedName name="wrn.CAPITAL._.PLAN._.REPORT._1_5_1_1_1" hidden="1">{#N/A,#N/A,FALSE,"INSTRUCTIONS";#N/A,#N/A,FALSE,"1997 CapEx By Qtr."}</definedName>
    <definedName name="wrn.CAPITAL._.PLAN._.REPORT._1_5_1_2" hidden="1">{#N/A,#N/A,FALSE,"INSTRUCTIONS";#N/A,#N/A,FALSE,"1997 CapEx By Qtr."}</definedName>
    <definedName name="wrn.CAPITAL._.PLAN._.REPORT._1_5_2" hidden="1">{#N/A,#N/A,FALSE,"INSTRUCTIONS";#N/A,#N/A,FALSE,"1997 CapEx By Qtr."}</definedName>
    <definedName name="wrn.CAPITAL._.PLAN._.REPORT._1_5_2_1" hidden="1">{#N/A,#N/A,FALSE,"INSTRUCTIONS";#N/A,#N/A,FALSE,"1997 CapEx By Qtr."}</definedName>
    <definedName name="wrn.CAPITAL._.PLAN._.REPORT._1_5_3" hidden="1">{#N/A,#N/A,FALSE,"INSTRUCTIONS";#N/A,#N/A,FALSE,"1997 CapEx By Qtr."}</definedName>
    <definedName name="wrn.CAPITAL._.PLAN._.REPORT._2" hidden="1">{#N/A,#N/A,FALSE,"INSTRUCTIONS";#N/A,#N/A,FALSE,"1997 CapEx By Qtr."}</definedName>
    <definedName name="wrn.CAPITAL._.PLAN._.REPORT._2_1" hidden="1">{#N/A,#N/A,FALSE,"INSTRUCTIONS";#N/A,#N/A,FALSE,"1997 CapEx By Qtr."}</definedName>
    <definedName name="wrn.CAPITAL._.PLAN._.REPORT._2_1_1" hidden="1">{#N/A,#N/A,FALSE,"INSTRUCTIONS";#N/A,#N/A,FALSE,"1997 CapEx By Qtr."}</definedName>
    <definedName name="wrn.CAPITAL._.PLAN._.REPORT._2_1_1_1" hidden="1">{#N/A,#N/A,FALSE,"INSTRUCTIONS";#N/A,#N/A,FALSE,"1997 CapEx By Qtr."}</definedName>
    <definedName name="wrn.CAPITAL._.PLAN._.REPORT._2_1_1_1_1" hidden="1">{#N/A,#N/A,FALSE,"INSTRUCTIONS";#N/A,#N/A,FALSE,"1997 CapEx By Qtr."}</definedName>
    <definedName name="wrn.CAPITAL._.PLAN._.REPORT._2_1_1_1_1_1" hidden="1">{#N/A,#N/A,FALSE,"INSTRUCTIONS";#N/A,#N/A,FALSE,"1997 CapEx By Qtr."}</definedName>
    <definedName name="wrn.CAPITAL._.PLAN._.REPORT._2_1_1_1_1_1_1" hidden="1">{#N/A,#N/A,FALSE,"INSTRUCTIONS";#N/A,#N/A,FALSE,"1997 CapEx By Qtr."}</definedName>
    <definedName name="wrn.CAPITAL._.PLAN._.REPORT._2_1_1_1_1_1_1_1" hidden="1">{#N/A,#N/A,FALSE,"INSTRUCTIONS";#N/A,#N/A,FALSE,"1997 CapEx By Qtr."}</definedName>
    <definedName name="wrn.CAPITAL._.PLAN._.REPORT._2_1_1_1_1_1_2" hidden="1">{#N/A,#N/A,FALSE,"INSTRUCTIONS";#N/A,#N/A,FALSE,"1997 CapEx By Qtr."}</definedName>
    <definedName name="wrn.CAPITAL._.PLAN._.REPORT._2_1_1_1_1_2" hidden="1">{#N/A,#N/A,FALSE,"INSTRUCTIONS";#N/A,#N/A,FALSE,"1997 CapEx By Qtr."}</definedName>
    <definedName name="wrn.CAPITAL._.PLAN._.REPORT._2_1_1_1_1_2_1" hidden="1">{#N/A,#N/A,FALSE,"INSTRUCTIONS";#N/A,#N/A,FALSE,"1997 CapEx By Qtr."}</definedName>
    <definedName name="wrn.CAPITAL._.PLAN._.REPORT._2_1_1_1_1_3" hidden="1">{#N/A,#N/A,FALSE,"INSTRUCTIONS";#N/A,#N/A,FALSE,"1997 CapEx By Qtr."}</definedName>
    <definedName name="wrn.CAPITAL._.PLAN._.REPORT._2_1_1_1_2" hidden="1">{#N/A,#N/A,FALSE,"INSTRUCTIONS";#N/A,#N/A,FALSE,"1997 CapEx By Qtr."}</definedName>
    <definedName name="wrn.CAPITAL._.PLAN._.REPORT._2_1_1_1_2_1" hidden="1">{#N/A,#N/A,FALSE,"INSTRUCTIONS";#N/A,#N/A,FALSE,"1997 CapEx By Qtr."}</definedName>
    <definedName name="wrn.CAPITAL._.PLAN._.REPORT._2_1_1_1_2_1_1" hidden="1">{#N/A,#N/A,FALSE,"INSTRUCTIONS";#N/A,#N/A,FALSE,"1997 CapEx By Qtr."}</definedName>
    <definedName name="wrn.CAPITAL._.PLAN._.REPORT._2_1_1_1_2_2" hidden="1">{#N/A,#N/A,FALSE,"INSTRUCTIONS";#N/A,#N/A,FALSE,"1997 CapEx By Qtr."}</definedName>
    <definedName name="wrn.CAPITAL._.PLAN._.REPORT._2_1_1_1_3" hidden="1">{#N/A,#N/A,FALSE,"INSTRUCTIONS";#N/A,#N/A,FALSE,"1997 CapEx By Qtr."}</definedName>
    <definedName name="wrn.CAPITAL._.PLAN._.REPORT._2_1_1_1_3_1" hidden="1">{#N/A,#N/A,FALSE,"INSTRUCTIONS";#N/A,#N/A,FALSE,"1997 CapEx By Qtr."}</definedName>
    <definedName name="wrn.CAPITAL._.PLAN._.REPORT._2_1_1_1_4" hidden="1">{#N/A,#N/A,FALSE,"INSTRUCTIONS";#N/A,#N/A,FALSE,"1997 CapEx By Qtr."}</definedName>
    <definedName name="wrn.CAPITAL._.PLAN._.REPORT._2_1_1_2" hidden="1">{#N/A,#N/A,FALSE,"INSTRUCTIONS";#N/A,#N/A,FALSE,"1997 CapEx By Qtr."}</definedName>
    <definedName name="wrn.CAPITAL._.PLAN._.REPORT._2_1_1_2_1" hidden="1">{#N/A,#N/A,FALSE,"INSTRUCTIONS";#N/A,#N/A,FALSE,"1997 CapEx By Qtr."}</definedName>
    <definedName name="wrn.CAPITAL._.PLAN._.REPORT._2_1_1_2_1_1" hidden="1">{#N/A,#N/A,FALSE,"INSTRUCTIONS";#N/A,#N/A,FALSE,"1997 CapEx By Qtr."}</definedName>
    <definedName name="wrn.CAPITAL._.PLAN._.REPORT._2_1_1_2_1_1_1" hidden="1">{#N/A,#N/A,FALSE,"INSTRUCTIONS";#N/A,#N/A,FALSE,"1997 CapEx By Qtr."}</definedName>
    <definedName name="wrn.CAPITAL._.PLAN._.REPORT._2_1_1_2_1_2" hidden="1">{#N/A,#N/A,FALSE,"INSTRUCTIONS";#N/A,#N/A,FALSE,"1997 CapEx By Qtr."}</definedName>
    <definedName name="wrn.CAPITAL._.PLAN._.REPORT._2_1_1_2_2" hidden="1">{#N/A,#N/A,FALSE,"INSTRUCTIONS";#N/A,#N/A,FALSE,"1997 CapEx By Qtr."}</definedName>
    <definedName name="wrn.CAPITAL._.PLAN._.REPORT._2_1_1_2_2_1" hidden="1">{#N/A,#N/A,FALSE,"INSTRUCTIONS";#N/A,#N/A,FALSE,"1997 CapEx By Qtr."}</definedName>
    <definedName name="wrn.CAPITAL._.PLAN._.REPORT._2_1_1_2_3" hidden="1">{#N/A,#N/A,FALSE,"INSTRUCTIONS";#N/A,#N/A,FALSE,"1997 CapEx By Qtr."}</definedName>
    <definedName name="wrn.CAPITAL._.PLAN._.REPORT._2_1_1_3" hidden="1">{#N/A,#N/A,FALSE,"INSTRUCTIONS";#N/A,#N/A,FALSE,"1997 CapEx By Qtr."}</definedName>
    <definedName name="wrn.CAPITAL._.PLAN._.REPORT._2_1_1_3_1" hidden="1">{#N/A,#N/A,FALSE,"INSTRUCTIONS";#N/A,#N/A,FALSE,"1997 CapEx By Qtr."}</definedName>
    <definedName name="wrn.CAPITAL._.PLAN._.REPORT._2_1_1_3_1_1" hidden="1">{#N/A,#N/A,FALSE,"INSTRUCTIONS";#N/A,#N/A,FALSE,"1997 CapEx By Qtr."}</definedName>
    <definedName name="wrn.CAPITAL._.PLAN._.REPORT._2_1_1_3_2" hidden="1">{#N/A,#N/A,FALSE,"INSTRUCTIONS";#N/A,#N/A,FALSE,"1997 CapEx By Qtr."}</definedName>
    <definedName name="wrn.CAPITAL._.PLAN._.REPORT._2_1_1_4" hidden="1">{#N/A,#N/A,FALSE,"INSTRUCTIONS";#N/A,#N/A,FALSE,"1997 CapEx By Qtr."}</definedName>
    <definedName name="wrn.CAPITAL._.PLAN._.REPORT._2_1_1_4_1" hidden="1">{#N/A,#N/A,FALSE,"INSTRUCTIONS";#N/A,#N/A,FALSE,"1997 CapEx By Qtr."}</definedName>
    <definedName name="wrn.CAPITAL._.PLAN._.REPORT._2_1_1_5" hidden="1">{#N/A,#N/A,FALSE,"INSTRUCTIONS";#N/A,#N/A,FALSE,"1997 CapEx By Qtr."}</definedName>
    <definedName name="wrn.CAPITAL._.PLAN._.REPORT._2_1_2" hidden="1">{#N/A,#N/A,FALSE,"INSTRUCTIONS";#N/A,#N/A,FALSE,"1997 CapEx By Qtr."}</definedName>
    <definedName name="wrn.CAPITAL._.PLAN._.REPORT._2_1_2_1" hidden="1">{#N/A,#N/A,FALSE,"INSTRUCTIONS";#N/A,#N/A,FALSE,"1997 CapEx By Qtr."}</definedName>
    <definedName name="wrn.CAPITAL._.PLAN._.REPORT._2_1_2_1_1" hidden="1">{#N/A,#N/A,FALSE,"INSTRUCTIONS";#N/A,#N/A,FALSE,"1997 CapEx By Qtr."}</definedName>
    <definedName name="wrn.CAPITAL._.PLAN._.REPORT._2_1_2_1_1_1" hidden="1">{#N/A,#N/A,FALSE,"INSTRUCTIONS";#N/A,#N/A,FALSE,"1997 CapEx By Qtr."}</definedName>
    <definedName name="wrn.CAPITAL._.PLAN._.REPORT._2_1_2_1_1_1_1" hidden="1">{#N/A,#N/A,FALSE,"INSTRUCTIONS";#N/A,#N/A,FALSE,"1997 CapEx By Qtr."}</definedName>
    <definedName name="wrn.CAPITAL._.PLAN._.REPORT._2_1_2_1_1_2" hidden="1">{#N/A,#N/A,FALSE,"INSTRUCTIONS";#N/A,#N/A,FALSE,"1997 CapEx By Qtr."}</definedName>
    <definedName name="wrn.CAPITAL._.PLAN._.REPORT._2_1_2_1_2" hidden="1">{#N/A,#N/A,FALSE,"INSTRUCTIONS";#N/A,#N/A,FALSE,"1997 CapEx By Qtr."}</definedName>
    <definedName name="wrn.CAPITAL._.PLAN._.REPORT._2_1_2_1_2_1" hidden="1">{#N/A,#N/A,FALSE,"INSTRUCTIONS";#N/A,#N/A,FALSE,"1997 CapEx By Qtr."}</definedName>
    <definedName name="wrn.CAPITAL._.PLAN._.REPORT._2_1_2_1_3" hidden="1">{#N/A,#N/A,FALSE,"INSTRUCTIONS";#N/A,#N/A,FALSE,"1997 CapEx By Qtr."}</definedName>
    <definedName name="wrn.CAPITAL._.PLAN._.REPORT._2_1_2_2" hidden="1">{#N/A,#N/A,FALSE,"INSTRUCTIONS";#N/A,#N/A,FALSE,"1997 CapEx By Qtr."}</definedName>
    <definedName name="wrn.CAPITAL._.PLAN._.REPORT._2_1_2_2_1" hidden="1">{#N/A,#N/A,FALSE,"INSTRUCTIONS";#N/A,#N/A,FALSE,"1997 CapEx By Qtr."}</definedName>
    <definedName name="wrn.CAPITAL._.PLAN._.REPORT._2_1_2_2_1_1" hidden="1">{#N/A,#N/A,FALSE,"INSTRUCTIONS";#N/A,#N/A,FALSE,"1997 CapEx By Qtr."}</definedName>
    <definedName name="wrn.CAPITAL._.PLAN._.REPORT._2_1_2_2_2" hidden="1">{#N/A,#N/A,FALSE,"INSTRUCTIONS";#N/A,#N/A,FALSE,"1997 CapEx By Qtr."}</definedName>
    <definedName name="wrn.CAPITAL._.PLAN._.REPORT._2_1_2_3" hidden="1">{#N/A,#N/A,FALSE,"INSTRUCTIONS";#N/A,#N/A,FALSE,"1997 CapEx By Qtr."}</definedName>
    <definedName name="wrn.CAPITAL._.PLAN._.REPORT._2_1_2_3_1" hidden="1">{#N/A,#N/A,FALSE,"INSTRUCTIONS";#N/A,#N/A,FALSE,"1997 CapEx By Qtr."}</definedName>
    <definedName name="wrn.CAPITAL._.PLAN._.REPORT._2_1_2_4" hidden="1">{#N/A,#N/A,FALSE,"INSTRUCTIONS";#N/A,#N/A,FALSE,"1997 CapEx By Qtr."}</definedName>
    <definedName name="wrn.CAPITAL._.PLAN._.REPORT._2_1_3" hidden="1">{#N/A,#N/A,FALSE,"INSTRUCTIONS";#N/A,#N/A,FALSE,"1997 CapEx By Qtr."}</definedName>
    <definedName name="wrn.CAPITAL._.PLAN._.REPORT._2_1_3_1" hidden="1">{#N/A,#N/A,FALSE,"INSTRUCTIONS";#N/A,#N/A,FALSE,"1997 CapEx By Qtr."}</definedName>
    <definedName name="wrn.CAPITAL._.PLAN._.REPORT._2_1_3_1_1" hidden="1">{#N/A,#N/A,FALSE,"INSTRUCTIONS";#N/A,#N/A,FALSE,"1997 CapEx By Qtr."}</definedName>
    <definedName name="wrn.CAPITAL._.PLAN._.REPORT._2_1_3_1_1_1" hidden="1">{#N/A,#N/A,FALSE,"INSTRUCTIONS";#N/A,#N/A,FALSE,"1997 CapEx By Qtr."}</definedName>
    <definedName name="wrn.CAPITAL._.PLAN._.REPORT._2_1_3_1_2" hidden="1">{#N/A,#N/A,FALSE,"INSTRUCTIONS";#N/A,#N/A,FALSE,"1997 CapEx By Qtr."}</definedName>
    <definedName name="wrn.CAPITAL._.PLAN._.REPORT._2_1_3_2" hidden="1">{#N/A,#N/A,FALSE,"INSTRUCTIONS";#N/A,#N/A,FALSE,"1997 CapEx By Qtr."}</definedName>
    <definedName name="wrn.CAPITAL._.PLAN._.REPORT._2_1_3_2_1" hidden="1">{#N/A,#N/A,FALSE,"INSTRUCTIONS";#N/A,#N/A,FALSE,"1997 CapEx By Qtr."}</definedName>
    <definedName name="wrn.CAPITAL._.PLAN._.REPORT._2_1_3_3" hidden="1">{#N/A,#N/A,FALSE,"INSTRUCTIONS";#N/A,#N/A,FALSE,"1997 CapEx By Qtr."}</definedName>
    <definedName name="wrn.CAPITAL._.PLAN._.REPORT._2_1_4" hidden="1">{#N/A,#N/A,FALSE,"INSTRUCTIONS";#N/A,#N/A,FALSE,"1997 CapEx By Qtr."}</definedName>
    <definedName name="wrn.CAPITAL._.PLAN._.REPORT._2_1_4_1" hidden="1">{#N/A,#N/A,FALSE,"INSTRUCTIONS";#N/A,#N/A,FALSE,"1997 CapEx By Qtr."}</definedName>
    <definedName name="wrn.CAPITAL._.PLAN._.REPORT._2_1_4_1_1" hidden="1">{#N/A,#N/A,FALSE,"INSTRUCTIONS";#N/A,#N/A,FALSE,"1997 CapEx By Qtr."}</definedName>
    <definedName name="wrn.CAPITAL._.PLAN._.REPORT._2_1_4_2" hidden="1">{#N/A,#N/A,FALSE,"INSTRUCTIONS";#N/A,#N/A,FALSE,"1997 CapEx By Qtr."}</definedName>
    <definedName name="wrn.CAPITAL._.PLAN._.REPORT._2_1_5" hidden="1">{#N/A,#N/A,FALSE,"INSTRUCTIONS";#N/A,#N/A,FALSE,"1997 CapEx By Qtr."}</definedName>
    <definedName name="wrn.CAPITAL._.PLAN._.REPORT._2_1_5_1" hidden="1">{#N/A,#N/A,FALSE,"INSTRUCTIONS";#N/A,#N/A,FALSE,"1997 CapEx By Qtr."}</definedName>
    <definedName name="wrn.CAPITAL._.PLAN._.REPORT._2_2" hidden="1">{#N/A,#N/A,FALSE,"INSTRUCTIONS";#N/A,#N/A,FALSE,"1997 CapEx By Qtr."}</definedName>
    <definedName name="wrn.CAPITAL._.PLAN._.REPORT._2_2_1" hidden="1">{#N/A,#N/A,FALSE,"INSTRUCTIONS";#N/A,#N/A,FALSE,"1997 CapEx By Qtr."}</definedName>
    <definedName name="wrn.CAPITAL._.PLAN._.REPORT._2_2_1_1" hidden="1">{#N/A,#N/A,FALSE,"INSTRUCTIONS";#N/A,#N/A,FALSE,"1997 CapEx By Qtr."}</definedName>
    <definedName name="wrn.CAPITAL._.PLAN._.REPORT._2_2_1_1_1" hidden="1">{#N/A,#N/A,FALSE,"INSTRUCTIONS";#N/A,#N/A,FALSE,"1997 CapEx By Qtr."}</definedName>
    <definedName name="wrn.CAPITAL._.PLAN._.REPORT._2_2_1_1_1_1" hidden="1">{#N/A,#N/A,FALSE,"INSTRUCTIONS";#N/A,#N/A,FALSE,"1997 CapEx By Qtr."}</definedName>
    <definedName name="wrn.CAPITAL._.PLAN._.REPORT._2_2_1_1_1_1_1" hidden="1">{#N/A,#N/A,FALSE,"INSTRUCTIONS";#N/A,#N/A,FALSE,"1997 CapEx By Qtr."}</definedName>
    <definedName name="wrn.CAPITAL._.PLAN._.REPORT._2_2_1_1_1_2" hidden="1">{#N/A,#N/A,FALSE,"INSTRUCTIONS";#N/A,#N/A,FALSE,"1997 CapEx By Qtr."}</definedName>
    <definedName name="wrn.CAPITAL._.PLAN._.REPORT._2_2_1_1_2" hidden="1">{#N/A,#N/A,FALSE,"INSTRUCTIONS";#N/A,#N/A,FALSE,"1997 CapEx By Qtr."}</definedName>
    <definedName name="wrn.CAPITAL._.PLAN._.REPORT._2_2_1_1_2_1" hidden="1">{#N/A,#N/A,FALSE,"INSTRUCTIONS";#N/A,#N/A,FALSE,"1997 CapEx By Qtr."}</definedName>
    <definedName name="wrn.CAPITAL._.PLAN._.REPORT._2_2_1_1_3" hidden="1">{#N/A,#N/A,FALSE,"INSTRUCTIONS";#N/A,#N/A,FALSE,"1997 CapEx By Qtr."}</definedName>
    <definedName name="wrn.CAPITAL._.PLAN._.REPORT._2_2_1_2" hidden="1">{#N/A,#N/A,FALSE,"INSTRUCTIONS";#N/A,#N/A,FALSE,"1997 CapEx By Qtr."}</definedName>
    <definedName name="wrn.CAPITAL._.PLAN._.REPORT._2_2_1_2_1" hidden="1">{#N/A,#N/A,FALSE,"INSTRUCTIONS";#N/A,#N/A,FALSE,"1997 CapEx By Qtr."}</definedName>
    <definedName name="wrn.CAPITAL._.PLAN._.REPORT._2_2_1_2_1_1" hidden="1">{#N/A,#N/A,FALSE,"INSTRUCTIONS";#N/A,#N/A,FALSE,"1997 CapEx By Qtr."}</definedName>
    <definedName name="wrn.CAPITAL._.PLAN._.REPORT._2_2_1_2_2" hidden="1">{#N/A,#N/A,FALSE,"INSTRUCTIONS";#N/A,#N/A,FALSE,"1997 CapEx By Qtr."}</definedName>
    <definedName name="wrn.CAPITAL._.PLAN._.REPORT._2_2_1_3" hidden="1">{#N/A,#N/A,FALSE,"INSTRUCTIONS";#N/A,#N/A,FALSE,"1997 CapEx By Qtr."}</definedName>
    <definedName name="wrn.CAPITAL._.PLAN._.REPORT._2_2_1_3_1" hidden="1">{#N/A,#N/A,FALSE,"INSTRUCTIONS";#N/A,#N/A,FALSE,"1997 CapEx By Qtr."}</definedName>
    <definedName name="wrn.CAPITAL._.PLAN._.REPORT._2_2_1_4" hidden="1">{#N/A,#N/A,FALSE,"INSTRUCTIONS";#N/A,#N/A,FALSE,"1997 CapEx By Qtr."}</definedName>
    <definedName name="wrn.CAPITAL._.PLAN._.REPORT._2_2_2" hidden="1">{#N/A,#N/A,FALSE,"INSTRUCTIONS";#N/A,#N/A,FALSE,"1997 CapEx By Qtr."}</definedName>
    <definedName name="wrn.CAPITAL._.PLAN._.REPORT._2_2_2_1" hidden="1">{#N/A,#N/A,FALSE,"INSTRUCTIONS";#N/A,#N/A,FALSE,"1997 CapEx By Qtr."}</definedName>
    <definedName name="wrn.CAPITAL._.PLAN._.REPORT._2_2_2_1_1" hidden="1">{#N/A,#N/A,FALSE,"INSTRUCTIONS";#N/A,#N/A,FALSE,"1997 CapEx By Qtr."}</definedName>
    <definedName name="wrn.CAPITAL._.PLAN._.REPORT._2_2_2_1_1_1" hidden="1">{#N/A,#N/A,FALSE,"INSTRUCTIONS";#N/A,#N/A,FALSE,"1997 CapEx By Qtr."}</definedName>
    <definedName name="wrn.CAPITAL._.PLAN._.REPORT._2_2_2_1_2" hidden="1">{#N/A,#N/A,FALSE,"INSTRUCTIONS";#N/A,#N/A,FALSE,"1997 CapEx By Qtr."}</definedName>
    <definedName name="wrn.CAPITAL._.PLAN._.REPORT._2_2_2_2" hidden="1">{#N/A,#N/A,FALSE,"INSTRUCTIONS";#N/A,#N/A,FALSE,"1997 CapEx By Qtr."}</definedName>
    <definedName name="wrn.CAPITAL._.PLAN._.REPORT._2_2_2_2_1" hidden="1">{#N/A,#N/A,FALSE,"INSTRUCTIONS";#N/A,#N/A,FALSE,"1997 CapEx By Qtr."}</definedName>
    <definedName name="wrn.CAPITAL._.PLAN._.REPORT._2_2_2_3" hidden="1">{#N/A,#N/A,FALSE,"INSTRUCTIONS";#N/A,#N/A,FALSE,"1997 CapEx By Qtr."}</definedName>
    <definedName name="wrn.CAPITAL._.PLAN._.REPORT._2_2_3" hidden="1">{#N/A,#N/A,FALSE,"INSTRUCTIONS";#N/A,#N/A,FALSE,"1997 CapEx By Qtr."}</definedName>
    <definedName name="wrn.CAPITAL._.PLAN._.REPORT._2_2_3_1" hidden="1">{#N/A,#N/A,FALSE,"INSTRUCTIONS";#N/A,#N/A,FALSE,"1997 CapEx By Qtr."}</definedName>
    <definedName name="wrn.CAPITAL._.PLAN._.REPORT._2_2_3_1_1" hidden="1">{#N/A,#N/A,FALSE,"INSTRUCTIONS";#N/A,#N/A,FALSE,"1997 CapEx By Qtr."}</definedName>
    <definedName name="wrn.CAPITAL._.PLAN._.REPORT._2_2_3_2" hidden="1">{#N/A,#N/A,FALSE,"INSTRUCTIONS";#N/A,#N/A,FALSE,"1997 CapEx By Qtr."}</definedName>
    <definedName name="wrn.CAPITAL._.PLAN._.REPORT._2_2_4" hidden="1">{#N/A,#N/A,FALSE,"INSTRUCTIONS";#N/A,#N/A,FALSE,"1997 CapEx By Qtr."}</definedName>
    <definedName name="wrn.CAPITAL._.PLAN._.REPORT._2_2_4_1" hidden="1">{#N/A,#N/A,FALSE,"INSTRUCTIONS";#N/A,#N/A,FALSE,"1997 CapEx By Qtr."}</definedName>
    <definedName name="wrn.CAPITAL._.PLAN._.REPORT._2_2_5" hidden="1">{#N/A,#N/A,FALSE,"INSTRUCTIONS";#N/A,#N/A,FALSE,"1997 CapEx By Qtr."}</definedName>
    <definedName name="wrn.CAPITAL._.PLAN._.REPORT._2_3" hidden="1">{#N/A,#N/A,FALSE,"INSTRUCTIONS";#N/A,#N/A,FALSE,"1997 CapEx By Qtr."}</definedName>
    <definedName name="wrn.CAPITAL._.PLAN._.REPORT._2_3_1" hidden="1">{#N/A,#N/A,FALSE,"INSTRUCTIONS";#N/A,#N/A,FALSE,"1997 CapEx By Qtr."}</definedName>
    <definedName name="wrn.CAPITAL._.PLAN._.REPORT._2_3_1_1" hidden="1">{#N/A,#N/A,FALSE,"INSTRUCTIONS";#N/A,#N/A,FALSE,"1997 CapEx By Qtr."}</definedName>
    <definedName name="wrn.CAPITAL._.PLAN._.REPORT._2_3_1_1_1" hidden="1">{#N/A,#N/A,FALSE,"INSTRUCTIONS";#N/A,#N/A,FALSE,"1997 CapEx By Qtr."}</definedName>
    <definedName name="wrn.CAPITAL._.PLAN._.REPORT._2_3_1_1_1_1" hidden="1">{#N/A,#N/A,FALSE,"INSTRUCTIONS";#N/A,#N/A,FALSE,"1997 CapEx By Qtr."}</definedName>
    <definedName name="wrn.CAPITAL._.PLAN._.REPORT._2_3_1_1_2" hidden="1">{#N/A,#N/A,FALSE,"INSTRUCTIONS";#N/A,#N/A,FALSE,"1997 CapEx By Qtr."}</definedName>
    <definedName name="wrn.CAPITAL._.PLAN._.REPORT._2_3_1_2" hidden="1">{#N/A,#N/A,FALSE,"INSTRUCTIONS";#N/A,#N/A,FALSE,"1997 CapEx By Qtr."}</definedName>
    <definedName name="wrn.CAPITAL._.PLAN._.REPORT._2_3_1_2_1" hidden="1">{#N/A,#N/A,FALSE,"INSTRUCTIONS";#N/A,#N/A,FALSE,"1997 CapEx By Qtr."}</definedName>
    <definedName name="wrn.CAPITAL._.PLAN._.REPORT._2_3_1_3" hidden="1">{#N/A,#N/A,FALSE,"INSTRUCTIONS";#N/A,#N/A,FALSE,"1997 CapEx By Qtr."}</definedName>
    <definedName name="wrn.CAPITAL._.PLAN._.REPORT._2_3_2" hidden="1">{#N/A,#N/A,FALSE,"INSTRUCTIONS";#N/A,#N/A,FALSE,"1997 CapEx By Qtr."}</definedName>
    <definedName name="wrn.CAPITAL._.PLAN._.REPORT._2_3_2_1" hidden="1">{#N/A,#N/A,FALSE,"INSTRUCTIONS";#N/A,#N/A,FALSE,"1997 CapEx By Qtr."}</definedName>
    <definedName name="wrn.CAPITAL._.PLAN._.REPORT._2_3_2_1_1" hidden="1">{#N/A,#N/A,FALSE,"INSTRUCTIONS";#N/A,#N/A,FALSE,"1997 CapEx By Qtr."}</definedName>
    <definedName name="wrn.CAPITAL._.PLAN._.REPORT._2_3_2_2" hidden="1">{#N/A,#N/A,FALSE,"INSTRUCTIONS";#N/A,#N/A,FALSE,"1997 CapEx By Qtr."}</definedName>
    <definedName name="wrn.CAPITAL._.PLAN._.REPORT._2_3_3" hidden="1">{#N/A,#N/A,FALSE,"INSTRUCTIONS";#N/A,#N/A,FALSE,"1997 CapEx By Qtr."}</definedName>
    <definedName name="wrn.CAPITAL._.PLAN._.REPORT._2_3_3_1" hidden="1">{#N/A,#N/A,FALSE,"INSTRUCTIONS";#N/A,#N/A,FALSE,"1997 CapEx By Qtr."}</definedName>
    <definedName name="wrn.CAPITAL._.PLAN._.REPORT._2_3_4" hidden="1">{#N/A,#N/A,FALSE,"INSTRUCTIONS";#N/A,#N/A,FALSE,"1997 CapEx By Qtr."}</definedName>
    <definedName name="wrn.CAPITAL._.PLAN._.REPORT._2_4" hidden="1">{#N/A,#N/A,FALSE,"INSTRUCTIONS";#N/A,#N/A,FALSE,"1997 CapEx By Qtr."}</definedName>
    <definedName name="wrn.CAPITAL._.PLAN._.REPORT._2_4_1" hidden="1">{#N/A,#N/A,FALSE,"INSTRUCTIONS";#N/A,#N/A,FALSE,"1997 CapEx By Qtr."}</definedName>
    <definedName name="wrn.CAPITAL._.PLAN._.REPORT._2_4_1_1" hidden="1">{#N/A,#N/A,FALSE,"INSTRUCTIONS";#N/A,#N/A,FALSE,"1997 CapEx By Qtr."}</definedName>
    <definedName name="wrn.CAPITAL._.PLAN._.REPORT._2_4_1_1_1" hidden="1">{#N/A,#N/A,FALSE,"INSTRUCTIONS";#N/A,#N/A,FALSE,"1997 CapEx By Qtr."}</definedName>
    <definedName name="wrn.CAPITAL._.PLAN._.REPORT._2_4_1_2" hidden="1">{#N/A,#N/A,FALSE,"INSTRUCTIONS";#N/A,#N/A,FALSE,"1997 CapEx By Qtr."}</definedName>
    <definedName name="wrn.CAPITAL._.PLAN._.REPORT._2_4_2" hidden="1">{#N/A,#N/A,FALSE,"INSTRUCTIONS";#N/A,#N/A,FALSE,"1997 CapEx By Qtr."}</definedName>
    <definedName name="wrn.CAPITAL._.PLAN._.REPORT._2_4_2_1" hidden="1">{#N/A,#N/A,FALSE,"INSTRUCTIONS";#N/A,#N/A,FALSE,"1997 CapEx By Qtr."}</definedName>
    <definedName name="wrn.CAPITAL._.PLAN._.REPORT._2_4_3" hidden="1">{#N/A,#N/A,FALSE,"INSTRUCTIONS";#N/A,#N/A,FALSE,"1997 CapEx By Qtr."}</definedName>
    <definedName name="wrn.CAPITAL._.PLAN._.REPORT._2_5" hidden="1">{#N/A,#N/A,FALSE,"INSTRUCTIONS";#N/A,#N/A,FALSE,"1997 CapEx By Qtr."}</definedName>
    <definedName name="wrn.CAPITAL._.PLAN._.REPORT._2_5_1" hidden="1">{#N/A,#N/A,FALSE,"INSTRUCTIONS";#N/A,#N/A,FALSE,"1997 CapEx By Qtr."}</definedName>
    <definedName name="wrn.CAPITAL._.PLAN._.REPORT._2_5_1_1" hidden="1">{#N/A,#N/A,FALSE,"INSTRUCTIONS";#N/A,#N/A,FALSE,"1997 CapEx By Qtr."}</definedName>
    <definedName name="wrn.CAPITAL._.PLAN._.REPORT._2_5_2" hidden="1">{#N/A,#N/A,FALSE,"INSTRUCTIONS";#N/A,#N/A,FALSE,"1997 CapEx By Qtr."}</definedName>
    <definedName name="wrn.CAPITAL._.PLAN._.REPORT._3" hidden="1">{#N/A,#N/A,FALSE,"INSTRUCTIONS";#N/A,#N/A,FALSE,"1997 CapEx By Qtr."}</definedName>
    <definedName name="wrn.CAPITAL._.PLAN._.REPORT._3_1" hidden="1">{#N/A,#N/A,FALSE,"INSTRUCTIONS";#N/A,#N/A,FALSE,"1997 CapEx By Qtr."}</definedName>
    <definedName name="wrn.CAPITAL._.PLAN._.REPORT._3_1_1" hidden="1">{#N/A,#N/A,FALSE,"INSTRUCTIONS";#N/A,#N/A,FALSE,"1997 CapEx By Qtr."}</definedName>
    <definedName name="wrn.CAPITAL._.PLAN._.REPORT._3_1_1_1" hidden="1">{#N/A,#N/A,FALSE,"INSTRUCTIONS";#N/A,#N/A,FALSE,"1997 CapEx By Qtr."}</definedName>
    <definedName name="wrn.CAPITAL._.PLAN._.REPORT._3_1_1_1_1" hidden="1">{#N/A,#N/A,FALSE,"INSTRUCTIONS";#N/A,#N/A,FALSE,"1997 CapEx By Qtr."}</definedName>
    <definedName name="wrn.CAPITAL._.PLAN._.REPORT._3_1_1_1_1_1" hidden="1">{#N/A,#N/A,FALSE,"INSTRUCTIONS";#N/A,#N/A,FALSE,"1997 CapEx By Qtr."}</definedName>
    <definedName name="wrn.CAPITAL._.PLAN._.REPORT._3_1_1_1_1_1_1" hidden="1">{#N/A,#N/A,FALSE,"INSTRUCTIONS";#N/A,#N/A,FALSE,"1997 CapEx By Qtr."}</definedName>
    <definedName name="wrn.CAPITAL._.PLAN._.REPORT._3_1_1_1_1_2" hidden="1">{#N/A,#N/A,FALSE,"INSTRUCTIONS";#N/A,#N/A,FALSE,"1997 CapEx By Qtr."}</definedName>
    <definedName name="wrn.CAPITAL._.PLAN._.REPORT._3_1_1_1_2" hidden="1">{#N/A,#N/A,FALSE,"INSTRUCTIONS";#N/A,#N/A,FALSE,"1997 CapEx By Qtr."}</definedName>
    <definedName name="wrn.CAPITAL._.PLAN._.REPORT._3_1_1_1_2_1" hidden="1">{#N/A,#N/A,FALSE,"INSTRUCTIONS";#N/A,#N/A,FALSE,"1997 CapEx By Qtr."}</definedName>
    <definedName name="wrn.CAPITAL._.PLAN._.REPORT._3_1_1_1_3" hidden="1">{#N/A,#N/A,FALSE,"INSTRUCTIONS";#N/A,#N/A,FALSE,"1997 CapEx By Qtr."}</definedName>
    <definedName name="wrn.CAPITAL._.PLAN._.REPORT._3_1_1_2" hidden="1">{#N/A,#N/A,FALSE,"INSTRUCTIONS";#N/A,#N/A,FALSE,"1997 CapEx By Qtr."}</definedName>
    <definedName name="wrn.CAPITAL._.PLAN._.REPORT._3_1_1_2_1" hidden="1">{#N/A,#N/A,FALSE,"INSTRUCTIONS";#N/A,#N/A,FALSE,"1997 CapEx By Qtr."}</definedName>
    <definedName name="wrn.CAPITAL._.PLAN._.REPORT._3_1_1_2_1_1" hidden="1">{#N/A,#N/A,FALSE,"INSTRUCTIONS";#N/A,#N/A,FALSE,"1997 CapEx By Qtr."}</definedName>
    <definedName name="wrn.CAPITAL._.PLAN._.REPORT._3_1_1_2_2" hidden="1">{#N/A,#N/A,FALSE,"INSTRUCTIONS";#N/A,#N/A,FALSE,"1997 CapEx By Qtr."}</definedName>
    <definedName name="wrn.CAPITAL._.PLAN._.REPORT._3_1_1_3" hidden="1">{#N/A,#N/A,FALSE,"INSTRUCTIONS";#N/A,#N/A,FALSE,"1997 CapEx By Qtr."}</definedName>
    <definedName name="wrn.CAPITAL._.PLAN._.REPORT._3_1_1_3_1" hidden="1">{#N/A,#N/A,FALSE,"INSTRUCTIONS";#N/A,#N/A,FALSE,"1997 CapEx By Qtr."}</definedName>
    <definedName name="wrn.CAPITAL._.PLAN._.REPORT._3_1_1_4" hidden="1">{#N/A,#N/A,FALSE,"INSTRUCTIONS";#N/A,#N/A,FALSE,"1997 CapEx By Qtr."}</definedName>
    <definedName name="wrn.CAPITAL._.PLAN._.REPORT._3_1_2" hidden="1">{#N/A,#N/A,FALSE,"INSTRUCTIONS";#N/A,#N/A,FALSE,"1997 CapEx By Qtr."}</definedName>
    <definedName name="wrn.CAPITAL._.PLAN._.REPORT._3_1_2_1" hidden="1">{#N/A,#N/A,FALSE,"INSTRUCTIONS";#N/A,#N/A,FALSE,"1997 CapEx By Qtr."}</definedName>
    <definedName name="wrn.CAPITAL._.PLAN._.REPORT._3_1_2_1_1" hidden="1">{#N/A,#N/A,FALSE,"INSTRUCTIONS";#N/A,#N/A,FALSE,"1997 CapEx By Qtr."}</definedName>
    <definedName name="wrn.CAPITAL._.PLAN._.REPORT._3_1_2_1_1_1" hidden="1">{#N/A,#N/A,FALSE,"INSTRUCTIONS";#N/A,#N/A,FALSE,"1997 CapEx By Qtr."}</definedName>
    <definedName name="wrn.CAPITAL._.PLAN._.REPORT._3_1_2_1_2" hidden="1">{#N/A,#N/A,FALSE,"INSTRUCTIONS";#N/A,#N/A,FALSE,"1997 CapEx By Qtr."}</definedName>
    <definedName name="wrn.CAPITAL._.PLAN._.REPORT._3_1_2_2" hidden="1">{#N/A,#N/A,FALSE,"INSTRUCTIONS";#N/A,#N/A,FALSE,"1997 CapEx By Qtr."}</definedName>
    <definedName name="wrn.CAPITAL._.PLAN._.REPORT._3_1_2_2_1" hidden="1">{#N/A,#N/A,FALSE,"INSTRUCTIONS";#N/A,#N/A,FALSE,"1997 CapEx By Qtr."}</definedName>
    <definedName name="wrn.CAPITAL._.PLAN._.REPORT._3_1_2_3" hidden="1">{#N/A,#N/A,FALSE,"INSTRUCTIONS";#N/A,#N/A,FALSE,"1997 CapEx By Qtr."}</definedName>
    <definedName name="wrn.CAPITAL._.PLAN._.REPORT._3_1_3" hidden="1">{#N/A,#N/A,FALSE,"INSTRUCTIONS";#N/A,#N/A,FALSE,"1997 CapEx By Qtr."}</definedName>
    <definedName name="wrn.CAPITAL._.PLAN._.REPORT._3_1_3_1" hidden="1">{#N/A,#N/A,FALSE,"INSTRUCTIONS";#N/A,#N/A,FALSE,"1997 CapEx By Qtr."}</definedName>
    <definedName name="wrn.CAPITAL._.PLAN._.REPORT._3_1_3_1_1" hidden="1">{#N/A,#N/A,FALSE,"INSTRUCTIONS";#N/A,#N/A,FALSE,"1997 CapEx By Qtr."}</definedName>
    <definedName name="wrn.CAPITAL._.PLAN._.REPORT._3_1_3_2" hidden="1">{#N/A,#N/A,FALSE,"INSTRUCTIONS";#N/A,#N/A,FALSE,"1997 CapEx By Qtr."}</definedName>
    <definedName name="wrn.CAPITAL._.PLAN._.REPORT._3_1_4" hidden="1">{#N/A,#N/A,FALSE,"INSTRUCTIONS";#N/A,#N/A,FALSE,"1997 CapEx By Qtr."}</definedName>
    <definedName name="wrn.CAPITAL._.PLAN._.REPORT._3_1_4_1" hidden="1">{#N/A,#N/A,FALSE,"INSTRUCTIONS";#N/A,#N/A,FALSE,"1997 CapEx By Qtr."}</definedName>
    <definedName name="wrn.CAPITAL._.PLAN._.REPORT._3_1_5" hidden="1">{#N/A,#N/A,FALSE,"INSTRUCTIONS";#N/A,#N/A,FALSE,"1997 CapEx By Qtr."}</definedName>
    <definedName name="wrn.CAPITAL._.PLAN._.REPORT._3_2" hidden="1">{#N/A,#N/A,FALSE,"INSTRUCTIONS";#N/A,#N/A,FALSE,"1997 CapEx By Qtr."}</definedName>
    <definedName name="wrn.CAPITAL._.PLAN._.REPORT._3_2_1" hidden="1">{#N/A,#N/A,FALSE,"INSTRUCTIONS";#N/A,#N/A,FALSE,"1997 CapEx By Qtr."}</definedName>
    <definedName name="wrn.CAPITAL._.PLAN._.REPORT._3_2_1_1" hidden="1">{#N/A,#N/A,FALSE,"INSTRUCTIONS";#N/A,#N/A,FALSE,"1997 CapEx By Qtr."}</definedName>
    <definedName name="wrn.CAPITAL._.PLAN._.REPORT._3_2_1_1_1" hidden="1">{#N/A,#N/A,FALSE,"INSTRUCTIONS";#N/A,#N/A,FALSE,"1997 CapEx By Qtr."}</definedName>
    <definedName name="wrn.CAPITAL._.PLAN._.REPORT._3_2_1_1_1_1" hidden="1">{#N/A,#N/A,FALSE,"INSTRUCTIONS";#N/A,#N/A,FALSE,"1997 CapEx By Qtr."}</definedName>
    <definedName name="wrn.CAPITAL._.PLAN._.REPORT._3_2_1_1_2" hidden="1">{#N/A,#N/A,FALSE,"INSTRUCTIONS";#N/A,#N/A,FALSE,"1997 CapEx By Qtr."}</definedName>
    <definedName name="wrn.CAPITAL._.PLAN._.REPORT._3_2_1_2" hidden="1">{#N/A,#N/A,FALSE,"INSTRUCTIONS";#N/A,#N/A,FALSE,"1997 CapEx By Qtr."}</definedName>
    <definedName name="wrn.CAPITAL._.PLAN._.REPORT._3_2_1_2_1" hidden="1">{#N/A,#N/A,FALSE,"INSTRUCTIONS";#N/A,#N/A,FALSE,"1997 CapEx By Qtr."}</definedName>
    <definedName name="wrn.CAPITAL._.PLAN._.REPORT._3_2_1_3" hidden="1">{#N/A,#N/A,FALSE,"INSTRUCTIONS";#N/A,#N/A,FALSE,"1997 CapEx By Qtr."}</definedName>
    <definedName name="wrn.CAPITAL._.PLAN._.REPORT._3_2_2" hidden="1">{#N/A,#N/A,FALSE,"INSTRUCTIONS";#N/A,#N/A,FALSE,"1997 CapEx By Qtr."}</definedName>
    <definedName name="wrn.CAPITAL._.PLAN._.REPORT._3_2_2_1" hidden="1">{#N/A,#N/A,FALSE,"INSTRUCTIONS";#N/A,#N/A,FALSE,"1997 CapEx By Qtr."}</definedName>
    <definedName name="wrn.CAPITAL._.PLAN._.REPORT._3_2_2_1_1" hidden="1">{#N/A,#N/A,FALSE,"INSTRUCTIONS";#N/A,#N/A,FALSE,"1997 CapEx By Qtr."}</definedName>
    <definedName name="wrn.CAPITAL._.PLAN._.REPORT._3_2_2_2" hidden="1">{#N/A,#N/A,FALSE,"INSTRUCTIONS";#N/A,#N/A,FALSE,"1997 CapEx By Qtr."}</definedName>
    <definedName name="wrn.CAPITAL._.PLAN._.REPORT._3_2_3" hidden="1">{#N/A,#N/A,FALSE,"INSTRUCTIONS";#N/A,#N/A,FALSE,"1997 CapEx By Qtr."}</definedName>
    <definedName name="wrn.CAPITAL._.PLAN._.REPORT._3_2_3_1" hidden="1">{#N/A,#N/A,FALSE,"INSTRUCTIONS";#N/A,#N/A,FALSE,"1997 CapEx By Qtr."}</definedName>
    <definedName name="wrn.CAPITAL._.PLAN._.REPORT._3_2_4" hidden="1">{#N/A,#N/A,FALSE,"INSTRUCTIONS";#N/A,#N/A,FALSE,"1997 CapEx By Qtr."}</definedName>
    <definedName name="wrn.CAPITAL._.PLAN._.REPORT._3_3" hidden="1">{#N/A,#N/A,FALSE,"INSTRUCTIONS";#N/A,#N/A,FALSE,"1997 CapEx By Qtr."}</definedName>
    <definedName name="wrn.CAPITAL._.PLAN._.REPORT._3_3_1" hidden="1">{#N/A,#N/A,FALSE,"INSTRUCTIONS";#N/A,#N/A,FALSE,"1997 CapEx By Qtr."}</definedName>
    <definedName name="wrn.CAPITAL._.PLAN._.REPORT._3_3_1_1" hidden="1">{#N/A,#N/A,FALSE,"INSTRUCTIONS";#N/A,#N/A,FALSE,"1997 CapEx By Qtr."}</definedName>
    <definedName name="wrn.CAPITAL._.PLAN._.REPORT._3_3_1_1_1" hidden="1">{#N/A,#N/A,FALSE,"INSTRUCTIONS";#N/A,#N/A,FALSE,"1997 CapEx By Qtr."}</definedName>
    <definedName name="wrn.CAPITAL._.PLAN._.REPORT._3_3_1_2" hidden="1">{#N/A,#N/A,FALSE,"INSTRUCTIONS";#N/A,#N/A,FALSE,"1997 CapEx By Qtr."}</definedName>
    <definedName name="wrn.CAPITAL._.PLAN._.REPORT._3_3_2" hidden="1">{#N/A,#N/A,FALSE,"INSTRUCTIONS";#N/A,#N/A,FALSE,"1997 CapEx By Qtr."}</definedName>
    <definedName name="wrn.CAPITAL._.PLAN._.REPORT._3_3_2_1" hidden="1">{#N/A,#N/A,FALSE,"INSTRUCTIONS";#N/A,#N/A,FALSE,"1997 CapEx By Qtr."}</definedName>
    <definedName name="wrn.CAPITAL._.PLAN._.REPORT._3_3_3" hidden="1">{#N/A,#N/A,FALSE,"INSTRUCTIONS";#N/A,#N/A,FALSE,"1997 CapEx By Qtr."}</definedName>
    <definedName name="wrn.CAPITAL._.PLAN._.REPORT._3_4" hidden="1">{#N/A,#N/A,FALSE,"INSTRUCTIONS";#N/A,#N/A,FALSE,"1997 CapEx By Qtr."}</definedName>
    <definedName name="wrn.CAPITAL._.PLAN._.REPORT._3_4_1" hidden="1">{#N/A,#N/A,FALSE,"INSTRUCTIONS";#N/A,#N/A,FALSE,"1997 CapEx By Qtr."}</definedName>
    <definedName name="wrn.CAPITAL._.PLAN._.REPORT._3_4_1_1" hidden="1">{#N/A,#N/A,FALSE,"INSTRUCTIONS";#N/A,#N/A,FALSE,"1997 CapEx By Qtr."}</definedName>
    <definedName name="wrn.CAPITAL._.PLAN._.REPORT._3_4_2" hidden="1">{#N/A,#N/A,FALSE,"INSTRUCTIONS";#N/A,#N/A,FALSE,"1997 CapEx By Qtr."}</definedName>
    <definedName name="wrn.CAPITAL._.PLAN._.REPORT._3_5" hidden="1">{#N/A,#N/A,FALSE,"INSTRUCTIONS";#N/A,#N/A,FALSE,"1997 CapEx By Qtr."}</definedName>
    <definedName name="wrn.CAPITAL._.PLAN._.REPORT._3_5_1" hidden="1">{#N/A,#N/A,FALSE,"INSTRUCTIONS";#N/A,#N/A,FALSE,"1997 CapEx By Qtr."}</definedName>
    <definedName name="wrn.CAPITAL._.PLAN._.REPORT._4" hidden="1">{#N/A,#N/A,FALSE,"INSTRUCTIONS";#N/A,#N/A,FALSE,"1997 CapEx By Qtr."}</definedName>
    <definedName name="wrn.CAPITAL._.PLAN._.REPORT._4_1" hidden="1">{#N/A,#N/A,FALSE,"INSTRUCTIONS";#N/A,#N/A,FALSE,"1997 CapEx By Qtr."}</definedName>
    <definedName name="wrn.CAPITAL._.PLAN._.REPORT._4_1_1" hidden="1">{#N/A,#N/A,FALSE,"INSTRUCTIONS";#N/A,#N/A,FALSE,"1997 CapEx By Qtr."}</definedName>
    <definedName name="wrn.CAPITAL._.PLAN._.REPORT._4_1_1_1" hidden="1">{#N/A,#N/A,FALSE,"INSTRUCTIONS";#N/A,#N/A,FALSE,"1997 CapEx By Qtr."}</definedName>
    <definedName name="wrn.CAPITAL._.PLAN._.REPORT._4_1_1_1_1" hidden="1">{#N/A,#N/A,FALSE,"INSTRUCTIONS";#N/A,#N/A,FALSE,"1997 CapEx By Qtr."}</definedName>
    <definedName name="wrn.CAPITAL._.PLAN._.REPORT._4_1_1_1_1_1" hidden="1">{#N/A,#N/A,FALSE,"INSTRUCTIONS";#N/A,#N/A,FALSE,"1997 CapEx By Qtr."}</definedName>
    <definedName name="wrn.CAPITAL._.PLAN._.REPORT._4_1_1_1_2" hidden="1">{#N/A,#N/A,FALSE,"INSTRUCTIONS";#N/A,#N/A,FALSE,"1997 CapEx By Qtr."}</definedName>
    <definedName name="wrn.CAPITAL._.PLAN._.REPORT._4_1_1_2" hidden="1">{#N/A,#N/A,FALSE,"INSTRUCTIONS";#N/A,#N/A,FALSE,"1997 CapEx By Qtr."}</definedName>
    <definedName name="wrn.CAPITAL._.PLAN._.REPORT._4_1_1_2_1" hidden="1">{#N/A,#N/A,FALSE,"INSTRUCTIONS";#N/A,#N/A,FALSE,"1997 CapEx By Qtr."}</definedName>
    <definedName name="wrn.CAPITAL._.PLAN._.REPORT._4_1_1_3" hidden="1">{#N/A,#N/A,FALSE,"INSTRUCTIONS";#N/A,#N/A,FALSE,"1997 CapEx By Qtr."}</definedName>
    <definedName name="wrn.CAPITAL._.PLAN._.REPORT._4_1_2" hidden="1">{#N/A,#N/A,FALSE,"INSTRUCTIONS";#N/A,#N/A,FALSE,"1997 CapEx By Qtr."}</definedName>
    <definedName name="wrn.CAPITAL._.PLAN._.REPORT._4_1_2_1" hidden="1">{#N/A,#N/A,FALSE,"INSTRUCTIONS";#N/A,#N/A,FALSE,"1997 CapEx By Qtr."}</definedName>
    <definedName name="wrn.CAPITAL._.PLAN._.REPORT._4_1_2_1_1" hidden="1">{#N/A,#N/A,FALSE,"INSTRUCTIONS";#N/A,#N/A,FALSE,"1997 CapEx By Qtr."}</definedName>
    <definedName name="wrn.CAPITAL._.PLAN._.REPORT._4_1_2_2" hidden="1">{#N/A,#N/A,FALSE,"INSTRUCTIONS";#N/A,#N/A,FALSE,"1997 CapEx By Qtr."}</definedName>
    <definedName name="wrn.CAPITAL._.PLAN._.REPORT._4_1_3" hidden="1">{#N/A,#N/A,FALSE,"INSTRUCTIONS";#N/A,#N/A,FALSE,"1997 CapEx By Qtr."}</definedName>
    <definedName name="wrn.CAPITAL._.PLAN._.REPORT._4_1_3_1" hidden="1">{#N/A,#N/A,FALSE,"INSTRUCTIONS";#N/A,#N/A,FALSE,"1997 CapEx By Qtr."}</definedName>
    <definedName name="wrn.CAPITAL._.PLAN._.REPORT._4_1_4" hidden="1">{#N/A,#N/A,FALSE,"INSTRUCTIONS";#N/A,#N/A,FALSE,"1997 CapEx By Qtr."}</definedName>
    <definedName name="wrn.CAPITAL._.PLAN._.REPORT._4_2" hidden="1">{#N/A,#N/A,FALSE,"INSTRUCTIONS";#N/A,#N/A,FALSE,"1997 CapEx By Qtr."}</definedName>
    <definedName name="wrn.CAPITAL._.PLAN._.REPORT._4_2_1" hidden="1">{#N/A,#N/A,FALSE,"INSTRUCTIONS";#N/A,#N/A,FALSE,"1997 CapEx By Qtr."}</definedName>
    <definedName name="wrn.CAPITAL._.PLAN._.REPORT._4_2_1_1" hidden="1">{#N/A,#N/A,FALSE,"INSTRUCTIONS";#N/A,#N/A,FALSE,"1997 CapEx By Qtr."}</definedName>
    <definedName name="wrn.CAPITAL._.PLAN._.REPORT._4_2_1_1_1" hidden="1">{#N/A,#N/A,FALSE,"INSTRUCTIONS";#N/A,#N/A,FALSE,"1997 CapEx By Qtr."}</definedName>
    <definedName name="wrn.CAPITAL._.PLAN._.REPORT._4_2_1_2" hidden="1">{#N/A,#N/A,FALSE,"INSTRUCTIONS";#N/A,#N/A,FALSE,"1997 CapEx By Qtr."}</definedName>
    <definedName name="wrn.CAPITAL._.PLAN._.REPORT._4_2_2" hidden="1">{#N/A,#N/A,FALSE,"INSTRUCTIONS";#N/A,#N/A,FALSE,"1997 CapEx By Qtr."}</definedName>
    <definedName name="wrn.CAPITAL._.PLAN._.REPORT._4_2_2_1" hidden="1">{#N/A,#N/A,FALSE,"INSTRUCTIONS";#N/A,#N/A,FALSE,"1997 CapEx By Qtr."}</definedName>
    <definedName name="wrn.CAPITAL._.PLAN._.REPORT._4_2_3" hidden="1">{#N/A,#N/A,FALSE,"INSTRUCTIONS";#N/A,#N/A,FALSE,"1997 CapEx By Qtr."}</definedName>
    <definedName name="wrn.CAPITAL._.PLAN._.REPORT._4_3" hidden="1">{#N/A,#N/A,FALSE,"INSTRUCTIONS";#N/A,#N/A,FALSE,"1997 CapEx By Qtr."}</definedName>
    <definedName name="wrn.CAPITAL._.PLAN._.REPORT._4_3_1" hidden="1">{#N/A,#N/A,FALSE,"INSTRUCTIONS";#N/A,#N/A,FALSE,"1997 CapEx By Qtr."}</definedName>
    <definedName name="wrn.CAPITAL._.PLAN._.REPORT._4_3_1_1" hidden="1">{#N/A,#N/A,FALSE,"INSTRUCTIONS";#N/A,#N/A,FALSE,"1997 CapEx By Qtr."}</definedName>
    <definedName name="wrn.CAPITAL._.PLAN._.REPORT._4_3_2" hidden="1">{#N/A,#N/A,FALSE,"INSTRUCTIONS";#N/A,#N/A,FALSE,"1997 CapEx By Qtr."}</definedName>
    <definedName name="wrn.CAPITAL._.PLAN._.REPORT._4_4" hidden="1">{#N/A,#N/A,FALSE,"INSTRUCTIONS";#N/A,#N/A,FALSE,"1997 CapEx By Qtr."}</definedName>
    <definedName name="wrn.CAPITAL._.PLAN._.REPORT._4_4_1" hidden="1">{#N/A,#N/A,FALSE,"INSTRUCTIONS";#N/A,#N/A,FALSE,"1997 CapEx By Qtr."}</definedName>
    <definedName name="wrn.CAPITAL._.PLAN._.REPORT._4_5" hidden="1">{#N/A,#N/A,FALSE,"INSTRUCTIONS";#N/A,#N/A,FALSE,"1997 CapEx By Qtr."}</definedName>
    <definedName name="wrn.CAPITAL._.PLAN._.REPORT._5" hidden="1">{#N/A,#N/A,FALSE,"INSTRUCTIONS";#N/A,#N/A,FALSE,"1997 CapEx By Qtr."}</definedName>
    <definedName name="wrn.CAPITAL._.PLAN._.REPORT._5_1" hidden="1">{#N/A,#N/A,FALSE,"INSTRUCTIONS";#N/A,#N/A,FALSE,"1997 CapEx By Qtr."}</definedName>
    <definedName name="wrn.CAPITAL._.PLAN._.REPORT._5_1_1" hidden="1">{#N/A,#N/A,FALSE,"INSTRUCTIONS";#N/A,#N/A,FALSE,"1997 CapEx By Qtr."}</definedName>
    <definedName name="wrn.CAPITAL._.PLAN._.REPORT._5_1_1_1" hidden="1">{#N/A,#N/A,FALSE,"INSTRUCTIONS";#N/A,#N/A,FALSE,"1997 CapEx By Qtr."}</definedName>
    <definedName name="wrn.CAPITAL._.PLAN._.REPORT._5_1_1_1_1" hidden="1">{#N/A,#N/A,FALSE,"INSTRUCTIONS";#N/A,#N/A,FALSE,"1997 CapEx By Qtr."}</definedName>
    <definedName name="wrn.CAPITAL._.PLAN._.REPORT._5_1_1_2" hidden="1">{#N/A,#N/A,FALSE,"INSTRUCTIONS";#N/A,#N/A,FALSE,"1997 CapEx By Qtr."}</definedName>
    <definedName name="wrn.CAPITAL._.PLAN._.REPORT._5_1_2" hidden="1">{#N/A,#N/A,FALSE,"INSTRUCTIONS";#N/A,#N/A,FALSE,"1997 CapEx By Qtr."}</definedName>
    <definedName name="wrn.CAPITAL._.PLAN._.REPORT._5_1_2_1" hidden="1">{#N/A,#N/A,FALSE,"INSTRUCTIONS";#N/A,#N/A,FALSE,"1997 CapEx By Qtr."}</definedName>
    <definedName name="wrn.CAPITAL._.PLAN._.REPORT._5_1_3" hidden="1">{#N/A,#N/A,FALSE,"INSTRUCTIONS";#N/A,#N/A,FALSE,"1997 CapEx By Qtr."}</definedName>
    <definedName name="wrn.CAPITAL._.PLAN._.REPORT._5_2" hidden="1">{#N/A,#N/A,FALSE,"INSTRUCTIONS";#N/A,#N/A,FALSE,"1997 CapEx By Qtr."}</definedName>
    <definedName name="wrn.CAPITAL._.PLAN._.REPORT._5_2_1" hidden="1">{#N/A,#N/A,FALSE,"INSTRUCTIONS";#N/A,#N/A,FALSE,"1997 CapEx By Qtr."}</definedName>
    <definedName name="wrn.CAPITAL._.PLAN._.REPORT._5_2_1_1" hidden="1">{#N/A,#N/A,FALSE,"INSTRUCTIONS";#N/A,#N/A,FALSE,"1997 CapEx By Qtr."}</definedName>
    <definedName name="wrn.CAPITAL._.PLAN._.REPORT._5_2_2" hidden="1">{#N/A,#N/A,FALSE,"INSTRUCTIONS";#N/A,#N/A,FALSE,"1997 CapEx By Qtr."}</definedName>
    <definedName name="wrn.CAPITAL._.PLAN._.REPORT._5_3" hidden="1">{#N/A,#N/A,FALSE,"INSTRUCTIONS";#N/A,#N/A,FALSE,"1997 CapEx By Qtr."}</definedName>
    <definedName name="wrn.CAPITAL._.PLAN._.REPORT._5_3_1" hidden="1">{#N/A,#N/A,FALSE,"INSTRUCTIONS";#N/A,#N/A,FALSE,"1997 CapEx By Qtr."}</definedName>
    <definedName name="wrn.CAPITAL._.PLAN._.REPORT._5_4" hidden="1">{#N/A,#N/A,FALSE,"INSTRUCTIONS";#N/A,#N/A,FALSE,"1997 CapEx By Qtr."}</definedName>
    <definedName name="wrn.CashFlow." hidden="1">{#N/A,#N/A,FALSE,"96 Bal Sht";#N/A,#N/A,FALSE,"1Q Pay";#N/A,#N/A,FALSE,"96 Payments";#N/A,#N/A,FALSE,"2Q Pay";#N/A,#N/A,FALSE,"3Q Pay";#N/A,#N/A,FALSE,"4Q Pay";#N/A,#N/A,FALSE,"96 Cash Flow";#N/A,#N/A,FALSE,"1Q CF";#N/A,#N/A,FALSE,"2Q CF";#N/A,#N/A,FALSE,"3Q CF";#N/A,#N/A,FALSE,"4Q CF"}</definedName>
    <definedName name="wrn.Complete." hidden="1">{#N/A,#N/A,TRUE,"DCF Summary";#N/A,#N/A,TRUE,"Casema";#N/A,#N/A,TRUE,"UK";#N/A,#N/A,TRUE,"RCF";#N/A,#N/A,TRUE,"Intercable CZ";#N/A,#N/A,TRUE,"Interkabel P";#N/A,#N/A,TRUE,"LBO-Total";#N/A,#N/A,TRUE,"LBO-Casema"}</definedName>
    <definedName name="wrn.Complete._1" hidden="1">{#N/A,#N/A,TRUE,"DCF Summary";#N/A,#N/A,TRUE,"Casema";#N/A,#N/A,TRUE,"UK";#N/A,#N/A,TRUE,"RCF";#N/A,#N/A,TRUE,"Intercable CZ";#N/A,#N/A,TRUE,"Interkabel P";#N/A,#N/A,TRUE,"LBO-Total";#N/A,#N/A,TRUE,"LBO-Casema"}</definedName>
    <definedName name="wrn.CORE._.KINETICS." hidden="1">{"COREKINETICS",#N/A,FALSE,"CORE KINETICS"}</definedName>
    <definedName name="wrn.DCF._.Only." hidden="1">{#N/A,#N/A,FALSE,"DCF Summary";#N/A,#N/A,FALSE,"Casema";#N/A,#N/A,FALSE,"Casema NoTel";#N/A,#N/A,FALSE,"UK";#N/A,#N/A,FALSE,"RCF";#N/A,#N/A,FALSE,"Intercable CZ";#N/A,#N/A,FALSE,"Interkabel P"}</definedName>
    <definedName name="wrn.DCF._.Only._1" hidden="1">{#N/A,#N/A,FALSE,"DCF Summary";#N/A,#N/A,FALSE,"Casema";#N/A,#N/A,FALSE,"Casema NoTel";#N/A,#N/A,FALSE,"UK";#N/A,#N/A,FALSE,"RCF";#N/A,#N/A,FALSE,"Intercable CZ";#N/A,#N/A,FALSE,"Interkabel P"}</definedName>
    <definedName name="wrn.Full_Analysis_Analyst." hidden="1">{#N/A,#N/A,TRUE,"DCF Summary (2)";#N/A,#N/A,TRUE,"DCF Summary";#N/A,"Analyst Value Drivers",TRUE,"DCF"}</definedName>
    <definedName name="wrn.Full_Analysis_Base." hidden="1">{#N/A,#N/A,TRUE,"DCF Summary (2)";#N/A,#N/A,TRUE,"DCF Summary";#N/A,"Base Case Value Drivers",TRUE,"DCF"}</definedName>
    <definedName name="wrn.Full_Analysis_Middle." hidden="1">{#N/A,#N/A,TRUE,"DCF Summary (2)";#N/A,#N/A,TRUE,"DCF Summary";#N/A,"Middle Case Drivers",TRUE,"DCF"}</definedName>
    <definedName name="wrn.INTL._.GROUP." hidden="1">{"INTLGROUP",#N/A,FALSE,"INTL GROUP"}</definedName>
    <definedName name="wrn.Investment._.Package." hidden="1">{#N/A,#N/A,TRUE,"Title Page";"TOC",#N/A,TRUE,"TOC";"Assumptions",#N/A,TRUE,"Assumptions";"Highlights",#N/A,TRUE,"Highlights";"1996 IS-OHS",#N/A,TRUE,"OHS";"1996 IS-VCI",#N/A,TRUE,"VCI";"1996 IS-Cons",#N/A,TRUE,"Consolidated";"1997 IS-OHS",#N/A,TRUE,"OHS";"1997 IS-VCI",#N/A,TRUE,"VCI";"1997 IS-Cons",#N/A,TRUE,"Consolidated";"1998 IS-OHS",#N/A,TRUE,"OHS";"1998 IS-VCI",#N/A,TRUE,"VCI";"1998 IS-Cons",#N/A,TRUE,"Consolidated";"1999 IS-OHS",#N/A,TRUE,"OHS";"1999 IS-VCI",#N/A,TRUE,"VCI";"1999 IS-Cons",#N/A,TRUE,"Consolidated";"1996-99 BS-OHS",#N/A,TRUE,"OHS BS";"1996-99 BS-VCI",#N/A,TRUE,"VCI BS";"1996-99 BS-Cons",#N/A,TRUE,"Consolidated BS"}</definedName>
    <definedName name="wrn.NEUTRAL._.LP." hidden="1">{#N/A,#N/A,FALSE,"bal sheet";#N/A,#N/A,FALSE,"income";#N/A,#N/A,FALSE,"mgr perf";#N/A,#N/A,FALSE,"part cap 2";#N/A,#N/A,FALSE,"part cap 1";#N/A,#N/A,FALSE,"GP Fee"}</definedName>
    <definedName name="wrn.PL." hidden="1">{"20 Years",#N/A,FALSE,"P&amp;Ls";"2001",#N/A,FALSE,"P&amp;Ls"}</definedName>
    <definedName name="wrn.PRODUCT._.GROUP." hidden="1">{"PRODUCTGROUP",#N/A,FALSE,"PRODUCT GROUP"}</definedName>
    <definedName name="wrn.Rev." hidden="1">{"Monthly Report",#N/A,FALSE,"TOTAL";"Monthly Report",#N/A,FALSE,"COR";"Monthly Report",#N/A,FALSE,"IML";"Monthly Report",#N/A,FALSE,"BAK";"Monthly Report",#N/A,FALSE,"BRG";"Monthly Report",#N/A,FALSE,"BEA";"Monthly Report",#N/A,FALSE,"BOS";"Monthly Report",#N/A,FALSE,"BUF";"Monthly Report",#N/A,FALSE,"CHA";"Monthly Report",#N/A,FALSE,"CHI";"Monthly Report",#N/A,FALSE,"CCR";"Monthly Report",#N/A,FALSE,"DEC";"Monthly Report",#N/A,FALSE,"DEN";"Monthly Report",#N/A,FALSE,"FRE";"Monthly Report",#N/A,FALSE,"HOU";"Monthly Report",#N/A,FALSE,"HMG";"Monthly Report",#N/A,FALSE,"JAC";"Monthly Report",#N/A,FALSE,"KCY";"Monthly Report",#N/A,FALSE,"KIL";"Monthly Report",#N/A,FALSE,"LCH";"Monthly Report",#N/A,FALSE,"LAX";"Monthly Report",#N/A,FALSE,"MOB";"Monthly Report",#N/A,FALSE,"NEW";"Monthly Report",#N/A,FALSE,"OKC";"Monthly Report",#N/A,FALSE,"PHI";"Monthly Report",#N/A,FALSE,"PHO";"Monthly Report",#N/A,FALSE,"POR";"Monthly Report",#N/A,FALSE,"RIC";"Monthly Report",#N/A,FALSE,"SAO";"Monthly Report",#N/A,FALSE,"SDO";"Monthly Report",#N/A,FALSE,"SFO";"Monthly Report",#N/A,FALSE,"SLC";"Monthly Report",#N/A,FALSE,"SAR";"Monthly Report",#N/A,FALSE,"STG";"Monthly Report",#N/A,FALSE,"STL";"Monthly Report",#N/A,FALSE,"SEA";"Monthly Report",#N/A,FALSE,"TAM";"Monthly Report",#N/A,FALSE,"TOL";"Monthly Report",#N/A,FALSE,"VEN"}</definedName>
    <definedName name="wrn.Rev1" hidden="1">{"Monthly Report",#N/A,FALSE,"TOTAL";"Monthly Report",#N/A,FALSE,"COR";"Monthly Report",#N/A,FALSE,"IML";"Monthly Report",#N/A,FALSE,"BAK";"Monthly Report",#N/A,FALSE,"BRG";"Monthly Report",#N/A,FALSE,"BEA";"Monthly Report",#N/A,FALSE,"BOS";"Monthly Report",#N/A,FALSE,"BUF";"Monthly Report",#N/A,FALSE,"CHA";"Monthly Report",#N/A,FALSE,"CHI";"Monthly Report",#N/A,FALSE,"CCR";"Monthly Report",#N/A,FALSE,"DEC";"Monthly Report",#N/A,FALSE,"DEN";"Monthly Report",#N/A,FALSE,"FRE";"Monthly Report",#N/A,FALSE,"HOU";"Monthly Report",#N/A,FALSE,"HMG";"Monthly Report",#N/A,FALSE,"JAC";"Monthly Report",#N/A,FALSE,"KCY";"Monthly Report",#N/A,FALSE,"KIL";"Monthly Report",#N/A,FALSE,"LCH";"Monthly Report",#N/A,FALSE,"LAX";"Monthly Report",#N/A,FALSE,"MOB";"Monthly Report",#N/A,FALSE,"NEW";"Monthly Report",#N/A,FALSE,"OKC";"Monthly Report",#N/A,FALSE,"PHI";"Monthly Report",#N/A,FALSE,"PHO";"Monthly Report",#N/A,FALSE,"POR";"Monthly Report",#N/A,FALSE,"RIC";"Monthly Report",#N/A,FALSE,"SAO";"Monthly Report",#N/A,FALSE,"SDO";"Monthly Report",#N/A,FALSE,"SFO";"Monthly Report",#N/A,FALSE,"SLC";"Monthly Report",#N/A,FALSE,"SAR";"Monthly Report",#N/A,FALSE,"STG";"Monthly Report",#N/A,FALSE,"STL";"Monthly Report",#N/A,FALSE,"SEA";"Monthly Report",#N/A,FALSE,"TAM";"Monthly Report",#N/A,FALSE,"TOL";"Monthly Report",#N/A,FALSE,"VEN"}</definedName>
    <definedName name="wrn.Scenario._.Summary." hidden="1">{#N/A,#N/A,TRUE,"Summary";#N/A,"1",TRUE,"Summary";#N/A,"2",TRUE,"Summary";#N/A,"3",TRUE,"Summary";#N/A,"4",TRUE,"Summary";#N/A,"5",TRUE,"Summary";#N/A,"6",TRUE,"Summary";#N/A,"7",TRUE,"Summary";#N/A,"8",TRUE,"Summary";#N/A,"9",TRUE,"Summary";#N/A,"10",TRUE,"Summary";#N/A,"11",TRUE,"Summary"}</definedName>
    <definedName name="wrn.sum1." hidden="1">{"sum1",#N/A,FALSE,"Grand Total";"sum1",#N/A,FALSE,"CAs";"sum1",#N/A,FALSE,"HWSCo1T";"sum1",#N/A,FALSE,"WSCo";"sum1",#N/A,FALSE,"FL";"sum1",#N/A,FALSE,"DTT";"sum1",#N/A,FALSE,"DAB";"sum1",#N/A,FALSE,"HSCo"}</definedName>
    <definedName name="wrn.sum1._1" hidden="1">{"sum1",#N/A,FALSE,"Grand Total";"sum1",#N/A,FALSE,"CAs";"sum1",#N/A,FALSE,"HWSCo1T";"sum1",#N/A,FALSE,"WSCo";"sum1",#N/A,FALSE,"FL";"sum1",#N/A,FALSE,"DTT";"sum1",#N/A,FALSE,"DAB";"sum1",#N/A,FALSE,"HSCo"}</definedName>
    <definedName name="wrn.summary." hidden="1">{"Key Stats",#N/A,TRUE,"Key Stats";"RES REVENUES",#N/A,TRUE,"Residential Revenue";"capex",#N/A,TRUE,"CableTel";"p and l",#N/A,TRUE,"CableTel"}</definedName>
    <definedName name="wrn.summary._1" hidden="1">{"Key Stats",#N/A,TRUE,"Key Stats";"RES REVENUES",#N/A,TRUE,"Residential Revenue";"capex",#N/A,TRUE,"CableTel";"p and l",#N/A,TRUE,"CableTel"}</definedName>
    <definedName name="wrn.USF._.GROUP." hidden="1">{"USFGROUP",#N/A,FALSE,"USF GROUP CONSOL"}</definedName>
    <definedName name="wrn1.pl." hidden="1">{"BEA PL",#N/A,FALSE,"BEA"}</definedName>
    <definedName name="XREF_COLUMN_1" hidden="1">#REF!</definedName>
    <definedName name="XREF_COLUMN_2" hidden="1">#REF!</definedName>
    <definedName name="XRefActiveRow" hidden="1">#REF!</definedName>
    <definedName name="XRefColumnsCount" hidden="1">2</definedName>
    <definedName name="XRefCopy2" hidden="1">#REF!</definedName>
    <definedName name="XRefCopy2Row" hidden="1">#REF!</definedName>
    <definedName name="XRefCopy3" hidden="1">#REF!</definedName>
    <definedName name="XRefCopy4" hidden="1">#REF!</definedName>
    <definedName name="XRefCopy4Row" hidden="1">#REF!</definedName>
    <definedName name="XRefCopyRangeCount" hidden="1">4</definedName>
    <definedName name="XXXXXX" hidden="1">{#N/A,#N/A,FALSE,"INSTRUCTIONS";#N/A,#N/A,FALSE,"1997 CapEx By Qtr."}</definedName>
    <definedName name="XXXXXX_1" hidden="1">{#N/A,#N/A,FALSE,"INSTRUCTIONS";#N/A,#N/A,FALSE,"1997 CapEx By Qtr."}</definedName>
    <definedName name="XXXXXX_1_1" hidden="1">{#N/A,#N/A,FALSE,"INSTRUCTIONS";#N/A,#N/A,FALSE,"1997 CapEx By Qtr."}</definedName>
    <definedName name="XXXXXX_1_1_1" hidden="1">{#N/A,#N/A,FALSE,"INSTRUCTIONS";#N/A,#N/A,FALSE,"1997 CapEx By Qtr."}</definedName>
    <definedName name="XXXXXX_1_1_1_1" hidden="1">{#N/A,#N/A,FALSE,"INSTRUCTIONS";#N/A,#N/A,FALSE,"1997 CapEx By Qtr."}</definedName>
    <definedName name="XXXXXX_1_1_1_1_1" hidden="1">{#N/A,#N/A,FALSE,"INSTRUCTIONS";#N/A,#N/A,FALSE,"1997 CapEx By Qtr."}</definedName>
    <definedName name="XXXXXX_1_1_1_1_1_1" hidden="1">{#N/A,#N/A,FALSE,"INSTRUCTIONS";#N/A,#N/A,FALSE,"1997 CapEx By Qtr."}</definedName>
    <definedName name="XXXXXX_1_1_1_1_1_1_1" hidden="1">{#N/A,#N/A,FALSE,"INSTRUCTIONS";#N/A,#N/A,FALSE,"1997 CapEx By Qtr."}</definedName>
    <definedName name="XXXXXX_1_1_1_1_1_1_1_1" hidden="1">{#N/A,#N/A,FALSE,"INSTRUCTIONS";#N/A,#N/A,FALSE,"1997 CapEx By Qtr."}</definedName>
    <definedName name="XXXXXX_1_1_1_1_1_1_1_1_1" hidden="1">{#N/A,#N/A,FALSE,"INSTRUCTIONS";#N/A,#N/A,FALSE,"1997 CapEx By Qtr."}</definedName>
    <definedName name="XXXXXX_1_1_1_1_1_1_1_2" hidden="1">{#N/A,#N/A,FALSE,"INSTRUCTIONS";#N/A,#N/A,FALSE,"1997 CapEx By Qtr."}</definedName>
    <definedName name="XXXXXX_1_1_1_1_1_1_2" hidden="1">{#N/A,#N/A,FALSE,"INSTRUCTIONS";#N/A,#N/A,FALSE,"1997 CapEx By Qtr."}</definedName>
    <definedName name="XXXXXX_1_1_1_1_1_1_2_1" hidden="1">{#N/A,#N/A,FALSE,"INSTRUCTIONS";#N/A,#N/A,FALSE,"1997 CapEx By Qtr."}</definedName>
    <definedName name="XXXXXX_1_1_1_1_1_1_3" hidden="1">{#N/A,#N/A,FALSE,"INSTRUCTIONS";#N/A,#N/A,FALSE,"1997 CapEx By Qtr."}</definedName>
    <definedName name="XXXXXX_1_1_1_1_1_2" hidden="1">{#N/A,#N/A,FALSE,"INSTRUCTIONS";#N/A,#N/A,FALSE,"1997 CapEx By Qtr."}</definedName>
    <definedName name="XXXXXX_1_1_1_1_1_2_1" hidden="1">{#N/A,#N/A,FALSE,"INSTRUCTIONS";#N/A,#N/A,FALSE,"1997 CapEx By Qtr."}</definedName>
    <definedName name="XXXXXX_1_1_1_1_1_2_1_1" hidden="1">{#N/A,#N/A,FALSE,"INSTRUCTIONS";#N/A,#N/A,FALSE,"1997 CapEx By Qtr."}</definedName>
    <definedName name="XXXXXX_1_1_1_1_1_2_2" hidden="1">{#N/A,#N/A,FALSE,"INSTRUCTIONS";#N/A,#N/A,FALSE,"1997 CapEx By Qtr."}</definedName>
    <definedName name="XXXXXX_1_1_1_1_1_3" hidden="1">{#N/A,#N/A,FALSE,"INSTRUCTIONS";#N/A,#N/A,FALSE,"1997 CapEx By Qtr."}</definedName>
    <definedName name="XXXXXX_1_1_1_1_1_3_1" hidden="1">{#N/A,#N/A,FALSE,"INSTRUCTIONS";#N/A,#N/A,FALSE,"1997 CapEx By Qtr."}</definedName>
    <definedName name="XXXXXX_1_1_1_1_1_4" hidden="1">{#N/A,#N/A,FALSE,"INSTRUCTIONS";#N/A,#N/A,FALSE,"1997 CapEx By Qtr."}</definedName>
    <definedName name="XXXXXX_1_1_1_1_2" hidden="1">{#N/A,#N/A,FALSE,"INSTRUCTIONS";#N/A,#N/A,FALSE,"1997 CapEx By Qtr."}</definedName>
    <definedName name="XXXXXX_1_1_1_1_2_1" hidden="1">{#N/A,#N/A,FALSE,"INSTRUCTIONS";#N/A,#N/A,FALSE,"1997 CapEx By Qtr."}</definedName>
    <definedName name="XXXXXX_1_1_1_1_2_1_1" hidden="1">{#N/A,#N/A,FALSE,"INSTRUCTIONS";#N/A,#N/A,FALSE,"1997 CapEx By Qtr."}</definedName>
    <definedName name="XXXXXX_1_1_1_1_2_1_1_1" hidden="1">{#N/A,#N/A,FALSE,"INSTRUCTIONS";#N/A,#N/A,FALSE,"1997 CapEx By Qtr."}</definedName>
    <definedName name="XXXXXX_1_1_1_1_2_1_2" hidden="1">{#N/A,#N/A,FALSE,"INSTRUCTIONS";#N/A,#N/A,FALSE,"1997 CapEx By Qtr."}</definedName>
    <definedName name="XXXXXX_1_1_1_1_2_2" hidden="1">{#N/A,#N/A,FALSE,"INSTRUCTIONS";#N/A,#N/A,FALSE,"1997 CapEx By Qtr."}</definedName>
    <definedName name="XXXXXX_1_1_1_1_2_2_1" hidden="1">{#N/A,#N/A,FALSE,"INSTRUCTIONS";#N/A,#N/A,FALSE,"1997 CapEx By Qtr."}</definedName>
    <definedName name="XXXXXX_1_1_1_1_2_3" hidden="1">{#N/A,#N/A,FALSE,"INSTRUCTIONS";#N/A,#N/A,FALSE,"1997 CapEx By Qtr."}</definedName>
    <definedName name="XXXXXX_1_1_1_1_3" hidden="1">{#N/A,#N/A,FALSE,"INSTRUCTIONS";#N/A,#N/A,FALSE,"1997 CapEx By Qtr."}</definedName>
    <definedName name="XXXXXX_1_1_1_1_3_1" hidden="1">{#N/A,#N/A,FALSE,"INSTRUCTIONS";#N/A,#N/A,FALSE,"1997 CapEx By Qtr."}</definedName>
    <definedName name="XXXXXX_1_1_1_1_3_1_1" hidden="1">{#N/A,#N/A,FALSE,"INSTRUCTIONS";#N/A,#N/A,FALSE,"1997 CapEx By Qtr."}</definedName>
    <definedName name="XXXXXX_1_1_1_1_3_2" hidden="1">{#N/A,#N/A,FALSE,"INSTRUCTIONS";#N/A,#N/A,FALSE,"1997 CapEx By Qtr."}</definedName>
    <definedName name="XXXXXX_1_1_1_1_4" hidden="1">{#N/A,#N/A,FALSE,"INSTRUCTIONS";#N/A,#N/A,FALSE,"1997 CapEx By Qtr."}</definedName>
    <definedName name="XXXXXX_1_1_1_1_4_1" hidden="1">{#N/A,#N/A,FALSE,"INSTRUCTIONS";#N/A,#N/A,FALSE,"1997 CapEx By Qtr."}</definedName>
    <definedName name="XXXXXX_1_1_1_1_5" hidden="1">{#N/A,#N/A,FALSE,"INSTRUCTIONS";#N/A,#N/A,FALSE,"1997 CapEx By Qtr."}</definedName>
    <definedName name="XXXXXX_1_1_1_2" hidden="1">{#N/A,#N/A,FALSE,"INSTRUCTIONS";#N/A,#N/A,FALSE,"1997 CapEx By Qtr."}</definedName>
    <definedName name="XXXXXX_1_1_1_2_1" hidden="1">{#N/A,#N/A,FALSE,"INSTRUCTIONS";#N/A,#N/A,FALSE,"1997 CapEx By Qtr."}</definedName>
    <definedName name="XXXXXX_1_1_1_2_1_1" hidden="1">{#N/A,#N/A,FALSE,"INSTRUCTIONS";#N/A,#N/A,FALSE,"1997 CapEx By Qtr."}</definedName>
    <definedName name="XXXXXX_1_1_1_2_1_1_1" hidden="1">{#N/A,#N/A,FALSE,"INSTRUCTIONS";#N/A,#N/A,FALSE,"1997 CapEx By Qtr."}</definedName>
    <definedName name="XXXXXX_1_1_1_2_1_1_1_1" hidden="1">{#N/A,#N/A,FALSE,"INSTRUCTIONS";#N/A,#N/A,FALSE,"1997 CapEx By Qtr."}</definedName>
    <definedName name="XXXXXX_1_1_1_2_1_1_2" hidden="1">{#N/A,#N/A,FALSE,"INSTRUCTIONS";#N/A,#N/A,FALSE,"1997 CapEx By Qtr."}</definedName>
    <definedName name="XXXXXX_1_1_1_2_1_2" hidden="1">{#N/A,#N/A,FALSE,"INSTRUCTIONS";#N/A,#N/A,FALSE,"1997 CapEx By Qtr."}</definedName>
    <definedName name="XXXXXX_1_1_1_2_1_2_1" hidden="1">{#N/A,#N/A,FALSE,"INSTRUCTIONS";#N/A,#N/A,FALSE,"1997 CapEx By Qtr."}</definedName>
    <definedName name="XXXXXX_1_1_1_2_1_3" hidden="1">{#N/A,#N/A,FALSE,"INSTRUCTIONS";#N/A,#N/A,FALSE,"1997 CapEx By Qtr."}</definedName>
    <definedName name="XXXXXX_1_1_1_2_2" hidden="1">{#N/A,#N/A,FALSE,"INSTRUCTIONS";#N/A,#N/A,FALSE,"1997 CapEx By Qtr."}</definedName>
    <definedName name="XXXXXX_1_1_1_2_2_1" hidden="1">{#N/A,#N/A,FALSE,"INSTRUCTIONS";#N/A,#N/A,FALSE,"1997 CapEx By Qtr."}</definedName>
    <definedName name="XXXXXX_1_1_1_2_2_1_1" hidden="1">{#N/A,#N/A,FALSE,"INSTRUCTIONS";#N/A,#N/A,FALSE,"1997 CapEx By Qtr."}</definedName>
    <definedName name="XXXXXX_1_1_1_2_2_2" hidden="1">{#N/A,#N/A,FALSE,"INSTRUCTIONS";#N/A,#N/A,FALSE,"1997 CapEx By Qtr."}</definedName>
    <definedName name="XXXXXX_1_1_1_2_3" hidden="1">{#N/A,#N/A,FALSE,"INSTRUCTIONS";#N/A,#N/A,FALSE,"1997 CapEx By Qtr."}</definedName>
    <definedName name="XXXXXX_1_1_1_2_3_1" hidden="1">{#N/A,#N/A,FALSE,"INSTRUCTIONS";#N/A,#N/A,FALSE,"1997 CapEx By Qtr."}</definedName>
    <definedName name="XXXXXX_1_1_1_2_4" hidden="1">{#N/A,#N/A,FALSE,"INSTRUCTIONS";#N/A,#N/A,FALSE,"1997 CapEx By Qtr."}</definedName>
    <definedName name="XXXXXX_1_1_1_3" hidden="1">{#N/A,#N/A,FALSE,"INSTRUCTIONS";#N/A,#N/A,FALSE,"1997 CapEx By Qtr."}</definedName>
    <definedName name="XXXXXX_1_1_1_3_1" hidden="1">{#N/A,#N/A,FALSE,"INSTRUCTIONS";#N/A,#N/A,FALSE,"1997 CapEx By Qtr."}</definedName>
    <definedName name="XXXXXX_1_1_1_3_1_1" hidden="1">{#N/A,#N/A,FALSE,"INSTRUCTIONS";#N/A,#N/A,FALSE,"1997 CapEx By Qtr."}</definedName>
    <definedName name="XXXXXX_1_1_1_3_1_1_1" hidden="1">{#N/A,#N/A,FALSE,"INSTRUCTIONS";#N/A,#N/A,FALSE,"1997 CapEx By Qtr."}</definedName>
    <definedName name="XXXXXX_1_1_1_3_1_2" hidden="1">{#N/A,#N/A,FALSE,"INSTRUCTIONS";#N/A,#N/A,FALSE,"1997 CapEx By Qtr."}</definedName>
    <definedName name="XXXXXX_1_1_1_3_2" hidden="1">{#N/A,#N/A,FALSE,"INSTRUCTIONS";#N/A,#N/A,FALSE,"1997 CapEx By Qtr."}</definedName>
    <definedName name="XXXXXX_1_1_1_3_2_1" hidden="1">{#N/A,#N/A,FALSE,"INSTRUCTIONS";#N/A,#N/A,FALSE,"1997 CapEx By Qtr."}</definedName>
    <definedName name="XXXXXX_1_1_1_3_3" hidden="1">{#N/A,#N/A,FALSE,"INSTRUCTIONS";#N/A,#N/A,FALSE,"1997 CapEx By Qtr."}</definedName>
    <definedName name="XXXXXX_1_1_1_4" hidden="1">{#N/A,#N/A,FALSE,"INSTRUCTIONS";#N/A,#N/A,FALSE,"1997 CapEx By Qtr."}</definedName>
    <definedName name="XXXXXX_1_1_1_4_1" hidden="1">{#N/A,#N/A,FALSE,"INSTRUCTIONS";#N/A,#N/A,FALSE,"1997 CapEx By Qtr."}</definedName>
    <definedName name="XXXXXX_1_1_1_4_1_1" hidden="1">{#N/A,#N/A,FALSE,"INSTRUCTIONS";#N/A,#N/A,FALSE,"1997 CapEx By Qtr."}</definedName>
    <definedName name="XXXXXX_1_1_1_4_2" hidden="1">{#N/A,#N/A,FALSE,"INSTRUCTIONS";#N/A,#N/A,FALSE,"1997 CapEx By Qtr."}</definedName>
    <definedName name="XXXXXX_1_1_1_5" hidden="1">{#N/A,#N/A,FALSE,"INSTRUCTIONS";#N/A,#N/A,FALSE,"1997 CapEx By Qtr."}</definedName>
    <definedName name="XXXXXX_1_1_1_5_1" hidden="1">{#N/A,#N/A,FALSE,"INSTRUCTIONS";#N/A,#N/A,FALSE,"1997 CapEx By Qtr."}</definedName>
    <definedName name="XXXXXX_1_1_2" hidden="1">{#N/A,#N/A,FALSE,"INSTRUCTIONS";#N/A,#N/A,FALSE,"1997 CapEx By Qtr."}</definedName>
    <definedName name="XXXXXX_1_1_2_1" hidden="1">{#N/A,#N/A,FALSE,"INSTRUCTIONS";#N/A,#N/A,FALSE,"1997 CapEx By Qtr."}</definedName>
    <definedName name="XXXXXX_1_1_2_1_1" hidden="1">{#N/A,#N/A,FALSE,"INSTRUCTIONS";#N/A,#N/A,FALSE,"1997 CapEx By Qtr."}</definedName>
    <definedName name="XXXXXX_1_1_2_1_1_1" hidden="1">{#N/A,#N/A,FALSE,"INSTRUCTIONS";#N/A,#N/A,FALSE,"1997 CapEx By Qtr."}</definedName>
    <definedName name="XXXXXX_1_1_2_1_1_1_1" hidden="1">{#N/A,#N/A,FALSE,"INSTRUCTIONS";#N/A,#N/A,FALSE,"1997 CapEx By Qtr."}</definedName>
    <definedName name="XXXXXX_1_1_2_1_1_1_1_1" hidden="1">{#N/A,#N/A,FALSE,"INSTRUCTIONS";#N/A,#N/A,FALSE,"1997 CapEx By Qtr."}</definedName>
    <definedName name="XXXXXX_1_1_2_1_1_1_2" hidden="1">{#N/A,#N/A,FALSE,"INSTRUCTIONS";#N/A,#N/A,FALSE,"1997 CapEx By Qtr."}</definedName>
    <definedName name="XXXXXX_1_1_2_1_1_2" hidden="1">{#N/A,#N/A,FALSE,"INSTRUCTIONS";#N/A,#N/A,FALSE,"1997 CapEx By Qtr."}</definedName>
    <definedName name="XXXXXX_1_1_2_1_1_2_1" hidden="1">{#N/A,#N/A,FALSE,"INSTRUCTIONS";#N/A,#N/A,FALSE,"1997 CapEx By Qtr."}</definedName>
    <definedName name="XXXXXX_1_1_2_1_1_3" hidden="1">{#N/A,#N/A,FALSE,"INSTRUCTIONS";#N/A,#N/A,FALSE,"1997 CapEx By Qtr."}</definedName>
    <definedName name="XXXXXX_1_1_2_1_2" hidden="1">{#N/A,#N/A,FALSE,"INSTRUCTIONS";#N/A,#N/A,FALSE,"1997 CapEx By Qtr."}</definedName>
    <definedName name="XXXXXX_1_1_2_1_2_1" hidden="1">{#N/A,#N/A,FALSE,"INSTRUCTIONS";#N/A,#N/A,FALSE,"1997 CapEx By Qtr."}</definedName>
    <definedName name="XXXXXX_1_1_2_1_2_1_1" hidden="1">{#N/A,#N/A,FALSE,"INSTRUCTIONS";#N/A,#N/A,FALSE,"1997 CapEx By Qtr."}</definedName>
    <definedName name="XXXXXX_1_1_2_1_2_2" hidden="1">{#N/A,#N/A,FALSE,"INSTRUCTIONS";#N/A,#N/A,FALSE,"1997 CapEx By Qtr."}</definedName>
    <definedName name="XXXXXX_1_1_2_1_3" hidden="1">{#N/A,#N/A,FALSE,"INSTRUCTIONS";#N/A,#N/A,FALSE,"1997 CapEx By Qtr."}</definedName>
    <definedName name="XXXXXX_1_1_2_1_3_1" hidden="1">{#N/A,#N/A,FALSE,"INSTRUCTIONS";#N/A,#N/A,FALSE,"1997 CapEx By Qtr."}</definedName>
    <definedName name="XXXXXX_1_1_2_1_4" hidden="1">{#N/A,#N/A,FALSE,"INSTRUCTIONS";#N/A,#N/A,FALSE,"1997 CapEx By Qtr."}</definedName>
    <definedName name="XXXXXX_1_1_2_2" hidden="1">{#N/A,#N/A,FALSE,"INSTRUCTIONS";#N/A,#N/A,FALSE,"1997 CapEx By Qtr."}</definedName>
    <definedName name="XXXXXX_1_1_2_2_1" hidden="1">{#N/A,#N/A,FALSE,"INSTRUCTIONS";#N/A,#N/A,FALSE,"1997 CapEx By Qtr."}</definedName>
    <definedName name="XXXXXX_1_1_2_2_1_1" hidden="1">{#N/A,#N/A,FALSE,"INSTRUCTIONS";#N/A,#N/A,FALSE,"1997 CapEx By Qtr."}</definedName>
    <definedName name="XXXXXX_1_1_2_2_1_1_1" hidden="1">{#N/A,#N/A,FALSE,"INSTRUCTIONS";#N/A,#N/A,FALSE,"1997 CapEx By Qtr."}</definedName>
    <definedName name="XXXXXX_1_1_2_2_1_2" hidden="1">{#N/A,#N/A,FALSE,"INSTRUCTIONS";#N/A,#N/A,FALSE,"1997 CapEx By Qtr."}</definedName>
    <definedName name="XXXXXX_1_1_2_2_2" hidden="1">{#N/A,#N/A,FALSE,"INSTRUCTIONS";#N/A,#N/A,FALSE,"1997 CapEx By Qtr."}</definedName>
    <definedName name="XXXXXX_1_1_2_2_2_1" hidden="1">{#N/A,#N/A,FALSE,"INSTRUCTIONS";#N/A,#N/A,FALSE,"1997 CapEx By Qtr."}</definedName>
    <definedName name="XXXXXX_1_1_2_2_3" hidden="1">{#N/A,#N/A,FALSE,"INSTRUCTIONS";#N/A,#N/A,FALSE,"1997 CapEx By Qtr."}</definedName>
    <definedName name="XXXXXX_1_1_2_3" hidden="1">{#N/A,#N/A,FALSE,"INSTRUCTIONS";#N/A,#N/A,FALSE,"1997 CapEx By Qtr."}</definedName>
    <definedName name="XXXXXX_1_1_2_3_1" hidden="1">{#N/A,#N/A,FALSE,"INSTRUCTIONS";#N/A,#N/A,FALSE,"1997 CapEx By Qtr."}</definedName>
    <definedName name="XXXXXX_1_1_2_3_1_1" hidden="1">{#N/A,#N/A,FALSE,"INSTRUCTIONS";#N/A,#N/A,FALSE,"1997 CapEx By Qtr."}</definedName>
    <definedName name="XXXXXX_1_1_2_3_2" hidden="1">{#N/A,#N/A,FALSE,"INSTRUCTIONS";#N/A,#N/A,FALSE,"1997 CapEx By Qtr."}</definedName>
    <definedName name="XXXXXX_1_1_2_4" hidden="1">{#N/A,#N/A,FALSE,"INSTRUCTIONS";#N/A,#N/A,FALSE,"1997 CapEx By Qtr."}</definedName>
    <definedName name="XXXXXX_1_1_2_4_1" hidden="1">{#N/A,#N/A,FALSE,"INSTRUCTIONS";#N/A,#N/A,FALSE,"1997 CapEx By Qtr."}</definedName>
    <definedName name="XXXXXX_1_1_2_5" hidden="1">{#N/A,#N/A,FALSE,"INSTRUCTIONS";#N/A,#N/A,FALSE,"1997 CapEx By Qtr."}</definedName>
    <definedName name="XXXXXX_1_1_3" hidden="1">{#N/A,#N/A,FALSE,"INSTRUCTIONS";#N/A,#N/A,FALSE,"1997 CapEx By Qtr."}</definedName>
    <definedName name="XXXXXX_1_1_3_1" hidden="1">{#N/A,#N/A,FALSE,"INSTRUCTIONS";#N/A,#N/A,FALSE,"1997 CapEx By Qtr."}</definedName>
    <definedName name="XXXXXX_1_1_3_1_1" hidden="1">{#N/A,#N/A,FALSE,"INSTRUCTIONS";#N/A,#N/A,FALSE,"1997 CapEx By Qtr."}</definedName>
    <definedName name="XXXXXX_1_1_3_1_1_1" hidden="1">{#N/A,#N/A,FALSE,"INSTRUCTIONS";#N/A,#N/A,FALSE,"1997 CapEx By Qtr."}</definedName>
    <definedName name="XXXXXX_1_1_3_1_1_1_1" hidden="1">{#N/A,#N/A,FALSE,"INSTRUCTIONS";#N/A,#N/A,FALSE,"1997 CapEx By Qtr."}</definedName>
    <definedName name="XXXXXX_1_1_3_1_1_2" hidden="1">{#N/A,#N/A,FALSE,"INSTRUCTIONS";#N/A,#N/A,FALSE,"1997 CapEx By Qtr."}</definedName>
    <definedName name="XXXXXX_1_1_3_1_2" hidden="1">{#N/A,#N/A,FALSE,"INSTRUCTIONS";#N/A,#N/A,FALSE,"1997 CapEx By Qtr."}</definedName>
    <definedName name="XXXXXX_1_1_3_1_2_1" hidden="1">{#N/A,#N/A,FALSE,"INSTRUCTIONS";#N/A,#N/A,FALSE,"1997 CapEx By Qtr."}</definedName>
    <definedName name="XXXXXX_1_1_3_1_3" hidden="1">{#N/A,#N/A,FALSE,"INSTRUCTIONS";#N/A,#N/A,FALSE,"1997 CapEx By Qtr."}</definedName>
    <definedName name="XXXXXX_1_1_3_2" hidden="1">{#N/A,#N/A,FALSE,"INSTRUCTIONS";#N/A,#N/A,FALSE,"1997 CapEx By Qtr."}</definedName>
    <definedName name="XXXXXX_1_1_3_2_1" hidden="1">{#N/A,#N/A,FALSE,"INSTRUCTIONS";#N/A,#N/A,FALSE,"1997 CapEx By Qtr."}</definedName>
    <definedName name="XXXXXX_1_1_3_2_1_1" hidden="1">{#N/A,#N/A,FALSE,"INSTRUCTIONS";#N/A,#N/A,FALSE,"1997 CapEx By Qtr."}</definedName>
    <definedName name="XXXXXX_1_1_3_2_2" hidden="1">{#N/A,#N/A,FALSE,"INSTRUCTIONS";#N/A,#N/A,FALSE,"1997 CapEx By Qtr."}</definedName>
    <definedName name="XXXXXX_1_1_3_3" hidden="1">{#N/A,#N/A,FALSE,"INSTRUCTIONS";#N/A,#N/A,FALSE,"1997 CapEx By Qtr."}</definedName>
    <definedName name="XXXXXX_1_1_3_3_1" hidden="1">{#N/A,#N/A,FALSE,"INSTRUCTIONS";#N/A,#N/A,FALSE,"1997 CapEx By Qtr."}</definedName>
    <definedName name="XXXXXX_1_1_3_4" hidden="1">{#N/A,#N/A,FALSE,"INSTRUCTIONS";#N/A,#N/A,FALSE,"1997 CapEx By Qtr."}</definedName>
    <definedName name="XXXXXX_1_1_4" hidden="1">{#N/A,#N/A,FALSE,"INSTRUCTIONS";#N/A,#N/A,FALSE,"1997 CapEx By Qtr."}</definedName>
    <definedName name="XXXXXX_1_1_4_1" hidden="1">{#N/A,#N/A,FALSE,"INSTRUCTIONS";#N/A,#N/A,FALSE,"1997 CapEx By Qtr."}</definedName>
    <definedName name="XXXXXX_1_1_4_1_1" hidden="1">{#N/A,#N/A,FALSE,"INSTRUCTIONS";#N/A,#N/A,FALSE,"1997 CapEx By Qtr."}</definedName>
    <definedName name="XXXXXX_1_1_4_1_1_1" hidden="1">{#N/A,#N/A,FALSE,"INSTRUCTIONS";#N/A,#N/A,FALSE,"1997 CapEx By Qtr."}</definedName>
    <definedName name="XXXXXX_1_1_4_1_2" hidden="1">{#N/A,#N/A,FALSE,"INSTRUCTIONS";#N/A,#N/A,FALSE,"1997 CapEx By Qtr."}</definedName>
    <definedName name="XXXXXX_1_1_4_2" hidden="1">{#N/A,#N/A,FALSE,"INSTRUCTIONS";#N/A,#N/A,FALSE,"1997 CapEx By Qtr."}</definedName>
    <definedName name="XXXXXX_1_1_4_2_1" hidden="1">{#N/A,#N/A,FALSE,"INSTRUCTIONS";#N/A,#N/A,FALSE,"1997 CapEx By Qtr."}</definedName>
    <definedName name="XXXXXX_1_1_4_3" hidden="1">{#N/A,#N/A,FALSE,"INSTRUCTIONS";#N/A,#N/A,FALSE,"1997 CapEx By Qtr."}</definedName>
    <definedName name="XXXXXX_1_1_5" hidden="1">{#N/A,#N/A,FALSE,"INSTRUCTIONS";#N/A,#N/A,FALSE,"1997 CapEx By Qtr."}</definedName>
    <definedName name="XXXXXX_1_1_5_1" hidden="1">{#N/A,#N/A,FALSE,"INSTRUCTIONS";#N/A,#N/A,FALSE,"1997 CapEx By Qtr."}</definedName>
    <definedName name="XXXXXX_1_1_5_1_1" hidden="1">{#N/A,#N/A,FALSE,"INSTRUCTIONS";#N/A,#N/A,FALSE,"1997 CapEx By Qtr."}</definedName>
    <definedName name="XXXXXX_1_1_5_2" hidden="1">{#N/A,#N/A,FALSE,"INSTRUCTIONS";#N/A,#N/A,FALSE,"1997 CapEx By Qtr."}</definedName>
    <definedName name="XXXXXX_1_2" hidden="1">{#N/A,#N/A,FALSE,"INSTRUCTIONS";#N/A,#N/A,FALSE,"1997 CapEx By Qtr."}</definedName>
    <definedName name="XXXXXX_1_2_1" hidden="1">{#N/A,#N/A,FALSE,"INSTRUCTIONS";#N/A,#N/A,FALSE,"1997 CapEx By Qtr."}</definedName>
    <definedName name="XXXXXX_1_2_1_1" hidden="1">{#N/A,#N/A,FALSE,"INSTRUCTIONS";#N/A,#N/A,FALSE,"1997 CapEx By Qtr."}</definedName>
    <definedName name="XXXXXX_1_2_1_1_1" hidden="1">{#N/A,#N/A,FALSE,"INSTRUCTIONS";#N/A,#N/A,FALSE,"1997 CapEx By Qtr."}</definedName>
    <definedName name="XXXXXX_1_2_1_1_1_1" hidden="1">{#N/A,#N/A,FALSE,"INSTRUCTIONS";#N/A,#N/A,FALSE,"1997 CapEx By Qtr."}</definedName>
    <definedName name="XXXXXX_1_2_1_1_1_1_1" hidden="1">{#N/A,#N/A,FALSE,"INSTRUCTIONS";#N/A,#N/A,FALSE,"1997 CapEx By Qtr."}</definedName>
    <definedName name="XXXXXX_1_2_1_1_1_1_1_1" hidden="1">{#N/A,#N/A,FALSE,"INSTRUCTIONS";#N/A,#N/A,FALSE,"1997 CapEx By Qtr."}</definedName>
    <definedName name="XXXXXX_1_2_1_1_1_1_2" hidden="1">{#N/A,#N/A,FALSE,"INSTRUCTIONS";#N/A,#N/A,FALSE,"1997 CapEx By Qtr."}</definedName>
    <definedName name="XXXXXX_1_2_1_1_1_2" hidden="1">{#N/A,#N/A,FALSE,"INSTRUCTIONS";#N/A,#N/A,FALSE,"1997 CapEx By Qtr."}</definedName>
    <definedName name="XXXXXX_1_2_1_1_1_2_1" hidden="1">{#N/A,#N/A,FALSE,"INSTRUCTIONS";#N/A,#N/A,FALSE,"1997 CapEx By Qtr."}</definedName>
    <definedName name="XXXXXX_1_2_1_1_1_3" hidden="1">{#N/A,#N/A,FALSE,"INSTRUCTIONS";#N/A,#N/A,FALSE,"1997 CapEx By Qtr."}</definedName>
    <definedName name="XXXXXX_1_2_1_1_2" hidden="1">{#N/A,#N/A,FALSE,"INSTRUCTIONS";#N/A,#N/A,FALSE,"1997 CapEx By Qtr."}</definedName>
    <definedName name="XXXXXX_1_2_1_1_2_1" hidden="1">{#N/A,#N/A,FALSE,"INSTRUCTIONS";#N/A,#N/A,FALSE,"1997 CapEx By Qtr."}</definedName>
    <definedName name="XXXXXX_1_2_1_1_2_1_1" hidden="1">{#N/A,#N/A,FALSE,"INSTRUCTIONS";#N/A,#N/A,FALSE,"1997 CapEx By Qtr."}</definedName>
    <definedName name="XXXXXX_1_2_1_1_2_2" hidden="1">{#N/A,#N/A,FALSE,"INSTRUCTIONS";#N/A,#N/A,FALSE,"1997 CapEx By Qtr."}</definedName>
    <definedName name="XXXXXX_1_2_1_1_3" hidden="1">{#N/A,#N/A,FALSE,"INSTRUCTIONS";#N/A,#N/A,FALSE,"1997 CapEx By Qtr."}</definedName>
    <definedName name="XXXXXX_1_2_1_1_3_1" hidden="1">{#N/A,#N/A,FALSE,"INSTRUCTIONS";#N/A,#N/A,FALSE,"1997 CapEx By Qtr."}</definedName>
    <definedName name="XXXXXX_1_2_1_1_4" hidden="1">{#N/A,#N/A,FALSE,"INSTRUCTIONS";#N/A,#N/A,FALSE,"1997 CapEx By Qtr."}</definedName>
    <definedName name="XXXXXX_1_2_1_2" hidden="1">{#N/A,#N/A,FALSE,"INSTRUCTIONS";#N/A,#N/A,FALSE,"1997 CapEx By Qtr."}</definedName>
    <definedName name="XXXXXX_1_2_1_2_1" hidden="1">{#N/A,#N/A,FALSE,"INSTRUCTIONS";#N/A,#N/A,FALSE,"1997 CapEx By Qtr."}</definedName>
    <definedName name="XXXXXX_1_2_1_2_1_1" hidden="1">{#N/A,#N/A,FALSE,"INSTRUCTIONS";#N/A,#N/A,FALSE,"1997 CapEx By Qtr."}</definedName>
    <definedName name="XXXXXX_1_2_1_2_1_1_1" hidden="1">{#N/A,#N/A,FALSE,"INSTRUCTIONS";#N/A,#N/A,FALSE,"1997 CapEx By Qtr."}</definedName>
    <definedName name="XXXXXX_1_2_1_2_1_2" hidden="1">{#N/A,#N/A,FALSE,"INSTRUCTIONS";#N/A,#N/A,FALSE,"1997 CapEx By Qtr."}</definedName>
    <definedName name="XXXXXX_1_2_1_2_2" hidden="1">{#N/A,#N/A,FALSE,"INSTRUCTIONS";#N/A,#N/A,FALSE,"1997 CapEx By Qtr."}</definedName>
    <definedName name="XXXXXX_1_2_1_2_2_1" hidden="1">{#N/A,#N/A,FALSE,"INSTRUCTIONS";#N/A,#N/A,FALSE,"1997 CapEx By Qtr."}</definedName>
    <definedName name="XXXXXX_1_2_1_2_3" hidden="1">{#N/A,#N/A,FALSE,"INSTRUCTIONS";#N/A,#N/A,FALSE,"1997 CapEx By Qtr."}</definedName>
    <definedName name="XXXXXX_1_2_1_3" hidden="1">{#N/A,#N/A,FALSE,"INSTRUCTIONS";#N/A,#N/A,FALSE,"1997 CapEx By Qtr."}</definedName>
    <definedName name="XXXXXX_1_2_1_3_1" hidden="1">{#N/A,#N/A,FALSE,"INSTRUCTIONS";#N/A,#N/A,FALSE,"1997 CapEx By Qtr."}</definedName>
    <definedName name="XXXXXX_1_2_1_3_1_1" hidden="1">{#N/A,#N/A,FALSE,"INSTRUCTIONS";#N/A,#N/A,FALSE,"1997 CapEx By Qtr."}</definedName>
    <definedName name="XXXXXX_1_2_1_3_2" hidden="1">{#N/A,#N/A,FALSE,"INSTRUCTIONS";#N/A,#N/A,FALSE,"1997 CapEx By Qtr."}</definedName>
    <definedName name="XXXXXX_1_2_1_4" hidden="1">{#N/A,#N/A,FALSE,"INSTRUCTIONS";#N/A,#N/A,FALSE,"1997 CapEx By Qtr."}</definedName>
    <definedName name="XXXXXX_1_2_1_4_1" hidden="1">{#N/A,#N/A,FALSE,"INSTRUCTIONS";#N/A,#N/A,FALSE,"1997 CapEx By Qtr."}</definedName>
    <definedName name="XXXXXX_1_2_1_5" hidden="1">{#N/A,#N/A,FALSE,"INSTRUCTIONS";#N/A,#N/A,FALSE,"1997 CapEx By Qtr."}</definedName>
    <definedName name="XXXXXX_1_2_2" hidden="1">{#N/A,#N/A,FALSE,"INSTRUCTIONS";#N/A,#N/A,FALSE,"1997 CapEx By Qtr."}</definedName>
    <definedName name="XXXXXX_1_2_2_1" hidden="1">{#N/A,#N/A,FALSE,"INSTRUCTIONS";#N/A,#N/A,FALSE,"1997 CapEx By Qtr."}</definedName>
    <definedName name="XXXXXX_1_2_2_1_1" hidden="1">{#N/A,#N/A,FALSE,"INSTRUCTIONS";#N/A,#N/A,FALSE,"1997 CapEx By Qtr."}</definedName>
    <definedName name="XXXXXX_1_2_2_1_1_1" hidden="1">{#N/A,#N/A,FALSE,"INSTRUCTIONS";#N/A,#N/A,FALSE,"1997 CapEx By Qtr."}</definedName>
    <definedName name="XXXXXX_1_2_2_1_1_1_1" hidden="1">{#N/A,#N/A,FALSE,"INSTRUCTIONS";#N/A,#N/A,FALSE,"1997 CapEx By Qtr."}</definedName>
    <definedName name="XXXXXX_1_2_2_1_1_2" hidden="1">{#N/A,#N/A,FALSE,"INSTRUCTIONS";#N/A,#N/A,FALSE,"1997 CapEx By Qtr."}</definedName>
    <definedName name="XXXXXX_1_2_2_1_2" hidden="1">{#N/A,#N/A,FALSE,"INSTRUCTIONS";#N/A,#N/A,FALSE,"1997 CapEx By Qtr."}</definedName>
    <definedName name="XXXXXX_1_2_2_1_2_1" hidden="1">{#N/A,#N/A,FALSE,"INSTRUCTIONS";#N/A,#N/A,FALSE,"1997 CapEx By Qtr."}</definedName>
    <definedName name="XXXXXX_1_2_2_1_3" hidden="1">{#N/A,#N/A,FALSE,"INSTRUCTIONS";#N/A,#N/A,FALSE,"1997 CapEx By Qtr."}</definedName>
    <definedName name="XXXXXX_1_2_2_2" hidden="1">{#N/A,#N/A,FALSE,"INSTRUCTIONS";#N/A,#N/A,FALSE,"1997 CapEx By Qtr."}</definedName>
    <definedName name="XXXXXX_1_2_2_2_1" hidden="1">{#N/A,#N/A,FALSE,"INSTRUCTIONS";#N/A,#N/A,FALSE,"1997 CapEx By Qtr."}</definedName>
    <definedName name="XXXXXX_1_2_2_2_1_1" hidden="1">{#N/A,#N/A,FALSE,"INSTRUCTIONS";#N/A,#N/A,FALSE,"1997 CapEx By Qtr."}</definedName>
    <definedName name="XXXXXX_1_2_2_2_2" hidden="1">{#N/A,#N/A,FALSE,"INSTRUCTIONS";#N/A,#N/A,FALSE,"1997 CapEx By Qtr."}</definedName>
    <definedName name="XXXXXX_1_2_2_3" hidden="1">{#N/A,#N/A,FALSE,"INSTRUCTIONS";#N/A,#N/A,FALSE,"1997 CapEx By Qtr."}</definedName>
    <definedName name="XXXXXX_1_2_2_3_1" hidden="1">{#N/A,#N/A,FALSE,"INSTRUCTIONS";#N/A,#N/A,FALSE,"1997 CapEx By Qtr."}</definedName>
    <definedName name="XXXXXX_1_2_2_4" hidden="1">{#N/A,#N/A,FALSE,"INSTRUCTIONS";#N/A,#N/A,FALSE,"1997 CapEx By Qtr."}</definedName>
    <definedName name="XXXXXX_1_2_3" hidden="1">{#N/A,#N/A,FALSE,"INSTRUCTIONS";#N/A,#N/A,FALSE,"1997 CapEx By Qtr."}</definedName>
    <definedName name="XXXXXX_1_2_3_1" hidden="1">{#N/A,#N/A,FALSE,"INSTRUCTIONS";#N/A,#N/A,FALSE,"1997 CapEx By Qtr."}</definedName>
    <definedName name="XXXXXX_1_2_3_1_1" hidden="1">{#N/A,#N/A,FALSE,"INSTRUCTIONS";#N/A,#N/A,FALSE,"1997 CapEx By Qtr."}</definedName>
    <definedName name="XXXXXX_1_2_3_1_1_1" hidden="1">{#N/A,#N/A,FALSE,"INSTRUCTIONS";#N/A,#N/A,FALSE,"1997 CapEx By Qtr."}</definedName>
    <definedName name="XXXXXX_1_2_3_1_2" hidden="1">{#N/A,#N/A,FALSE,"INSTRUCTIONS";#N/A,#N/A,FALSE,"1997 CapEx By Qtr."}</definedName>
    <definedName name="XXXXXX_1_2_3_2" hidden="1">{#N/A,#N/A,FALSE,"INSTRUCTIONS";#N/A,#N/A,FALSE,"1997 CapEx By Qtr."}</definedName>
    <definedName name="XXXXXX_1_2_3_2_1" hidden="1">{#N/A,#N/A,FALSE,"INSTRUCTIONS";#N/A,#N/A,FALSE,"1997 CapEx By Qtr."}</definedName>
    <definedName name="XXXXXX_1_2_3_3" hidden="1">{#N/A,#N/A,FALSE,"INSTRUCTIONS";#N/A,#N/A,FALSE,"1997 CapEx By Qtr."}</definedName>
    <definedName name="XXXXXX_1_2_4" hidden="1">{#N/A,#N/A,FALSE,"INSTRUCTIONS";#N/A,#N/A,FALSE,"1997 CapEx By Qtr."}</definedName>
    <definedName name="XXXXXX_1_2_4_1" hidden="1">{#N/A,#N/A,FALSE,"INSTRUCTIONS";#N/A,#N/A,FALSE,"1997 CapEx By Qtr."}</definedName>
    <definedName name="XXXXXX_1_2_4_1_1" hidden="1">{#N/A,#N/A,FALSE,"INSTRUCTIONS";#N/A,#N/A,FALSE,"1997 CapEx By Qtr."}</definedName>
    <definedName name="XXXXXX_1_2_4_2" hidden="1">{#N/A,#N/A,FALSE,"INSTRUCTIONS";#N/A,#N/A,FALSE,"1997 CapEx By Qtr."}</definedName>
    <definedName name="XXXXXX_1_2_5" hidden="1">{#N/A,#N/A,FALSE,"INSTRUCTIONS";#N/A,#N/A,FALSE,"1997 CapEx By Qtr."}</definedName>
    <definedName name="XXXXXX_1_2_5_1" hidden="1">{#N/A,#N/A,FALSE,"INSTRUCTIONS";#N/A,#N/A,FALSE,"1997 CapEx By Qtr."}</definedName>
    <definedName name="XXXXXX_1_3" hidden="1">{#N/A,#N/A,FALSE,"INSTRUCTIONS";#N/A,#N/A,FALSE,"1997 CapEx By Qtr."}</definedName>
    <definedName name="XXXXXX_1_3_1" hidden="1">{#N/A,#N/A,FALSE,"INSTRUCTIONS";#N/A,#N/A,FALSE,"1997 CapEx By Qtr."}</definedName>
    <definedName name="XXXXXX_1_3_1_1" hidden="1">{#N/A,#N/A,FALSE,"INSTRUCTIONS";#N/A,#N/A,FALSE,"1997 CapEx By Qtr."}</definedName>
    <definedName name="XXXXXX_1_3_1_1_1" hidden="1">{#N/A,#N/A,FALSE,"INSTRUCTIONS";#N/A,#N/A,FALSE,"1997 CapEx By Qtr."}</definedName>
    <definedName name="XXXXXX_1_3_1_1_1_1" hidden="1">{#N/A,#N/A,FALSE,"INSTRUCTIONS";#N/A,#N/A,FALSE,"1997 CapEx By Qtr."}</definedName>
    <definedName name="XXXXXX_1_3_1_1_1_1_1" hidden="1">{#N/A,#N/A,FALSE,"INSTRUCTIONS";#N/A,#N/A,FALSE,"1997 CapEx By Qtr."}</definedName>
    <definedName name="XXXXXX_1_3_1_1_1_2" hidden="1">{#N/A,#N/A,FALSE,"INSTRUCTIONS";#N/A,#N/A,FALSE,"1997 CapEx By Qtr."}</definedName>
    <definedName name="XXXXXX_1_3_1_1_2" hidden="1">{#N/A,#N/A,FALSE,"INSTRUCTIONS";#N/A,#N/A,FALSE,"1997 CapEx By Qtr."}</definedName>
    <definedName name="XXXXXX_1_3_1_1_2_1" hidden="1">{#N/A,#N/A,FALSE,"INSTRUCTIONS";#N/A,#N/A,FALSE,"1997 CapEx By Qtr."}</definedName>
    <definedName name="XXXXXX_1_3_1_1_3" hidden="1">{#N/A,#N/A,FALSE,"INSTRUCTIONS";#N/A,#N/A,FALSE,"1997 CapEx By Qtr."}</definedName>
    <definedName name="XXXXXX_1_3_1_2" hidden="1">{#N/A,#N/A,FALSE,"INSTRUCTIONS";#N/A,#N/A,FALSE,"1997 CapEx By Qtr."}</definedName>
    <definedName name="XXXXXX_1_3_1_2_1" hidden="1">{#N/A,#N/A,FALSE,"INSTRUCTIONS";#N/A,#N/A,FALSE,"1997 CapEx By Qtr."}</definedName>
    <definedName name="XXXXXX_1_3_1_2_1_1" hidden="1">{#N/A,#N/A,FALSE,"INSTRUCTIONS";#N/A,#N/A,FALSE,"1997 CapEx By Qtr."}</definedName>
    <definedName name="XXXXXX_1_3_1_2_2" hidden="1">{#N/A,#N/A,FALSE,"INSTRUCTIONS";#N/A,#N/A,FALSE,"1997 CapEx By Qtr."}</definedName>
    <definedName name="XXXXXX_1_3_1_3" hidden="1">{#N/A,#N/A,FALSE,"INSTRUCTIONS";#N/A,#N/A,FALSE,"1997 CapEx By Qtr."}</definedName>
    <definedName name="XXXXXX_1_3_1_3_1" hidden="1">{#N/A,#N/A,FALSE,"INSTRUCTIONS";#N/A,#N/A,FALSE,"1997 CapEx By Qtr."}</definedName>
    <definedName name="XXXXXX_1_3_1_4" hidden="1">{#N/A,#N/A,FALSE,"INSTRUCTIONS";#N/A,#N/A,FALSE,"1997 CapEx By Qtr."}</definedName>
    <definedName name="XXXXXX_1_3_2" hidden="1">{#N/A,#N/A,FALSE,"INSTRUCTIONS";#N/A,#N/A,FALSE,"1997 CapEx By Qtr."}</definedName>
    <definedName name="XXXXXX_1_3_2_1" hidden="1">{#N/A,#N/A,FALSE,"INSTRUCTIONS";#N/A,#N/A,FALSE,"1997 CapEx By Qtr."}</definedName>
    <definedName name="XXXXXX_1_3_2_1_1" hidden="1">{#N/A,#N/A,FALSE,"INSTRUCTIONS";#N/A,#N/A,FALSE,"1997 CapEx By Qtr."}</definedName>
    <definedName name="XXXXXX_1_3_2_1_1_1" hidden="1">{#N/A,#N/A,FALSE,"INSTRUCTIONS";#N/A,#N/A,FALSE,"1997 CapEx By Qtr."}</definedName>
    <definedName name="XXXXXX_1_3_2_1_2" hidden="1">{#N/A,#N/A,FALSE,"INSTRUCTIONS";#N/A,#N/A,FALSE,"1997 CapEx By Qtr."}</definedName>
    <definedName name="XXXXXX_1_3_2_2" hidden="1">{#N/A,#N/A,FALSE,"INSTRUCTIONS";#N/A,#N/A,FALSE,"1997 CapEx By Qtr."}</definedName>
    <definedName name="XXXXXX_1_3_2_2_1" hidden="1">{#N/A,#N/A,FALSE,"INSTRUCTIONS";#N/A,#N/A,FALSE,"1997 CapEx By Qtr."}</definedName>
    <definedName name="XXXXXX_1_3_2_3" hidden="1">{#N/A,#N/A,FALSE,"INSTRUCTIONS";#N/A,#N/A,FALSE,"1997 CapEx By Qtr."}</definedName>
    <definedName name="XXXXXX_1_3_3" hidden="1">{#N/A,#N/A,FALSE,"INSTRUCTIONS";#N/A,#N/A,FALSE,"1997 CapEx By Qtr."}</definedName>
    <definedName name="XXXXXX_1_3_3_1" hidden="1">{#N/A,#N/A,FALSE,"INSTRUCTIONS";#N/A,#N/A,FALSE,"1997 CapEx By Qtr."}</definedName>
    <definedName name="XXXXXX_1_3_3_1_1" hidden="1">{#N/A,#N/A,FALSE,"INSTRUCTIONS";#N/A,#N/A,FALSE,"1997 CapEx By Qtr."}</definedName>
    <definedName name="XXXXXX_1_3_3_2" hidden="1">{#N/A,#N/A,FALSE,"INSTRUCTIONS";#N/A,#N/A,FALSE,"1997 CapEx By Qtr."}</definedName>
    <definedName name="XXXXXX_1_3_4" hidden="1">{#N/A,#N/A,FALSE,"INSTRUCTIONS";#N/A,#N/A,FALSE,"1997 CapEx By Qtr."}</definedName>
    <definedName name="XXXXXX_1_3_4_1" hidden="1">{#N/A,#N/A,FALSE,"INSTRUCTIONS";#N/A,#N/A,FALSE,"1997 CapEx By Qtr."}</definedName>
    <definedName name="XXXXXX_1_3_5" hidden="1">{#N/A,#N/A,FALSE,"INSTRUCTIONS";#N/A,#N/A,FALSE,"1997 CapEx By Qtr."}</definedName>
    <definedName name="XXXXXX_1_4" hidden="1">{#N/A,#N/A,FALSE,"INSTRUCTIONS";#N/A,#N/A,FALSE,"1997 CapEx By Qtr."}</definedName>
    <definedName name="XXXXXX_1_4_1" hidden="1">{#N/A,#N/A,FALSE,"INSTRUCTIONS";#N/A,#N/A,FALSE,"1997 CapEx By Qtr."}</definedName>
    <definedName name="XXXXXX_1_4_1_1" hidden="1">{#N/A,#N/A,FALSE,"INSTRUCTIONS";#N/A,#N/A,FALSE,"1997 CapEx By Qtr."}</definedName>
    <definedName name="XXXXXX_1_4_1_1_1" hidden="1">{#N/A,#N/A,FALSE,"INSTRUCTIONS";#N/A,#N/A,FALSE,"1997 CapEx By Qtr."}</definedName>
    <definedName name="XXXXXX_1_4_1_1_1_1" hidden="1">{#N/A,#N/A,FALSE,"INSTRUCTIONS";#N/A,#N/A,FALSE,"1997 CapEx By Qtr."}</definedName>
    <definedName name="XXXXXX_1_4_1_1_2" hidden="1">{#N/A,#N/A,FALSE,"INSTRUCTIONS";#N/A,#N/A,FALSE,"1997 CapEx By Qtr."}</definedName>
    <definedName name="XXXXXX_1_4_1_2" hidden="1">{#N/A,#N/A,FALSE,"INSTRUCTIONS";#N/A,#N/A,FALSE,"1997 CapEx By Qtr."}</definedName>
    <definedName name="XXXXXX_1_4_1_2_1" hidden="1">{#N/A,#N/A,FALSE,"INSTRUCTIONS";#N/A,#N/A,FALSE,"1997 CapEx By Qtr."}</definedName>
    <definedName name="XXXXXX_1_4_1_3" hidden="1">{#N/A,#N/A,FALSE,"INSTRUCTIONS";#N/A,#N/A,FALSE,"1997 CapEx By Qtr."}</definedName>
    <definedName name="XXXXXX_1_4_2" hidden="1">{#N/A,#N/A,FALSE,"INSTRUCTIONS";#N/A,#N/A,FALSE,"1997 CapEx By Qtr."}</definedName>
    <definedName name="XXXXXX_1_4_2_1" hidden="1">{#N/A,#N/A,FALSE,"INSTRUCTIONS";#N/A,#N/A,FALSE,"1997 CapEx By Qtr."}</definedName>
    <definedName name="XXXXXX_1_4_2_1_1" hidden="1">{#N/A,#N/A,FALSE,"INSTRUCTIONS";#N/A,#N/A,FALSE,"1997 CapEx By Qtr."}</definedName>
    <definedName name="XXXXXX_1_4_2_2" hidden="1">{#N/A,#N/A,FALSE,"INSTRUCTIONS";#N/A,#N/A,FALSE,"1997 CapEx By Qtr."}</definedName>
    <definedName name="XXXXXX_1_4_3" hidden="1">{#N/A,#N/A,FALSE,"INSTRUCTIONS";#N/A,#N/A,FALSE,"1997 CapEx By Qtr."}</definedName>
    <definedName name="XXXXXX_1_4_3_1" hidden="1">{#N/A,#N/A,FALSE,"INSTRUCTIONS";#N/A,#N/A,FALSE,"1997 CapEx By Qtr."}</definedName>
    <definedName name="XXXXXX_1_4_4" hidden="1">{#N/A,#N/A,FALSE,"INSTRUCTIONS";#N/A,#N/A,FALSE,"1997 CapEx By Qtr."}</definedName>
    <definedName name="XXXXXX_1_5" hidden="1">{#N/A,#N/A,FALSE,"INSTRUCTIONS";#N/A,#N/A,FALSE,"1997 CapEx By Qtr."}</definedName>
    <definedName name="XXXXXX_1_5_1" hidden="1">{#N/A,#N/A,FALSE,"INSTRUCTIONS";#N/A,#N/A,FALSE,"1997 CapEx By Qtr."}</definedName>
    <definedName name="XXXXXX_1_5_1_1" hidden="1">{#N/A,#N/A,FALSE,"INSTRUCTIONS";#N/A,#N/A,FALSE,"1997 CapEx By Qtr."}</definedName>
    <definedName name="XXXXXX_1_5_1_1_1" hidden="1">{#N/A,#N/A,FALSE,"INSTRUCTIONS";#N/A,#N/A,FALSE,"1997 CapEx By Qtr."}</definedName>
    <definedName name="XXXXXX_1_5_1_2" hidden="1">{#N/A,#N/A,FALSE,"INSTRUCTIONS";#N/A,#N/A,FALSE,"1997 CapEx By Qtr."}</definedName>
    <definedName name="XXXXXX_1_5_2" hidden="1">{#N/A,#N/A,FALSE,"INSTRUCTIONS";#N/A,#N/A,FALSE,"1997 CapEx By Qtr."}</definedName>
    <definedName name="XXXXXX_1_5_2_1" hidden="1">{#N/A,#N/A,FALSE,"INSTRUCTIONS";#N/A,#N/A,FALSE,"1997 CapEx By Qtr."}</definedName>
    <definedName name="XXXXXX_1_5_3" hidden="1">{#N/A,#N/A,FALSE,"INSTRUCTIONS";#N/A,#N/A,FALSE,"1997 CapEx By Qtr."}</definedName>
    <definedName name="XXXXXX_2" hidden="1">{#N/A,#N/A,FALSE,"INSTRUCTIONS";#N/A,#N/A,FALSE,"1997 CapEx By Qtr."}</definedName>
    <definedName name="XXXXXX_2_1" hidden="1">{#N/A,#N/A,FALSE,"INSTRUCTIONS";#N/A,#N/A,FALSE,"1997 CapEx By Qtr."}</definedName>
    <definedName name="XXXXXX_2_1_1" hidden="1">{#N/A,#N/A,FALSE,"INSTRUCTIONS";#N/A,#N/A,FALSE,"1997 CapEx By Qtr."}</definedName>
    <definedName name="XXXXXX_2_1_1_1" hidden="1">{#N/A,#N/A,FALSE,"INSTRUCTIONS";#N/A,#N/A,FALSE,"1997 CapEx By Qtr."}</definedName>
    <definedName name="XXXXXX_2_1_1_1_1" hidden="1">{#N/A,#N/A,FALSE,"INSTRUCTIONS";#N/A,#N/A,FALSE,"1997 CapEx By Qtr."}</definedName>
    <definedName name="XXXXXX_2_1_1_1_1_1" hidden="1">{#N/A,#N/A,FALSE,"INSTRUCTIONS";#N/A,#N/A,FALSE,"1997 CapEx By Qtr."}</definedName>
    <definedName name="XXXXXX_2_1_1_1_1_1_1" hidden="1">{#N/A,#N/A,FALSE,"INSTRUCTIONS";#N/A,#N/A,FALSE,"1997 CapEx By Qtr."}</definedName>
    <definedName name="XXXXXX_2_1_1_1_1_1_1_1" hidden="1">{#N/A,#N/A,FALSE,"INSTRUCTIONS";#N/A,#N/A,FALSE,"1997 CapEx By Qtr."}</definedName>
    <definedName name="XXXXXX_2_1_1_1_1_1_2" hidden="1">{#N/A,#N/A,FALSE,"INSTRUCTIONS";#N/A,#N/A,FALSE,"1997 CapEx By Qtr."}</definedName>
    <definedName name="XXXXXX_2_1_1_1_1_2" hidden="1">{#N/A,#N/A,FALSE,"INSTRUCTIONS";#N/A,#N/A,FALSE,"1997 CapEx By Qtr."}</definedName>
    <definedName name="XXXXXX_2_1_1_1_1_2_1" hidden="1">{#N/A,#N/A,FALSE,"INSTRUCTIONS";#N/A,#N/A,FALSE,"1997 CapEx By Qtr."}</definedName>
    <definedName name="XXXXXX_2_1_1_1_1_3" hidden="1">{#N/A,#N/A,FALSE,"INSTRUCTIONS";#N/A,#N/A,FALSE,"1997 CapEx By Qtr."}</definedName>
    <definedName name="XXXXXX_2_1_1_1_2" hidden="1">{#N/A,#N/A,FALSE,"INSTRUCTIONS";#N/A,#N/A,FALSE,"1997 CapEx By Qtr."}</definedName>
    <definedName name="XXXXXX_2_1_1_1_2_1" hidden="1">{#N/A,#N/A,FALSE,"INSTRUCTIONS";#N/A,#N/A,FALSE,"1997 CapEx By Qtr."}</definedName>
    <definedName name="XXXXXX_2_1_1_1_2_1_1" hidden="1">{#N/A,#N/A,FALSE,"INSTRUCTIONS";#N/A,#N/A,FALSE,"1997 CapEx By Qtr."}</definedName>
    <definedName name="XXXXXX_2_1_1_1_2_2" hidden="1">{#N/A,#N/A,FALSE,"INSTRUCTIONS";#N/A,#N/A,FALSE,"1997 CapEx By Qtr."}</definedName>
    <definedName name="XXXXXX_2_1_1_1_3" hidden="1">{#N/A,#N/A,FALSE,"INSTRUCTIONS";#N/A,#N/A,FALSE,"1997 CapEx By Qtr."}</definedName>
    <definedName name="XXXXXX_2_1_1_1_3_1" hidden="1">{#N/A,#N/A,FALSE,"INSTRUCTIONS";#N/A,#N/A,FALSE,"1997 CapEx By Qtr."}</definedName>
    <definedName name="XXXXXX_2_1_1_1_4" hidden="1">{#N/A,#N/A,FALSE,"INSTRUCTIONS";#N/A,#N/A,FALSE,"1997 CapEx By Qtr."}</definedName>
    <definedName name="XXXXXX_2_1_1_2" hidden="1">{#N/A,#N/A,FALSE,"INSTRUCTIONS";#N/A,#N/A,FALSE,"1997 CapEx By Qtr."}</definedName>
    <definedName name="XXXXXX_2_1_1_2_1" hidden="1">{#N/A,#N/A,FALSE,"INSTRUCTIONS";#N/A,#N/A,FALSE,"1997 CapEx By Qtr."}</definedName>
    <definedName name="XXXXXX_2_1_1_2_1_1" hidden="1">{#N/A,#N/A,FALSE,"INSTRUCTIONS";#N/A,#N/A,FALSE,"1997 CapEx By Qtr."}</definedName>
    <definedName name="XXXXXX_2_1_1_2_1_1_1" hidden="1">{#N/A,#N/A,FALSE,"INSTRUCTIONS";#N/A,#N/A,FALSE,"1997 CapEx By Qtr."}</definedName>
    <definedName name="XXXXXX_2_1_1_2_1_2" hidden="1">{#N/A,#N/A,FALSE,"INSTRUCTIONS";#N/A,#N/A,FALSE,"1997 CapEx By Qtr."}</definedName>
    <definedName name="XXXXXX_2_1_1_2_2" hidden="1">{#N/A,#N/A,FALSE,"INSTRUCTIONS";#N/A,#N/A,FALSE,"1997 CapEx By Qtr."}</definedName>
    <definedName name="XXXXXX_2_1_1_2_2_1" hidden="1">{#N/A,#N/A,FALSE,"INSTRUCTIONS";#N/A,#N/A,FALSE,"1997 CapEx By Qtr."}</definedName>
    <definedName name="XXXXXX_2_1_1_2_3" hidden="1">{#N/A,#N/A,FALSE,"INSTRUCTIONS";#N/A,#N/A,FALSE,"1997 CapEx By Qtr."}</definedName>
    <definedName name="XXXXXX_2_1_1_3" hidden="1">{#N/A,#N/A,FALSE,"INSTRUCTIONS";#N/A,#N/A,FALSE,"1997 CapEx By Qtr."}</definedName>
    <definedName name="XXXXXX_2_1_1_3_1" hidden="1">{#N/A,#N/A,FALSE,"INSTRUCTIONS";#N/A,#N/A,FALSE,"1997 CapEx By Qtr."}</definedName>
    <definedName name="XXXXXX_2_1_1_3_1_1" hidden="1">{#N/A,#N/A,FALSE,"INSTRUCTIONS";#N/A,#N/A,FALSE,"1997 CapEx By Qtr."}</definedName>
    <definedName name="XXXXXX_2_1_1_3_2" hidden="1">{#N/A,#N/A,FALSE,"INSTRUCTIONS";#N/A,#N/A,FALSE,"1997 CapEx By Qtr."}</definedName>
    <definedName name="XXXXXX_2_1_1_4" hidden="1">{#N/A,#N/A,FALSE,"INSTRUCTIONS";#N/A,#N/A,FALSE,"1997 CapEx By Qtr."}</definedName>
    <definedName name="XXXXXX_2_1_1_4_1" hidden="1">{#N/A,#N/A,FALSE,"INSTRUCTIONS";#N/A,#N/A,FALSE,"1997 CapEx By Qtr."}</definedName>
    <definedName name="XXXXXX_2_1_1_5" hidden="1">{#N/A,#N/A,FALSE,"INSTRUCTIONS";#N/A,#N/A,FALSE,"1997 CapEx By Qtr."}</definedName>
    <definedName name="XXXXXX_2_1_2" hidden="1">{#N/A,#N/A,FALSE,"INSTRUCTIONS";#N/A,#N/A,FALSE,"1997 CapEx By Qtr."}</definedName>
    <definedName name="XXXXXX_2_1_2_1" hidden="1">{#N/A,#N/A,FALSE,"INSTRUCTIONS";#N/A,#N/A,FALSE,"1997 CapEx By Qtr."}</definedName>
    <definedName name="XXXXXX_2_1_2_1_1" hidden="1">{#N/A,#N/A,FALSE,"INSTRUCTIONS";#N/A,#N/A,FALSE,"1997 CapEx By Qtr."}</definedName>
    <definedName name="XXXXXX_2_1_2_1_1_1" hidden="1">{#N/A,#N/A,FALSE,"INSTRUCTIONS";#N/A,#N/A,FALSE,"1997 CapEx By Qtr."}</definedName>
    <definedName name="XXXXXX_2_1_2_1_1_1_1" hidden="1">{#N/A,#N/A,FALSE,"INSTRUCTIONS";#N/A,#N/A,FALSE,"1997 CapEx By Qtr."}</definedName>
    <definedName name="XXXXXX_2_1_2_1_1_2" hidden="1">{#N/A,#N/A,FALSE,"INSTRUCTIONS";#N/A,#N/A,FALSE,"1997 CapEx By Qtr."}</definedName>
    <definedName name="XXXXXX_2_1_2_1_2" hidden="1">{#N/A,#N/A,FALSE,"INSTRUCTIONS";#N/A,#N/A,FALSE,"1997 CapEx By Qtr."}</definedName>
    <definedName name="XXXXXX_2_1_2_1_2_1" hidden="1">{#N/A,#N/A,FALSE,"INSTRUCTIONS";#N/A,#N/A,FALSE,"1997 CapEx By Qtr."}</definedName>
    <definedName name="XXXXXX_2_1_2_1_3" hidden="1">{#N/A,#N/A,FALSE,"INSTRUCTIONS";#N/A,#N/A,FALSE,"1997 CapEx By Qtr."}</definedName>
    <definedName name="XXXXXX_2_1_2_2" hidden="1">{#N/A,#N/A,FALSE,"INSTRUCTIONS";#N/A,#N/A,FALSE,"1997 CapEx By Qtr."}</definedName>
    <definedName name="XXXXXX_2_1_2_2_1" hidden="1">{#N/A,#N/A,FALSE,"INSTRUCTIONS";#N/A,#N/A,FALSE,"1997 CapEx By Qtr."}</definedName>
    <definedName name="XXXXXX_2_1_2_2_1_1" hidden="1">{#N/A,#N/A,FALSE,"INSTRUCTIONS";#N/A,#N/A,FALSE,"1997 CapEx By Qtr."}</definedName>
    <definedName name="XXXXXX_2_1_2_2_2" hidden="1">{#N/A,#N/A,FALSE,"INSTRUCTIONS";#N/A,#N/A,FALSE,"1997 CapEx By Qtr."}</definedName>
    <definedName name="XXXXXX_2_1_2_3" hidden="1">{#N/A,#N/A,FALSE,"INSTRUCTIONS";#N/A,#N/A,FALSE,"1997 CapEx By Qtr."}</definedName>
    <definedName name="XXXXXX_2_1_2_3_1" hidden="1">{#N/A,#N/A,FALSE,"INSTRUCTIONS";#N/A,#N/A,FALSE,"1997 CapEx By Qtr."}</definedName>
    <definedName name="XXXXXX_2_1_2_4" hidden="1">{#N/A,#N/A,FALSE,"INSTRUCTIONS";#N/A,#N/A,FALSE,"1997 CapEx By Qtr."}</definedName>
    <definedName name="XXXXXX_2_1_3" hidden="1">{#N/A,#N/A,FALSE,"INSTRUCTIONS";#N/A,#N/A,FALSE,"1997 CapEx By Qtr."}</definedName>
    <definedName name="XXXXXX_2_1_3_1" hidden="1">{#N/A,#N/A,FALSE,"INSTRUCTIONS";#N/A,#N/A,FALSE,"1997 CapEx By Qtr."}</definedName>
    <definedName name="XXXXXX_2_1_3_1_1" hidden="1">{#N/A,#N/A,FALSE,"INSTRUCTIONS";#N/A,#N/A,FALSE,"1997 CapEx By Qtr."}</definedName>
    <definedName name="XXXXXX_2_1_3_1_1_1" hidden="1">{#N/A,#N/A,FALSE,"INSTRUCTIONS";#N/A,#N/A,FALSE,"1997 CapEx By Qtr."}</definedName>
    <definedName name="XXXXXX_2_1_3_1_2" hidden="1">{#N/A,#N/A,FALSE,"INSTRUCTIONS";#N/A,#N/A,FALSE,"1997 CapEx By Qtr."}</definedName>
    <definedName name="XXXXXX_2_1_3_2" hidden="1">{#N/A,#N/A,FALSE,"INSTRUCTIONS";#N/A,#N/A,FALSE,"1997 CapEx By Qtr."}</definedName>
    <definedName name="XXXXXX_2_1_3_2_1" hidden="1">{#N/A,#N/A,FALSE,"INSTRUCTIONS";#N/A,#N/A,FALSE,"1997 CapEx By Qtr."}</definedName>
    <definedName name="XXXXXX_2_1_3_3" hidden="1">{#N/A,#N/A,FALSE,"INSTRUCTIONS";#N/A,#N/A,FALSE,"1997 CapEx By Qtr."}</definedName>
    <definedName name="XXXXXX_2_1_4" hidden="1">{#N/A,#N/A,FALSE,"INSTRUCTIONS";#N/A,#N/A,FALSE,"1997 CapEx By Qtr."}</definedName>
    <definedName name="XXXXXX_2_1_4_1" hidden="1">{#N/A,#N/A,FALSE,"INSTRUCTIONS";#N/A,#N/A,FALSE,"1997 CapEx By Qtr."}</definedName>
    <definedName name="XXXXXX_2_1_4_1_1" hidden="1">{#N/A,#N/A,FALSE,"INSTRUCTIONS";#N/A,#N/A,FALSE,"1997 CapEx By Qtr."}</definedName>
    <definedName name="XXXXXX_2_1_4_2" hidden="1">{#N/A,#N/A,FALSE,"INSTRUCTIONS";#N/A,#N/A,FALSE,"1997 CapEx By Qtr."}</definedName>
    <definedName name="XXXXXX_2_1_5" hidden="1">{#N/A,#N/A,FALSE,"INSTRUCTIONS";#N/A,#N/A,FALSE,"1997 CapEx By Qtr."}</definedName>
    <definedName name="XXXXXX_2_1_5_1" hidden="1">{#N/A,#N/A,FALSE,"INSTRUCTIONS";#N/A,#N/A,FALSE,"1997 CapEx By Qtr."}</definedName>
    <definedName name="XXXXXX_2_2" hidden="1">{#N/A,#N/A,FALSE,"INSTRUCTIONS";#N/A,#N/A,FALSE,"1997 CapEx By Qtr."}</definedName>
    <definedName name="XXXXXX_2_2_1" hidden="1">{#N/A,#N/A,FALSE,"INSTRUCTIONS";#N/A,#N/A,FALSE,"1997 CapEx By Qtr."}</definedName>
    <definedName name="XXXXXX_2_2_1_1" hidden="1">{#N/A,#N/A,FALSE,"INSTRUCTIONS";#N/A,#N/A,FALSE,"1997 CapEx By Qtr."}</definedName>
    <definedName name="XXXXXX_2_2_1_1_1" hidden="1">{#N/A,#N/A,FALSE,"INSTRUCTIONS";#N/A,#N/A,FALSE,"1997 CapEx By Qtr."}</definedName>
    <definedName name="XXXXXX_2_2_1_1_1_1" hidden="1">{#N/A,#N/A,FALSE,"INSTRUCTIONS";#N/A,#N/A,FALSE,"1997 CapEx By Qtr."}</definedName>
    <definedName name="XXXXXX_2_2_1_1_1_1_1" hidden="1">{#N/A,#N/A,FALSE,"INSTRUCTIONS";#N/A,#N/A,FALSE,"1997 CapEx By Qtr."}</definedName>
    <definedName name="XXXXXX_2_2_1_1_1_2" hidden="1">{#N/A,#N/A,FALSE,"INSTRUCTIONS";#N/A,#N/A,FALSE,"1997 CapEx By Qtr."}</definedName>
    <definedName name="XXXXXX_2_2_1_1_2" hidden="1">{#N/A,#N/A,FALSE,"INSTRUCTIONS";#N/A,#N/A,FALSE,"1997 CapEx By Qtr."}</definedName>
    <definedName name="XXXXXX_2_2_1_1_2_1" hidden="1">{#N/A,#N/A,FALSE,"INSTRUCTIONS";#N/A,#N/A,FALSE,"1997 CapEx By Qtr."}</definedName>
    <definedName name="XXXXXX_2_2_1_1_3" hidden="1">{#N/A,#N/A,FALSE,"INSTRUCTIONS";#N/A,#N/A,FALSE,"1997 CapEx By Qtr."}</definedName>
    <definedName name="XXXXXX_2_2_1_2" hidden="1">{#N/A,#N/A,FALSE,"INSTRUCTIONS";#N/A,#N/A,FALSE,"1997 CapEx By Qtr."}</definedName>
    <definedName name="XXXXXX_2_2_1_2_1" hidden="1">{#N/A,#N/A,FALSE,"INSTRUCTIONS";#N/A,#N/A,FALSE,"1997 CapEx By Qtr."}</definedName>
    <definedName name="XXXXXX_2_2_1_2_1_1" hidden="1">{#N/A,#N/A,FALSE,"INSTRUCTIONS";#N/A,#N/A,FALSE,"1997 CapEx By Qtr."}</definedName>
    <definedName name="XXXXXX_2_2_1_2_2" hidden="1">{#N/A,#N/A,FALSE,"INSTRUCTIONS";#N/A,#N/A,FALSE,"1997 CapEx By Qtr."}</definedName>
    <definedName name="XXXXXX_2_2_1_3" hidden="1">{#N/A,#N/A,FALSE,"INSTRUCTIONS";#N/A,#N/A,FALSE,"1997 CapEx By Qtr."}</definedName>
    <definedName name="XXXXXX_2_2_1_3_1" hidden="1">{#N/A,#N/A,FALSE,"INSTRUCTIONS";#N/A,#N/A,FALSE,"1997 CapEx By Qtr."}</definedName>
    <definedName name="XXXXXX_2_2_1_4" hidden="1">{#N/A,#N/A,FALSE,"INSTRUCTIONS";#N/A,#N/A,FALSE,"1997 CapEx By Qtr."}</definedName>
    <definedName name="XXXXXX_2_2_2" hidden="1">{#N/A,#N/A,FALSE,"INSTRUCTIONS";#N/A,#N/A,FALSE,"1997 CapEx By Qtr."}</definedName>
    <definedName name="XXXXXX_2_2_2_1" hidden="1">{#N/A,#N/A,FALSE,"INSTRUCTIONS";#N/A,#N/A,FALSE,"1997 CapEx By Qtr."}</definedName>
    <definedName name="XXXXXX_2_2_2_1_1" hidden="1">{#N/A,#N/A,FALSE,"INSTRUCTIONS";#N/A,#N/A,FALSE,"1997 CapEx By Qtr."}</definedName>
    <definedName name="XXXXXX_2_2_2_1_1_1" hidden="1">{#N/A,#N/A,FALSE,"INSTRUCTIONS";#N/A,#N/A,FALSE,"1997 CapEx By Qtr."}</definedName>
    <definedName name="XXXXXX_2_2_2_1_2" hidden="1">{#N/A,#N/A,FALSE,"INSTRUCTIONS";#N/A,#N/A,FALSE,"1997 CapEx By Qtr."}</definedName>
    <definedName name="XXXXXX_2_2_2_2" hidden="1">{#N/A,#N/A,FALSE,"INSTRUCTIONS";#N/A,#N/A,FALSE,"1997 CapEx By Qtr."}</definedName>
    <definedName name="XXXXXX_2_2_2_2_1" hidden="1">{#N/A,#N/A,FALSE,"INSTRUCTIONS";#N/A,#N/A,FALSE,"1997 CapEx By Qtr."}</definedName>
    <definedName name="XXXXXX_2_2_2_3" hidden="1">{#N/A,#N/A,FALSE,"INSTRUCTIONS";#N/A,#N/A,FALSE,"1997 CapEx By Qtr."}</definedName>
    <definedName name="XXXXXX_2_2_3" hidden="1">{#N/A,#N/A,FALSE,"INSTRUCTIONS";#N/A,#N/A,FALSE,"1997 CapEx By Qtr."}</definedName>
    <definedName name="XXXXXX_2_2_3_1" hidden="1">{#N/A,#N/A,FALSE,"INSTRUCTIONS";#N/A,#N/A,FALSE,"1997 CapEx By Qtr."}</definedName>
    <definedName name="XXXXXX_2_2_3_1_1" hidden="1">{#N/A,#N/A,FALSE,"INSTRUCTIONS";#N/A,#N/A,FALSE,"1997 CapEx By Qtr."}</definedName>
    <definedName name="XXXXXX_2_2_3_2" hidden="1">{#N/A,#N/A,FALSE,"INSTRUCTIONS";#N/A,#N/A,FALSE,"1997 CapEx By Qtr."}</definedName>
    <definedName name="XXXXXX_2_2_4" hidden="1">{#N/A,#N/A,FALSE,"INSTRUCTIONS";#N/A,#N/A,FALSE,"1997 CapEx By Qtr."}</definedName>
    <definedName name="XXXXXX_2_2_4_1" hidden="1">{#N/A,#N/A,FALSE,"INSTRUCTIONS";#N/A,#N/A,FALSE,"1997 CapEx By Qtr."}</definedName>
    <definedName name="XXXXXX_2_2_5" hidden="1">{#N/A,#N/A,FALSE,"INSTRUCTIONS";#N/A,#N/A,FALSE,"1997 CapEx By Qtr."}</definedName>
    <definedName name="XXXXXX_2_3" hidden="1">{#N/A,#N/A,FALSE,"INSTRUCTIONS";#N/A,#N/A,FALSE,"1997 CapEx By Qtr."}</definedName>
    <definedName name="XXXXXX_2_3_1" hidden="1">{#N/A,#N/A,FALSE,"INSTRUCTIONS";#N/A,#N/A,FALSE,"1997 CapEx By Qtr."}</definedName>
    <definedName name="XXXXXX_2_3_1_1" hidden="1">{#N/A,#N/A,FALSE,"INSTRUCTIONS";#N/A,#N/A,FALSE,"1997 CapEx By Qtr."}</definedName>
    <definedName name="XXXXXX_2_3_1_1_1" hidden="1">{#N/A,#N/A,FALSE,"INSTRUCTIONS";#N/A,#N/A,FALSE,"1997 CapEx By Qtr."}</definedName>
    <definedName name="XXXXXX_2_3_1_1_1_1" hidden="1">{#N/A,#N/A,FALSE,"INSTRUCTIONS";#N/A,#N/A,FALSE,"1997 CapEx By Qtr."}</definedName>
    <definedName name="XXXXXX_2_3_1_1_2" hidden="1">{#N/A,#N/A,FALSE,"INSTRUCTIONS";#N/A,#N/A,FALSE,"1997 CapEx By Qtr."}</definedName>
    <definedName name="XXXXXX_2_3_1_2" hidden="1">{#N/A,#N/A,FALSE,"INSTRUCTIONS";#N/A,#N/A,FALSE,"1997 CapEx By Qtr."}</definedName>
    <definedName name="XXXXXX_2_3_1_2_1" hidden="1">{#N/A,#N/A,FALSE,"INSTRUCTIONS";#N/A,#N/A,FALSE,"1997 CapEx By Qtr."}</definedName>
    <definedName name="XXXXXX_2_3_1_3" hidden="1">{#N/A,#N/A,FALSE,"INSTRUCTIONS";#N/A,#N/A,FALSE,"1997 CapEx By Qtr."}</definedName>
    <definedName name="XXXXXX_2_3_2" hidden="1">{#N/A,#N/A,FALSE,"INSTRUCTIONS";#N/A,#N/A,FALSE,"1997 CapEx By Qtr."}</definedName>
    <definedName name="XXXXXX_2_3_2_1" hidden="1">{#N/A,#N/A,FALSE,"INSTRUCTIONS";#N/A,#N/A,FALSE,"1997 CapEx By Qtr."}</definedName>
    <definedName name="XXXXXX_2_3_2_1_1" hidden="1">{#N/A,#N/A,FALSE,"INSTRUCTIONS";#N/A,#N/A,FALSE,"1997 CapEx By Qtr."}</definedName>
    <definedName name="XXXXXX_2_3_2_2" hidden="1">{#N/A,#N/A,FALSE,"INSTRUCTIONS";#N/A,#N/A,FALSE,"1997 CapEx By Qtr."}</definedName>
    <definedName name="XXXXXX_2_3_3" hidden="1">{#N/A,#N/A,FALSE,"INSTRUCTIONS";#N/A,#N/A,FALSE,"1997 CapEx By Qtr."}</definedName>
    <definedName name="XXXXXX_2_3_3_1" hidden="1">{#N/A,#N/A,FALSE,"INSTRUCTIONS";#N/A,#N/A,FALSE,"1997 CapEx By Qtr."}</definedName>
    <definedName name="XXXXXX_2_3_4" hidden="1">{#N/A,#N/A,FALSE,"INSTRUCTIONS";#N/A,#N/A,FALSE,"1997 CapEx By Qtr."}</definedName>
    <definedName name="XXXXXX_2_4" hidden="1">{#N/A,#N/A,FALSE,"INSTRUCTIONS";#N/A,#N/A,FALSE,"1997 CapEx By Qtr."}</definedName>
    <definedName name="XXXXXX_2_4_1" hidden="1">{#N/A,#N/A,FALSE,"INSTRUCTIONS";#N/A,#N/A,FALSE,"1997 CapEx By Qtr."}</definedName>
    <definedName name="XXXXXX_2_4_1_1" hidden="1">{#N/A,#N/A,FALSE,"INSTRUCTIONS";#N/A,#N/A,FALSE,"1997 CapEx By Qtr."}</definedName>
    <definedName name="XXXXXX_2_4_1_1_1" hidden="1">{#N/A,#N/A,FALSE,"INSTRUCTIONS";#N/A,#N/A,FALSE,"1997 CapEx By Qtr."}</definedName>
    <definedName name="XXXXXX_2_4_1_2" hidden="1">{#N/A,#N/A,FALSE,"INSTRUCTIONS";#N/A,#N/A,FALSE,"1997 CapEx By Qtr."}</definedName>
    <definedName name="XXXXXX_2_4_2" hidden="1">{#N/A,#N/A,FALSE,"INSTRUCTIONS";#N/A,#N/A,FALSE,"1997 CapEx By Qtr."}</definedName>
    <definedName name="XXXXXX_2_4_2_1" hidden="1">{#N/A,#N/A,FALSE,"INSTRUCTIONS";#N/A,#N/A,FALSE,"1997 CapEx By Qtr."}</definedName>
    <definedName name="XXXXXX_2_4_3" hidden="1">{#N/A,#N/A,FALSE,"INSTRUCTIONS";#N/A,#N/A,FALSE,"1997 CapEx By Qtr."}</definedName>
    <definedName name="XXXXXX_2_5" hidden="1">{#N/A,#N/A,FALSE,"INSTRUCTIONS";#N/A,#N/A,FALSE,"1997 CapEx By Qtr."}</definedName>
    <definedName name="XXXXXX_2_5_1" hidden="1">{#N/A,#N/A,FALSE,"INSTRUCTIONS";#N/A,#N/A,FALSE,"1997 CapEx By Qtr."}</definedName>
    <definedName name="XXXXXX_2_5_1_1" hidden="1">{#N/A,#N/A,FALSE,"INSTRUCTIONS";#N/A,#N/A,FALSE,"1997 CapEx By Qtr."}</definedName>
    <definedName name="XXXXXX_2_5_2" hidden="1">{#N/A,#N/A,FALSE,"INSTRUCTIONS";#N/A,#N/A,FALSE,"1997 CapEx By Qtr."}</definedName>
    <definedName name="XXXXXX_3" hidden="1">{#N/A,#N/A,FALSE,"INSTRUCTIONS";#N/A,#N/A,FALSE,"1997 CapEx By Qtr."}</definedName>
    <definedName name="XXXXXX_3_1" hidden="1">{#N/A,#N/A,FALSE,"INSTRUCTIONS";#N/A,#N/A,FALSE,"1997 CapEx By Qtr."}</definedName>
    <definedName name="XXXXXX_3_1_1" hidden="1">{#N/A,#N/A,FALSE,"INSTRUCTIONS";#N/A,#N/A,FALSE,"1997 CapEx By Qtr."}</definedName>
    <definedName name="XXXXXX_3_1_1_1" hidden="1">{#N/A,#N/A,FALSE,"INSTRUCTIONS";#N/A,#N/A,FALSE,"1997 CapEx By Qtr."}</definedName>
    <definedName name="XXXXXX_3_1_1_1_1" hidden="1">{#N/A,#N/A,FALSE,"INSTRUCTIONS";#N/A,#N/A,FALSE,"1997 CapEx By Qtr."}</definedName>
    <definedName name="XXXXXX_3_1_1_1_1_1" hidden="1">{#N/A,#N/A,FALSE,"INSTRUCTIONS";#N/A,#N/A,FALSE,"1997 CapEx By Qtr."}</definedName>
    <definedName name="XXXXXX_3_1_1_1_1_1_1" hidden="1">{#N/A,#N/A,FALSE,"INSTRUCTIONS";#N/A,#N/A,FALSE,"1997 CapEx By Qtr."}</definedName>
    <definedName name="XXXXXX_3_1_1_1_1_2" hidden="1">{#N/A,#N/A,FALSE,"INSTRUCTIONS";#N/A,#N/A,FALSE,"1997 CapEx By Qtr."}</definedName>
    <definedName name="XXXXXX_3_1_1_1_2" hidden="1">{#N/A,#N/A,FALSE,"INSTRUCTIONS";#N/A,#N/A,FALSE,"1997 CapEx By Qtr."}</definedName>
    <definedName name="XXXXXX_3_1_1_1_2_1" hidden="1">{#N/A,#N/A,FALSE,"INSTRUCTIONS";#N/A,#N/A,FALSE,"1997 CapEx By Qtr."}</definedName>
    <definedName name="XXXXXX_3_1_1_1_3" hidden="1">{#N/A,#N/A,FALSE,"INSTRUCTIONS";#N/A,#N/A,FALSE,"1997 CapEx By Qtr."}</definedName>
    <definedName name="XXXXXX_3_1_1_2" hidden="1">{#N/A,#N/A,FALSE,"INSTRUCTIONS";#N/A,#N/A,FALSE,"1997 CapEx By Qtr."}</definedName>
    <definedName name="XXXXXX_3_1_1_2_1" hidden="1">{#N/A,#N/A,FALSE,"INSTRUCTIONS";#N/A,#N/A,FALSE,"1997 CapEx By Qtr."}</definedName>
    <definedName name="XXXXXX_3_1_1_2_1_1" hidden="1">{#N/A,#N/A,FALSE,"INSTRUCTIONS";#N/A,#N/A,FALSE,"1997 CapEx By Qtr."}</definedName>
    <definedName name="XXXXXX_3_1_1_2_2" hidden="1">{#N/A,#N/A,FALSE,"INSTRUCTIONS";#N/A,#N/A,FALSE,"1997 CapEx By Qtr."}</definedName>
    <definedName name="XXXXXX_3_1_1_3" hidden="1">{#N/A,#N/A,FALSE,"INSTRUCTIONS";#N/A,#N/A,FALSE,"1997 CapEx By Qtr."}</definedName>
    <definedName name="XXXXXX_3_1_1_3_1" hidden="1">{#N/A,#N/A,FALSE,"INSTRUCTIONS";#N/A,#N/A,FALSE,"1997 CapEx By Qtr."}</definedName>
    <definedName name="XXXXXX_3_1_1_4" hidden="1">{#N/A,#N/A,FALSE,"INSTRUCTIONS";#N/A,#N/A,FALSE,"1997 CapEx By Qtr."}</definedName>
    <definedName name="XXXXXX_3_1_2" hidden="1">{#N/A,#N/A,FALSE,"INSTRUCTIONS";#N/A,#N/A,FALSE,"1997 CapEx By Qtr."}</definedName>
    <definedName name="XXXXXX_3_1_2_1" hidden="1">{#N/A,#N/A,FALSE,"INSTRUCTIONS";#N/A,#N/A,FALSE,"1997 CapEx By Qtr."}</definedName>
    <definedName name="XXXXXX_3_1_2_1_1" hidden="1">{#N/A,#N/A,FALSE,"INSTRUCTIONS";#N/A,#N/A,FALSE,"1997 CapEx By Qtr."}</definedName>
    <definedName name="XXXXXX_3_1_2_1_1_1" hidden="1">{#N/A,#N/A,FALSE,"INSTRUCTIONS";#N/A,#N/A,FALSE,"1997 CapEx By Qtr."}</definedName>
    <definedName name="XXXXXX_3_1_2_1_2" hidden="1">{#N/A,#N/A,FALSE,"INSTRUCTIONS";#N/A,#N/A,FALSE,"1997 CapEx By Qtr."}</definedName>
    <definedName name="XXXXXX_3_1_2_2" hidden="1">{#N/A,#N/A,FALSE,"INSTRUCTIONS";#N/A,#N/A,FALSE,"1997 CapEx By Qtr."}</definedName>
    <definedName name="XXXXXX_3_1_2_2_1" hidden="1">{#N/A,#N/A,FALSE,"INSTRUCTIONS";#N/A,#N/A,FALSE,"1997 CapEx By Qtr."}</definedName>
    <definedName name="XXXXXX_3_1_2_3" hidden="1">{#N/A,#N/A,FALSE,"INSTRUCTIONS";#N/A,#N/A,FALSE,"1997 CapEx By Qtr."}</definedName>
    <definedName name="XXXXXX_3_1_3" hidden="1">{#N/A,#N/A,FALSE,"INSTRUCTIONS";#N/A,#N/A,FALSE,"1997 CapEx By Qtr."}</definedName>
    <definedName name="XXXXXX_3_1_3_1" hidden="1">{#N/A,#N/A,FALSE,"INSTRUCTIONS";#N/A,#N/A,FALSE,"1997 CapEx By Qtr."}</definedName>
    <definedName name="XXXXXX_3_1_3_1_1" hidden="1">{#N/A,#N/A,FALSE,"INSTRUCTIONS";#N/A,#N/A,FALSE,"1997 CapEx By Qtr."}</definedName>
    <definedName name="XXXXXX_3_1_3_2" hidden="1">{#N/A,#N/A,FALSE,"INSTRUCTIONS";#N/A,#N/A,FALSE,"1997 CapEx By Qtr."}</definedName>
    <definedName name="XXXXXX_3_1_4" hidden="1">{#N/A,#N/A,FALSE,"INSTRUCTIONS";#N/A,#N/A,FALSE,"1997 CapEx By Qtr."}</definedName>
    <definedName name="XXXXXX_3_1_4_1" hidden="1">{#N/A,#N/A,FALSE,"INSTRUCTIONS";#N/A,#N/A,FALSE,"1997 CapEx By Qtr."}</definedName>
    <definedName name="XXXXXX_3_1_5" hidden="1">{#N/A,#N/A,FALSE,"INSTRUCTIONS";#N/A,#N/A,FALSE,"1997 CapEx By Qtr."}</definedName>
    <definedName name="XXXXXX_3_2" hidden="1">{#N/A,#N/A,FALSE,"INSTRUCTIONS";#N/A,#N/A,FALSE,"1997 CapEx By Qtr."}</definedName>
    <definedName name="XXXXXX_3_2_1" hidden="1">{#N/A,#N/A,FALSE,"INSTRUCTIONS";#N/A,#N/A,FALSE,"1997 CapEx By Qtr."}</definedName>
    <definedName name="XXXXXX_3_2_1_1" hidden="1">{#N/A,#N/A,FALSE,"INSTRUCTIONS";#N/A,#N/A,FALSE,"1997 CapEx By Qtr."}</definedName>
    <definedName name="XXXXXX_3_2_1_1_1" hidden="1">{#N/A,#N/A,FALSE,"INSTRUCTIONS";#N/A,#N/A,FALSE,"1997 CapEx By Qtr."}</definedName>
    <definedName name="XXXXXX_3_2_1_1_1_1" hidden="1">{#N/A,#N/A,FALSE,"INSTRUCTIONS";#N/A,#N/A,FALSE,"1997 CapEx By Qtr."}</definedName>
    <definedName name="XXXXXX_3_2_1_1_2" hidden="1">{#N/A,#N/A,FALSE,"INSTRUCTIONS";#N/A,#N/A,FALSE,"1997 CapEx By Qtr."}</definedName>
    <definedName name="XXXXXX_3_2_1_2" hidden="1">{#N/A,#N/A,FALSE,"INSTRUCTIONS";#N/A,#N/A,FALSE,"1997 CapEx By Qtr."}</definedName>
    <definedName name="XXXXXX_3_2_1_2_1" hidden="1">{#N/A,#N/A,FALSE,"INSTRUCTIONS";#N/A,#N/A,FALSE,"1997 CapEx By Qtr."}</definedName>
    <definedName name="XXXXXX_3_2_1_3" hidden="1">{#N/A,#N/A,FALSE,"INSTRUCTIONS";#N/A,#N/A,FALSE,"1997 CapEx By Qtr."}</definedName>
    <definedName name="XXXXXX_3_2_2" hidden="1">{#N/A,#N/A,FALSE,"INSTRUCTIONS";#N/A,#N/A,FALSE,"1997 CapEx By Qtr."}</definedName>
    <definedName name="XXXXXX_3_2_2_1" hidden="1">{#N/A,#N/A,FALSE,"INSTRUCTIONS";#N/A,#N/A,FALSE,"1997 CapEx By Qtr."}</definedName>
    <definedName name="XXXXXX_3_2_2_1_1" hidden="1">{#N/A,#N/A,FALSE,"INSTRUCTIONS";#N/A,#N/A,FALSE,"1997 CapEx By Qtr."}</definedName>
    <definedName name="XXXXXX_3_2_2_2" hidden="1">{#N/A,#N/A,FALSE,"INSTRUCTIONS";#N/A,#N/A,FALSE,"1997 CapEx By Qtr."}</definedName>
    <definedName name="XXXXXX_3_2_3" hidden="1">{#N/A,#N/A,FALSE,"INSTRUCTIONS";#N/A,#N/A,FALSE,"1997 CapEx By Qtr."}</definedName>
    <definedName name="XXXXXX_3_2_3_1" hidden="1">{#N/A,#N/A,FALSE,"INSTRUCTIONS";#N/A,#N/A,FALSE,"1997 CapEx By Qtr."}</definedName>
    <definedName name="XXXXXX_3_2_4" hidden="1">{#N/A,#N/A,FALSE,"INSTRUCTIONS";#N/A,#N/A,FALSE,"1997 CapEx By Qtr."}</definedName>
    <definedName name="XXXXXX_3_3" hidden="1">{#N/A,#N/A,FALSE,"INSTRUCTIONS";#N/A,#N/A,FALSE,"1997 CapEx By Qtr."}</definedName>
    <definedName name="XXXXXX_3_3_1" hidden="1">{#N/A,#N/A,FALSE,"INSTRUCTIONS";#N/A,#N/A,FALSE,"1997 CapEx By Qtr."}</definedName>
    <definedName name="XXXXXX_3_3_1_1" hidden="1">{#N/A,#N/A,FALSE,"INSTRUCTIONS";#N/A,#N/A,FALSE,"1997 CapEx By Qtr."}</definedName>
    <definedName name="XXXXXX_3_3_1_1_1" hidden="1">{#N/A,#N/A,FALSE,"INSTRUCTIONS";#N/A,#N/A,FALSE,"1997 CapEx By Qtr."}</definedName>
    <definedName name="XXXXXX_3_3_1_2" hidden="1">{#N/A,#N/A,FALSE,"INSTRUCTIONS";#N/A,#N/A,FALSE,"1997 CapEx By Qtr."}</definedName>
    <definedName name="XXXXXX_3_3_2" hidden="1">{#N/A,#N/A,FALSE,"INSTRUCTIONS";#N/A,#N/A,FALSE,"1997 CapEx By Qtr."}</definedName>
    <definedName name="XXXXXX_3_3_2_1" hidden="1">{#N/A,#N/A,FALSE,"INSTRUCTIONS";#N/A,#N/A,FALSE,"1997 CapEx By Qtr."}</definedName>
    <definedName name="XXXXXX_3_3_3" hidden="1">{#N/A,#N/A,FALSE,"INSTRUCTIONS";#N/A,#N/A,FALSE,"1997 CapEx By Qtr."}</definedName>
    <definedName name="XXXXXX_3_4" hidden="1">{#N/A,#N/A,FALSE,"INSTRUCTIONS";#N/A,#N/A,FALSE,"1997 CapEx By Qtr."}</definedName>
    <definedName name="XXXXXX_3_4_1" hidden="1">{#N/A,#N/A,FALSE,"INSTRUCTIONS";#N/A,#N/A,FALSE,"1997 CapEx By Qtr."}</definedName>
    <definedName name="XXXXXX_3_4_1_1" hidden="1">{#N/A,#N/A,FALSE,"INSTRUCTIONS";#N/A,#N/A,FALSE,"1997 CapEx By Qtr."}</definedName>
    <definedName name="XXXXXX_3_4_2" hidden="1">{#N/A,#N/A,FALSE,"INSTRUCTIONS";#N/A,#N/A,FALSE,"1997 CapEx By Qtr."}</definedName>
    <definedName name="XXXXXX_3_5" hidden="1">{#N/A,#N/A,FALSE,"INSTRUCTIONS";#N/A,#N/A,FALSE,"1997 CapEx By Qtr."}</definedName>
    <definedName name="XXXXXX_3_5_1" hidden="1">{#N/A,#N/A,FALSE,"INSTRUCTIONS";#N/A,#N/A,FALSE,"1997 CapEx By Qtr."}</definedName>
    <definedName name="XXXXXX_4" hidden="1">{#N/A,#N/A,FALSE,"INSTRUCTIONS";#N/A,#N/A,FALSE,"1997 CapEx By Qtr."}</definedName>
    <definedName name="XXXXXX_4_1" hidden="1">{#N/A,#N/A,FALSE,"INSTRUCTIONS";#N/A,#N/A,FALSE,"1997 CapEx By Qtr."}</definedName>
    <definedName name="XXXXXX_4_1_1" hidden="1">{#N/A,#N/A,FALSE,"INSTRUCTIONS";#N/A,#N/A,FALSE,"1997 CapEx By Qtr."}</definedName>
    <definedName name="XXXXXX_4_1_1_1" hidden="1">{#N/A,#N/A,FALSE,"INSTRUCTIONS";#N/A,#N/A,FALSE,"1997 CapEx By Qtr."}</definedName>
    <definedName name="XXXXXX_4_1_1_1_1" hidden="1">{#N/A,#N/A,FALSE,"INSTRUCTIONS";#N/A,#N/A,FALSE,"1997 CapEx By Qtr."}</definedName>
    <definedName name="XXXXXX_4_1_1_1_1_1" hidden="1">{#N/A,#N/A,FALSE,"INSTRUCTIONS";#N/A,#N/A,FALSE,"1997 CapEx By Qtr."}</definedName>
    <definedName name="XXXXXX_4_1_1_1_2" hidden="1">{#N/A,#N/A,FALSE,"INSTRUCTIONS";#N/A,#N/A,FALSE,"1997 CapEx By Qtr."}</definedName>
    <definedName name="XXXXXX_4_1_1_2" hidden="1">{#N/A,#N/A,FALSE,"INSTRUCTIONS";#N/A,#N/A,FALSE,"1997 CapEx By Qtr."}</definedName>
    <definedName name="XXXXXX_4_1_1_2_1" hidden="1">{#N/A,#N/A,FALSE,"INSTRUCTIONS";#N/A,#N/A,FALSE,"1997 CapEx By Qtr."}</definedName>
    <definedName name="XXXXXX_4_1_1_3" hidden="1">{#N/A,#N/A,FALSE,"INSTRUCTIONS";#N/A,#N/A,FALSE,"1997 CapEx By Qtr."}</definedName>
    <definedName name="XXXXXX_4_1_2" hidden="1">{#N/A,#N/A,FALSE,"INSTRUCTIONS";#N/A,#N/A,FALSE,"1997 CapEx By Qtr."}</definedName>
    <definedName name="XXXXXX_4_1_2_1" hidden="1">{#N/A,#N/A,FALSE,"INSTRUCTIONS";#N/A,#N/A,FALSE,"1997 CapEx By Qtr."}</definedName>
    <definedName name="XXXXXX_4_1_2_1_1" hidden="1">{#N/A,#N/A,FALSE,"INSTRUCTIONS";#N/A,#N/A,FALSE,"1997 CapEx By Qtr."}</definedName>
    <definedName name="XXXXXX_4_1_2_2" hidden="1">{#N/A,#N/A,FALSE,"INSTRUCTIONS";#N/A,#N/A,FALSE,"1997 CapEx By Qtr."}</definedName>
    <definedName name="XXXXXX_4_1_3" hidden="1">{#N/A,#N/A,FALSE,"INSTRUCTIONS";#N/A,#N/A,FALSE,"1997 CapEx By Qtr."}</definedName>
    <definedName name="XXXXXX_4_1_3_1" hidden="1">{#N/A,#N/A,FALSE,"INSTRUCTIONS";#N/A,#N/A,FALSE,"1997 CapEx By Qtr."}</definedName>
    <definedName name="XXXXXX_4_1_4" hidden="1">{#N/A,#N/A,FALSE,"INSTRUCTIONS";#N/A,#N/A,FALSE,"1997 CapEx By Qtr."}</definedName>
    <definedName name="XXXXXX_4_2" hidden="1">{#N/A,#N/A,FALSE,"INSTRUCTIONS";#N/A,#N/A,FALSE,"1997 CapEx By Qtr."}</definedName>
    <definedName name="XXXXXX_4_2_1" hidden="1">{#N/A,#N/A,FALSE,"INSTRUCTIONS";#N/A,#N/A,FALSE,"1997 CapEx By Qtr."}</definedName>
    <definedName name="XXXXXX_4_2_1_1" hidden="1">{#N/A,#N/A,FALSE,"INSTRUCTIONS";#N/A,#N/A,FALSE,"1997 CapEx By Qtr."}</definedName>
    <definedName name="XXXXXX_4_2_1_1_1" hidden="1">{#N/A,#N/A,FALSE,"INSTRUCTIONS";#N/A,#N/A,FALSE,"1997 CapEx By Qtr."}</definedName>
    <definedName name="XXXXXX_4_2_1_2" hidden="1">{#N/A,#N/A,FALSE,"INSTRUCTIONS";#N/A,#N/A,FALSE,"1997 CapEx By Qtr."}</definedName>
    <definedName name="XXXXXX_4_2_2" hidden="1">{#N/A,#N/A,FALSE,"INSTRUCTIONS";#N/A,#N/A,FALSE,"1997 CapEx By Qtr."}</definedName>
    <definedName name="XXXXXX_4_2_2_1" hidden="1">{#N/A,#N/A,FALSE,"INSTRUCTIONS";#N/A,#N/A,FALSE,"1997 CapEx By Qtr."}</definedName>
    <definedName name="XXXXXX_4_2_3" hidden="1">{#N/A,#N/A,FALSE,"INSTRUCTIONS";#N/A,#N/A,FALSE,"1997 CapEx By Qtr."}</definedName>
    <definedName name="XXXXXX_4_3" hidden="1">{#N/A,#N/A,FALSE,"INSTRUCTIONS";#N/A,#N/A,FALSE,"1997 CapEx By Qtr."}</definedName>
    <definedName name="XXXXXX_4_3_1" hidden="1">{#N/A,#N/A,FALSE,"INSTRUCTIONS";#N/A,#N/A,FALSE,"1997 CapEx By Qtr."}</definedName>
    <definedName name="XXXXXX_4_3_1_1" hidden="1">{#N/A,#N/A,FALSE,"INSTRUCTIONS";#N/A,#N/A,FALSE,"1997 CapEx By Qtr."}</definedName>
    <definedName name="XXXXXX_4_3_2" hidden="1">{#N/A,#N/A,FALSE,"INSTRUCTIONS";#N/A,#N/A,FALSE,"1997 CapEx By Qtr."}</definedName>
    <definedName name="XXXXXX_4_4" hidden="1">{#N/A,#N/A,FALSE,"INSTRUCTIONS";#N/A,#N/A,FALSE,"1997 CapEx By Qtr."}</definedName>
    <definedName name="XXXXXX_4_4_1" hidden="1">{#N/A,#N/A,FALSE,"INSTRUCTIONS";#N/A,#N/A,FALSE,"1997 CapEx By Qtr."}</definedName>
    <definedName name="XXXXXX_4_5" hidden="1">{#N/A,#N/A,FALSE,"INSTRUCTIONS";#N/A,#N/A,FALSE,"1997 CapEx By Qtr."}</definedName>
    <definedName name="XXXXXX_5" hidden="1">{#N/A,#N/A,FALSE,"INSTRUCTIONS";#N/A,#N/A,FALSE,"1997 CapEx By Qtr."}</definedName>
    <definedName name="XXXXXX_5_1" hidden="1">{#N/A,#N/A,FALSE,"INSTRUCTIONS";#N/A,#N/A,FALSE,"1997 CapEx By Qtr."}</definedName>
    <definedName name="XXXXXX_5_1_1" hidden="1">{#N/A,#N/A,FALSE,"INSTRUCTIONS";#N/A,#N/A,FALSE,"1997 CapEx By Qtr."}</definedName>
    <definedName name="XXXXXX_5_1_1_1" hidden="1">{#N/A,#N/A,FALSE,"INSTRUCTIONS";#N/A,#N/A,FALSE,"1997 CapEx By Qtr."}</definedName>
    <definedName name="XXXXXX_5_1_1_1_1" hidden="1">{#N/A,#N/A,FALSE,"INSTRUCTIONS";#N/A,#N/A,FALSE,"1997 CapEx By Qtr."}</definedName>
    <definedName name="XXXXXX_5_1_1_2" hidden="1">{#N/A,#N/A,FALSE,"INSTRUCTIONS";#N/A,#N/A,FALSE,"1997 CapEx By Qtr."}</definedName>
    <definedName name="XXXXXX_5_1_2" hidden="1">{#N/A,#N/A,FALSE,"INSTRUCTIONS";#N/A,#N/A,FALSE,"1997 CapEx By Qtr."}</definedName>
    <definedName name="XXXXXX_5_1_2_1" hidden="1">{#N/A,#N/A,FALSE,"INSTRUCTIONS";#N/A,#N/A,FALSE,"1997 CapEx By Qtr."}</definedName>
    <definedName name="XXXXXX_5_1_3" hidden="1">{#N/A,#N/A,FALSE,"INSTRUCTIONS";#N/A,#N/A,FALSE,"1997 CapEx By Qtr."}</definedName>
    <definedName name="XXXXXX_5_2" hidden="1">{#N/A,#N/A,FALSE,"INSTRUCTIONS";#N/A,#N/A,FALSE,"1997 CapEx By Qtr."}</definedName>
    <definedName name="XXXXXX_5_2_1" hidden="1">{#N/A,#N/A,FALSE,"INSTRUCTIONS";#N/A,#N/A,FALSE,"1997 CapEx By Qtr."}</definedName>
    <definedName name="XXXXXX_5_2_1_1" hidden="1">{#N/A,#N/A,FALSE,"INSTRUCTIONS";#N/A,#N/A,FALSE,"1997 CapEx By Qtr."}</definedName>
    <definedName name="XXXXXX_5_2_2" hidden="1">{#N/A,#N/A,FALSE,"INSTRUCTIONS";#N/A,#N/A,FALSE,"1997 CapEx By Qtr."}</definedName>
    <definedName name="XXXXXX_5_3" hidden="1">{#N/A,#N/A,FALSE,"INSTRUCTIONS";#N/A,#N/A,FALSE,"1997 CapEx By Qtr."}</definedName>
    <definedName name="XXXXXX_5_3_1" hidden="1">{#N/A,#N/A,FALSE,"INSTRUCTIONS";#N/A,#N/A,FALSE,"1997 CapEx By Qtr."}</definedName>
    <definedName name="XXXXXX_5_4" hidden="1">{#N/A,#N/A,FALSE,"INSTRUCTIONS";#N/A,#N/A,FALSE,"1997 CapEx By Qtr."}</definedName>
    <definedName name="Z_5D9D8C2E_F6B5_4EC1_8A2F_BDF0FBA588B6_.wvu.PrintArea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61" l="1" a="1"/>
  <c r="A5" i="61" s="1"/>
  <c r="R14" i="55" a="1"/>
  <c r="R14" i="55" s="1"/>
  <c r="Q14" i="55" a="1"/>
  <c r="Q14" i="55" s="1"/>
  <c r="P14" i="55" a="1"/>
  <c r="P14" i="55" s="1"/>
  <c r="O14" i="55" a="1"/>
  <c r="O14" i="55" s="1"/>
  <c r="N14" i="55" a="1"/>
  <c r="N14" i="55" s="1"/>
  <c r="M14" i="55" a="1"/>
  <c r="M14" i="55" s="1"/>
  <c r="L14" i="55" a="1"/>
  <c r="L14" i="55" s="1"/>
  <c r="K14" i="55" a="1"/>
  <c r="K14" i="55" s="1"/>
  <c r="J14" i="55" a="1"/>
  <c r="J14" i="55" s="1"/>
  <c r="I14" i="55" a="1"/>
  <c r="I14" i="55" s="1"/>
  <c r="H14" i="55" a="1"/>
  <c r="H14" i="55" s="1"/>
  <c r="G14" i="55" a="1"/>
  <c r="G14" i="55" s="1"/>
  <c r="F14" i="55" a="1"/>
  <c r="F14" i="55" s="1"/>
  <c r="E14" i="55" a="1"/>
  <c r="E14" i="55" s="1"/>
  <c r="D14" i="55" a="1"/>
  <c r="D14" i="55" s="1"/>
  <c r="C14" i="55" a="1"/>
  <c r="C14" i="55" s="1"/>
  <c r="R13" i="55" a="1"/>
  <c r="R13" i="55" s="1"/>
  <c r="Q13" i="55" a="1"/>
  <c r="Q13" i="55" s="1"/>
  <c r="P13" i="55" a="1"/>
  <c r="P13" i="55" s="1"/>
  <c r="O13" i="55" a="1"/>
  <c r="O13" i="55" s="1"/>
  <c r="N13" i="55" a="1"/>
  <c r="N13" i="55" s="1"/>
  <c r="M13" i="55" a="1"/>
  <c r="M13" i="55" s="1"/>
  <c r="L13" i="55" a="1"/>
  <c r="L13" i="55" s="1"/>
  <c r="K13" i="55" a="1"/>
  <c r="K13" i="55" s="1"/>
  <c r="J13" i="55" a="1"/>
  <c r="J13" i="55" s="1"/>
  <c r="I13" i="55" a="1"/>
  <c r="I13" i="55" s="1"/>
  <c r="H13" i="55" a="1"/>
  <c r="H13" i="55" s="1"/>
  <c r="G13" i="55" a="1"/>
  <c r="G13" i="55" s="1"/>
  <c r="F13" i="55" a="1"/>
  <c r="F13" i="55" s="1"/>
  <c r="E13" i="55" a="1"/>
  <c r="E13" i="55" s="1"/>
  <c r="D13" i="55" a="1"/>
  <c r="D13" i="55" s="1"/>
  <c r="C13" i="55" a="1"/>
  <c r="C13" i="55" s="1"/>
  <c r="R12" i="55" a="1"/>
  <c r="R12" i="55" s="1"/>
  <c r="Q12" i="55" a="1"/>
  <c r="Q12" i="55" s="1"/>
  <c r="P12" i="55" a="1"/>
  <c r="P12" i="55" s="1"/>
  <c r="O12" i="55" a="1"/>
  <c r="O12" i="55" s="1"/>
  <c r="N12" i="55" a="1"/>
  <c r="N12" i="55" s="1"/>
  <c r="M12" i="55" a="1"/>
  <c r="M12" i="55" s="1"/>
  <c r="L12" i="55" a="1"/>
  <c r="L12" i="55" s="1"/>
  <c r="K12" i="55" a="1"/>
  <c r="K12" i="55" s="1"/>
  <c r="J12" i="55" a="1"/>
  <c r="J12" i="55" s="1"/>
  <c r="I12" i="55" a="1"/>
  <c r="I12" i="55" s="1"/>
  <c r="H12" i="55" a="1"/>
  <c r="H12" i="55" s="1"/>
  <c r="G12" i="55" a="1"/>
  <c r="G12" i="55" s="1"/>
  <c r="F12" i="55" a="1"/>
  <c r="F12" i="55" s="1"/>
  <c r="E12" i="55" a="1"/>
  <c r="E12" i="55" s="1"/>
  <c r="D12" i="55" a="1"/>
  <c r="D12" i="55" s="1"/>
  <c r="C12" i="55" a="1"/>
  <c r="C12" i="55" s="1"/>
  <c r="R11" i="55" a="1"/>
  <c r="R11" i="55" s="1"/>
  <c r="Q11" i="55" a="1"/>
  <c r="Q11" i="55" s="1"/>
  <c r="P11" i="55" a="1"/>
  <c r="P11" i="55" s="1"/>
  <c r="O11" i="55" a="1"/>
  <c r="O11" i="55" s="1"/>
  <c r="N11" i="55" a="1"/>
  <c r="N11" i="55" s="1"/>
  <c r="M11" i="55" a="1"/>
  <c r="M11" i="55" s="1"/>
  <c r="L11" i="55" a="1"/>
  <c r="L11" i="55" s="1"/>
  <c r="K11" i="55" a="1"/>
  <c r="K11" i="55" s="1"/>
  <c r="J11" i="55" a="1"/>
  <c r="J11" i="55" s="1"/>
  <c r="I11" i="55" a="1"/>
  <c r="I11" i="55" s="1"/>
  <c r="H11" i="55" a="1"/>
  <c r="H11" i="55" s="1"/>
  <c r="G11" i="55" a="1"/>
  <c r="G11" i="55" s="1"/>
  <c r="F11" i="55" a="1"/>
  <c r="F11" i="55" s="1"/>
  <c r="E11" i="55" a="1"/>
  <c r="E11" i="55" s="1"/>
  <c r="D11" i="55" a="1"/>
  <c r="D11" i="55" s="1"/>
  <c r="C11" i="55" a="1"/>
  <c r="C11" i="55" s="1"/>
  <c r="R10" i="55" a="1"/>
  <c r="R10" i="55" s="1"/>
  <c r="Q10" i="55" a="1"/>
  <c r="Q10" i="55" s="1"/>
  <c r="P10" i="55" a="1"/>
  <c r="P10" i="55" s="1"/>
  <c r="O10" i="55" a="1"/>
  <c r="O10" i="55" s="1"/>
  <c r="N10" i="55" a="1"/>
  <c r="N10" i="55" s="1"/>
  <c r="M10" i="55" a="1"/>
  <c r="M10" i="55" s="1"/>
  <c r="L10" i="55" a="1"/>
  <c r="L10" i="55" s="1"/>
  <c r="K10" i="55" a="1"/>
  <c r="K10" i="55" s="1"/>
  <c r="J10" i="55" a="1"/>
  <c r="J10" i="55" s="1"/>
  <c r="I10" i="55" a="1"/>
  <c r="I10" i="55" s="1"/>
  <c r="H10" i="55" a="1"/>
  <c r="H10" i="55" s="1"/>
  <c r="G10" i="55" a="1"/>
  <c r="G10" i="55" s="1"/>
  <c r="F10" i="55" a="1"/>
  <c r="F10" i="55" s="1"/>
  <c r="E10" i="55" a="1"/>
  <c r="E10" i="55" s="1"/>
  <c r="D10" i="55" a="1"/>
  <c r="D10" i="55" s="1"/>
  <c r="C10" i="55" a="1"/>
  <c r="C10" i="55" s="1"/>
  <c r="R7" i="55" a="1"/>
  <c r="R7" i="55" s="1"/>
  <c r="Q7" i="55" a="1"/>
  <c r="Q7" i="55" s="1"/>
  <c r="P7" i="55" a="1"/>
  <c r="P7" i="55" s="1"/>
  <c r="O7" i="55" a="1"/>
  <c r="O7" i="55" s="1"/>
  <c r="N7" i="55" a="1"/>
  <c r="N7" i="55" s="1"/>
  <c r="M7" i="55" a="1"/>
  <c r="M7" i="55" s="1"/>
  <c r="L7" i="55" a="1"/>
  <c r="L7" i="55" s="1"/>
  <c r="K7" i="55" a="1"/>
  <c r="K7" i="55" s="1"/>
  <c r="J7" i="55" a="1"/>
  <c r="J7" i="55" s="1"/>
  <c r="I7" i="55" a="1"/>
  <c r="I7" i="55" s="1"/>
  <c r="H7" i="55" a="1"/>
  <c r="H7" i="55" s="1"/>
  <c r="G7" i="55" a="1"/>
  <c r="G7" i="55" s="1"/>
  <c r="F7" i="55" a="1"/>
  <c r="F7" i="55" s="1"/>
  <c r="E7" i="55" a="1"/>
  <c r="E7" i="55" s="1"/>
  <c r="D7" i="55" a="1"/>
  <c r="D7" i="55" s="1"/>
  <c r="C7" i="55" a="1"/>
  <c r="C7" i="55" s="1"/>
  <c r="R6" i="55" a="1"/>
  <c r="R6" i="55" s="1"/>
  <c r="Q6" i="55" a="1"/>
  <c r="Q6" i="55" s="1"/>
  <c r="P6" i="55" a="1"/>
  <c r="P6" i="55" s="1"/>
  <c r="O6" i="55" a="1"/>
  <c r="O6" i="55" s="1"/>
  <c r="N6" i="55" a="1"/>
  <c r="N6" i="55" s="1"/>
  <c r="M6" i="55" a="1"/>
  <c r="M6" i="55" s="1"/>
  <c r="L6" i="55" a="1"/>
  <c r="L6" i="55" s="1"/>
  <c r="K6" i="55" a="1"/>
  <c r="K6" i="55" s="1"/>
  <c r="J6" i="55" a="1"/>
  <c r="J6" i="55" s="1"/>
  <c r="I6" i="55" a="1"/>
  <c r="I6" i="55" s="1"/>
  <c r="H6" i="55" a="1"/>
  <c r="H6" i="55" s="1"/>
  <c r="G6" i="55" a="1"/>
  <c r="G6" i="55" s="1"/>
  <c r="F6" i="55" a="1"/>
  <c r="F6" i="55" s="1"/>
  <c r="E6" i="55" a="1"/>
  <c r="E6" i="55" s="1"/>
  <c r="D6" i="55" a="1"/>
  <c r="D6" i="55" s="1"/>
  <c r="C6" i="55" a="1"/>
  <c r="C6" i="55" s="1"/>
  <c r="R5" i="55" a="1"/>
  <c r="R5" i="55" s="1"/>
  <c r="Q5" i="55" a="1"/>
  <c r="Q5" i="55" s="1"/>
  <c r="P5" i="55" a="1"/>
  <c r="P5" i="55" s="1"/>
  <c r="O5" i="55" a="1"/>
  <c r="O5" i="55" s="1"/>
  <c r="N5" i="55" a="1"/>
  <c r="N5" i="55" s="1"/>
  <c r="M5" i="55" a="1"/>
  <c r="M5" i="55" s="1"/>
  <c r="L5" i="55" a="1"/>
  <c r="L5" i="55" s="1"/>
  <c r="K5" i="55" a="1"/>
  <c r="K5" i="55" s="1"/>
  <c r="J5" i="55" a="1"/>
  <c r="J5" i="55" s="1"/>
  <c r="I5" i="55" a="1"/>
  <c r="I5" i="55" s="1"/>
  <c r="H5" i="55" a="1"/>
  <c r="H5" i="55" s="1"/>
  <c r="G5" i="55" a="1"/>
  <c r="G5" i="55" s="1"/>
  <c r="F5" i="55" a="1"/>
  <c r="F5" i="55" s="1"/>
  <c r="E5" i="55" a="1"/>
  <c r="E5" i="55" s="1"/>
  <c r="D5" i="55" a="1"/>
  <c r="D5" i="55" s="1"/>
  <c r="C5" i="55" a="1"/>
  <c r="C5" i="55" s="1"/>
  <c r="R4" i="55" a="1"/>
  <c r="R4" i="55" s="1"/>
  <c r="Q4" i="55" a="1"/>
  <c r="Q4" i="55" s="1"/>
  <c r="P4" i="55" a="1"/>
  <c r="P4" i="55" s="1"/>
  <c r="O4" i="55" a="1"/>
  <c r="O4" i="55" s="1"/>
  <c r="N4" i="55" a="1"/>
  <c r="N4" i="55" s="1"/>
  <c r="M4" i="55" a="1"/>
  <c r="M4" i="55" s="1"/>
  <c r="L4" i="55" a="1"/>
  <c r="L4" i="55" s="1"/>
  <c r="K4" i="55" a="1"/>
  <c r="K4" i="55" s="1"/>
  <c r="J4" i="55" a="1"/>
  <c r="J4" i="55" s="1"/>
  <c r="I4" i="55" a="1"/>
  <c r="I4" i="55" s="1"/>
  <c r="H4" i="55" a="1"/>
  <c r="H4" i="55" s="1"/>
  <c r="G4" i="55" a="1"/>
  <c r="G4" i="55" s="1"/>
  <c r="F4" i="55" a="1"/>
  <c r="F4" i="55" s="1"/>
  <c r="E4" i="55" a="1"/>
  <c r="E4" i="55" s="1"/>
  <c r="D4" i="55" a="1"/>
  <c r="D4" i="55" s="1"/>
  <c r="C4" i="55" a="1"/>
  <c r="C4" i="55" s="1"/>
  <c r="R3" i="55" a="1"/>
  <c r="R3" i="55" s="1"/>
  <c r="Q3" i="55" a="1"/>
  <c r="Q3" i="55" s="1"/>
  <c r="P3" i="55" a="1"/>
  <c r="P3" i="55" s="1"/>
  <c r="O3" i="55" a="1"/>
  <c r="O3" i="55" s="1"/>
  <c r="N3" i="55" a="1"/>
  <c r="N3" i="55" s="1"/>
  <c r="M3" i="55" a="1"/>
  <c r="M3" i="55" s="1"/>
  <c r="L3" i="55" a="1"/>
  <c r="L3" i="55" s="1"/>
  <c r="K3" i="55" a="1"/>
  <c r="K3" i="55" s="1"/>
  <c r="J3" i="55" a="1"/>
  <c r="J3" i="55" s="1"/>
  <c r="I3" i="55" a="1"/>
  <c r="I3" i="55" s="1"/>
  <c r="H3" i="55" a="1"/>
  <c r="H3" i="55" s="1"/>
  <c r="G3" i="55" a="1"/>
  <c r="G3" i="55" s="1"/>
  <c r="F3" i="55" a="1"/>
  <c r="F3" i="55" s="1"/>
  <c r="E3" i="55" a="1"/>
  <c r="E3" i="55" s="1"/>
  <c r="D3" i="55" a="1"/>
  <c r="D3" i="55" s="1"/>
  <c r="C3" i="55" a="1"/>
  <c r="C3" i="55" s="1"/>
  <c r="A2" i="61" a="1"/>
  <c r="A2" i="61" s="1"/>
  <c r="Q8" i="61" l="1" a="1"/>
  <c r="Q8" i="61" s="1"/>
  <c r="P8" i="61" a="1"/>
  <c r="P8" i="61" s="1"/>
  <c r="O8" i="61" a="1"/>
  <c r="O8" i="61" s="1"/>
  <c r="N8" i="61" a="1"/>
  <c r="N8" i="61" s="1"/>
  <c r="M8" i="61" a="1"/>
  <c r="M8" i="61" s="1"/>
  <c r="L8" i="61" a="1"/>
  <c r="L8" i="61" s="1"/>
  <c r="K8" i="61" a="1"/>
  <c r="K8" i="61" s="1"/>
  <c r="J8" i="61" a="1"/>
  <c r="J8" i="61" s="1"/>
  <c r="I8" i="61" a="1"/>
  <c r="I8" i="61" s="1"/>
  <c r="H8" i="61" a="1"/>
  <c r="H8" i="61" s="1"/>
  <c r="G8" i="61" a="1"/>
  <c r="G8" i="61" s="1"/>
  <c r="F8" i="61" a="1"/>
  <c r="F8" i="61" s="1"/>
  <c r="E8" i="61" a="1"/>
  <c r="E8" i="61" s="1"/>
  <c r="D8" i="61" a="1"/>
  <c r="D8" i="61" s="1"/>
  <c r="C8" i="61" a="1"/>
  <c r="C8" i="61" s="1"/>
  <c r="B8" i="61" a="1"/>
  <c r="B8" i="61" s="1"/>
  <c r="B11" i="61" s="1"/>
  <c r="A1" i="61" a="1"/>
  <c r="A1" i="61" s="1"/>
  <c r="R6" i="60" a="1"/>
  <c r="R6" i="60" s="1"/>
  <c r="Q6" i="60" a="1"/>
  <c r="Q6" i="60" s="1"/>
  <c r="P6" i="60" a="1"/>
  <c r="P6" i="60" s="1"/>
  <c r="O6" i="60" a="1"/>
  <c r="O6" i="60" s="1"/>
  <c r="N6" i="60" a="1"/>
  <c r="N6" i="60" s="1"/>
  <c r="M6" i="60" a="1"/>
  <c r="M6" i="60" s="1"/>
  <c r="L6" i="60" a="1"/>
  <c r="L6" i="60" s="1"/>
  <c r="K6" i="60" a="1"/>
  <c r="K6" i="60" s="1"/>
  <c r="J6" i="60" a="1"/>
  <c r="J6" i="60" s="1"/>
  <c r="I6" i="60" a="1"/>
  <c r="I6" i="60" s="1"/>
  <c r="H6" i="60" a="1"/>
  <c r="H6" i="60" s="1"/>
  <c r="G6" i="60" a="1"/>
  <c r="G6" i="60" s="1"/>
  <c r="F6" i="60" a="1"/>
  <c r="F6" i="60" s="1"/>
  <c r="E6" i="60" a="1"/>
  <c r="E6" i="60" s="1"/>
  <c r="D6" i="60" a="1"/>
  <c r="D6" i="60" s="1"/>
  <c r="C6" i="60" a="1"/>
  <c r="C6" i="60" s="1"/>
  <c r="R5" i="60" a="1"/>
  <c r="R5" i="60" s="1"/>
  <c r="Q5" i="60" a="1"/>
  <c r="Q5" i="60" s="1"/>
  <c r="P5" i="60" a="1"/>
  <c r="P5" i="60" s="1"/>
  <c r="O5" i="60" a="1"/>
  <c r="O5" i="60" s="1"/>
  <c r="N5" i="60" a="1"/>
  <c r="N5" i="60" s="1"/>
  <c r="M5" i="60" a="1"/>
  <c r="M5" i="60" s="1"/>
  <c r="L5" i="60" a="1"/>
  <c r="L5" i="60" s="1"/>
  <c r="K5" i="60" a="1"/>
  <c r="K5" i="60" s="1"/>
  <c r="J5" i="60" a="1"/>
  <c r="J5" i="60" s="1"/>
  <c r="I5" i="60" a="1"/>
  <c r="I5" i="60" s="1"/>
  <c r="H5" i="60" a="1"/>
  <c r="H5" i="60" s="1"/>
  <c r="G5" i="60" a="1"/>
  <c r="G5" i="60" s="1"/>
  <c r="F5" i="60" a="1"/>
  <c r="F5" i="60" s="1"/>
  <c r="E5" i="60" a="1"/>
  <c r="E5" i="60" s="1"/>
  <c r="D5" i="60" a="1"/>
  <c r="D5" i="60" s="1"/>
  <c r="C5" i="60" a="1"/>
  <c r="C5" i="60" s="1"/>
  <c r="R4" i="60" a="1"/>
  <c r="R4" i="60" s="1"/>
  <c r="Q4" i="60" a="1"/>
  <c r="Q4" i="60" s="1"/>
  <c r="P4" i="60" a="1"/>
  <c r="P4" i="60" s="1"/>
  <c r="O4" i="60" a="1"/>
  <c r="O4" i="60" s="1"/>
  <c r="N4" i="60" a="1"/>
  <c r="N4" i="60" s="1"/>
  <c r="M4" i="60" a="1"/>
  <c r="M4" i="60" s="1"/>
  <c r="L4" i="60" a="1"/>
  <c r="L4" i="60" s="1"/>
  <c r="K4" i="60" a="1"/>
  <c r="K4" i="60" s="1"/>
  <c r="J4" i="60" a="1"/>
  <c r="J4" i="60" s="1"/>
  <c r="I4" i="60" a="1"/>
  <c r="I4" i="60" s="1"/>
  <c r="H4" i="60" a="1"/>
  <c r="H4" i="60" s="1"/>
  <c r="G4" i="60" a="1"/>
  <c r="G4" i="60" s="1"/>
  <c r="F4" i="60" a="1"/>
  <c r="F4" i="60" s="1"/>
  <c r="E4" i="60" a="1"/>
  <c r="E4" i="60" s="1"/>
  <c r="D4" i="60" a="1"/>
  <c r="D4" i="60" s="1"/>
  <c r="C4" i="60" a="1"/>
  <c r="C4" i="60" s="1"/>
  <c r="R3" i="60" a="1"/>
  <c r="R3" i="60" s="1"/>
  <c r="Q3" i="60" a="1"/>
  <c r="Q3" i="60" s="1"/>
  <c r="P3" i="60" a="1"/>
  <c r="P3" i="60" s="1"/>
  <c r="O3" i="60" a="1"/>
  <c r="O3" i="60" s="1"/>
  <c r="N3" i="60" a="1"/>
  <c r="N3" i="60" s="1"/>
  <c r="M3" i="60" a="1"/>
  <c r="M3" i="60" s="1"/>
  <c r="L3" i="60" a="1"/>
  <c r="L3" i="60" s="1"/>
  <c r="K3" i="60" a="1"/>
  <c r="K3" i="60" s="1"/>
  <c r="J3" i="60" a="1"/>
  <c r="J3" i="60" s="1"/>
  <c r="I3" i="60" a="1"/>
  <c r="I3" i="60" s="1"/>
  <c r="H3" i="60" a="1"/>
  <c r="H3" i="60" s="1"/>
  <c r="G3" i="60" a="1"/>
  <c r="G3" i="60" s="1"/>
  <c r="F3" i="60" a="1"/>
  <c r="F3" i="60" s="1"/>
  <c r="E3" i="60" a="1"/>
  <c r="E3" i="60" s="1"/>
  <c r="D3" i="60" a="1"/>
  <c r="D3" i="60" s="1"/>
  <c r="C3" i="60" a="1"/>
  <c r="C3" i="60" s="1"/>
  <c r="B10" i="55" a="1"/>
  <c r="B10" i="55" s="1"/>
  <c r="B12" i="52" a="1"/>
  <c r="B12" i="52" s="1"/>
  <c r="R12" i="52" a="1"/>
  <c r="R12" i="52" s="1"/>
  <c r="Q12" i="52" a="1"/>
  <c r="Q12" i="52" s="1"/>
  <c r="P12" i="52" a="1"/>
  <c r="P12" i="52" s="1"/>
  <c r="O12" i="52" a="1"/>
  <c r="O12" i="52" s="1"/>
  <c r="N12" i="52" a="1"/>
  <c r="N12" i="52" s="1"/>
  <c r="M12" i="52" a="1"/>
  <c r="M12" i="52" s="1"/>
  <c r="L12" i="52" a="1"/>
  <c r="L12" i="52" s="1"/>
  <c r="K12" i="52" a="1"/>
  <c r="K12" i="52" s="1"/>
  <c r="J12" i="52" a="1"/>
  <c r="J12" i="52" s="1"/>
  <c r="I12" i="52" a="1"/>
  <c r="I12" i="52" s="1"/>
  <c r="H12" i="52" a="1"/>
  <c r="H12" i="52" s="1"/>
  <c r="G12" i="52" a="1"/>
  <c r="G12" i="52" s="1"/>
  <c r="F12" i="52" a="1"/>
  <c r="F12" i="52" s="1"/>
  <c r="E12" i="52" a="1"/>
  <c r="E12" i="52" s="1"/>
  <c r="D12" i="52" a="1"/>
  <c r="D12" i="52" s="1"/>
  <c r="C12" i="52" a="1"/>
  <c r="C12" i="52" s="1"/>
  <c r="R15" i="52" a="1"/>
  <c r="R15" i="52" s="1"/>
  <c r="Q15" i="52" a="1"/>
  <c r="Q15" i="52" s="1"/>
  <c r="P15" i="52" a="1"/>
  <c r="P15" i="52" s="1"/>
  <c r="O15" i="52" a="1"/>
  <c r="O15" i="52" s="1"/>
  <c r="N15" i="52" a="1"/>
  <c r="N15" i="52" s="1"/>
  <c r="M15" i="52" a="1"/>
  <c r="M15" i="52" s="1"/>
  <c r="L15" i="52" a="1"/>
  <c r="L15" i="52" s="1"/>
  <c r="K15" i="52" a="1"/>
  <c r="K15" i="52" s="1"/>
  <c r="J15" i="52" a="1"/>
  <c r="J15" i="52" s="1"/>
  <c r="I15" i="52" a="1"/>
  <c r="I15" i="52" s="1"/>
  <c r="H15" i="52" a="1"/>
  <c r="H15" i="52" s="1"/>
  <c r="G15" i="52" a="1"/>
  <c r="G15" i="52" s="1"/>
  <c r="F15" i="52" a="1"/>
  <c r="F15" i="52" s="1"/>
  <c r="E15" i="52" a="1"/>
  <c r="E15" i="52" s="1"/>
  <c r="D15" i="52" a="1"/>
  <c r="D15" i="52" s="1"/>
  <c r="C15" i="52" a="1"/>
  <c r="C15" i="52" s="1"/>
  <c r="R14" i="52" a="1"/>
  <c r="R14" i="52" s="1"/>
  <c r="Q14" i="52" a="1"/>
  <c r="Q14" i="52" s="1"/>
  <c r="P14" i="52" a="1"/>
  <c r="P14" i="52" s="1"/>
  <c r="O14" i="52" a="1"/>
  <c r="O14" i="52" s="1"/>
  <c r="N14" i="52" a="1"/>
  <c r="N14" i="52" s="1"/>
  <c r="M14" i="52" a="1"/>
  <c r="M14" i="52" s="1"/>
  <c r="L14" i="52" a="1"/>
  <c r="L14" i="52" s="1"/>
  <c r="K14" i="52" a="1"/>
  <c r="K14" i="52" s="1"/>
  <c r="J14" i="52" a="1"/>
  <c r="J14" i="52" s="1"/>
  <c r="I14" i="52" a="1"/>
  <c r="I14" i="52" s="1"/>
  <c r="H14" i="52" a="1"/>
  <c r="H14" i="52" s="1"/>
  <c r="G14" i="52" a="1"/>
  <c r="G14" i="52" s="1"/>
  <c r="F14" i="52" a="1"/>
  <c r="F14" i="52" s="1"/>
  <c r="E14" i="52" a="1"/>
  <c r="E14" i="52" s="1"/>
  <c r="D14" i="52" a="1"/>
  <c r="D14" i="52" s="1"/>
  <c r="C14" i="52" a="1"/>
  <c r="C14" i="52" s="1"/>
  <c r="R13" i="52" a="1"/>
  <c r="R13" i="52" s="1"/>
  <c r="Q13" i="52" a="1"/>
  <c r="Q13" i="52" s="1"/>
  <c r="P13" i="52" a="1"/>
  <c r="P13" i="52" s="1"/>
  <c r="O13" i="52" a="1"/>
  <c r="O13" i="52" s="1"/>
  <c r="N13" i="52" a="1"/>
  <c r="N13" i="52" s="1"/>
  <c r="M13" i="52" a="1"/>
  <c r="M13" i="52" s="1"/>
  <c r="L13" i="52" a="1"/>
  <c r="L13" i="52" s="1"/>
  <c r="K13" i="52" a="1"/>
  <c r="K13" i="52" s="1"/>
  <c r="J13" i="52" a="1"/>
  <c r="J13" i="52" s="1"/>
  <c r="I13" i="52" a="1"/>
  <c r="I13" i="52" s="1"/>
  <c r="H13" i="52" a="1"/>
  <c r="H13" i="52" s="1"/>
  <c r="G13" i="52" a="1"/>
  <c r="G13" i="52" s="1"/>
  <c r="F13" i="52" a="1"/>
  <c r="F13" i="52" s="1"/>
  <c r="E13" i="52" a="1"/>
  <c r="E13" i="52" s="1"/>
  <c r="D13" i="52" a="1"/>
  <c r="D13" i="52" s="1"/>
  <c r="C13" i="52" a="1"/>
  <c r="C13" i="52" s="1"/>
  <c r="H7" i="57" a="1"/>
  <c r="H7" i="57" s="1"/>
  <c r="H6" i="57" a="1"/>
  <c r="H6" i="57" s="1"/>
  <c r="H5" i="57" a="1"/>
  <c r="H5" i="57" s="1"/>
  <c r="H4" i="57" a="1"/>
  <c r="H4" i="57" s="1"/>
  <c r="H3" i="57" a="1"/>
  <c r="H3" i="57" s="1"/>
  <c r="H2" i="57" a="1"/>
  <c r="H2" i="57" s="1"/>
  <c r="H8" i="57" a="1"/>
  <c r="H8" i="57" s="1"/>
  <c r="G8" i="57" a="1"/>
  <c r="G8" i="57" s="1"/>
  <c r="F8" i="57" a="1"/>
  <c r="F8" i="57" s="1"/>
  <c r="E8" i="57" a="1"/>
  <c r="E8" i="57" s="1"/>
  <c r="D8" i="57" a="1"/>
  <c r="D8" i="57" s="1"/>
  <c r="C8" i="57" a="1"/>
  <c r="C8" i="57" s="1"/>
  <c r="B8" i="57" a="1"/>
  <c r="B8" i="57" s="1"/>
  <c r="J10" i="58" a="1"/>
  <c r="J10" i="58" s="1"/>
  <c r="I10" i="58" a="1"/>
  <c r="I10" i="58" s="1"/>
  <c r="H10" i="58" a="1"/>
  <c r="H10" i="58" s="1"/>
  <c r="G10" i="58" a="1"/>
  <c r="G10" i="58" s="1"/>
  <c r="F10" i="58" a="1"/>
  <c r="F10" i="58" s="1"/>
  <c r="E10" i="58" a="1"/>
  <c r="E10" i="58" s="1"/>
  <c r="D10" i="58" a="1"/>
  <c r="D10" i="58" s="1"/>
  <c r="C10" i="58" a="1"/>
  <c r="C10" i="58" s="1"/>
  <c r="B10" i="58" a="1"/>
  <c r="B10" i="58" s="1"/>
  <c r="J9" i="58" a="1"/>
  <c r="J9" i="58" s="1"/>
  <c r="I9" i="58" a="1"/>
  <c r="I9" i="58" s="1"/>
  <c r="H9" i="58" a="1"/>
  <c r="H9" i="58" s="1"/>
  <c r="G9" i="58" a="1"/>
  <c r="G9" i="58" s="1"/>
  <c r="F9" i="58" a="1"/>
  <c r="F9" i="58" s="1"/>
  <c r="E9" i="58" a="1"/>
  <c r="E9" i="58" s="1"/>
  <c r="D9" i="58" a="1"/>
  <c r="D9" i="58" s="1"/>
  <c r="C9" i="58" a="1"/>
  <c r="C9" i="58" s="1"/>
  <c r="B9" i="58" a="1"/>
  <c r="B9" i="58" s="1"/>
  <c r="J8" i="58" a="1"/>
  <c r="J8" i="58" s="1"/>
  <c r="I8" i="58" a="1"/>
  <c r="I8" i="58" s="1"/>
  <c r="H8" i="58" a="1"/>
  <c r="H8" i="58" s="1"/>
  <c r="G8" i="58" a="1"/>
  <c r="G8" i="58" s="1"/>
  <c r="F8" i="58" a="1"/>
  <c r="F8" i="58" s="1"/>
  <c r="E8" i="58" a="1"/>
  <c r="E8" i="58" s="1"/>
  <c r="D8" i="58" a="1"/>
  <c r="D8" i="58" s="1"/>
  <c r="C8" i="58" a="1"/>
  <c r="C8" i="58" s="1"/>
  <c r="B8" i="58" a="1"/>
  <c r="B8" i="58" s="1"/>
  <c r="J7" i="58" a="1"/>
  <c r="J7" i="58" s="1"/>
  <c r="I7" i="58" a="1"/>
  <c r="I7" i="58" s="1"/>
  <c r="H7" i="58" a="1"/>
  <c r="H7" i="58" s="1"/>
  <c r="G7" i="58" a="1"/>
  <c r="G7" i="58" s="1"/>
  <c r="F7" i="58" a="1"/>
  <c r="F7" i="58" s="1"/>
  <c r="E7" i="58" a="1"/>
  <c r="E7" i="58" s="1"/>
  <c r="D7" i="58" a="1"/>
  <c r="D7" i="58" s="1"/>
  <c r="C7" i="58" a="1"/>
  <c r="C7" i="58" s="1"/>
  <c r="B7" i="58" a="1"/>
  <c r="B7" i="58" s="1"/>
  <c r="J6" i="58" a="1"/>
  <c r="J6" i="58" s="1"/>
  <c r="I6" i="58" a="1"/>
  <c r="I6" i="58" s="1"/>
  <c r="H6" i="58" a="1"/>
  <c r="H6" i="58" s="1"/>
  <c r="G6" i="58" a="1"/>
  <c r="G6" i="58" s="1"/>
  <c r="F6" i="58" a="1"/>
  <c r="F6" i="58" s="1"/>
  <c r="E6" i="58" a="1"/>
  <c r="E6" i="58" s="1"/>
  <c r="D6" i="58" a="1"/>
  <c r="D6" i="58" s="1"/>
  <c r="C6" i="58" a="1"/>
  <c r="C6" i="58" s="1"/>
  <c r="B6" i="58" a="1"/>
  <c r="B6" i="58" s="1"/>
  <c r="J5" i="58" a="1"/>
  <c r="J5" i="58" s="1"/>
  <c r="I5" i="58" a="1"/>
  <c r="I5" i="58" s="1"/>
  <c r="H5" i="58" a="1"/>
  <c r="H5" i="58" s="1"/>
  <c r="G5" i="58" a="1"/>
  <c r="G5" i="58" s="1"/>
  <c r="F5" i="58" a="1"/>
  <c r="F5" i="58" s="1"/>
  <c r="E5" i="58" a="1"/>
  <c r="E5" i="58" s="1"/>
  <c r="D5" i="58" a="1"/>
  <c r="D5" i="58" s="1"/>
  <c r="C5" i="58" a="1"/>
  <c r="C5" i="58" s="1"/>
  <c r="B5" i="58" a="1"/>
  <c r="B5" i="58" s="1"/>
  <c r="J4" i="58" a="1"/>
  <c r="J4" i="58" s="1"/>
  <c r="I4" i="58" a="1"/>
  <c r="I4" i="58" s="1"/>
  <c r="H4" i="58" a="1"/>
  <c r="H4" i="58" s="1"/>
  <c r="G4" i="58" a="1"/>
  <c r="G4" i="58" s="1"/>
  <c r="F4" i="58" a="1"/>
  <c r="F4" i="58" s="1"/>
  <c r="E4" i="58" a="1"/>
  <c r="E4" i="58" s="1"/>
  <c r="D4" i="58" a="1"/>
  <c r="D4" i="58" s="1"/>
  <c r="C4" i="58" a="1"/>
  <c r="C4" i="58" s="1"/>
  <c r="B4" i="58" a="1"/>
  <c r="B4" i="58" s="1"/>
  <c r="J3" i="58" a="1"/>
  <c r="J3" i="58" s="1"/>
  <c r="I3" i="58" a="1"/>
  <c r="I3" i="58" s="1"/>
  <c r="H3" i="58" a="1"/>
  <c r="H3" i="58" s="1"/>
  <c r="G3" i="58" a="1"/>
  <c r="G3" i="58" s="1"/>
  <c r="F3" i="58" a="1"/>
  <c r="F3" i="58" s="1"/>
  <c r="E3" i="58" a="1"/>
  <c r="E3" i="58" s="1"/>
  <c r="D3" i="58" a="1"/>
  <c r="D3" i="58" s="1"/>
  <c r="C3" i="58" a="1"/>
  <c r="C3" i="58" s="1"/>
  <c r="B3" i="58" a="1"/>
  <c r="B3" i="58" s="1"/>
  <c r="J2" i="58" a="1"/>
  <c r="J2" i="58" s="1"/>
  <c r="I2" i="58" a="1"/>
  <c r="I2" i="58" s="1"/>
  <c r="H2" i="58" a="1"/>
  <c r="H2" i="58" s="1"/>
  <c r="G2" i="58" a="1"/>
  <c r="G2" i="58" s="1"/>
  <c r="F2" i="58" a="1"/>
  <c r="F2" i="58" s="1"/>
  <c r="E2" i="58" a="1"/>
  <c r="E2" i="58" s="1"/>
  <c r="D2" i="58" a="1"/>
  <c r="D2" i="58" s="1"/>
  <c r="C2" i="58" a="1"/>
  <c r="C2" i="58" s="1"/>
  <c r="B2" i="58" a="1"/>
  <c r="B2" i="58" s="1"/>
  <c r="G7" i="57" a="1"/>
  <c r="G7" i="57" s="1"/>
  <c r="F7" i="57" a="1"/>
  <c r="F7" i="57" s="1"/>
  <c r="E7" i="57" a="1"/>
  <c r="E7" i="57" s="1"/>
  <c r="D7" i="57" a="1"/>
  <c r="D7" i="57" s="1"/>
  <c r="C7" i="57" a="1"/>
  <c r="C7" i="57" s="1"/>
  <c r="B7" i="57" a="1"/>
  <c r="B7" i="57" s="1"/>
  <c r="G6" i="57" a="1"/>
  <c r="G6" i="57" s="1"/>
  <c r="F6" i="57" a="1"/>
  <c r="F6" i="57" s="1"/>
  <c r="E6" i="57" a="1"/>
  <c r="E6" i="57" s="1"/>
  <c r="D6" i="57" a="1"/>
  <c r="D6" i="57" s="1"/>
  <c r="C6" i="57" a="1"/>
  <c r="C6" i="57" s="1"/>
  <c r="B6" i="57" a="1"/>
  <c r="B6" i="57" s="1"/>
  <c r="G5" i="57" a="1"/>
  <c r="G5" i="57" s="1"/>
  <c r="F5" i="57" a="1"/>
  <c r="F5" i="57" s="1"/>
  <c r="E5" i="57" a="1"/>
  <c r="E5" i="57" s="1"/>
  <c r="D5" i="57" a="1"/>
  <c r="D5" i="57" s="1"/>
  <c r="C5" i="57" a="1"/>
  <c r="C5" i="57" s="1"/>
  <c r="B5" i="57" a="1"/>
  <c r="B5" i="57" s="1"/>
  <c r="G4" i="57" a="1"/>
  <c r="G4" i="57" s="1"/>
  <c r="F4" i="57" a="1"/>
  <c r="F4" i="57" s="1"/>
  <c r="E4" i="57" a="1"/>
  <c r="E4" i="57" s="1"/>
  <c r="D4" i="57" a="1"/>
  <c r="D4" i="57" s="1"/>
  <c r="C4" i="57" a="1"/>
  <c r="C4" i="57" s="1"/>
  <c r="B4" i="57" a="1"/>
  <c r="B4" i="57" s="1"/>
  <c r="G3" i="57" a="1"/>
  <c r="G3" i="57" s="1"/>
  <c r="F3" i="57" a="1"/>
  <c r="F3" i="57" s="1"/>
  <c r="E3" i="57" a="1"/>
  <c r="E3" i="57" s="1"/>
  <c r="D3" i="57" a="1"/>
  <c r="D3" i="57" s="1"/>
  <c r="C3" i="57" a="1"/>
  <c r="C3" i="57" s="1"/>
  <c r="B3" i="57" a="1"/>
  <c r="B3" i="57" s="1"/>
  <c r="G2" i="57" a="1"/>
  <c r="G2" i="57" s="1"/>
  <c r="F2" i="57" a="1"/>
  <c r="F2" i="57" s="1"/>
  <c r="E2" i="57" a="1"/>
  <c r="E2" i="57" s="1"/>
  <c r="D2" i="57" a="1"/>
  <c r="D2" i="57" s="1"/>
  <c r="C2" i="57" a="1"/>
  <c r="C2" i="57" s="1"/>
  <c r="B2" i="57" a="1"/>
  <c r="B2" i="57" s="1"/>
  <c r="A7" i="55"/>
  <c r="C2" i="55" a="1"/>
  <c r="C2" i="52" a="1"/>
  <c r="C2" i="52" s="1"/>
  <c r="C4" i="52" s="1" a="1"/>
  <c r="C4" i="52" s="1"/>
  <c r="A7" i="52"/>
  <c r="N16" i="52" s="1" a="1"/>
  <c r="N16" i="52" s="1"/>
  <c r="G16" i="52" l="1" a="1"/>
  <c r="G16" i="52" s="1"/>
  <c r="O16" i="52" a="1"/>
  <c r="O16" i="52" s="1"/>
  <c r="H16" i="52" a="1"/>
  <c r="H16" i="52" s="1"/>
  <c r="P16" i="52" a="1"/>
  <c r="P16" i="52" s="1"/>
  <c r="I16" i="52" a="1"/>
  <c r="I16" i="52" s="1"/>
  <c r="Q16" i="52" a="1"/>
  <c r="Q16" i="52" s="1"/>
  <c r="J16" i="52" a="1"/>
  <c r="J16" i="52" s="1"/>
  <c r="R16" i="52" a="1"/>
  <c r="R16" i="52" s="1"/>
  <c r="C16" i="52" a="1"/>
  <c r="C16" i="52" s="1"/>
  <c r="K16" i="52" a="1"/>
  <c r="K16" i="52" s="1"/>
  <c r="D16" i="52" a="1"/>
  <c r="D16" i="52" s="1"/>
  <c r="L16" i="52" a="1"/>
  <c r="L16" i="52" s="1"/>
  <c r="E16" i="52" a="1"/>
  <c r="E16" i="52" s="1"/>
  <c r="M16" i="52" a="1"/>
  <c r="M16" i="52" s="1"/>
  <c r="F16" i="52" a="1"/>
  <c r="F16" i="52" s="1"/>
  <c r="D3" i="52" a="1"/>
  <c r="D3" i="52" s="1"/>
  <c r="L3" i="52" a="1"/>
  <c r="L3" i="52" s="1"/>
  <c r="E3" i="52" a="1"/>
  <c r="E3" i="52" s="1"/>
  <c r="M3" i="52" a="1"/>
  <c r="M3" i="52" s="1"/>
  <c r="F3" i="52" a="1"/>
  <c r="F3" i="52" s="1"/>
  <c r="N3" i="52" a="1"/>
  <c r="N3" i="52" s="1"/>
  <c r="G3" i="52" a="1"/>
  <c r="G3" i="52" s="1"/>
  <c r="O3" i="52" a="1"/>
  <c r="O3" i="52" s="1"/>
  <c r="H3" i="52" a="1"/>
  <c r="H3" i="52" s="1"/>
  <c r="P3" i="52" a="1"/>
  <c r="P3" i="52" s="1"/>
  <c r="I3" i="52" a="1"/>
  <c r="I3" i="52" s="1"/>
  <c r="Q3" i="52" a="1"/>
  <c r="Q3" i="52" s="1"/>
  <c r="J3" i="52" a="1"/>
  <c r="J3" i="52" s="1"/>
  <c r="R3" i="52" a="1"/>
  <c r="R3" i="52" s="1"/>
  <c r="H5" i="52" a="1"/>
  <c r="H5" i="52" s="1"/>
  <c r="C3" i="52" a="1"/>
  <c r="C3" i="52" s="1"/>
  <c r="K3" i="52" a="1"/>
  <c r="K3" i="52" s="1"/>
  <c r="G4" i="52" a="1"/>
  <c r="G4" i="52" s="1"/>
  <c r="I6" i="52" a="1"/>
  <c r="I6" i="52" s="1"/>
  <c r="C2" i="55"/>
  <c r="H4" i="52" a="1"/>
  <c r="H4" i="52" s="1"/>
  <c r="I5" i="52" a="1"/>
  <c r="I5" i="52" s="1"/>
  <c r="C7" i="52" a="1"/>
  <c r="C7" i="52" s="1"/>
  <c r="I4" i="52" a="1"/>
  <c r="I4" i="52" s="1"/>
  <c r="C6" i="52" a="1"/>
  <c r="C6" i="52" s="1"/>
  <c r="D7" i="52" a="1"/>
  <c r="D7" i="52" s="1"/>
  <c r="C5" i="52" a="1"/>
  <c r="C5" i="52" s="1"/>
  <c r="D6" i="52" a="1"/>
  <c r="D6" i="52" s="1"/>
  <c r="E7" i="52" a="1"/>
  <c r="E7" i="52" s="1"/>
  <c r="D5" i="52" a="1"/>
  <c r="D5" i="52" s="1"/>
  <c r="E6" i="52" a="1"/>
  <c r="E6" i="52" s="1"/>
  <c r="F7" i="52" a="1"/>
  <c r="F7" i="52" s="1"/>
  <c r="D4" i="52" a="1"/>
  <c r="D4" i="52" s="1"/>
  <c r="E5" i="52" a="1"/>
  <c r="E5" i="52" s="1"/>
  <c r="F6" i="52" a="1"/>
  <c r="F6" i="52" s="1"/>
  <c r="G7" i="52" a="1"/>
  <c r="G7" i="52" s="1"/>
  <c r="E4" i="52" a="1"/>
  <c r="E4" i="52" s="1"/>
  <c r="F5" i="52" a="1"/>
  <c r="F5" i="52" s="1"/>
  <c r="G6" i="52" a="1"/>
  <c r="G6" i="52" s="1"/>
  <c r="H7" i="52" a="1"/>
  <c r="H7" i="52" s="1"/>
  <c r="F4" i="52" a="1"/>
  <c r="F4" i="52" s="1"/>
  <c r="G5" i="52" a="1"/>
  <c r="G5" i="52" s="1"/>
  <c r="H6" i="52" a="1"/>
  <c r="H6" i="52" s="1"/>
  <c r="I7" i="52" a="1"/>
  <c r="I7" i="52" s="1"/>
  <c r="Q4" i="52" a="1"/>
  <c r="Q4" i="52" s="1"/>
  <c r="P5" i="52" a="1"/>
  <c r="P5" i="52" s="1"/>
  <c r="O6" i="52" a="1"/>
  <c r="O6" i="52" s="1"/>
  <c r="N7" i="52" a="1"/>
  <c r="N7" i="52" s="1"/>
  <c r="J4" i="52" a="1"/>
  <c r="J4" i="52" s="1"/>
  <c r="R4" i="52" a="1"/>
  <c r="R4" i="52" s="1"/>
  <c r="Q5" i="52" a="1"/>
  <c r="Q5" i="52" s="1"/>
  <c r="P6" i="52" a="1"/>
  <c r="P6" i="52" s="1"/>
  <c r="Q7" i="52" a="1"/>
  <c r="Q7" i="52" s="1"/>
  <c r="K4" i="52" a="1"/>
  <c r="K4" i="52" s="1"/>
  <c r="J5" i="52" a="1"/>
  <c r="J5" i="52" s="1"/>
  <c r="R5" i="52" a="1"/>
  <c r="R5" i="52" s="1"/>
  <c r="Q6" i="52" a="1"/>
  <c r="Q6" i="52" s="1"/>
  <c r="L7" i="52" a="1"/>
  <c r="L7" i="52" s="1"/>
  <c r="L4" i="52" a="1"/>
  <c r="L4" i="52" s="1"/>
  <c r="K5" i="52" a="1"/>
  <c r="K5" i="52" s="1"/>
  <c r="J6" i="52" a="1"/>
  <c r="J6" i="52" s="1"/>
  <c r="R6" i="52" a="1"/>
  <c r="R6" i="52" s="1"/>
  <c r="O7" i="52" a="1"/>
  <c r="O7" i="52" s="1"/>
  <c r="M4" i="52" a="1"/>
  <c r="M4" i="52" s="1"/>
  <c r="L5" i="52" a="1"/>
  <c r="L5" i="52" s="1"/>
  <c r="K6" i="52" a="1"/>
  <c r="K6" i="52" s="1"/>
  <c r="P7" i="52" a="1"/>
  <c r="P7" i="52" s="1"/>
  <c r="N4" i="52" a="1"/>
  <c r="N4" i="52" s="1"/>
  <c r="M5" i="52" a="1"/>
  <c r="M5" i="52" s="1"/>
  <c r="L6" i="52" a="1"/>
  <c r="L6" i="52" s="1"/>
  <c r="J7" i="52" a="1"/>
  <c r="J7" i="52" s="1"/>
  <c r="R7" i="52" a="1"/>
  <c r="R7" i="52" s="1"/>
  <c r="O4" i="52" a="1"/>
  <c r="O4" i="52" s="1"/>
  <c r="N5" i="52" a="1"/>
  <c r="N5" i="52" s="1"/>
  <c r="M6" i="52" a="1"/>
  <c r="M6" i="52" s="1"/>
  <c r="K7" i="52" a="1"/>
  <c r="K7" i="52" s="1"/>
  <c r="P4" i="52" a="1"/>
  <c r="P4" i="52" s="1"/>
  <c r="O5" i="52" a="1"/>
  <c r="O5" i="52" s="1"/>
  <c r="N6" i="52" a="1"/>
  <c r="N6" i="52" s="1"/>
  <c r="M7" i="52" a="1"/>
  <c r="M7" i="5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tc={823DB13F-A3E1-4CDB-B7A5-E82931CA1DBE}</author>
    <author>tc={C13C03E5-F2CB-429E-B8D5-3AFF7B343717}</author>
    <author>tc={1B300725-24AE-4BB3-8639-717972B08465}</author>
    <author>tc={C17FAA3B-0465-48DD-80B9-6795DBC490C6}</author>
  </authors>
  <commentList>
    <comment ref="O230" authorId="0" shapeId="0" xr:uid="{823DB13F-A3E1-4CDB-B7A5-E82931CA1DBE}">
      <text>
        <t>[Threaded comment]
Your version of Excel allows you to read this threaded comment; however, any edits to it will get removed if the file is opened in a newer version of Excel. Learn more: https://go.microsoft.com/fwlink/?linkid=870924
Comment:
    MSCI US REITS (Net Return) from Addepar</t>
      </text>
    </comment>
    <comment ref="O231" authorId="1" shapeId="0" xr:uid="{C13C03E5-F2CB-429E-B8D5-3AFF7B343717}">
      <text>
        <t>[Threaded comment]
Your version of Excel allows you to read this threaded comment; however, any edits to it will get removed if the file is opened in a newer version of Excel. Learn more: https://go.microsoft.com/fwlink/?linkid=870924
Comment:
    MSCI US REITS (Net Return) from Addepar</t>
      </text>
    </comment>
    <comment ref="O232" authorId="2" shapeId="0" xr:uid="{1B300725-24AE-4BB3-8639-717972B08465}">
      <text>
        <t>[Threaded comment]
Your version of Excel allows you to read this threaded comment; however, any edits to it will get removed if the file is opened in a newer version of Excel. Learn more: https://go.microsoft.com/fwlink/?linkid=870924
Comment:
    MSCI US REITS (Net Return) from Addepar</t>
      </text>
    </comment>
    <comment ref="O233" authorId="3" shapeId="0" xr:uid="{C17FAA3B-0465-48DD-80B9-6795DBC490C6}">
      <text>
        <t>[Threaded comment]
Your version of Excel allows you to read this threaded comment; however, any edits to it will get removed if the file is opened in a newer version of Excel. Learn more: https://go.microsoft.com/fwlink/?linkid=870924
Comment:
    MSCI US REITS (Net Return) from Addepar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<sst xmlns="http://schemas.openxmlformats.org/spreadsheetml/2006/main" count="800" uniqueCount="82">
  <si>
    <t>Public Equity</t>
  </si>
  <si>
    <t>Hedge Funds</t>
  </si>
  <si>
    <t>Private Equity</t>
  </si>
  <si>
    <t>Real Assets</t>
  </si>
  <si>
    <t>Fixed Income</t>
  </si>
  <si>
    <t>Cash</t>
  </si>
  <si>
    <t>By Sub Asset Class ---&gt;</t>
  </si>
  <si>
    <t>U.S.</t>
  </si>
  <si>
    <t>Non-U.S.</t>
  </si>
  <si>
    <t>Long / Short</t>
  </si>
  <si>
    <t>Opportunistic Hedge Funds</t>
  </si>
  <si>
    <t>Buyout</t>
  </si>
  <si>
    <t>Venture Capital</t>
  </si>
  <si>
    <t>Private Alternatives</t>
  </si>
  <si>
    <t>Real Estate</t>
  </si>
  <si>
    <t>Natural Resources</t>
  </si>
  <si>
    <t>By Asset Class ---&gt;</t>
  </si>
  <si>
    <t>Date</t>
  </si>
  <si>
    <t>$ NAV</t>
  </si>
  <si>
    <t>Gross</t>
  </si>
  <si>
    <t>Net</t>
  </si>
  <si>
    <t>Return</t>
  </si>
  <si>
    <t>MEP</t>
  </si>
  <si>
    <t>% Asset Allocation</t>
  </si>
  <si>
    <t>Ticker----&gt;</t>
  </si>
  <si>
    <t>R3000</t>
  </si>
  <si>
    <t>RU30INTR Index</t>
  </si>
  <si>
    <t>MSCI ACWI</t>
  </si>
  <si>
    <t>MSCI ACWI ex US</t>
  </si>
  <si>
    <t>MSCI World</t>
  </si>
  <si>
    <t>NDUEACWF Index</t>
  </si>
  <si>
    <t>NDUEACWZ Index</t>
  </si>
  <si>
    <t>NDDUWI Index</t>
  </si>
  <si>
    <t>LS Benchmark</t>
  </si>
  <si>
    <t>Global 60/40</t>
  </si>
  <si>
    <t>Global 70/30</t>
  </si>
  <si>
    <t>Burgiss Buyout</t>
  </si>
  <si>
    <t>Burgiss Venture Capital</t>
  </si>
  <si>
    <t>Burgiss United States Real Estate</t>
  </si>
  <si>
    <t>Burgiss Global Real Estate</t>
  </si>
  <si>
    <t>Burgiss Traditional Natural Resources</t>
  </si>
  <si>
    <t>Buyout Private IQ</t>
  </si>
  <si>
    <t>VC Private IQ</t>
  </si>
  <si>
    <t>RE-US Private IQ</t>
  </si>
  <si>
    <t>RE-Global Private IQ</t>
  </si>
  <si>
    <t>NR-T Private IQ</t>
  </si>
  <si>
    <t>NDUWREIT Index</t>
  </si>
  <si>
    <t>50% DJBGIT Index + 50% M2WO0CMP Index</t>
  </si>
  <si>
    <t>RE Public Index Composite</t>
  </si>
  <si>
    <t>NR Public Index Composite</t>
  </si>
  <si>
    <t>Real Assets Public Index Composite</t>
  </si>
  <si>
    <t>0.4 Beta MSCI ACWI</t>
  </si>
  <si>
    <t>CPI + 450</t>
  </si>
  <si>
    <t>AR HF Composite</t>
  </si>
  <si>
    <t>1-Year</t>
  </si>
  <si>
    <t>5-Year</t>
  </si>
  <si>
    <t>Inception</t>
  </si>
  <si>
    <t>Annualized Return</t>
  </si>
  <si>
    <t>3-Year</t>
  </si>
  <si>
    <t>Months</t>
  </si>
  <si>
    <t>Benchmark</t>
  </si>
  <si>
    <t>Portfolio Asset Class</t>
  </si>
  <si>
    <t>Global Agg Hedged USD</t>
  </si>
  <si>
    <t>Annualized Standard Deviation</t>
  </si>
  <si>
    <t>Asset Class Correlation</t>
  </si>
  <si>
    <t>Sub-Asset Class Correlation</t>
  </si>
  <si>
    <t/>
  </si>
  <si>
    <t>YTD</t>
  </si>
  <si>
    <t>Cash (Citigroup 3mo T-Bill)</t>
  </si>
  <si>
    <t>Global Agg</t>
  </si>
  <si>
    <t>ICE BofAML Global High Yield Index</t>
  </si>
  <si>
    <t>SBMMTB3 Index</t>
  </si>
  <si>
    <t>LEGATRUH Index</t>
  </si>
  <si>
    <t>HW00 Index</t>
  </si>
  <si>
    <t>-</t>
  </si>
  <si>
    <t>3 Month T Bill (Citigroup 3mo T-Bill Index)</t>
  </si>
  <si>
    <t>ICE BofAML Global High Yield</t>
  </si>
  <si>
    <t>Benchmark Standard Deviation</t>
  </si>
  <si>
    <t>Portfolio</t>
  </si>
  <si>
    <t>Performance</t>
  </si>
  <si>
    <t>Q1 2020</t>
  </si>
  <si>
    <t>MEP in Q1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</si>
</sst>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1" formatCode="_(* #,##0_);_(* \(#,##0\);_(* &quot;-&quot;_);_(@_)"/>
    <numFmt numFmtId="43" formatCode="_(* #,##0.00_);_(* \(#,##0.00\);_(* &quot;-&quot;??_);_(@_)"/>
    <numFmt numFmtId="164" formatCode="[$£-809]#,##0.0;\-[$£-809]#,##0.0"/>
    <numFmt numFmtId="165" formatCode="_([$€-2]* #,##0.00_);_([$€-2]* \(#,##0.00\);_([$€-2]* &quot;-&quot;??_)"/>
    <numFmt numFmtId="166" formatCode="0.0%"/>
    <numFmt numFmtId="167" formatCode="0.000%"/>
    <numFmt numFmtId="168" formatCode="0.000000000000000%"/>
  </numFmts>
  <fonts count="20" x14ac:knownFonts="1">
    <font>
      <sz val="11"/>
      <color indexed="8"/>
      <name val="Aptos Light"/>
      <family val="2"/>
      <scheme val="minor"/>
    </font>
    <font>
      <sz val="11"/>
      <color theme="1"/>
      <name val="Aptos Light"/>
      <family val="2"/>
      <scheme val="minor"/>
    </font>
    <font>
      <sz val="11"/>
      <color theme="1"/>
      <name val="Aptos Light"/>
      <family val="2"/>
      <scheme val="minor"/>
    </font>
    <font>
      <sz val="11"/>
      <color theme="1"/>
      <name val="Aptos Light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indexed="8"/>
      <name val="Aptos Light"/>
      <family val="2"/>
      <scheme val="minor"/>
    </font>
    <font>
      <b/>
      <sz val="14"/>
      <name val="Arial"/>
      <family val="2"/>
    </font>
    <font>
      <i/>
      <sz val="10"/>
      <color rgb="FFA6A6A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0000FF"/>
      <name val="Arial"/>
      <family val="2"/>
    </font>
    <font>
      <sz val="10"/>
      <color rgb="FFFFFFFF"/>
      <name val="Arial"/>
      <family val="2"/>
    </font>
    <font>
      <sz val="11"/>
      <color theme="0"/>
      <name val="Aptos Light"/>
      <family val="2"/>
      <scheme val="minor"/>
    </font>
    <font>
      <b/>
      <sz val="11"/>
      <name val="Calibri"/>
      <family val="2"/>
    </font>
    <font>
      <sz val="11"/>
      <name val="Aptos Light"/>
      <family val="2"/>
      <scheme val="minor"/>
    </font>
    <font>
      <sz val="11"/>
      <color rgb="FF000000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2D7E9"/>
        <bgColor rgb="FF000000"/>
      </patternFill>
    </fill>
    <fill>
      <patternFill patternType="solid">
        <fgColor rgb="FFE0EAF3"/>
        <bgColor rgb="FF000000"/>
      </patternFill>
    </fill>
    <fill>
      <patternFill patternType="solid">
        <fgColor rgb="FF8000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164" fontId="5" fillId="0" borderId="0"/>
    <xf numFmtId="0" fontId="3" fillId="0" borderId="0"/>
    <xf numFmtId="0" fontId="5" fillId="0" borderId="0"/>
    <xf numFmtId="165" fontId="3" fillId="0" borderId="0"/>
    <xf numFmtId="0" fontId="2" fillId="0" borderId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4" fillId="0" borderId="0" applyBorder="0" applyAlignment="0">
      <alignment horizontal="center"/>
    </xf>
    <xf numFmtId="9" fontId="8" fillId="0" borderId="0" applyFont="0" applyFill="0" applyBorder="0" applyAlignment="0" applyProtection="0"/>
  </cellStyleXfs>
  <cellXfs count="82">
    <xf numFmtId="0" fontId="0" fillId="0" borderId="0" xfId="0"/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center"/>
    </xf>
    <xf numFmtId="0" fontId="11" fillId="2" borderId="0" xfId="0" applyFont="1" applyFill="1"/>
    <xf numFmtId="0" fontId="12" fillId="2" borderId="0" xfId="0" applyFont="1" applyFill="1" applyAlignment="1">
      <alignment horizontal="right"/>
    </xf>
    <xf numFmtId="0" fontId="10" fillId="2" borderId="0" xfId="0" applyFont="1" applyFill="1"/>
    <xf numFmtId="0" fontId="12" fillId="2" borderId="0" xfId="0" applyFont="1" applyFill="1" applyAlignment="1">
      <alignment horizontal="center"/>
    </xf>
    <xf numFmtId="0" fontId="12" fillId="2" borderId="0" xfId="0" applyFont="1" applyFill="1"/>
    <xf numFmtId="0" fontId="12" fillId="4" borderId="0" xfId="0" applyFont="1" applyFill="1" applyAlignment="1">
      <alignment horizontal="center"/>
    </xf>
    <xf numFmtId="0" fontId="11" fillId="0" borderId="0" xfId="0" applyFont="1"/>
    <xf numFmtId="0" fontId="12" fillId="7" borderId="1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14" fontId="14" fillId="8" borderId="0" xfId="0" applyNumberFormat="1" applyFont="1" applyFill="1" applyAlignment="1">
      <alignment horizontal="right"/>
    </xf>
    <xf numFmtId="10" fontId="11" fillId="2" borderId="0" xfId="13" applyNumberFormat="1" applyFont="1" applyFill="1" applyBorder="1"/>
    <xf numFmtId="10" fontId="11" fillId="2" borderId="0" xfId="13" applyNumberFormat="1" applyFont="1" applyFill="1" applyBorder="1" applyAlignment="1">
      <alignment horizontal="right"/>
    </xf>
    <xf numFmtId="41" fontId="11" fillId="2" borderId="0" xfId="0" applyNumberFormat="1" applyFont="1" applyFill="1"/>
    <xf numFmtId="166" fontId="11" fillId="2" borderId="1" xfId="13" applyNumberFormat="1" applyFont="1" applyFill="1" applyBorder="1"/>
    <xf numFmtId="166" fontId="0" fillId="0" borderId="0" xfId="0" applyNumberFormat="1"/>
    <xf numFmtId="0" fontId="12" fillId="8" borderId="0" xfId="0" applyFont="1" applyFill="1" applyAlignment="1">
      <alignment horizontal="center" wrapText="1"/>
    </xf>
    <xf numFmtId="10" fontId="0" fillId="0" borderId="0" xfId="13" applyNumberFormat="1" applyFont="1"/>
    <xf numFmtId="0" fontId="0" fillId="0" borderId="0" xfId="0" applyAlignment="1">
      <alignment horizontal="center"/>
    </xf>
    <xf numFmtId="10" fontId="0" fillId="0" borderId="0" xfId="13" applyNumberFormat="1" applyFont="1" applyAlignment="1">
      <alignment horizontal="center"/>
    </xf>
    <xf numFmtId="10" fontId="5" fillId="0" borderId="0" xfId="13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right" wrapText="1"/>
    </xf>
    <xf numFmtId="0" fontId="5" fillId="0" borderId="0" xfId="0" applyFont="1" applyAlignment="1">
      <alignment horizontal="centerContinuous" wrapText="1"/>
    </xf>
    <xf numFmtId="0" fontId="5" fillId="0" borderId="0" xfId="0" applyFont="1" applyAlignment="1">
      <alignment horizontal="center" wrapText="1"/>
    </xf>
    <xf numFmtId="0" fontId="11" fillId="0" borderId="0" xfId="0" applyFont="1" applyAlignment="1">
      <alignment horizontal="centerContinuous" wrapText="1"/>
    </xf>
    <xf numFmtId="0" fontId="15" fillId="0" borderId="0" xfId="0" applyFont="1" applyAlignment="1">
      <alignment horizontal="centerContinuous" wrapText="1"/>
    </xf>
    <xf numFmtId="0" fontId="12" fillId="0" borderId="0" xfId="0" applyFont="1" applyAlignment="1">
      <alignment horizontal="centerContinuous" wrapText="1"/>
    </xf>
    <xf numFmtId="17" fontId="13" fillId="5" borderId="0" xfId="0" applyNumberFormat="1" applyFont="1" applyFill="1" applyAlignment="1">
      <alignment wrapText="1"/>
    </xf>
    <xf numFmtId="10" fontId="5" fillId="0" borderId="0" xfId="13" applyNumberFormat="1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13" applyNumberFormat="1" applyFont="1" applyAlignment="1">
      <alignment horizontal="center" vertical="center" wrapText="1"/>
    </xf>
    <xf numFmtId="10" fontId="0" fillId="0" borderId="0" xfId="0" applyNumberFormat="1"/>
    <xf numFmtId="167" fontId="0" fillId="0" borderId="0" xfId="0" applyNumberFormat="1"/>
    <xf numFmtId="14" fontId="0" fillId="0" borderId="0" xfId="13" applyNumberFormat="1" applyFont="1"/>
    <xf numFmtId="0" fontId="16" fillId="0" borderId="0" xfId="0" applyFont="1"/>
    <xf numFmtId="10" fontId="16" fillId="0" borderId="0" xfId="13" applyNumberFormat="1" applyFont="1"/>
    <xf numFmtId="0" fontId="1" fillId="0" borderId="0" xfId="11"/>
    <xf numFmtId="0" fontId="17" fillId="0" borderId="2" xfId="11" applyFont="1" applyBorder="1" applyAlignment="1">
      <alignment horizontal="center" vertical="top"/>
    </xf>
    <xf numFmtId="0" fontId="1" fillId="0" borderId="0" xfId="11" applyAlignment="1">
      <alignment wrapText="1"/>
    </xf>
    <xf numFmtId="0" fontId="18" fillId="0" borderId="0" xfId="0" applyFont="1"/>
    <xf numFmtId="14" fontId="0" fillId="0" borderId="0" xfId="13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0" fontId="18" fillId="0" borderId="0" xfId="13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0" fontId="16" fillId="0" borderId="0" xfId="13" applyNumberFormat="1" applyFont="1" applyAlignment="1">
      <alignment horizontal="center" vertical="center" wrapText="1"/>
    </xf>
    <xf numFmtId="10" fontId="12" fillId="8" borderId="0" xfId="0" applyNumberFormat="1" applyFont="1" applyFill="1" applyAlignment="1">
      <alignment horizontal="center" wrapText="1"/>
    </xf>
    <xf numFmtId="10" fontId="0" fillId="0" borderId="0" xfId="0" applyNumberFormat="1" applyAlignment="1">
      <alignment wrapText="1"/>
    </xf>
    <xf numFmtId="0" fontId="13" fillId="5" borderId="0" xfId="0" applyFont="1" applyFill="1"/>
    <xf numFmtId="0" fontId="13" fillId="6" borderId="0" xfId="0" applyFont="1" applyFill="1"/>
    <xf numFmtId="0" fontId="12" fillId="4" borderId="0" xfId="0" applyFont="1" applyFill="1"/>
    <xf numFmtId="0" fontId="12" fillId="3" borderId="0" xfId="0" applyFont="1" applyFill="1"/>
    <xf numFmtId="10" fontId="0" fillId="0" borderId="0" xfId="13" applyNumberFormat="1" applyFont="1" applyFill="1" applyAlignment="1">
      <alignment horizontal="center" wrapText="1"/>
    </xf>
    <xf numFmtId="10" fontId="11" fillId="0" borderId="0" xfId="13" applyNumberFormat="1" applyFont="1" applyFill="1" applyAlignment="1">
      <alignment horizontal="center" wrapText="1"/>
    </xf>
    <xf numFmtId="10" fontId="5" fillId="0" borderId="0" xfId="13" applyNumberFormat="1" applyFont="1" applyAlignment="1">
      <alignment horizontal="center" wrapText="1"/>
    </xf>
    <xf numFmtId="10" fontId="5" fillId="0" borderId="0" xfId="13" applyNumberFormat="1" applyFont="1" applyAlignment="1">
      <alignment wrapText="1"/>
    </xf>
    <xf numFmtId="17" fontId="13" fillId="0" borderId="0" xfId="0" applyNumberFormat="1" applyFont="1" applyAlignment="1">
      <alignment wrapText="1"/>
    </xf>
    <xf numFmtId="2" fontId="0" fillId="0" borderId="0" xfId="13" applyNumberFormat="1" applyFont="1" applyAlignment="1">
      <alignment horizontal="center"/>
    </xf>
    <xf numFmtId="10" fontId="0" fillId="0" borderId="0" xfId="13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10" fontId="0" fillId="0" borderId="0" xfId="13" applyNumberFormat="1" applyFont="1" applyFill="1" applyAlignment="1">
      <alignment horizontal="center" vertical="center" wrapText="1"/>
    </xf>
    <xf numFmtId="0" fontId="19" fillId="0" borderId="0" xfId="0" applyFont="1"/>
    <xf numFmtId="14" fontId="19" fillId="0" borderId="0" xfId="0" applyNumberFormat="1" applyFont="1" applyAlignment="1">
      <alignment horizontal="center"/>
    </xf>
    <xf numFmtId="10" fontId="16" fillId="0" borderId="0" xfId="13" applyNumberFormat="1" applyFont="1" applyFill="1" applyAlignment="1">
      <alignment horizontal="center"/>
    </xf>
    <xf numFmtId="168" fontId="0" fillId="0" borderId="0" xfId="0" applyNumberFormat="1" applyAlignment="1">
      <alignment horizontal="center"/>
    </xf>
    <xf numFmtId="0" fontId="16" fillId="0" borderId="0" xfId="0" applyFont="1" applyAlignment="1">
      <alignment horizontal="center" wrapText="1"/>
    </xf>
    <xf numFmtId="10" fontId="16" fillId="0" borderId="0" xfId="13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10" fontId="1" fillId="0" borderId="0" xfId="13" applyNumberFormat="1" applyFont="1" applyFill="1" applyAlignment="1">
      <alignment horizontal="center"/>
    </xf>
    <xf numFmtId="0" fontId="1" fillId="0" borderId="0" xfId="0" applyFont="1"/>
    <xf numFmtId="10" fontId="1" fillId="0" borderId="0" xfId="13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1" fillId="0" borderId="0" xfId="13" applyNumberFormat="1" applyFont="1" applyFill="1" applyAlignment="1">
      <alignment horizontal="center" vertical="center" wrapText="1"/>
    </xf>
    <xf numFmtId="0" fontId="1" fillId="0" borderId="0" xfId="0" applyFont="1" applyFill="1"/>
    <xf numFmtId="14" fontId="6" fillId="0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4">
    <cellStyle name="Comma 2 2 4" xfId="10" xr:uid="{484B8400-E9BC-4BCD-A66F-4A0C18C2ED30}"/>
    <cellStyle name="Normal" xfId="0" builtinId="0"/>
    <cellStyle name="Normal 11" xfId="3" xr:uid="{EA311D25-39F9-4946-9B6F-36D8B8E7FAD6}"/>
    <cellStyle name="Normal 2" xfId="6" xr:uid="{0AF68BC2-10C3-44A0-82C8-C5FC7FD211FE}"/>
    <cellStyle name="Normal 2 2 2 2 5" xfId="11" xr:uid="{0613B8FF-C0EC-43DA-8808-4147639003D5}"/>
    <cellStyle name="Normal 2 2 3 5" xfId="8" xr:uid="{63CEECA2-949B-429E-B42C-F377E3EC0575}"/>
    <cellStyle name="Normal 3" xfId="1" xr:uid="{C9442DE9-704C-449C-B6DD-A92C01B2AD30}"/>
    <cellStyle name="Normal 6 3" xfId="4" xr:uid="{4A67B61C-E109-4074-8176-EC1FF797E451}"/>
    <cellStyle name="Normal 8" xfId="5" xr:uid="{36689A4D-FC02-4EAC-90C0-A4894DA8317D}"/>
    <cellStyle name="Normal 9 3" xfId="2" xr:uid="{EDBF428C-E0E9-4658-993D-B9FA1FE6E81B}"/>
    <cellStyle name="Percent" xfId="13" builtinId="5"/>
    <cellStyle name="Percent 2" xfId="7" xr:uid="{8E88072C-12B4-47EF-9A8E-888BDD6077C7}"/>
    <cellStyle name="Percent 2 5" xfId="9" xr:uid="{E72CEFF5-1AFD-429F-98EA-36EC8B0A1854}"/>
    <cellStyle name="Style 1" xfId="12" xr:uid="{2DC06761-7CD1-48C9-9602-8195ED9255CA}"/>
  </cellStyles>
  <dxfs count="2">
    <dxf>
      <font>
        <color theme="0"/>
      </font>
      <fill>
        <patternFill>
          <bgColor theme="6"/>
        </patternFill>
      </fill>
    </dxf>
    <dxf>
      <font>
        <b val="0"/>
        <i val="0"/>
      </font>
      <border>
        <top style="thin">
          <color rgb="FF9B9B9B"/>
        </top>
        <bottom style="thin">
          <color rgb="FF9B9B9B"/>
        </bottom>
        <horizontal style="thin">
          <color rgb="FF9B9B9B"/>
        </horizontal>
      </border>
    </dxf>
  </dxfs>
  <tableStyles count="1" defaultTableStyle="TableStyleMedium2" defaultPivotStyle="PivotStyleLight16">
    <tableStyle name="Makena Table Style" pivot="0" count="2" xr9:uid="{C8C74765-1AE2-492C-8DD1-978386A58B9F}">
      <tableStyleElement type="wholeTable" dxfId="1"/>
      <tableStyleElement type="headerRow" dxfId="0"/>
    </tableStyle>
  </tableStyles>
  <colors>
    <mruColors>
      <color rgb="FF228B22"/>
      <color rgb="FF35C037"/>
      <color rgb="FFF27900"/>
      <color rgb="FFFBB021"/>
      <color rgb="FFA31000"/>
      <color rgb="FFF1EDE4"/>
      <color rgb="FFE0E0E0"/>
      <color rgb="FFFFFFFF"/>
      <color rgb="FF9B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226285</xdr:colOff>
      <xdr:row>17</xdr:row>
      <xdr:rowOff>91712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20E6F0-6E84-2201-A056-6FF20C162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90500"/>
          <a:ext cx="8455885" cy="313971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yan Walters" id="{699CF637-59CD-495D-9B59-15DFB1C18314}" userId="S::rwalters@makenacap.com::0b374400-be68-41a5-aa9b-970624429b62" providerId="AD"/>
</personList>
</file>

<file path=xl/theme/theme1.xml><?xml version="1.0" encoding="utf-8"?>
<a:theme xmlns:a="http://schemas.openxmlformats.org/drawingml/2006/main" name="Makena_NEW">
  <a:themeElements>
    <a:clrScheme name="Makena 2024">
      <a:dk1>
        <a:srgbClr val="2D2F30"/>
      </a:dk1>
      <a:lt1>
        <a:srgbClr val="FFFFFF"/>
      </a:lt1>
      <a:dk2>
        <a:srgbClr val="2D2F30"/>
      </a:dk2>
      <a:lt2>
        <a:srgbClr val="EDF1F4"/>
      </a:lt2>
      <a:accent1>
        <a:srgbClr val="013369"/>
      </a:accent1>
      <a:accent2>
        <a:srgbClr val="426491"/>
      </a:accent2>
      <a:accent3>
        <a:srgbClr val="8FA9CC"/>
      </a:accent3>
      <a:accent4>
        <a:srgbClr val="2F7561"/>
      </a:accent4>
      <a:accent5>
        <a:srgbClr val="724664"/>
      </a:accent5>
      <a:accent6>
        <a:srgbClr val="006602"/>
      </a:accent6>
      <a:hlink>
        <a:srgbClr val="007BFF"/>
      </a:hlink>
      <a:folHlink>
        <a:srgbClr val="6D6D6D"/>
      </a:folHlink>
    </a:clrScheme>
    <a:fontScheme name="Custom 2">
      <a:majorFont>
        <a:latin typeface="Aptos SemiBold"/>
        <a:ea typeface=""/>
        <a:cs typeface=""/>
      </a:majorFont>
      <a:minorFont>
        <a:latin typeface="Aptos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2"/>
        </a:solidFill>
        <a:ln w="3175">
          <a:noFill/>
        </a:ln>
        <a:effectLst/>
      </a:spPr>
      <a:bodyPr rtlCol="0" anchor="ctr"/>
      <a:lstStyle>
        <a:defPPr algn="ctr">
          <a:defRPr sz="1250" dirty="0" err="1" smtClean="0">
            <a:solidFill>
              <a:schemeClr val="tx1"/>
            </a:solidFill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6350">
          <a:solidFill>
            <a:srgbClr val="9B9B9B"/>
          </a:solidFill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</a:spPr>
      <a:bodyPr wrap="none" lIns="0" rtlCol="0">
        <a:spAutoFit/>
      </a:bodyPr>
      <a:lstStyle>
        <a:defPPr algn="l">
          <a:defRPr sz="1250" dirty="0" err="1" smtClean="0"/>
        </a:defPPr>
      </a:lstStyle>
    </a:txDef>
  </a:objectDefaults>
  <a:extraClrSchemeLst/>
  <a:custClrLst>
    <a:custClr name="G3 Spring Green">
      <a:srgbClr val="228B22"/>
    </a:custClr>
    <a:custClr name="blank">
      <a:srgbClr val="FFFFFF"/>
    </a:custClr>
    <a:custClr name="Light Cream">
      <a:srgbClr val="F1EDE4"/>
    </a:custClr>
    <a:custClr name="Dark Grey">
      <a:srgbClr val="6D6D6D"/>
    </a:custClr>
    <a:custClr name="B1 Indigo">
      <a:srgbClr val="002C52"/>
    </a:custClr>
    <a:custClr name="blank">
      <a:srgbClr val="FFFFFF"/>
    </a:custClr>
    <a:custClr name="blank">
      <a:srgbClr val="FFFFFF"/>
    </a:custClr>
    <a:custClr name="T1 Deep Teal">
      <a:srgbClr val="004B52"/>
    </a:custClr>
    <a:custClr name="P1 Violet">
      <a:srgbClr val="4F2B4B"/>
    </a:custClr>
    <a:custClr name="G1 Hunter">
      <a:srgbClr val="004225"/>
    </a:custClr>
    <a:custClr name="Pastel Green">
      <a:srgbClr val="35C037"/>
    </a:custClr>
    <a:custClr name="blank">
      <a:srgbClr val="FFFFFF"/>
    </a:custClr>
    <a:custClr name="blank">
      <a:srgbClr val="FFFFFF"/>
    </a:custClr>
    <a:custClr name="Light Grey">
      <a:srgbClr val="9B9B9B"/>
    </a:custClr>
    <a:custClr name="B2 Cobalt">
      <a:srgbClr val="08599B"/>
    </a:custClr>
    <a:custClr name="blank">
      <a:srgbClr val="FFFFFF"/>
    </a:custClr>
    <a:custClr name="blank">
      <a:srgbClr val="FFFFFF"/>
    </a:custClr>
    <a:custClr name="T3 Tropical Teal">
      <a:srgbClr val="479A88"/>
    </a:custClr>
    <a:custClr name="P3 Mauve Taupe">
      <a:srgbClr val="A28497"/>
    </a:custClr>
    <a:custClr name="G3 Spring Green">
      <a:srgbClr val="228B22"/>
    </a:custClr>
    <a:custClr name="Orange">
      <a:srgbClr val="F27900"/>
    </a:custClr>
    <a:custClr name="blank">
      <a:srgbClr val="FFFFFF"/>
    </a:custClr>
    <a:custClr name="blank">
      <a:srgbClr val="FFFFFF"/>
    </a:custClr>
    <a:custClr name="Ultra Light Grey">
      <a:srgbClr val="E0E0E0"/>
    </a:custClr>
    <a:custClr name="B3 Steel Blue">
      <a:srgbClr val="2F80C2"/>
    </a:custClr>
    <a:custClr name="blank">
      <a:srgbClr val="FFFFFF"/>
    </a:custClr>
    <a:custClr name="blank">
      <a:srgbClr val="FFFFFF"/>
    </a:custClr>
    <a:custClr name="T4 Seafoam">
      <a:srgbClr val="5FBFA2"/>
    </a:custClr>
    <a:custClr name="P4 Vintage Lavender">
      <a:srgbClr val="ADA8BE"/>
    </a:custClr>
    <a:custClr name="G4 Pistachio">
      <a:srgbClr val="7BB06D"/>
    </a:custClr>
    <a:custClr name="Yellow">
      <a:srgbClr val="FBB021"/>
    </a:custClr>
    <a:custClr name="blank">
      <a:srgbClr val="FFFFFF"/>
    </a:custClr>
    <a:custClr name="blank">
      <a:srgbClr val="FFFFFF"/>
    </a:custClr>
    <a:custClr name="blank">
      <a:srgbClr val="FFFFFF"/>
    </a:custClr>
    <a:custClr name="B4 Cerulean">
      <a:srgbClr val="55A6E8"/>
    </a:custClr>
    <a:custClr name="blank">
      <a:srgbClr val="FFFFFF"/>
    </a:custClr>
    <a:custClr name="blank">
      <a:srgbClr val="FFFFFF"/>
    </a:custClr>
    <a:custClr name="T5 Aqua Mist">
      <a:srgbClr val="C2EBD8"/>
    </a:custClr>
    <a:custClr name="P5 Periwinkle">
      <a:srgbClr val="C6CAED"/>
    </a:custClr>
    <a:custClr name="G5 Celadon">
      <a:srgbClr val="C6EBBE"/>
    </a:custClr>
    <a:custClr name="Red">
      <a:srgbClr val="A31000"/>
    </a:custClr>
    <a:custClr name="blank">
      <a:srgbClr val="FFFFFF"/>
    </a:custClr>
    <a:custClr name="blank">
      <a:srgbClr val="FFFFFF"/>
    </a:custClr>
    <a:custClr name="blank">
      <a:srgbClr val="FFFFFF"/>
    </a:custClr>
    <a:custClr name="B5 Powder Blue">
      <a:srgbClr val="9ED1FA"/>
    </a:custClr>
    <a:custClr name="blank">
      <a:srgbClr val="FFFFFF"/>
    </a:custClr>
    <a:custClr name="blank">
      <a:srgbClr val="FFFFFF"/>
    </a:custClr>
    <a:custClr name="blank">
      <a:srgbClr val="FFFFFF"/>
    </a:custClr>
    <a:custClr name="blank">
      <a:srgbClr val="FFFFFF"/>
    </a:custClr>
    <a:custClr name="blank">
      <a:srgbClr val="FFFFFF"/>
    </a:custClr>
  </a:custClrLst>
  <a:extLst>
    <a:ext uri="{05A4C25C-085E-4340-85A3-A5531E510DB2}">
      <thm15:themeFamily xmlns:thm15="http://schemas.microsoft.com/office/thememl/2012/main" name="Makena_NEW" id="{1A66BC91-16CA-4BDA-8563-7914B9119A5C}" vid="{774487D0-B722-4F91-98D7-0060F7E99592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230" dT="2024-04-18T17:21:42.09" personId="{699CF637-59CD-495D-9B59-15DFB1C18314}" id="{823DB13F-A3E1-4CDB-B7A5-E82931CA1DBE}">
    <text>MSCI US REITS (Net Return) from Addepar</text>
  </threadedComment>
  <threadedComment ref="O231" dT="2024-04-18T17:21:42.09" personId="{699CF637-59CD-495D-9B59-15DFB1C18314}" id="{C13C03E5-F2CB-429E-B8D5-3AFF7B343717}">
    <text>MSCI US REITS (Net Return) from Addepar</text>
  </threadedComment>
  <threadedComment ref="O232" dT="2024-04-18T17:21:42.09" personId="{699CF637-59CD-495D-9B59-15DFB1C18314}" id="{1B300725-24AE-4BB3-8639-717972B08465}">
    <text>MSCI US REITS (Net Return) from Addepar</text>
  </threadedComment>
  <threadedComment ref="O233" dT="2024-04-18T17:21:42.09" personId="{699CF637-59CD-495D-9B59-15DFB1C18314}" id="{C17FAA3B-0465-48DD-80B9-6795DBC490C6}">
    <text>MSCI US REITS (Net Return) from Addepar</text>
  </threadedComment>
</ThreadedComment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7B56-0209-F54D-9014-BDF325BADD7C}">
  <dimension ref="A1:Q230"/>
  <sheetViews>
    <sheetView workbookViewId="0"/>
  </sheetViews>
  <sheetFormatPr baseColWidth="10" defaultRowHeight="15" x14ac:dyDescent="0.2"/>
  <cols>
    <col min="1" max="1" width="10.83203125" style="79"/>
  </cols>
  <sheetData>
    <row r="1" spans="1:17" ht="48" x14ac:dyDescent="0.2">
      <c r="A1" s="78" t="s">
        <v>17</v>
      </c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47" t="s">
        <v>5</v>
      </c>
      <c r="H1" s="47"/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 spans="1:17" x14ac:dyDescent="0.2">
      <c r="A2" s="80">
        <v>38807</v>
      </c>
      <c r="B2" s="21">
        <v>0.40996024203750026</v>
      </c>
      <c r="C2" s="21">
        <v>0.14768340246746356</v>
      </c>
      <c r="D2" s="21">
        <v>1.4364642824925381E-4</v>
      </c>
      <c r="E2" s="21">
        <v>4.5304395435137911E-3</v>
      </c>
      <c r="F2" s="21">
        <v>0.10215694005268154</v>
      </c>
      <c r="G2" s="21">
        <v>0.33552532947059144</v>
      </c>
      <c r="H2" s="21" t="s">
        <v>66</v>
      </c>
      <c r="I2" s="21">
        <v>0.15979726684022516</v>
      </c>
      <c r="J2" s="21">
        <v>0.25349273928832833</v>
      </c>
      <c r="K2" s="21">
        <v>0</v>
      </c>
      <c r="L2" s="21">
        <v>0.14888291120015607</v>
      </c>
      <c r="M2" s="21">
        <v>1.4481314801752991E-4</v>
      </c>
      <c r="N2" s="21">
        <v>0</v>
      </c>
      <c r="O2" s="21">
        <v>0</v>
      </c>
      <c r="P2" s="21">
        <v>0</v>
      </c>
      <c r="Q2" s="21">
        <v>0</v>
      </c>
    </row>
    <row r="3" spans="1:17" x14ac:dyDescent="0.2">
      <c r="A3" s="80">
        <v>38837</v>
      </c>
      <c r="B3" s="21">
        <v>0.41728621090185064</v>
      </c>
      <c r="C3" s="21">
        <v>0.146849601415207</v>
      </c>
      <c r="D3" s="21">
        <v>1.3043865053596603E-2</v>
      </c>
      <c r="E3" s="21">
        <v>6.4010449001411706E-3</v>
      </c>
      <c r="F3" s="21">
        <v>0.1038888659827356</v>
      </c>
      <c r="G3" s="21">
        <v>0.31253041174646901</v>
      </c>
      <c r="H3" s="21" t="s">
        <v>66</v>
      </c>
      <c r="I3" s="21">
        <v>0.14486495118090917</v>
      </c>
      <c r="J3" s="21">
        <v>0.27242125972094156</v>
      </c>
      <c r="K3" s="21">
        <v>0</v>
      </c>
      <c r="L3" s="21">
        <v>0.14684960141520706</v>
      </c>
      <c r="M3" s="21">
        <v>1.3043865053596606E-2</v>
      </c>
      <c r="N3" s="21">
        <v>0</v>
      </c>
      <c r="O3" s="21">
        <v>0</v>
      </c>
      <c r="P3" s="21">
        <v>6.4010449001411715E-3</v>
      </c>
      <c r="Q3" s="21">
        <v>0</v>
      </c>
    </row>
    <row r="4" spans="1:17" x14ac:dyDescent="0.2">
      <c r="A4" s="80">
        <v>38868</v>
      </c>
      <c r="B4" s="21">
        <v>0.40927988536522875</v>
      </c>
      <c r="C4" s="21">
        <v>0.15557407877261678</v>
      </c>
      <c r="D4" s="21">
        <v>1.590621830175324E-2</v>
      </c>
      <c r="E4" s="21">
        <v>6.4471691188094662E-2</v>
      </c>
      <c r="F4" s="21">
        <v>0.10562961875818068</v>
      </c>
      <c r="G4" s="21">
        <v>0.24913850761412576</v>
      </c>
      <c r="H4" s="21" t="s">
        <v>66</v>
      </c>
      <c r="I4" s="21">
        <v>0.14737018073464322</v>
      </c>
      <c r="J4" s="21">
        <v>0.26190077124588113</v>
      </c>
      <c r="K4" s="21">
        <v>5.4884978258087662E-3</v>
      </c>
      <c r="L4" s="21">
        <v>0.1500821852189812</v>
      </c>
      <c r="M4" s="21">
        <v>1.59058711154576E-2</v>
      </c>
      <c r="N4" s="21">
        <v>0</v>
      </c>
      <c r="O4" s="21">
        <v>0</v>
      </c>
      <c r="P4" s="21">
        <v>6.3136264167441641E-2</v>
      </c>
      <c r="Q4" s="21">
        <v>1.3481033194799755E-3</v>
      </c>
    </row>
    <row r="5" spans="1:17" x14ac:dyDescent="0.2">
      <c r="A5" s="80">
        <v>38898</v>
      </c>
      <c r="B5" s="21">
        <v>0.51677173045063707</v>
      </c>
      <c r="C5" s="21">
        <v>0.35189054762328442</v>
      </c>
      <c r="D5" s="21">
        <v>2.2275625996273623E-2</v>
      </c>
      <c r="E5" s="21">
        <v>9.9876156209038086E-2</v>
      </c>
      <c r="F5" s="21">
        <v>0.10096671517115409</v>
      </c>
      <c r="G5" s="21">
        <v>-9.1780775450387292E-2</v>
      </c>
      <c r="H5" s="21" t="s">
        <v>66</v>
      </c>
      <c r="I5" s="21">
        <v>0.20494693138703413</v>
      </c>
      <c r="J5" s="21">
        <v>0.31209309273347408</v>
      </c>
      <c r="K5" s="21">
        <v>5.8414609427264817E-3</v>
      </c>
      <c r="L5" s="21">
        <v>0.34623177857497039</v>
      </c>
      <c r="M5" s="21">
        <v>1.8710785858482626E-2</v>
      </c>
      <c r="N5" s="21">
        <v>3.1544934238847641E-3</v>
      </c>
      <c r="O5" s="21">
        <v>4.2191160628532893E-4</v>
      </c>
      <c r="P5" s="21">
        <v>7.2341227786106729E-2</v>
      </c>
      <c r="Q5" s="21">
        <v>2.707237796626882E-2</v>
      </c>
    </row>
    <row r="6" spans="1:17" x14ac:dyDescent="0.2">
      <c r="A6" s="80">
        <v>38929</v>
      </c>
      <c r="B6" s="21">
        <v>0.4292922831632654</v>
      </c>
      <c r="C6" s="21">
        <v>0.23568382476491656</v>
      </c>
      <c r="D6" s="21">
        <v>2.0798214643271615E-2</v>
      </c>
      <c r="E6" s="21">
        <v>8.8134201951447222E-2</v>
      </c>
      <c r="F6" s="21">
        <v>0.10203009601570194</v>
      </c>
      <c r="G6" s="21">
        <v>0.12406137946139731</v>
      </c>
      <c r="H6" s="21" t="s">
        <v>66</v>
      </c>
      <c r="I6" s="21">
        <v>0.14953782337504615</v>
      </c>
      <c r="J6" s="21">
        <v>0.27267454389552626</v>
      </c>
      <c r="K6" s="21">
        <v>3.2389317212883533E-3</v>
      </c>
      <c r="L6" s="21">
        <v>0.22855798027569185</v>
      </c>
      <c r="M6" s="21">
        <v>1.7627679154424147E-2</v>
      </c>
      <c r="N6" s="21">
        <v>2.4623815905312828E-3</v>
      </c>
      <c r="O6" s="21">
        <v>3.6514840726118109E-4</v>
      </c>
      <c r="P6" s="21">
        <v>7.0171215941894946E-2</v>
      </c>
      <c r="Q6" s="21">
        <v>2.9272820161236664E-2</v>
      </c>
    </row>
    <row r="7" spans="1:17" x14ac:dyDescent="0.2">
      <c r="A7" s="80">
        <v>38960</v>
      </c>
      <c r="B7" s="21">
        <v>0.4539337691599481</v>
      </c>
      <c r="C7" s="21">
        <v>0.23320702661918979</v>
      </c>
      <c r="D7" s="21">
        <v>2.0262699041365923E-2</v>
      </c>
      <c r="E7" s="21">
        <v>8.9532377925676851E-2</v>
      </c>
      <c r="F7" s="21">
        <v>0.10168737519871636</v>
      </c>
      <c r="G7" s="21">
        <v>0.10137675205510298</v>
      </c>
      <c r="H7" s="21" t="s">
        <v>66</v>
      </c>
      <c r="I7" s="21">
        <v>0.17135779029721554</v>
      </c>
      <c r="J7" s="21">
        <v>0.27511578611070459</v>
      </c>
      <c r="K7" s="21">
        <v>3.1915689963371275E-3</v>
      </c>
      <c r="L7" s="21">
        <v>0.22618280738199023</v>
      </c>
      <c r="M7" s="21">
        <v>1.6471723022240151E-2</v>
      </c>
      <c r="N7" s="21">
        <v>2.8949542867020522E-3</v>
      </c>
      <c r="O7" s="21">
        <v>5.6301359160030012E-4</v>
      </c>
      <c r="P7" s="21">
        <v>7.1638955371771909E-2</v>
      </c>
      <c r="Q7" s="21">
        <v>2.951927368761879E-2</v>
      </c>
    </row>
    <row r="8" spans="1:17" x14ac:dyDescent="0.2">
      <c r="A8" s="80">
        <v>38990</v>
      </c>
      <c r="B8" s="21">
        <v>0.45652078760556541</v>
      </c>
      <c r="C8" s="21">
        <v>0.25454196589861444</v>
      </c>
      <c r="D8" s="21">
        <v>2.6059886829298915E-2</v>
      </c>
      <c r="E8" s="21">
        <v>9.4505868333783008E-2</v>
      </c>
      <c r="F8" s="21">
        <v>0.10159905069448515</v>
      </c>
      <c r="G8" s="21">
        <v>6.677244063825305E-2</v>
      </c>
      <c r="H8" s="21" t="s">
        <v>66</v>
      </c>
      <c r="I8" s="21">
        <v>0.17686385626703649</v>
      </c>
      <c r="J8" s="21">
        <v>0.27947162940622416</v>
      </c>
      <c r="K8" s="21">
        <v>3.3437147946433874E-3</v>
      </c>
      <c r="L8" s="21">
        <v>0.25109493243937958</v>
      </c>
      <c r="M8" s="21">
        <v>2.2401757528513033E-2</v>
      </c>
      <c r="N8" s="21">
        <v>3.0502303901479731E-3</v>
      </c>
      <c r="O8" s="21">
        <v>5.9732119431870582E-4</v>
      </c>
      <c r="P8" s="21">
        <v>7.7940050977560155E-2</v>
      </c>
      <c r="Q8" s="21">
        <v>1.686501566943821E-2</v>
      </c>
    </row>
    <row r="9" spans="1:17" x14ac:dyDescent="0.2">
      <c r="A9" s="80">
        <v>39021</v>
      </c>
      <c r="B9" s="21">
        <v>0.42193666436578303</v>
      </c>
      <c r="C9" s="21">
        <v>0.22101021482094554</v>
      </c>
      <c r="D9" s="21">
        <v>3.210411809095385E-2</v>
      </c>
      <c r="E9" s="21">
        <v>0.10219788380853555</v>
      </c>
      <c r="F9" s="21">
        <v>9.9078712736140884E-2</v>
      </c>
      <c r="G9" s="21">
        <v>0.12367240617764119</v>
      </c>
      <c r="H9" s="21" t="s">
        <v>66</v>
      </c>
      <c r="I9" s="21">
        <v>0.14970420994517425</v>
      </c>
      <c r="J9" s="21">
        <v>0.26810278820358496</v>
      </c>
      <c r="K9" s="21">
        <v>2.7290718653827655E-3</v>
      </c>
      <c r="L9" s="21">
        <v>0.21611802584618542</v>
      </c>
      <c r="M9" s="21">
        <v>2.8609885714970064E-2</v>
      </c>
      <c r="N9" s="21">
        <v>2.4895358760932029E-3</v>
      </c>
      <c r="O9" s="21">
        <v>6.9048040277363079E-4</v>
      </c>
      <c r="P9" s="21">
        <v>6.7237859169445885E-2</v>
      </c>
      <c r="Q9" s="21">
        <v>4.1567024062607934E-2</v>
      </c>
    </row>
    <row r="10" spans="1:17" x14ac:dyDescent="0.2">
      <c r="A10" s="80">
        <v>39051</v>
      </c>
      <c r="B10" s="21">
        <v>0.42467995973109701</v>
      </c>
      <c r="C10" s="21">
        <v>0.23313602583334106</v>
      </c>
      <c r="D10" s="21">
        <v>4.0361005491723896E-2</v>
      </c>
      <c r="E10" s="21">
        <v>0.10727190164194365</v>
      </c>
      <c r="F10" s="21">
        <v>9.9228904352000796E-2</v>
      </c>
      <c r="G10" s="21">
        <v>9.5322202949893492E-2</v>
      </c>
      <c r="H10" s="21" t="s">
        <v>66</v>
      </c>
      <c r="I10" s="21">
        <v>0.1491969699656937</v>
      </c>
      <c r="J10" s="21">
        <v>0.27128393108272975</v>
      </c>
      <c r="K10" s="21">
        <v>2.6834722972106338E-3</v>
      </c>
      <c r="L10" s="21">
        <v>0.22814740154793825</v>
      </c>
      <c r="M10" s="21">
        <v>3.5595808615449268E-2</v>
      </c>
      <c r="N10" s="21">
        <v>3.1280195876686625E-3</v>
      </c>
      <c r="O10" s="21">
        <v>1.2381044652526681E-3</v>
      </c>
      <c r="P10" s="21">
        <v>7.2137965299352028E-2</v>
      </c>
      <c r="Q10" s="21">
        <v>4.2037219836810712E-2</v>
      </c>
    </row>
    <row r="11" spans="1:17" x14ac:dyDescent="0.2">
      <c r="A11" s="80">
        <v>39082</v>
      </c>
      <c r="B11" s="21">
        <v>0.45221545702679206</v>
      </c>
      <c r="C11" s="21">
        <v>0.30243179274885934</v>
      </c>
      <c r="D11" s="21">
        <v>4.328740672753157E-2</v>
      </c>
      <c r="E11" s="21">
        <v>0.11870611167892502</v>
      </c>
      <c r="F11" s="21">
        <v>9.7023094727345813E-2</v>
      </c>
      <c r="G11" s="21">
        <v>-1.3663862909453619E-2</v>
      </c>
      <c r="H11" s="21" t="s">
        <v>66</v>
      </c>
      <c r="I11" s="21">
        <v>0.16691716299858697</v>
      </c>
      <c r="J11" s="21">
        <v>0.2846724244211063</v>
      </c>
      <c r="K11" s="21">
        <v>1.2352370819816274E-2</v>
      </c>
      <c r="L11" s="21">
        <v>0.28966085404428665</v>
      </c>
      <c r="M11" s="21">
        <v>3.8835692524825396E-2</v>
      </c>
      <c r="N11" s="21">
        <v>3.029589326158301E-3</v>
      </c>
      <c r="O11" s="21">
        <v>1.3622147787838428E-3</v>
      </c>
      <c r="P11" s="21">
        <v>8.0147582367658135E-2</v>
      </c>
      <c r="Q11" s="21">
        <v>3.9662876900885789E-2</v>
      </c>
    </row>
    <row r="12" spans="1:17" x14ac:dyDescent="0.2">
      <c r="A12" s="80">
        <v>39113</v>
      </c>
      <c r="B12" s="21">
        <v>0.41261663182111069</v>
      </c>
      <c r="C12" s="21">
        <v>0.23556295342904895</v>
      </c>
      <c r="D12" s="21">
        <v>3.4591829557128265E-2</v>
      </c>
      <c r="E12" s="21">
        <v>0.10465401851482925</v>
      </c>
      <c r="F12" s="21">
        <v>9.6397873871290146E-2</v>
      </c>
      <c r="G12" s="21">
        <v>0.11617669280659272</v>
      </c>
      <c r="H12" s="21" t="s">
        <v>66</v>
      </c>
      <c r="I12" s="21">
        <v>0.14681593246658997</v>
      </c>
      <c r="J12" s="21">
        <v>0.26035259841114783</v>
      </c>
      <c r="K12" s="21">
        <v>9.5530884355105768E-3</v>
      </c>
      <c r="L12" s="21">
        <v>0.2228995426026637</v>
      </c>
      <c r="M12" s="21">
        <v>2.941684094897206E-2</v>
      </c>
      <c r="N12" s="21">
        <v>2.5547401044615364E-3</v>
      </c>
      <c r="O12" s="21">
        <v>2.1635054528598005E-3</v>
      </c>
      <c r="P12" s="21">
        <v>7.2454305553713516E-2</v>
      </c>
      <c r="Q12" s="21">
        <v>4.1214879346198163E-2</v>
      </c>
    </row>
    <row r="13" spans="1:17" x14ac:dyDescent="0.2">
      <c r="A13" s="80">
        <v>39141</v>
      </c>
      <c r="B13" s="21">
        <v>0.41001827804267049</v>
      </c>
      <c r="C13" s="21">
        <v>0.23940600733111611</v>
      </c>
      <c r="D13" s="21">
        <v>3.8747499112396819E-2</v>
      </c>
      <c r="E13" s="21">
        <v>0.10804902718781635</v>
      </c>
      <c r="F13" s="21">
        <v>9.7928601804794832E-2</v>
      </c>
      <c r="G13" s="21">
        <v>0.10585058652120538</v>
      </c>
      <c r="H13" s="21" t="s">
        <v>66</v>
      </c>
      <c r="I13" s="21">
        <v>0.14472622806772109</v>
      </c>
      <c r="J13" s="21">
        <v>0.26023361888543439</v>
      </c>
      <c r="K13" s="21">
        <v>9.5165279160383323E-3</v>
      </c>
      <c r="L13" s="21">
        <v>0.22693590672002262</v>
      </c>
      <c r="M13" s="21">
        <v>3.2553509753690688E-2</v>
      </c>
      <c r="N13" s="21">
        <v>3.1140684780289912E-3</v>
      </c>
      <c r="O13" s="21">
        <v>2.6018896204934062E-3</v>
      </c>
      <c r="P13" s="21">
        <v>7.5615680936689869E-2</v>
      </c>
      <c r="Q13" s="21">
        <v>4.0923381295880551E-2</v>
      </c>
    </row>
    <row r="14" spans="1:17" x14ac:dyDescent="0.2">
      <c r="A14" s="80">
        <v>39172</v>
      </c>
      <c r="B14" s="21">
        <v>0.44039873388287909</v>
      </c>
      <c r="C14" s="21">
        <v>0.25389518787529641</v>
      </c>
      <c r="D14" s="21">
        <v>4.2084567171151381E-2</v>
      </c>
      <c r="E14" s="21">
        <v>0.11058122766428766</v>
      </c>
      <c r="F14" s="21">
        <v>9.649566392125454E-2</v>
      </c>
      <c r="G14" s="21">
        <v>5.6544619485130919E-2</v>
      </c>
      <c r="H14" s="21" t="s">
        <v>66</v>
      </c>
      <c r="I14" s="21">
        <v>0.15434275572287728</v>
      </c>
      <c r="J14" s="21">
        <v>0.28581907954972002</v>
      </c>
      <c r="K14" s="21">
        <v>9.9772832631970509E-3</v>
      </c>
      <c r="L14" s="21">
        <v>0.24378132970273356</v>
      </c>
      <c r="M14" s="21">
        <v>3.5598660062851631E-2</v>
      </c>
      <c r="N14" s="21">
        <v>3.4061653364216922E-3</v>
      </c>
      <c r="O14" s="21">
        <v>3.0571037061660005E-3</v>
      </c>
      <c r="P14" s="21">
        <v>7.7691188615070975E-2</v>
      </c>
      <c r="Q14" s="21">
        <v>3.3286150634576288E-2</v>
      </c>
    </row>
    <row r="15" spans="1:17" x14ac:dyDescent="0.2">
      <c r="A15" s="80">
        <v>39202</v>
      </c>
      <c r="B15" s="21">
        <v>0.41891589281639618</v>
      </c>
      <c r="C15" s="21">
        <v>0.21588678852908869</v>
      </c>
      <c r="D15" s="21">
        <v>3.1981693232438504E-2</v>
      </c>
      <c r="E15" s="21">
        <v>9.1713505122116443E-2</v>
      </c>
      <c r="F15" s="21">
        <v>9.7914828335381135E-2</v>
      </c>
      <c r="G15" s="21">
        <v>0.14358729196457901</v>
      </c>
      <c r="H15" s="21" t="s">
        <v>66</v>
      </c>
      <c r="I15" s="21">
        <v>0.14852853723173076</v>
      </c>
      <c r="J15" s="21">
        <v>0.26522740095372133</v>
      </c>
      <c r="K15" s="21">
        <v>7.3335973629682335E-3</v>
      </c>
      <c r="L15" s="21">
        <v>0.20589402723051262</v>
      </c>
      <c r="M15" s="21">
        <v>2.6303891085156121E-2</v>
      </c>
      <c r="N15" s="21">
        <v>2.4964618455792431E-3</v>
      </c>
      <c r="O15" s="21">
        <v>2.787408992507184E-3</v>
      </c>
      <c r="P15" s="21">
        <v>6.6232581340355756E-2</v>
      </c>
      <c r="Q15" s="21">
        <v>3.3693973657508682E-2</v>
      </c>
    </row>
    <row r="16" spans="1:17" x14ac:dyDescent="0.2">
      <c r="A16" s="80">
        <v>39233</v>
      </c>
      <c r="B16" s="21">
        <v>0.40932063765522453</v>
      </c>
      <c r="C16" s="21">
        <v>0.23267521789730669</v>
      </c>
      <c r="D16" s="21">
        <v>3.6976024283300366E-2</v>
      </c>
      <c r="E16" s="21">
        <v>9.3228558049870264E-2</v>
      </c>
      <c r="F16" s="21">
        <v>9.5143396490568202E-2</v>
      </c>
      <c r="G16" s="21">
        <v>0.13265616562372987</v>
      </c>
      <c r="H16" s="21" t="s">
        <v>66</v>
      </c>
      <c r="I16" s="21">
        <v>0.14598123899497148</v>
      </c>
      <c r="J16" s="21">
        <v>0.25835559153527443</v>
      </c>
      <c r="K16" s="21">
        <v>8.8691180391905784E-3</v>
      </c>
      <c r="L16" s="21">
        <v>0.22097309242559249</v>
      </c>
      <c r="M16" s="21">
        <v>2.9795056590559057E-2</v>
      </c>
      <c r="N16" s="21">
        <v>2.6584340793608481E-3</v>
      </c>
      <c r="O16" s="21">
        <v>4.0723208551571126E-3</v>
      </c>
      <c r="P16" s="21">
        <v>6.7780616351599696E-2</v>
      </c>
      <c r="Q16" s="21">
        <v>3.3714969013996128E-2</v>
      </c>
    </row>
    <row r="17" spans="1:17" x14ac:dyDescent="0.2">
      <c r="A17" s="80">
        <v>39263</v>
      </c>
      <c r="B17" s="21">
        <v>0.41705145940982097</v>
      </c>
      <c r="C17" s="21">
        <v>0.24588575630568077</v>
      </c>
      <c r="D17" s="21">
        <v>4.2346393886857604E-2</v>
      </c>
      <c r="E17" s="21">
        <v>0.10825633902413842</v>
      </c>
      <c r="F17" s="21">
        <v>9.5061080323427027E-2</v>
      </c>
      <c r="G17" s="21">
        <v>9.1398971050075176E-2</v>
      </c>
      <c r="H17" s="21" t="s">
        <v>66</v>
      </c>
      <c r="I17" s="21">
        <v>0.15168708286393229</v>
      </c>
      <c r="J17" s="21">
        <v>0.26502537501579881</v>
      </c>
      <c r="K17" s="21">
        <v>9.1221462877987929E-3</v>
      </c>
      <c r="L17" s="21">
        <v>0.23656374104312081</v>
      </c>
      <c r="M17" s="21">
        <v>3.4310470760194195E-2</v>
      </c>
      <c r="N17" s="21">
        <v>3.4755801721916358E-3</v>
      </c>
      <c r="O17" s="21">
        <v>4.5259215611460251E-3</v>
      </c>
      <c r="P17" s="21">
        <v>6.8624615635257832E-2</v>
      </c>
      <c r="Q17" s="21">
        <v>4.0205015287057312E-2</v>
      </c>
    </row>
    <row r="18" spans="1:17" x14ac:dyDescent="0.2">
      <c r="A18" s="80">
        <v>39294</v>
      </c>
      <c r="B18" s="21">
        <v>0.40717491088195418</v>
      </c>
      <c r="C18" s="21">
        <v>0.2336171218811067</v>
      </c>
      <c r="D18" s="21">
        <v>5.7197434809751237E-2</v>
      </c>
      <c r="E18" s="21">
        <v>0.1099981388751213</v>
      </c>
      <c r="F18" s="21">
        <v>0.10192845335810038</v>
      </c>
      <c r="G18" s="21">
        <v>9.0083940193966275E-2</v>
      </c>
      <c r="H18" s="21" t="s">
        <v>66</v>
      </c>
      <c r="I18" s="21">
        <v>0.14363723911962764</v>
      </c>
      <c r="J18" s="21">
        <v>0.26240496222948601</v>
      </c>
      <c r="K18" s="21">
        <v>9.1946854334690759E-3</v>
      </c>
      <c r="L18" s="21">
        <v>0.22377254291560164</v>
      </c>
      <c r="M18" s="21">
        <v>4.6268052170415852E-2</v>
      </c>
      <c r="N18" s="21">
        <v>6.3265511510401263E-3</v>
      </c>
      <c r="O18" s="21">
        <v>4.4437153985472464E-3</v>
      </c>
      <c r="P18" s="21">
        <v>6.7079354603796493E-2</v>
      </c>
      <c r="Q18" s="21">
        <v>4.4860503425949216E-2</v>
      </c>
    </row>
    <row r="19" spans="1:17" x14ac:dyDescent="0.2">
      <c r="A19" s="80">
        <v>39325</v>
      </c>
      <c r="B19" s="21">
        <v>0.41595897516841551</v>
      </c>
      <c r="C19" s="21">
        <v>0.23527139831948979</v>
      </c>
      <c r="D19" s="21">
        <v>6.2429226717771784E-2</v>
      </c>
      <c r="E19" s="21">
        <v>0.12579409521356397</v>
      </c>
      <c r="F19" s="21">
        <v>0.10126268167031033</v>
      </c>
      <c r="G19" s="21">
        <v>5.9283622910448544E-2</v>
      </c>
      <c r="H19" s="21" t="s">
        <v>66</v>
      </c>
      <c r="I19" s="21">
        <v>0.1515937675402052</v>
      </c>
      <c r="J19" s="21">
        <v>0.26322464355190167</v>
      </c>
      <c r="K19" s="21">
        <v>9.141637536908798E-3</v>
      </c>
      <c r="L19" s="21">
        <v>0.22548464402557994</v>
      </c>
      <c r="M19" s="21">
        <v>5.1053134764974181E-2</v>
      </c>
      <c r="N19" s="21">
        <v>6.2674501262246132E-3</v>
      </c>
      <c r="O19" s="21">
        <v>4.9374602015649326E-3</v>
      </c>
      <c r="P19" s="21">
        <v>7.7498762420123837E-2</v>
      </c>
      <c r="Q19" s="21">
        <v>5.0252195251757982E-2</v>
      </c>
    </row>
    <row r="20" spans="1:17" x14ac:dyDescent="0.2">
      <c r="A20" s="80">
        <v>39355</v>
      </c>
      <c r="B20" s="21">
        <v>0.43574476250954419</v>
      </c>
      <c r="C20" s="21">
        <v>0.24885029313037971</v>
      </c>
      <c r="D20" s="21">
        <v>6.3956794157643354E-2</v>
      </c>
      <c r="E20" s="21">
        <v>0.13437260180613789</v>
      </c>
      <c r="F20" s="21">
        <v>9.8484798631869389E-2</v>
      </c>
      <c r="G20" s="21">
        <v>1.8590749764425422E-2</v>
      </c>
      <c r="H20" s="21" t="s">
        <v>66</v>
      </c>
      <c r="I20" s="21">
        <v>0.16185868488924887</v>
      </c>
      <c r="J20" s="21">
        <v>0.27325794629040445</v>
      </c>
      <c r="K20" s="21">
        <v>1.3582105290598487E-2</v>
      </c>
      <c r="L20" s="21">
        <v>0.23490946714129829</v>
      </c>
      <c r="M20" s="21">
        <v>5.2263319208001799E-2</v>
      </c>
      <c r="N20" s="21">
        <v>6.3388498110736975E-3</v>
      </c>
      <c r="O20" s="21">
        <v>5.262430648521832E-3</v>
      </c>
      <c r="P20" s="21">
        <v>7.9934785796500679E-2</v>
      </c>
      <c r="Q20" s="21">
        <v>5.5516862528056897E-2</v>
      </c>
    </row>
    <row r="21" spans="1:17" x14ac:dyDescent="0.2">
      <c r="A21" s="80">
        <v>39386</v>
      </c>
      <c r="B21" s="21">
        <v>0.42399285008877718</v>
      </c>
      <c r="C21" s="21">
        <v>0.2633994373174437</v>
      </c>
      <c r="D21" s="21">
        <v>6.6706509324300681E-2</v>
      </c>
      <c r="E21" s="21">
        <v>0.14485366992477369</v>
      </c>
      <c r="F21" s="21">
        <v>9.6395017232418917E-2</v>
      </c>
      <c r="G21" s="21">
        <v>4.6525161122858549E-3</v>
      </c>
      <c r="H21" s="21" t="s">
        <v>66</v>
      </c>
      <c r="I21" s="21">
        <v>0.14920350430361404</v>
      </c>
      <c r="J21" s="21">
        <v>0.27340499367183052</v>
      </c>
      <c r="K21" s="21">
        <v>1.3829376715120604E-2</v>
      </c>
      <c r="L21" s="21">
        <v>0.24871005183655101</v>
      </c>
      <c r="M21" s="21">
        <v>5.4181848646867224E-2</v>
      </c>
      <c r="N21" s="21">
        <v>6.6974638339417462E-3</v>
      </c>
      <c r="O21" s="21">
        <v>5.6093976585837721E-3</v>
      </c>
      <c r="P21" s="21">
        <v>8.8625044476752832E-2</v>
      </c>
      <c r="Q21" s="21">
        <v>5.8690785512033439E-2</v>
      </c>
    </row>
    <row r="22" spans="1:17" x14ac:dyDescent="0.2">
      <c r="A22" s="80">
        <v>39416</v>
      </c>
      <c r="B22" s="21">
        <v>0.40379381431554923</v>
      </c>
      <c r="C22" s="21">
        <v>0.27242153208584324</v>
      </c>
      <c r="D22" s="21">
        <v>7.2659709667076286E-2</v>
      </c>
      <c r="E22" s="21">
        <v>0.14344711596706569</v>
      </c>
      <c r="F22" s="21">
        <v>0.10073653858700768</v>
      </c>
      <c r="G22" s="21">
        <v>6.9412893774579033E-3</v>
      </c>
      <c r="H22" s="21" t="s">
        <v>66</v>
      </c>
      <c r="I22" s="21">
        <v>0.14601211638793299</v>
      </c>
      <c r="J22" s="21">
        <v>0.25757577679351867</v>
      </c>
      <c r="K22" s="21">
        <v>1.4801545551078604E-2</v>
      </c>
      <c r="L22" s="21">
        <v>0.25748106080373345</v>
      </c>
      <c r="M22" s="21">
        <v>5.8876129745064711E-2</v>
      </c>
      <c r="N22" s="21">
        <v>6.8726189755130163E-3</v>
      </c>
      <c r="O22" s="21">
        <v>6.8739069617979615E-3</v>
      </c>
      <c r="P22" s="21">
        <v>8.7758503636579735E-2</v>
      </c>
      <c r="Q22" s="21">
        <v>5.6070513180315307E-2</v>
      </c>
    </row>
    <row r="23" spans="1:17" x14ac:dyDescent="0.2">
      <c r="A23" s="80">
        <v>39447</v>
      </c>
      <c r="B23" s="21">
        <v>0.40472263534623132</v>
      </c>
      <c r="C23" s="21">
        <v>0.30283648792455697</v>
      </c>
      <c r="D23" s="21">
        <v>7.7232633457040872E-2</v>
      </c>
      <c r="E23" s="21">
        <v>0.15939039212312667</v>
      </c>
      <c r="F23" s="21">
        <v>0.10131473014373255</v>
      </c>
      <c r="G23" s="21">
        <v>-4.5496878994688378E-2</v>
      </c>
      <c r="H23" s="21" t="s">
        <v>66</v>
      </c>
      <c r="I23" s="21">
        <v>0.15020054922146603</v>
      </c>
      <c r="J23" s="21">
        <v>0.25502608318631087</v>
      </c>
      <c r="K23" s="21">
        <v>1.5078930358602352E-2</v>
      </c>
      <c r="L23" s="21">
        <v>0.28813467682421445</v>
      </c>
      <c r="M23" s="21">
        <v>6.1921682479977702E-2</v>
      </c>
      <c r="N23" s="21">
        <v>7.6372011590267854E-3</v>
      </c>
      <c r="O23" s="21">
        <v>7.7699268462484887E-3</v>
      </c>
      <c r="P23" s="21">
        <v>9.2755589019484316E-2</v>
      </c>
      <c r="Q23" s="21">
        <v>6.5657509755624829E-2</v>
      </c>
    </row>
    <row r="24" spans="1:17" x14ac:dyDescent="0.2">
      <c r="A24" s="80">
        <v>39478</v>
      </c>
      <c r="B24" s="21">
        <v>0.31421256887970028</v>
      </c>
      <c r="C24" s="21">
        <v>0.25505502976895195</v>
      </c>
      <c r="D24" s="21">
        <v>6.8673400612270147E-2</v>
      </c>
      <c r="E24" s="21">
        <v>0.15029421983705746</v>
      </c>
      <c r="F24" s="21">
        <v>9.8541667652185E-2</v>
      </c>
      <c r="G24" s="21">
        <v>0.11322311324983514</v>
      </c>
      <c r="H24" s="21" t="s">
        <v>66</v>
      </c>
      <c r="I24" s="21">
        <v>0.12868494062681513</v>
      </c>
      <c r="J24" s="21">
        <v>0.18092780674779982</v>
      </c>
      <c r="K24" s="21">
        <v>1.2216944486894537E-2</v>
      </c>
      <c r="L24" s="21">
        <v>0.23910428298670569</v>
      </c>
      <c r="M24" s="21">
        <v>5.4587174324531959E-2</v>
      </c>
      <c r="N24" s="21">
        <v>6.5771112980365972E-3</v>
      </c>
      <c r="O24" s="21">
        <v>6.5037911540258841E-3</v>
      </c>
      <c r="P24" s="21">
        <v>9.2428653875996386E-2</v>
      </c>
      <c r="Q24" s="21">
        <v>6.7204513597173887E-2</v>
      </c>
    </row>
    <row r="25" spans="1:17" x14ac:dyDescent="0.2">
      <c r="A25" s="80">
        <v>39507</v>
      </c>
      <c r="B25" s="21">
        <v>0.32022130174150071</v>
      </c>
      <c r="C25" s="21">
        <v>0.27069912969156446</v>
      </c>
      <c r="D25" s="21">
        <v>7.4237259743773598E-2</v>
      </c>
      <c r="E25" s="21">
        <v>0.15327508432082657</v>
      </c>
      <c r="F25" s="21">
        <v>9.9858498386733469E-2</v>
      </c>
      <c r="G25" s="21">
        <v>8.1708726115601316E-2</v>
      </c>
      <c r="H25" s="21" t="s">
        <v>66</v>
      </c>
      <c r="I25" s="21">
        <v>0.12584372749891837</v>
      </c>
      <c r="J25" s="21">
        <v>0.18935234262054007</v>
      </c>
      <c r="K25" s="21">
        <v>1.2344757542287825E-2</v>
      </c>
      <c r="L25" s="21">
        <v>0.2541062917773983</v>
      </c>
      <c r="M25" s="21">
        <v>5.9080067272496414E-2</v>
      </c>
      <c r="N25" s="21">
        <v>6.7187182696216942E-3</v>
      </c>
      <c r="O25" s="21">
        <v>7.2734691780379996E-3</v>
      </c>
      <c r="P25" s="21">
        <v>9.1851515694597305E-2</v>
      </c>
      <c r="Q25" s="21">
        <v>7.1861885643767193E-2</v>
      </c>
    </row>
    <row r="26" spans="1:17" x14ac:dyDescent="0.2">
      <c r="A26" s="80">
        <v>39538</v>
      </c>
      <c r="B26" s="21">
        <v>0.31605893491320181</v>
      </c>
      <c r="C26" s="21">
        <v>0.28115085594432743</v>
      </c>
      <c r="D26" s="21">
        <v>8.0741609088063021E-2</v>
      </c>
      <c r="E26" s="21">
        <v>0.15757130769251626</v>
      </c>
      <c r="F26" s="21">
        <v>0.10881807248320917</v>
      </c>
      <c r="G26" s="21">
        <v>5.5659219878682477E-2</v>
      </c>
      <c r="H26" s="21" t="s">
        <v>66</v>
      </c>
      <c r="I26" s="21">
        <v>0.12775012162968943</v>
      </c>
      <c r="J26" s="21">
        <v>0.18848285884882321</v>
      </c>
      <c r="K26" s="21">
        <v>1.6614036056831104E-2</v>
      </c>
      <c r="L26" s="21">
        <v>0.26469164246725946</v>
      </c>
      <c r="M26" s="21">
        <v>6.5521263023190779E-2</v>
      </c>
      <c r="N26" s="21">
        <v>7.585166834809547E-3</v>
      </c>
      <c r="O26" s="21">
        <v>7.6796415674482664E-3</v>
      </c>
      <c r="P26" s="21">
        <v>9.8658052258733767E-2</v>
      </c>
      <c r="Q26" s="21">
        <v>5.8539924951322736E-2</v>
      </c>
    </row>
    <row r="27" spans="1:17" x14ac:dyDescent="0.2">
      <c r="A27" s="80">
        <v>39568</v>
      </c>
      <c r="B27" s="21">
        <v>0.32569521442604116</v>
      </c>
      <c r="C27" s="21">
        <v>0.28525595727824804</v>
      </c>
      <c r="D27" s="21">
        <v>8.6470050035905327E-2</v>
      </c>
      <c r="E27" s="21">
        <v>0.16431937710713665</v>
      </c>
      <c r="F27" s="21">
        <v>0.10941787488923412</v>
      </c>
      <c r="G27" s="21">
        <v>2.8841526263434725E-2</v>
      </c>
      <c r="H27" s="21" t="s">
        <v>66</v>
      </c>
      <c r="I27" s="21">
        <v>0.13114808907180064</v>
      </c>
      <c r="J27" s="21">
        <v>0.19456551835941643</v>
      </c>
      <c r="K27" s="21">
        <v>1.6385529093271345E-2</v>
      </c>
      <c r="L27" s="21">
        <v>0.26888653746158353</v>
      </c>
      <c r="M27" s="21">
        <v>7.0149702325703459E-2</v>
      </c>
      <c r="N27" s="21">
        <v>7.688595157623569E-3</v>
      </c>
      <c r="O27" s="21">
        <v>8.6366357808464293E-3</v>
      </c>
      <c r="P27" s="21">
        <v>0.10241254224157427</v>
      </c>
      <c r="Q27" s="21">
        <v>6.1867449355511341E-2</v>
      </c>
    </row>
    <row r="28" spans="1:17" x14ac:dyDescent="0.2">
      <c r="A28" s="80">
        <v>39599</v>
      </c>
      <c r="B28" s="21">
        <v>0.32545489690432294</v>
      </c>
      <c r="C28" s="21">
        <v>0.2967096818625411</v>
      </c>
      <c r="D28" s="21">
        <v>9.0466445179750485E-2</v>
      </c>
      <c r="E28" s="21">
        <v>0.16833597833535402</v>
      </c>
      <c r="F28" s="21">
        <v>9.9762748253040781E-2</v>
      </c>
      <c r="G28" s="21">
        <v>1.9270249464990712E-2</v>
      </c>
      <c r="H28" s="21" t="s">
        <v>66</v>
      </c>
      <c r="I28" s="21">
        <v>0.1318740433484471</v>
      </c>
      <c r="J28" s="21">
        <v>0.19300688447453909</v>
      </c>
      <c r="K28" s="21">
        <v>1.6583197065020844E-2</v>
      </c>
      <c r="L28" s="21">
        <v>0.27960321049701886</v>
      </c>
      <c r="M28" s="21">
        <v>7.3647616360151491E-2</v>
      </c>
      <c r="N28" s="21">
        <v>7.9365106836774037E-3</v>
      </c>
      <c r="O28" s="21">
        <v>8.7227723957113892E-3</v>
      </c>
      <c r="P28" s="21">
        <v>0.10155726965410368</v>
      </c>
      <c r="Q28" s="21">
        <v>6.8035497803298609E-2</v>
      </c>
    </row>
    <row r="29" spans="1:17" x14ac:dyDescent="0.2">
      <c r="A29" s="80">
        <v>39629</v>
      </c>
      <c r="B29" s="21">
        <v>0.30069303384812562</v>
      </c>
      <c r="C29" s="21">
        <v>0.30726796179037391</v>
      </c>
      <c r="D29" s="21">
        <v>0.10015646112989668</v>
      </c>
      <c r="E29" s="21">
        <v>0.17826024143422795</v>
      </c>
      <c r="F29" s="21">
        <v>0.10128423507753241</v>
      </c>
      <c r="G29" s="21">
        <v>1.2338066719843341E-2</v>
      </c>
      <c r="H29" s="21" t="s">
        <v>66</v>
      </c>
      <c r="I29" s="21">
        <v>0.12176841397742623</v>
      </c>
      <c r="J29" s="21">
        <v>0.17946568178321654</v>
      </c>
      <c r="K29" s="21">
        <v>1.6862332117554685E-2</v>
      </c>
      <c r="L29" s="21">
        <v>0.29095852239844694</v>
      </c>
      <c r="M29" s="21">
        <v>8.1391853361553843E-2</v>
      </c>
      <c r="N29" s="21">
        <v>8.742755769733334E-3</v>
      </c>
      <c r="O29" s="21">
        <v>1.0202071825176084E-2</v>
      </c>
      <c r="P29" s="21">
        <v>0.10504246452825702</v>
      </c>
      <c r="Q29" s="21">
        <v>7.1943602441259663E-2</v>
      </c>
    </row>
    <row r="30" spans="1:17" x14ac:dyDescent="0.2">
      <c r="A30" s="80">
        <v>39660</v>
      </c>
      <c r="B30" s="21">
        <v>0.30660073420655415</v>
      </c>
      <c r="C30" s="21">
        <v>0.29832540095427729</v>
      </c>
      <c r="D30" s="21">
        <v>0.10896802691545886</v>
      </c>
      <c r="E30" s="21">
        <v>0.17989430704186632</v>
      </c>
      <c r="F30" s="21">
        <v>0.10552580992943159</v>
      </c>
      <c r="G30" s="21">
        <v>6.85720952411963E-4</v>
      </c>
      <c r="H30" s="21" t="s">
        <v>66</v>
      </c>
      <c r="I30" s="21">
        <v>0.12499584131048176</v>
      </c>
      <c r="J30" s="21">
        <v>0.18261932568251971</v>
      </c>
      <c r="K30" s="21">
        <v>1.6524102271558049E-2</v>
      </c>
      <c r="L30" s="21">
        <v>0.2827883513345702</v>
      </c>
      <c r="M30" s="21">
        <v>8.8314867117152737E-2</v>
      </c>
      <c r="N30" s="21">
        <v>9.7537144372408773E-3</v>
      </c>
      <c r="O30" s="21">
        <v>1.1259981807475216E-2</v>
      </c>
      <c r="P30" s="21">
        <v>0.1139527176485321</v>
      </c>
      <c r="Q30" s="21">
        <v>6.3579567508625895E-2</v>
      </c>
    </row>
    <row r="31" spans="1:17" x14ac:dyDescent="0.2">
      <c r="A31" s="80">
        <v>39691</v>
      </c>
      <c r="B31" s="21">
        <v>0.30961010548265472</v>
      </c>
      <c r="C31" s="21">
        <v>0.2983804356529281</v>
      </c>
      <c r="D31" s="21">
        <v>0.11608843630974135</v>
      </c>
      <c r="E31" s="21">
        <v>0.17951932782259256</v>
      </c>
      <c r="F31" s="21">
        <v>0.1045932762515376</v>
      </c>
      <c r="G31" s="21">
        <v>-8.1915815194544463E-3</v>
      </c>
      <c r="H31" s="21" t="s">
        <v>66</v>
      </c>
      <c r="I31" s="21">
        <v>0.12794243846852343</v>
      </c>
      <c r="J31" s="21">
        <v>0.18235979732170968</v>
      </c>
      <c r="K31" s="21">
        <v>1.6257981686045472E-2</v>
      </c>
      <c r="L31" s="21">
        <v>0.28278948045938646</v>
      </c>
      <c r="M31" s="21">
        <v>9.3985711303626179E-2</v>
      </c>
      <c r="N31" s="21">
        <v>1.054354085280635E-2</v>
      </c>
      <c r="O31" s="21">
        <v>1.181869869662157E-2</v>
      </c>
      <c r="P31" s="21">
        <v>0.1189571985646197</v>
      </c>
      <c r="Q31" s="21">
        <v>5.8943457914578092E-2</v>
      </c>
    </row>
    <row r="32" spans="1:17" x14ac:dyDescent="0.2">
      <c r="A32" s="80">
        <v>39721</v>
      </c>
      <c r="B32" s="21">
        <v>0.29955768624820078</v>
      </c>
      <c r="C32" s="21">
        <v>0.29809790772979106</v>
      </c>
      <c r="D32" s="21">
        <v>0.11806642401578636</v>
      </c>
      <c r="E32" s="21">
        <v>0.19743393864270528</v>
      </c>
      <c r="F32" s="21">
        <v>0.11070604994890763</v>
      </c>
      <c r="G32" s="21">
        <v>-2.3862006585391088E-2</v>
      </c>
      <c r="H32" s="21" t="s">
        <v>66</v>
      </c>
      <c r="I32" s="21">
        <v>0.12408830389089445</v>
      </c>
      <c r="J32" s="21">
        <v>0.17754418908994249</v>
      </c>
      <c r="K32" s="21">
        <v>1.7304607735775097E-2</v>
      </c>
      <c r="L32" s="21">
        <v>0.28285799595855232</v>
      </c>
      <c r="M32" s="21">
        <v>9.4255390339750639E-2</v>
      </c>
      <c r="N32" s="21">
        <v>1.2111090145203821E-2</v>
      </c>
      <c r="O32" s="21">
        <v>1.2517699250988102E-2</v>
      </c>
      <c r="P32" s="21">
        <v>0.1400556347680251</v>
      </c>
      <c r="Q32" s="21">
        <v>5.2421045457351316E-2</v>
      </c>
    </row>
    <row r="33" spans="1:17" x14ac:dyDescent="0.2">
      <c r="A33" s="80">
        <v>39752</v>
      </c>
      <c r="B33" s="21">
        <v>0.29355095220464433</v>
      </c>
      <c r="C33" s="21">
        <v>0.31351596206095983</v>
      </c>
      <c r="D33" s="21">
        <v>0.1349159739231085</v>
      </c>
      <c r="E33" s="21">
        <v>0.18953751864380661</v>
      </c>
      <c r="F33" s="21">
        <v>0.11595675141512377</v>
      </c>
      <c r="G33" s="21">
        <v>-4.7477158247643113E-2</v>
      </c>
      <c r="H33" s="21" t="s">
        <v>66</v>
      </c>
      <c r="I33" s="21">
        <v>0.13026741775310566</v>
      </c>
      <c r="J33" s="21">
        <v>0.16648621736743074</v>
      </c>
      <c r="K33" s="21">
        <v>1.8749266455686819E-2</v>
      </c>
      <c r="L33" s="21">
        <v>0.29818719963706408</v>
      </c>
      <c r="M33" s="21">
        <v>0.10582567701549182</v>
      </c>
      <c r="N33" s="21">
        <v>1.3979970861081627E-2</v>
      </c>
      <c r="O33" s="21">
        <v>1.65822786377951E-2</v>
      </c>
      <c r="P33" s="21">
        <v>0.13478987732091549</v>
      </c>
      <c r="Q33" s="21">
        <v>4.6652501783948058E-2</v>
      </c>
    </row>
    <row r="34" spans="1:17" x14ac:dyDescent="0.2">
      <c r="A34" s="80">
        <v>39782</v>
      </c>
      <c r="B34" s="21">
        <v>0.30693540829064581</v>
      </c>
      <c r="C34" s="21">
        <v>0.31434236959759759</v>
      </c>
      <c r="D34" s="21">
        <v>0.14968170068817943</v>
      </c>
      <c r="E34" s="21">
        <v>0.19152241866457154</v>
      </c>
      <c r="F34" s="21">
        <v>9.2571096830807387E-2</v>
      </c>
      <c r="G34" s="21">
        <v>-5.5052994071801711E-2</v>
      </c>
      <c r="H34" s="21" t="s">
        <v>66</v>
      </c>
      <c r="I34" s="21">
        <v>0.12573899293247215</v>
      </c>
      <c r="J34" s="21">
        <v>0.18380262158441249</v>
      </c>
      <c r="K34" s="21">
        <v>1.9591210497164085E-2</v>
      </c>
      <c r="L34" s="21">
        <v>0.29742025826164903</v>
      </c>
      <c r="M34" s="21">
        <v>0.11818505982517273</v>
      </c>
      <c r="N34" s="21">
        <v>1.4892908647559365E-2</v>
      </c>
      <c r="O34" s="21">
        <v>1.7874688155200484E-2</v>
      </c>
      <c r="P34" s="21">
        <v>0.1342143417147989</v>
      </c>
      <c r="Q34" s="21">
        <v>5.0761815622565126E-2</v>
      </c>
    </row>
    <row r="35" spans="1:17" x14ac:dyDescent="0.2">
      <c r="A35" s="80">
        <v>39813</v>
      </c>
      <c r="B35" s="21">
        <v>0.31431268052078626</v>
      </c>
      <c r="C35" s="21">
        <v>0.32537491826800169</v>
      </c>
      <c r="D35" s="21">
        <v>0.13557411331303745</v>
      </c>
      <c r="E35" s="21">
        <v>0.18874300094483817</v>
      </c>
      <c r="F35" s="21">
        <v>9.1334854995218318E-2</v>
      </c>
      <c r="G35" s="21">
        <v>-5.5339568041881802E-2</v>
      </c>
      <c r="H35" s="21" t="s">
        <v>66</v>
      </c>
      <c r="I35" s="21">
        <v>0.1279408358553614</v>
      </c>
      <c r="J35" s="21">
        <v>0.18793637370718169</v>
      </c>
      <c r="K35" s="21">
        <v>2.7803296568916044E-2</v>
      </c>
      <c r="L35" s="21">
        <v>0.29919121435518214</v>
      </c>
      <c r="M35" s="21">
        <v>0.10492675382431761</v>
      </c>
      <c r="N35" s="21">
        <v>1.4502160424053889E-2</v>
      </c>
      <c r="O35" s="21">
        <v>1.6820035464003135E-2</v>
      </c>
      <c r="P35" s="21">
        <v>0.12887485465511206</v>
      </c>
      <c r="Q35" s="21">
        <v>5.6009188192535621E-2</v>
      </c>
    </row>
    <row r="36" spans="1:17" x14ac:dyDescent="0.2">
      <c r="A36" s="80">
        <v>39844</v>
      </c>
      <c r="B36" s="21">
        <v>0.26336583020131127</v>
      </c>
      <c r="C36" s="21">
        <v>0.30577386829355413</v>
      </c>
      <c r="D36" s="21">
        <v>0.12632592509070698</v>
      </c>
      <c r="E36" s="21">
        <v>0.16813655887283593</v>
      </c>
      <c r="F36" s="21">
        <v>8.0940758372125637E-2</v>
      </c>
      <c r="G36" s="21">
        <v>5.5457059169466021E-2</v>
      </c>
      <c r="H36" s="21" t="s">
        <v>66</v>
      </c>
      <c r="I36" s="21">
        <v>0.10801390719694806</v>
      </c>
      <c r="J36" s="21">
        <v>0.15421903642673682</v>
      </c>
      <c r="K36" s="21">
        <v>2.6067081016162928E-2</v>
      </c>
      <c r="L36" s="21">
        <v>0.27839147955157928</v>
      </c>
      <c r="M36" s="21">
        <v>9.7604722531080199E-2</v>
      </c>
      <c r="N36" s="21">
        <v>1.3184406310030195E-2</v>
      </c>
      <c r="O36" s="21">
        <v>1.4993396428776605E-2</v>
      </c>
      <c r="P36" s="21">
        <v>0.11262630327941649</v>
      </c>
      <c r="Q36" s="21">
        <v>5.8501849717677898E-2</v>
      </c>
    </row>
    <row r="37" spans="1:17" x14ac:dyDescent="0.2">
      <c r="A37" s="80">
        <v>39872</v>
      </c>
      <c r="B37" s="21">
        <v>0.19850033246959645</v>
      </c>
      <c r="C37" s="21">
        <v>0.31186584545147245</v>
      </c>
      <c r="D37" s="21">
        <v>0.13144098429574477</v>
      </c>
      <c r="E37" s="21">
        <v>0.16155469274468165</v>
      </c>
      <c r="F37" s="21">
        <v>7.9805653605489066E-2</v>
      </c>
      <c r="G37" s="21">
        <v>0.11683249143301566</v>
      </c>
      <c r="H37" s="21" t="s">
        <v>66</v>
      </c>
      <c r="I37" s="21">
        <v>7.8047025177725937E-2</v>
      </c>
      <c r="J37" s="21">
        <v>0.11937196423216151</v>
      </c>
      <c r="K37" s="21">
        <v>2.7404622300052944E-2</v>
      </c>
      <c r="L37" s="21">
        <v>0.28276231432167798</v>
      </c>
      <c r="M37" s="21">
        <v>0.10159658463368074</v>
      </c>
      <c r="N37" s="21">
        <v>1.3960105186145677E-2</v>
      </c>
      <c r="O37" s="21">
        <v>1.5168261437780812E-2</v>
      </c>
      <c r="P37" s="21">
        <v>0.10528407786109377</v>
      </c>
      <c r="Q37" s="21">
        <v>5.9766899811176014E-2</v>
      </c>
    </row>
    <row r="38" spans="1:17" x14ac:dyDescent="0.2">
      <c r="A38" s="80">
        <v>39903</v>
      </c>
      <c r="B38" s="21">
        <v>0.21169392154771333</v>
      </c>
      <c r="C38" s="21">
        <v>0.3128020737347158</v>
      </c>
      <c r="D38" s="21">
        <v>0.13137006428190956</v>
      </c>
      <c r="E38" s="21">
        <v>0.14889760902457982</v>
      </c>
      <c r="F38" s="21">
        <v>8.8395535095993877E-2</v>
      </c>
      <c r="G38" s="21">
        <v>0.10684079631508769</v>
      </c>
      <c r="H38" s="21" t="s">
        <v>66</v>
      </c>
      <c r="I38" s="21">
        <v>8.3605582303492562E-2</v>
      </c>
      <c r="J38" s="21">
        <v>0.12813964727014085</v>
      </c>
      <c r="K38" s="21">
        <v>2.6615610292160197E-2</v>
      </c>
      <c r="L38" s="21">
        <v>0.28626227694154377</v>
      </c>
      <c r="M38" s="21">
        <v>0.1011742007351394</v>
      </c>
      <c r="N38" s="21">
        <v>1.3789651381830413E-2</v>
      </c>
      <c r="O38" s="21">
        <v>1.6438052184785508E-2</v>
      </c>
      <c r="P38" s="21">
        <v>9.3264828936196004E-2</v>
      </c>
      <c r="Q38" s="21">
        <v>5.5473818543629816E-2</v>
      </c>
    </row>
    <row r="39" spans="1:17" x14ac:dyDescent="0.2">
      <c r="A39" s="80">
        <v>39933</v>
      </c>
      <c r="B39" s="21">
        <v>0.21052555166880332</v>
      </c>
      <c r="C39" s="21">
        <v>0.29585468534119258</v>
      </c>
      <c r="D39" s="21">
        <v>0.12951387305856155</v>
      </c>
      <c r="E39" s="21">
        <v>0.14726817470012338</v>
      </c>
      <c r="F39" s="21">
        <v>7.8225356670004437E-2</v>
      </c>
      <c r="G39" s="21">
        <v>0.13861235856131474</v>
      </c>
      <c r="H39" s="21" t="s">
        <v>66</v>
      </c>
      <c r="I39" s="21">
        <v>7.9442868464339733E-2</v>
      </c>
      <c r="J39" s="21">
        <v>0.1302805532146053</v>
      </c>
      <c r="K39" s="21">
        <v>2.4984256412475831E-2</v>
      </c>
      <c r="L39" s="21">
        <v>0.26974318373747463</v>
      </c>
      <c r="M39" s="21">
        <v>9.908434111001467E-2</v>
      </c>
      <c r="N39" s="21">
        <v>1.3735602261520135E-2</v>
      </c>
      <c r="O39" s="21">
        <v>1.6200464827965767E-2</v>
      </c>
      <c r="P39" s="21">
        <v>8.9891619397872616E-2</v>
      </c>
      <c r="Q39" s="21">
        <v>5.9799395342412201E-2</v>
      </c>
    </row>
    <row r="40" spans="1:17" x14ac:dyDescent="0.2">
      <c r="A40" s="80">
        <v>39964</v>
      </c>
      <c r="B40" s="21">
        <v>0.20895218477759708</v>
      </c>
      <c r="C40" s="21">
        <v>0.29491648063371911</v>
      </c>
      <c r="D40" s="21">
        <v>0.13216537602182121</v>
      </c>
      <c r="E40" s="21">
        <v>0.14464886977650207</v>
      </c>
      <c r="F40" s="21">
        <v>7.56462953742746E-2</v>
      </c>
      <c r="G40" s="21">
        <v>0.14367079341608591</v>
      </c>
      <c r="H40" s="21" t="s">
        <v>66</v>
      </c>
      <c r="I40" s="21">
        <v>7.7218798449063167E-2</v>
      </c>
      <c r="J40" s="21">
        <v>0.13037186888294341</v>
      </c>
      <c r="K40" s="21">
        <v>2.4929335584528058E-2</v>
      </c>
      <c r="L40" s="21">
        <v>0.26806549041895905</v>
      </c>
      <c r="M40" s="21">
        <v>0.1002082695645366</v>
      </c>
      <c r="N40" s="21">
        <v>1.317431097553597E-2</v>
      </c>
      <c r="O40" s="21">
        <v>1.7921615373255092E-2</v>
      </c>
      <c r="P40" s="21">
        <v>8.6408990976848177E-2</v>
      </c>
      <c r="Q40" s="21">
        <v>6.2384230983969939E-2</v>
      </c>
    </row>
    <row r="41" spans="1:17" x14ac:dyDescent="0.2">
      <c r="A41" s="80">
        <v>39994</v>
      </c>
      <c r="B41" s="21">
        <v>0.16598931454175062</v>
      </c>
      <c r="C41" s="21">
        <v>0.29431075296673903</v>
      </c>
      <c r="D41" s="21">
        <v>0.1411742427973221</v>
      </c>
      <c r="E41" s="21">
        <v>0.14105016635933063</v>
      </c>
      <c r="F41" s="21">
        <v>7.9972854907281066E-2</v>
      </c>
      <c r="G41" s="21">
        <v>0.17750266842757645</v>
      </c>
      <c r="H41" s="21" t="s">
        <v>66</v>
      </c>
      <c r="I41" s="21">
        <v>7.0575199783243586E-2</v>
      </c>
      <c r="J41" s="21">
        <v>9.4487596373202323E-2</v>
      </c>
      <c r="K41" s="21">
        <v>2.3149282300722433E-2</v>
      </c>
      <c r="L41" s="21">
        <v>0.26951868827144276</v>
      </c>
      <c r="M41" s="21">
        <v>0.10574697891176112</v>
      </c>
      <c r="N41" s="21">
        <v>1.3039380258347812E-2</v>
      </c>
      <c r="O41" s="21">
        <v>2.1599877894167698E-2</v>
      </c>
      <c r="P41" s="21">
        <v>8.3456683541817789E-2</v>
      </c>
      <c r="Q41" s="21">
        <v>6.0950789330437016E-2</v>
      </c>
    </row>
    <row r="42" spans="1:17" x14ac:dyDescent="0.2">
      <c r="A42" s="80">
        <v>40025</v>
      </c>
      <c r="B42" s="21">
        <v>0.17792561240516563</v>
      </c>
      <c r="C42" s="21">
        <v>0.28517732311899502</v>
      </c>
      <c r="D42" s="21">
        <v>0.13763680693682342</v>
      </c>
      <c r="E42" s="21">
        <v>0.13901102454640926</v>
      </c>
      <c r="F42" s="21">
        <v>9.5809710356694111E-2</v>
      </c>
      <c r="G42" s="21">
        <v>0.16443952263591249</v>
      </c>
      <c r="H42" s="21" t="s">
        <v>66</v>
      </c>
      <c r="I42" s="21">
        <v>8.1798064999329012E-2</v>
      </c>
      <c r="J42" s="21">
        <v>9.5488818959635374E-2</v>
      </c>
      <c r="K42" s="21">
        <v>2.266912214948719E-2</v>
      </c>
      <c r="L42" s="21">
        <v>0.26148445365159595</v>
      </c>
      <c r="M42" s="21">
        <v>0.1020756506755937</v>
      </c>
      <c r="N42" s="21">
        <v>1.3284906422285039E-2</v>
      </c>
      <c r="O42" s="21">
        <v>2.1782152656158724E-2</v>
      </c>
      <c r="P42" s="21">
        <v>8.18125467286661E-2</v>
      </c>
      <c r="Q42" s="21">
        <v>5.9355050764642224E-2</v>
      </c>
    </row>
    <row r="43" spans="1:17" x14ac:dyDescent="0.2">
      <c r="A43" s="80">
        <v>40056</v>
      </c>
      <c r="B43" s="21">
        <v>0.18239922710531514</v>
      </c>
      <c r="C43" s="21">
        <v>0.29455286670255243</v>
      </c>
      <c r="D43" s="21">
        <v>0.13999171670846347</v>
      </c>
      <c r="E43" s="21">
        <v>0.13966853485752184</v>
      </c>
      <c r="F43" s="21">
        <v>0.11134875956158734</v>
      </c>
      <c r="G43" s="21">
        <v>0.13203889506455987</v>
      </c>
      <c r="H43" s="21" t="s">
        <v>66</v>
      </c>
      <c r="I43" s="21">
        <v>8.2421233279659001E-2</v>
      </c>
      <c r="J43" s="21">
        <v>9.9370023939837099E-2</v>
      </c>
      <c r="K43" s="21">
        <v>2.8197947435628659E-2</v>
      </c>
      <c r="L43" s="21">
        <v>0.2653731208482637</v>
      </c>
      <c r="M43" s="21">
        <v>0.10380484601650862</v>
      </c>
      <c r="N43" s="21">
        <v>1.3645275354209334E-2</v>
      </c>
      <c r="O43" s="21">
        <v>2.207497741740904E-2</v>
      </c>
      <c r="P43" s="21">
        <v>8.089106632525056E-2</v>
      </c>
      <c r="Q43" s="21">
        <v>6.083385475708681E-2</v>
      </c>
    </row>
    <row r="44" spans="1:17" x14ac:dyDescent="0.2">
      <c r="A44" s="80">
        <v>40086</v>
      </c>
      <c r="B44" s="21">
        <v>0.17902255167195999</v>
      </c>
      <c r="C44" s="21">
        <v>0.30571512058039513</v>
      </c>
      <c r="D44" s="21">
        <v>0.14991978501302472</v>
      </c>
      <c r="E44" s="21">
        <v>0.14258721818610887</v>
      </c>
      <c r="F44" s="21">
        <v>0.12930988806404642</v>
      </c>
      <c r="G44" s="21">
        <v>9.3445436484464919E-2</v>
      </c>
      <c r="H44" s="21" t="s">
        <v>66</v>
      </c>
      <c r="I44" s="21">
        <v>8.0124682415183585E-2</v>
      </c>
      <c r="J44" s="21">
        <v>9.8141200286696234E-2</v>
      </c>
      <c r="K44" s="21">
        <v>2.7573600802777279E-2</v>
      </c>
      <c r="L44" s="21">
        <v>0.27684936332432708</v>
      </c>
      <c r="M44" s="21">
        <v>0.11111359018134673</v>
      </c>
      <c r="N44" s="21">
        <v>1.4131186735108985E-2</v>
      </c>
      <c r="O44" s="21">
        <v>2.4041346871985877E-2</v>
      </c>
      <c r="P44" s="21">
        <v>7.9499808868112337E-2</v>
      </c>
      <c r="Q44" s="21">
        <v>6.5769895965950398E-2</v>
      </c>
    </row>
    <row r="45" spans="1:17" x14ac:dyDescent="0.2">
      <c r="A45" s="80">
        <v>40117</v>
      </c>
      <c r="B45" s="21">
        <v>0.1756365125117233</v>
      </c>
      <c r="C45" s="21">
        <v>0.32331891839174293</v>
      </c>
      <c r="D45" s="21">
        <v>0.15483045442507393</v>
      </c>
      <c r="E45" s="21">
        <v>0.14680988649723045</v>
      </c>
      <c r="F45" s="21">
        <v>0.12021054136403188</v>
      </c>
      <c r="G45" s="21">
        <v>7.919368681019745E-2</v>
      </c>
      <c r="H45" s="21" t="s">
        <v>66</v>
      </c>
      <c r="I45" s="21">
        <v>7.8558591347248727E-2</v>
      </c>
      <c r="J45" s="21">
        <v>9.6422374248020956E-2</v>
      </c>
      <c r="K45" s="21">
        <v>2.7838416641894636E-2</v>
      </c>
      <c r="L45" s="21">
        <v>0.29427374401507111</v>
      </c>
      <c r="M45" s="21">
        <v>0.1155391365557086</v>
      </c>
      <c r="N45" s="21">
        <v>1.4414344056031161E-2</v>
      </c>
      <c r="O45" s="21">
        <v>2.4299083569899217E-2</v>
      </c>
      <c r="P45" s="21">
        <v>7.8732465461751916E-2</v>
      </c>
      <c r="Q45" s="21">
        <v>7.0517615930144259E-2</v>
      </c>
    </row>
    <row r="46" spans="1:17" x14ac:dyDescent="0.2">
      <c r="A46" s="80">
        <v>40147</v>
      </c>
      <c r="B46" s="21">
        <v>0.17757023157331078</v>
      </c>
      <c r="C46" s="21">
        <v>0.32399032234546954</v>
      </c>
      <c r="D46" s="21">
        <v>0.15633595656200724</v>
      </c>
      <c r="E46" s="21">
        <v>0.15276277540675318</v>
      </c>
      <c r="F46" s="21">
        <v>0.12166025255396544</v>
      </c>
      <c r="G46" s="21">
        <v>6.7680461558493804E-2</v>
      </c>
      <c r="H46" s="21" t="s">
        <v>66</v>
      </c>
      <c r="I46" s="21">
        <v>8.1055283951365409E-2</v>
      </c>
      <c r="J46" s="21">
        <v>9.6145737221065827E-2</v>
      </c>
      <c r="K46" s="21">
        <v>2.8244819080162471E-2</v>
      </c>
      <c r="L46" s="21">
        <v>0.29507185095470068</v>
      </c>
      <c r="M46" s="21">
        <v>0.11641803587505536</v>
      </c>
      <c r="N46" s="21">
        <v>1.4389963989440436E-2</v>
      </c>
      <c r="O46" s="21">
        <v>2.5202897363620066E-2</v>
      </c>
      <c r="P46" s="21">
        <v>7.8566149434980317E-2</v>
      </c>
      <c r="Q46" s="21">
        <v>7.5564548017150179E-2</v>
      </c>
    </row>
    <row r="47" spans="1:17" x14ac:dyDescent="0.2">
      <c r="A47" s="80">
        <v>40178</v>
      </c>
      <c r="B47" s="21">
        <v>0.18725736047922686</v>
      </c>
      <c r="C47" s="21">
        <v>0.31072182708876689</v>
      </c>
      <c r="D47" s="21">
        <v>0.16869708173634468</v>
      </c>
      <c r="E47" s="21">
        <v>0.15547387263466939</v>
      </c>
      <c r="F47" s="21">
        <v>0.12425441631354532</v>
      </c>
      <c r="G47" s="21">
        <v>5.3595441747446973E-2</v>
      </c>
      <c r="H47" s="21" t="s">
        <v>66</v>
      </c>
      <c r="I47" s="21">
        <v>8.5418237164129135E-2</v>
      </c>
      <c r="J47" s="21">
        <v>0.10219502589738863</v>
      </c>
      <c r="K47" s="21">
        <v>2.9146241281827946E-2</v>
      </c>
      <c r="L47" s="21">
        <v>0.28216614577399196</v>
      </c>
      <c r="M47" s="21">
        <v>0.12779152037005631</v>
      </c>
      <c r="N47" s="21">
        <v>1.5004473552666001E-2</v>
      </c>
      <c r="O47" s="21">
        <v>2.6221714606936491E-2</v>
      </c>
      <c r="P47" s="21">
        <v>7.8531011645372018E-2</v>
      </c>
      <c r="Q47" s="21">
        <v>7.5675771646639176E-2</v>
      </c>
    </row>
    <row r="48" spans="1:17" x14ac:dyDescent="0.2">
      <c r="A48" s="80">
        <v>40209</v>
      </c>
      <c r="B48" s="21">
        <v>0.17136860755744041</v>
      </c>
      <c r="C48" s="21">
        <v>0.3111048092825931</v>
      </c>
      <c r="D48" s="21">
        <v>0.16861221747295785</v>
      </c>
      <c r="E48" s="21">
        <v>0.15036603574608332</v>
      </c>
      <c r="F48" s="21">
        <v>0.13106136974979871</v>
      </c>
      <c r="G48" s="21">
        <v>6.7486960191126696E-2</v>
      </c>
      <c r="H48" s="21" t="s">
        <v>66</v>
      </c>
      <c r="I48" s="21">
        <v>7.9132782965020354E-2</v>
      </c>
      <c r="J48" s="21">
        <v>9.2192698128653133E-2</v>
      </c>
      <c r="K48" s="21">
        <v>3.7213058977950388E-2</v>
      </c>
      <c r="L48" s="21">
        <v>0.27381345795882472</v>
      </c>
      <c r="M48" s="21">
        <v>0.1275597091163635</v>
      </c>
      <c r="N48" s="21">
        <v>1.4632295447481946E-2</v>
      </c>
      <c r="O48" s="21">
        <v>2.637778011590048E-2</v>
      </c>
      <c r="P48" s="21">
        <v>7.6018622331412558E-2</v>
      </c>
      <c r="Q48" s="21">
        <v>7.4511265017467521E-2</v>
      </c>
    </row>
    <row r="49" spans="1:17" x14ac:dyDescent="0.2">
      <c r="A49" s="80">
        <v>40237</v>
      </c>
      <c r="B49" s="21">
        <v>0.17559786636580732</v>
      </c>
      <c r="C49" s="21">
        <v>0.31151779574645699</v>
      </c>
      <c r="D49" s="21">
        <v>0.17016742995368006</v>
      </c>
      <c r="E49" s="21">
        <v>0.15278496555801013</v>
      </c>
      <c r="F49" s="21">
        <v>0.13046460164574239</v>
      </c>
      <c r="G49" s="21">
        <v>5.9467340730303207E-2</v>
      </c>
      <c r="H49" s="21" t="s">
        <v>66</v>
      </c>
      <c r="I49" s="21">
        <v>8.4656649462115124E-2</v>
      </c>
      <c r="J49" s="21">
        <v>9.0197747522046998E-2</v>
      </c>
      <c r="K49" s="21">
        <v>3.7880567636555409E-2</v>
      </c>
      <c r="L49" s="21">
        <v>0.27231828302378852</v>
      </c>
      <c r="M49" s="21">
        <v>0.12646791148382652</v>
      </c>
      <c r="N49" s="21">
        <v>1.4479093358850325E-2</v>
      </c>
      <c r="O49" s="21">
        <v>2.8343651682225985E-2</v>
      </c>
      <c r="P49" s="21">
        <v>7.3967514054549627E-2</v>
      </c>
      <c r="Q49" s="21">
        <v>8.175663939999589E-2</v>
      </c>
    </row>
    <row r="50" spans="1:17" x14ac:dyDescent="0.2">
      <c r="A50" s="80">
        <v>40268</v>
      </c>
      <c r="B50" s="21">
        <v>0.17749049307635859</v>
      </c>
      <c r="C50" s="21">
        <v>0.31143748546368427</v>
      </c>
      <c r="D50" s="21">
        <v>0.17406424928768358</v>
      </c>
      <c r="E50" s="21">
        <v>0.15301649180827465</v>
      </c>
      <c r="F50" s="21">
        <v>0.13804346242617629</v>
      </c>
      <c r="G50" s="21">
        <v>4.5947817937822585E-2</v>
      </c>
      <c r="H50" s="21" t="s">
        <v>66</v>
      </c>
      <c r="I50" s="21">
        <v>8.3024849121312264E-2</v>
      </c>
      <c r="J50" s="21">
        <v>9.390881337617292E-2</v>
      </c>
      <c r="K50" s="21">
        <v>3.7493384033881055E-2</v>
      </c>
      <c r="L50" s="21">
        <v>0.27296704675882993</v>
      </c>
      <c r="M50" s="21">
        <v>0.12901278180939649</v>
      </c>
      <c r="N50" s="21">
        <v>1.4498430766232548E-2</v>
      </c>
      <c r="O50" s="21">
        <v>3.0006955088120287E-2</v>
      </c>
      <c r="P50" s="21">
        <v>7.3960294131498835E-2</v>
      </c>
      <c r="Q50" s="21">
        <v>8.1136164550556791E-2</v>
      </c>
    </row>
    <row r="51" spans="1:17" x14ac:dyDescent="0.2">
      <c r="A51" s="80">
        <v>40298</v>
      </c>
      <c r="B51" s="21">
        <v>0.18089859856337048</v>
      </c>
      <c r="C51" s="21">
        <v>0.31109848082094615</v>
      </c>
      <c r="D51" s="21">
        <v>0.17867616615750165</v>
      </c>
      <c r="E51" s="21">
        <v>0.15626392678661388</v>
      </c>
      <c r="F51" s="21">
        <v>0.14045435068033474</v>
      </c>
      <c r="G51" s="21">
        <v>3.2608476991233017E-2</v>
      </c>
      <c r="H51" s="21" t="s">
        <v>66</v>
      </c>
      <c r="I51" s="21">
        <v>8.5860298850771691E-2</v>
      </c>
      <c r="J51" s="21">
        <v>9.4333312672095396E-2</v>
      </c>
      <c r="K51" s="21">
        <v>3.7716312700404035E-2</v>
      </c>
      <c r="L51" s="21">
        <v>0.27216977400007453</v>
      </c>
      <c r="M51" s="21">
        <v>0.13618797121045614</v>
      </c>
      <c r="N51" s="21">
        <v>1.4619383813852384E-2</v>
      </c>
      <c r="O51" s="21">
        <v>2.7172485221393736E-2</v>
      </c>
      <c r="P51" s="21">
        <v>7.4405494524700924E-2</v>
      </c>
      <c r="Q51" s="21">
        <v>8.447213933468338E-2</v>
      </c>
    </row>
    <row r="52" spans="1:17" x14ac:dyDescent="0.2">
      <c r="A52" s="80">
        <v>40329</v>
      </c>
      <c r="B52" s="21">
        <v>0.18102973141949899</v>
      </c>
      <c r="C52" s="21">
        <v>0.31277037775588346</v>
      </c>
      <c r="D52" s="21">
        <v>0.18317303474346758</v>
      </c>
      <c r="E52" s="21">
        <v>0.16102796588834867</v>
      </c>
      <c r="F52" s="21">
        <v>0.13497613546348794</v>
      </c>
      <c r="G52" s="21">
        <v>2.7022754729313394E-2</v>
      </c>
      <c r="H52" s="21" t="s">
        <v>66</v>
      </c>
      <c r="I52" s="21">
        <v>8.522152330019768E-2</v>
      </c>
      <c r="J52" s="21">
        <v>9.6225273821809065E-2</v>
      </c>
      <c r="K52" s="21">
        <v>3.7603737329910736E-2</v>
      </c>
      <c r="L52" s="21">
        <v>0.27588721707545183</v>
      </c>
      <c r="M52" s="21">
        <v>0.14026605894599187</v>
      </c>
      <c r="N52" s="21">
        <v>1.5690533734817803E-2</v>
      </c>
      <c r="O52" s="21">
        <v>2.7638445618740744E-2</v>
      </c>
      <c r="P52" s="21">
        <v>7.8362429932135574E-2</v>
      </c>
      <c r="Q52" s="21">
        <v>8.1105890048143406E-2</v>
      </c>
    </row>
    <row r="53" spans="1:17" x14ac:dyDescent="0.2">
      <c r="A53" s="80">
        <v>40359</v>
      </c>
      <c r="B53" s="21">
        <v>0.17555802890406064</v>
      </c>
      <c r="C53" s="21">
        <v>0.31281218408830652</v>
      </c>
      <c r="D53" s="21">
        <v>0.19061272810814681</v>
      </c>
      <c r="E53" s="21">
        <v>0.17027318210358722</v>
      </c>
      <c r="F53" s="21">
        <v>0.12313477597247038</v>
      </c>
      <c r="G53" s="21">
        <v>2.7609100823428497E-2</v>
      </c>
      <c r="H53" s="21" t="s">
        <v>66</v>
      </c>
      <c r="I53" s="21">
        <v>8.3246197163104677E-2</v>
      </c>
      <c r="J53" s="21">
        <v>9.2867758262798444E-2</v>
      </c>
      <c r="K53" s="21">
        <v>3.6931210913855143E-2</v>
      </c>
      <c r="L53" s="21">
        <v>0.27687153219687699</v>
      </c>
      <c r="M53" s="21">
        <v>0.14614767149679994</v>
      </c>
      <c r="N53" s="21">
        <v>1.6691307999018461E-2</v>
      </c>
      <c r="O53" s="21">
        <v>2.8377347727775223E-2</v>
      </c>
      <c r="P53" s="21">
        <v>8.3382825142813727E-2</v>
      </c>
      <c r="Q53" s="21">
        <v>8.4740272301058572E-2</v>
      </c>
    </row>
    <row r="54" spans="1:17" x14ac:dyDescent="0.2">
      <c r="A54" s="80">
        <v>40390</v>
      </c>
      <c r="B54" s="21">
        <v>0.18502723390702519</v>
      </c>
      <c r="C54" s="21">
        <v>0.31943401210459316</v>
      </c>
      <c r="D54" s="21">
        <v>0.19260964208792888</v>
      </c>
      <c r="E54" s="21">
        <v>0.17369817039528609</v>
      </c>
      <c r="F54" s="21">
        <v>0.11519096639401333</v>
      </c>
      <c r="G54" s="21">
        <v>1.4039975111153229E-2</v>
      </c>
      <c r="H54" s="21" t="s">
        <v>66</v>
      </c>
      <c r="I54" s="21">
        <v>8.6504138627070126E-2</v>
      </c>
      <c r="J54" s="21">
        <v>9.8136184677864724E-2</v>
      </c>
      <c r="K54" s="21">
        <v>4.2647894302881385E-2</v>
      </c>
      <c r="L54" s="21">
        <v>0.27611814907439652</v>
      </c>
      <c r="M54" s="21">
        <v>0.14848262764567952</v>
      </c>
      <c r="N54" s="21">
        <v>1.64242703402507E-2</v>
      </c>
      <c r="O54" s="21">
        <v>2.7299977919880231E-2</v>
      </c>
      <c r="P54" s="21">
        <v>8.5432245419013106E-2</v>
      </c>
      <c r="Q54" s="21">
        <v>8.9723570487797139E-2</v>
      </c>
    </row>
    <row r="55" spans="1:17" x14ac:dyDescent="0.2">
      <c r="A55" s="80">
        <v>40421</v>
      </c>
      <c r="B55" s="21">
        <v>0.17832457000946056</v>
      </c>
      <c r="C55" s="21">
        <v>0.30950295782003395</v>
      </c>
      <c r="D55" s="21">
        <v>0.19584553509868874</v>
      </c>
      <c r="E55" s="21">
        <v>0.17320041254271992</v>
      </c>
      <c r="F55" s="21">
        <v>0.10867506435260543</v>
      </c>
      <c r="G55" s="21">
        <v>3.4451460176491526E-2</v>
      </c>
      <c r="H55" s="21" t="s">
        <v>66</v>
      </c>
      <c r="I55" s="21">
        <v>8.3023137205047809E-2</v>
      </c>
      <c r="J55" s="21">
        <v>9.4936929474873394E-2</v>
      </c>
      <c r="K55" s="21">
        <v>4.2818546402000127E-2</v>
      </c>
      <c r="L55" s="21">
        <v>0.26605177364623556</v>
      </c>
      <c r="M55" s="21">
        <v>0.15177886926601855</v>
      </c>
      <c r="N55" s="21">
        <v>1.6722400628100174E-2</v>
      </c>
      <c r="O55" s="21">
        <v>2.6943948245358614E-2</v>
      </c>
      <c r="P55" s="21">
        <v>8.6043919291801246E-2</v>
      </c>
      <c r="Q55" s="21">
        <v>8.8553951311467635E-2</v>
      </c>
    </row>
    <row r="56" spans="1:17" x14ac:dyDescent="0.2">
      <c r="A56" s="80">
        <v>40451</v>
      </c>
      <c r="B56" s="21">
        <v>0.18386884262280889</v>
      </c>
      <c r="C56" s="21">
        <v>0.27486484958767526</v>
      </c>
      <c r="D56" s="21">
        <v>0.19719990595158032</v>
      </c>
      <c r="E56" s="21">
        <v>0.17575749290097287</v>
      </c>
      <c r="F56" s="21">
        <v>0.10803456057527662</v>
      </c>
      <c r="G56" s="21">
        <v>6.0274348361685957E-2</v>
      </c>
      <c r="H56" s="21" t="s">
        <v>66</v>
      </c>
      <c r="I56" s="21">
        <v>8.5727167278054517E-2</v>
      </c>
      <c r="J56" s="21">
        <v>9.7274131821897231E-2</v>
      </c>
      <c r="K56" s="21">
        <v>4.2747164737492516E-2</v>
      </c>
      <c r="L56" s="21">
        <v>0.23082079726162008</v>
      </c>
      <c r="M56" s="21">
        <v>0.15179571138559594</v>
      </c>
      <c r="N56" s="21">
        <v>1.6997715089388032E-2</v>
      </c>
      <c r="O56" s="21">
        <v>2.7476036348353647E-2</v>
      </c>
      <c r="P56" s="21">
        <v>8.6702831142888362E-2</v>
      </c>
      <c r="Q56" s="21">
        <v>9.2149535997747084E-2</v>
      </c>
    </row>
    <row r="57" spans="1:17" x14ac:dyDescent="0.2">
      <c r="A57" s="80">
        <v>40482</v>
      </c>
      <c r="B57" s="21">
        <v>0.1834259679116875</v>
      </c>
      <c r="C57" s="21">
        <v>0.28236038110648876</v>
      </c>
      <c r="D57" s="21">
        <v>0.19579372565225567</v>
      </c>
      <c r="E57" s="21">
        <v>0.17769582011315491</v>
      </c>
      <c r="F57" s="21">
        <v>0.10180806955733637</v>
      </c>
      <c r="G57" s="21">
        <v>5.8916035659076743E-2</v>
      </c>
      <c r="H57" s="21" t="s">
        <v>66</v>
      </c>
      <c r="I57" s="21">
        <v>8.6323948319667235E-2</v>
      </c>
      <c r="J57" s="21">
        <v>9.600042918376743E-2</v>
      </c>
      <c r="K57" s="21">
        <v>4.3395485326969734E-2</v>
      </c>
      <c r="L57" s="21">
        <v>0.23726914085976153</v>
      </c>
      <c r="M57" s="21">
        <v>0.15012822566883824</v>
      </c>
      <c r="N57" s="21">
        <v>1.7203364907056696E-2</v>
      </c>
      <c r="O57" s="21">
        <v>2.7286268362229749E-2</v>
      </c>
      <c r="P57" s="21">
        <v>8.7344103268450976E-2</v>
      </c>
      <c r="Q57" s="21">
        <v>9.4324928886845211E-2</v>
      </c>
    </row>
    <row r="58" spans="1:17" x14ac:dyDescent="0.2">
      <c r="A58" s="80">
        <v>40512</v>
      </c>
      <c r="B58" s="21">
        <v>0.18260696749258704</v>
      </c>
      <c r="C58" s="21">
        <v>0.28461849704664843</v>
      </c>
      <c r="D58" s="21">
        <v>0.198064141120877</v>
      </c>
      <c r="E58" s="21">
        <v>0.18654350802966327</v>
      </c>
      <c r="F58" s="21">
        <v>9.8518308668160817E-2</v>
      </c>
      <c r="G58" s="21">
        <v>4.9648577642063429E-2</v>
      </c>
      <c r="H58" s="21" t="s">
        <v>66</v>
      </c>
      <c r="I58" s="21">
        <v>8.601107885685344E-2</v>
      </c>
      <c r="J58" s="21">
        <v>9.6379091856640398E-2</v>
      </c>
      <c r="K58" s="21">
        <v>4.8052787076539462E-2</v>
      </c>
      <c r="L58" s="21">
        <v>0.2362278018701206</v>
      </c>
      <c r="M58" s="21">
        <v>0.15410432271636096</v>
      </c>
      <c r="N58" s="21">
        <v>1.7781541847219088E-2</v>
      </c>
      <c r="O58" s="21">
        <v>2.594312853179458E-2</v>
      </c>
      <c r="P58" s="21">
        <v>9.3515275283670707E-2</v>
      </c>
      <c r="Q58" s="21">
        <v>9.3818085650576519E-2</v>
      </c>
    </row>
    <row r="59" spans="1:17" x14ac:dyDescent="0.2">
      <c r="A59" s="80">
        <v>40543</v>
      </c>
      <c r="B59" s="21">
        <v>0.18266977735472603</v>
      </c>
      <c r="C59" s="21">
        <v>0.28060551837780573</v>
      </c>
      <c r="D59" s="21">
        <v>0.20904441156005987</v>
      </c>
      <c r="E59" s="21">
        <v>0.18950239423279427</v>
      </c>
      <c r="F59" s="21">
        <v>9.4441891427581595E-2</v>
      </c>
      <c r="G59" s="21">
        <v>4.3736007047032566E-2</v>
      </c>
      <c r="H59" s="21" t="s">
        <v>66</v>
      </c>
      <c r="I59" s="21">
        <v>8.7753911774520466E-2</v>
      </c>
      <c r="J59" s="21">
        <v>9.4436456302758043E-2</v>
      </c>
      <c r="K59" s="21">
        <v>4.8444365522145517E-2</v>
      </c>
      <c r="L59" s="21">
        <v>0.2314247152754465</v>
      </c>
      <c r="M59" s="21">
        <v>0.16509715298887181</v>
      </c>
      <c r="N59" s="21">
        <v>1.7944051695068419E-2</v>
      </c>
      <c r="O59" s="21">
        <v>2.5454578461765773E-2</v>
      </c>
      <c r="P59" s="21">
        <v>9.3926528647090071E-2</v>
      </c>
      <c r="Q59" s="21">
        <v>9.7340340857718935E-2</v>
      </c>
    </row>
    <row r="60" spans="1:17" x14ac:dyDescent="0.2">
      <c r="A60" s="80">
        <v>40574</v>
      </c>
      <c r="B60" s="21">
        <v>0.1808461979524997</v>
      </c>
      <c r="C60" s="21">
        <v>0.27957319518322554</v>
      </c>
      <c r="D60" s="21">
        <v>0.20345256209211651</v>
      </c>
      <c r="E60" s="21">
        <v>0.18756846621941378</v>
      </c>
      <c r="F60" s="21">
        <v>9.6785189484471401E-2</v>
      </c>
      <c r="G60" s="21">
        <v>5.1774389068273009E-2</v>
      </c>
      <c r="H60" s="21" t="s">
        <v>66</v>
      </c>
      <c r="I60" s="21">
        <v>8.7202748716351808E-2</v>
      </c>
      <c r="J60" s="21">
        <v>9.2552771252136734E-2</v>
      </c>
      <c r="K60" s="21">
        <v>5.255039822248523E-2</v>
      </c>
      <c r="L60" s="21">
        <v>0.22533669942394782</v>
      </c>
      <c r="M60" s="21">
        <v>0.16167795907676946</v>
      </c>
      <c r="N60" s="21">
        <v>1.6842799083571152E-2</v>
      </c>
      <c r="O60" s="21">
        <v>2.3704787645136317E-2</v>
      </c>
      <c r="P60" s="21">
        <v>9.1433126021043809E-2</v>
      </c>
      <c r="Q60" s="21">
        <v>0.10013913200581337</v>
      </c>
    </row>
    <row r="61" spans="1:17" x14ac:dyDescent="0.2">
      <c r="A61" s="80">
        <v>40602</v>
      </c>
      <c r="B61" s="21">
        <v>0.1883492740711154</v>
      </c>
      <c r="C61" s="21">
        <v>0.28346291933918971</v>
      </c>
      <c r="D61" s="21">
        <v>0.20284493962645622</v>
      </c>
      <c r="E61" s="21">
        <v>0.1928810955926529</v>
      </c>
      <c r="F61" s="21">
        <v>9.6726222159089811E-2</v>
      </c>
      <c r="G61" s="21">
        <v>3.5735549211495882E-2</v>
      </c>
      <c r="H61" s="21" t="s">
        <v>66</v>
      </c>
      <c r="I61" s="21">
        <v>9.0870750749314735E-2</v>
      </c>
      <c r="J61" s="21">
        <v>9.6653034922135964E-2</v>
      </c>
      <c r="K61" s="21">
        <v>5.6396127065447409E-2</v>
      </c>
      <c r="L61" s="21">
        <v>0.22582444423282952</v>
      </c>
      <c r="M61" s="21">
        <v>0.16199030629708092</v>
      </c>
      <c r="N61" s="21">
        <v>1.7120979907520012E-2</v>
      </c>
      <c r="O61" s="21">
        <v>2.2844634096359378E-2</v>
      </c>
      <c r="P61" s="21">
        <v>9.18078896499325E-2</v>
      </c>
      <c r="Q61" s="21">
        <v>0.10403006170879393</v>
      </c>
    </row>
    <row r="62" spans="1:17" x14ac:dyDescent="0.2">
      <c r="A62" s="80">
        <v>40633</v>
      </c>
      <c r="B62" s="21">
        <v>0.18863781949356173</v>
      </c>
      <c r="C62" s="21">
        <v>0.28068809312795862</v>
      </c>
      <c r="D62" s="21">
        <v>0.20944939209910382</v>
      </c>
      <c r="E62" s="21">
        <v>0.19364049088430768</v>
      </c>
      <c r="F62" s="21">
        <v>0.10008171987972772</v>
      </c>
      <c r="G62" s="21">
        <v>2.7502484515340375E-2</v>
      </c>
      <c r="H62" s="21" t="s">
        <v>66</v>
      </c>
      <c r="I62" s="21">
        <v>9.0564161061407994E-2</v>
      </c>
      <c r="J62" s="21">
        <v>9.7467877269372338E-2</v>
      </c>
      <c r="K62" s="21">
        <v>5.548667419850746E-2</v>
      </c>
      <c r="L62" s="21">
        <v>0.22430003255904854</v>
      </c>
      <c r="M62" s="21">
        <v>0.16683800752909606</v>
      </c>
      <c r="N62" s="21">
        <v>1.8249921236307465E-2</v>
      </c>
      <c r="O62" s="21">
        <v>2.3668507906368395E-2</v>
      </c>
      <c r="P62" s="21">
        <v>9.591859468162818E-2</v>
      </c>
      <c r="Q62" s="21">
        <v>9.9922019163195402E-2</v>
      </c>
    </row>
    <row r="63" spans="1:17" x14ac:dyDescent="0.2">
      <c r="A63" s="80">
        <v>40663</v>
      </c>
      <c r="B63" s="21">
        <v>0.19589292241018658</v>
      </c>
      <c r="C63" s="21">
        <v>0.27521554837019901</v>
      </c>
      <c r="D63" s="21">
        <v>0.21138350254833868</v>
      </c>
      <c r="E63" s="21">
        <v>0.19502715697512699</v>
      </c>
      <c r="F63" s="21">
        <v>0.10103702196930668</v>
      </c>
      <c r="G63" s="21">
        <v>2.1443847726842036E-2</v>
      </c>
      <c r="H63" s="21" t="s">
        <v>66</v>
      </c>
      <c r="I63" s="21">
        <v>9.7721056582925542E-2</v>
      </c>
      <c r="J63" s="21">
        <v>9.7447629070027048E-2</v>
      </c>
      <c r="K63" s="21">
        <v>5.62348502743251E-2</v>
      </c>
      <c r="L63" s="21">
        <v>0.21796319723959171</v>
      </c>
      <c r="M63" s="21">
        <v>0.1691074154233308</v>
      </c>
      <c r="N63" s="21">
        <v>1.8413693811816224E-2</v>
      </c>
      <c r="O63" s="21">
        <v>2.306040556726929E-2</v>
      </c>
      <c r="P63" s="21">
        <v>9.7734651374982662E-2</v>
      </c>
      <c r="Q63" s="21">
        <v>9.9836230959582953E-2</v>
      </c>
    </row>
    <row r="64" spans="1:17" x14ac:dyDescent="0.2">
      <c r="A64" s="80">
        <v>40694</v>
      </c>
      <c r="B64" s="21">
        <v>0.19888596840511932</v>
      </c>
      <c r="C64" s="21">
        <v>0.27668271987625359</v>
      </c>
      <c r="D64" s="21">
        <v>0.21231357436381226</v>
      </c>
      <c r="E64" s="21">
        <v>0.191990789750768</v>
      </c>
      <c r="F64" s="21">
        <v>0.10260144547375873</v>
      </c>
      <c r="G64" s="21">
        <v>1.7525502130288174E-2</v>
      </c>
      <c r="H64" s="21" t="s">
        <v>66</v>
      </c>
      <c r="I64" s="21">
        <v>9.6854898727286101E-2</v>
      </c>
      <c r="J64" s="21">
        <v>0.10185666607078925</v>
      </c>
      <c r="K64" s="21">
        <v>5.688240966949084E-2</v>
      </c>
      <c r="L64" s="21">
        <v>0.21955768643224449</v>
      </c>
      <c r="M64" s="21">
        <v>0.17048418081595312</v>
      </c>
      <c r="N64" s="21">
        <v>1.8962371067527475E-2</v>
      </c>
      <c r="O64" s="21">
        <v>2.2660165530254496E-2</v>
      </c>
      <c r="P64" s="21">
        <v>9.7523809991474572E-2</v>
      </c>
      <c r="Q64" s="21">
        <v>9.5090864090932675E-2</v>
      </c>
    </row>
    <row r="65" spans="1:17" x14ac:dyDescent="0.2">
      <c r="A65" s="80">
        <v>40724</v>
      </c>
      <c r="B65" s="21">
        <v>0.19385539456820777</v>
      </c>
      <c r="C65" s="21">
        <v>0.26739425404437889</v>
      </c>
      <c r="D65" s="21">
        <v>0.21795180887464077</v>
      </c>
      <c r="E65" s="21">
        <v>0.19560663100652106</v>
      </c>
      <c r="F65" s="21">
        <v>9.9292406739688796E-2</v>
      </c>
      <c r="G65" s="21">
        <v>2.589950476656273E-2</v>
      </c>
      <c r="H65" s="21" t="s">
        <v>66</v>
      </c>
      <c r="I65" s="21">
        <v>9.5823086001618499E-2</v>
      </c>
      <c r="J65" s="21">
        <v>9.8216882275491663E-2</v>
      </c>
      <c r="K65" s="21">
        <v>5.6017504977798678E-2</v>
      </c>
      <c r="L65" s="21">
        <v>0.21163134063633288</v>
      </c>
      <c r="M65" s="21">
        <v>0.1754990573439448</v>
      </c>
      <c r="N65" s="21">
        <v>1.893306328941164E-2</v>
      </c>
      <c r="O65" s="21">
        <v>2.297082133144867E-2</v>
      </c>
      <c r="P65" s="21">
        <v>0.10287289019862786</v>
      </c>
      <c r="Q65" s="21">
        <v>9.2843442439073762E-2</v>
      </c>
    </row>
    <row r="66" spans="1:17" x14ac:dyDescent="0.2">
      <c r="A66" s="80">
        <v>40755</v>
      </c>
      <c r="B66" s="21">
        <v>0.19103059367165687</v>
      </c>
      <c r="C66" s="21">
        <v>0.2650088524309302</v>
      </c>
      <c r="D66" s="21">
        <v>0.22371981583761674</v>
      </c>
      <c r="E66" s="21">
        <v>0.19793195037149178</v>
      </c>
      <c r="F66" s="21">
        <v>9.787483633246942E-2</v>
      </c>
      <c r="G66" s="21">
        <v>2.4433951355834992E-2</v>
      </c>
      <c r="H66" s="21" t="s">
        <v>66</v>
      </c>
      <c r="I66" s="21">
        <v>9.8357062952752886E-2</v>
      </c>
      <c r="J66" s="21">
        <v>9.2462136827249547E-2</v>
      </c>
      <c r="K66" s="21">
        <v>5.4596131624148954E-2</v>
      </c>
      <c r="L66" s="21">
        <v>0.21011946279212768</v>
      </c>
      <c r="M66" s="21">
        <v>0.17946851496462152</v>
      </c>
      <c r="N66" s="21">
        <v>2.1557570830841689E-2</v>
      </c>
      <c r="O66" s="21">
        <v>2.1660350296558641E-2</v>
      </c>
      <c r="P66" s="21">
        <v>0.1053068517349455</v>
      </c>
      <c r="Q66" s="21">
        <v>9.4163130288449096E-2</v>
      </c>
    </row>
    <row r="67" spans="1:17" x14ac:dyDescent="0.2">
      <c r="A67" s="80">
        <v>40786</v>
      </c>
      <c r="B67" s="21">
        <v>0.19492948053173323</v>
      </c>
      <c r="C67" s="21">
        <v>0.26528129757807545</v>
      </c>
      <c r="D67" s="21">
        <v>0.23237294058313462</v>
      </c>
      <c r="E67" s="21">
        <v>0.19943933861230717</v>
      </c>
      <c r="F67" s="21">
        <v>9.032888140118385E-2</v>
      </c>
      <c r="G67" s="21">
        <v>1.7648061293565668E-2</v>
      </c>
      <c r="H67" s="21" t="s">
        <v>66</v>
      </c>
      <c r="I67" s="21">
        <v>9.7166863504935835E-2</v>
      </c>
      <c r="J67" s="21">
        <v>9.8043308439414958E-2</v>
      </c>
      <c r="K67" s="21">
        <v>5.2590084388344553E-2</v>
      </c>
      <c r="L67" s="21">
        <v>0.21307320867833049</v>
      </c>
      <c r="M67" s="21">
        <v>0.18800836087020875</v>
      </c>
      <c r="N67" s="21">
        <v>2.2114303886724355E-2</v>
      </c>
      <c r="O67" s="21">
        <v>2.2031169453801125E-2</v>
      </c>
      <c r="P67" s="21">
        <v>0.10777131519470327</v>
      </c>
      <c r="Q67" s="21">
        <v>9.1224442888787061E-2</v>
      </c>
    </row>
    <row r="68" spans="1:17" x14ac:dyDescent="0.2">
      <c r="A68" s="80">
        <v>40816</v>
      </c>
      <c r="B68" s="21">
        <v>0.19055360616747075</v>
      </c>
      <c r="C68" s="21">
        <v>0.26650412649674921</v>
      </c>
      <c r="D68" s="21">
        <v>0.23330487381522416</v>
      </c>
      <c r="E68" s="21">
        <v>0.20468384869886458</v>
      </c>
      <c r="F68" s="21">
        <v>8.9965056919698222E-2</v>
      </c>
      <c r="G68" s="21">
        <v>1.4988487901993064E-2</v>
      </c>
      <c r="H68" s="21" t="s">
        <v>66</v>
      </c>
      <c r="I68" s="21">
        <v>8.9808458939696467E-2</v>
      </c>
      <c r="J68" s="21">
        <v>0.1021263496736587</v>
      </c>
      <c r="K68" s="21">
        <v>5.4496278130626588E-2</v>
      </c>
      <c r="L68" s="21">
        <v>0.21393956804731357</v>
      </c>
      <c r="M68" s="21">
        <v>0.18901688305849942</v>
      </c>
      <c r="N68" s="21">
        <v>2.3572695635297604E-2</v>
      </c>
      <c r="O68" s="21">
        <v>2.2008690214582301E-2</v>
      </c>
      <c r="P68" s="21">
        <v>0.11454433822930209</v>
      </c>
      <c r="Q68" s="21">
        <v>8.5533193249331854E-2</v>
      </c>
    </row>
    <row r="69" spans="1:17" x14ac:dyDescent="0.2">
      <c r="A69" s="80">
        <v>40847</v>
      </c>
      <c r="B69" s="21">
        <v>0.18235087092041696</v>
      </c>
      <c r="C69" s="21">
        <v>0.25849409862421852</v>
      </c>
      <c r="D69" s="21">
        <v>0.22615019362851932</v>
      </c>
      <c r="E69" s="21">
        <v>0.20012642344784221</v>
      </c>
      <c r="F69" s="21">
        <v>9.0609025757297013E-2</v>
      </c>
      <c r="G69" s="21">
        <v>4.2269387621705901E-2</v>
      </c>
      <c r="H69" s="21" t="s">
        <v>66</v>
      </c>
      <c r="I69" s="21">
        <v>9.4761085157700126E-2</v>
      </c>
      <c r="J69" s="21">
        <v>8.8117969334119847E-2</v>
      </c>
      <c r="K69" s="21">
        <v>5.5075273056278316E-2</v>
      </c>
      <c r="L69" s="21">
        <v>0.20416755978296638</v>
      </c>
      <c r="M69" s="21">
        <v>0.18170026809262527</v>
      </c>
      <c r="N69" s="21">
        <v>2.3092418170811785E-2</v>
      </c>
      <c r="O69" s="21">
        <v>2.1531998854103829E-2</v>
      </c>
      <c r="P69" s="21">
        <v>0.10969372305715763</v>
      </c>
      <c r="Q69" s="21">
        <v>8.8981291115233827E-2</v>
      </c>
    </row>
    <row r="70" spans="1:17" x14ac:dyDescent="0.2">
      <c r="A70" s="80">
        <v>40877</v>
      </c>
      <c r="B70" s="21">
        <v>0.18465787622671195</v>
      </c>
      <c r="C70" s="21">
        <v>0.26102793744179958</v>
      </c>
      <c r="D70" s="21">
        <v>0.23105810086245354</v>
      </c>
      <c r="E70" s="21">
        <v>0.2015663283179078</v>
      </c>
      <c r="F70" s="21">
        <v>9.102799548331432E-2</v>
      </c>
      <c r="G70" s="21">
        <v>3.0661761667812894E-2</v>
      </c>
      <c r="H70" s="21" t="s">
        <v>66</v>
      </c>
      <c r="I70" s="21">
        <v>9.4861952047720452E-2</v>
      </c>
      <c r="J70" s="21">
        <v>8.950188813942625E-2</v>
      </c>
      <c r="K70" s="21">
        <v>5.4986816951031976E-2</v>
      </c>
      <c r="L70" s="21">
        <v>0.205625478209433</v>
      </c>
      <c r="M70" s="21">
        <v>0.1850160325831243</v>
      </c>
      <c r="N70" s="21">
        <v>2.3242306440721408E-2</v>
      </c>
      <c r="O70" s="21">
        <v>2.2002672156054618E-2</v>
      </c>
      <c r="P70" s="21">
        <v>0.111174298745082</v>
      </c>
      <c r="Q70" s="21">
        <v>9.1898797576278807E-2</v>
      </c>
    </row>
    <row r="71" spans="1:17" x14ac:dyDescent="0.2">
      <c r="A71" s="80">
        <v>40908</v>
      </c>
      <c r="B71" s="21">
        <v>0.18531060894891985</v>
      </c>
      <c r="C71" s="21">
        <v>0.27142403512138324</v>
      </c>
      <c r="D71" s="21">
        <v>0.24872877622399062</v>
      </c>
      <c r="E71" s="21">
        <v>0.20851256829360651</v>
      </c>
      <c r="F71" s="21">
        <v>9.7295780174121549E-2</v>
      </c>
      <c r="G71" s="21">
        <v>-1.1271768762021774E-2</v>
      </c>
      <c r="H71" s="21" t="s">
        <v>66</v>
      </c>
      <c r="I71" s="21">
        <v>9.5937556306839242E-2</v>
      </c>
      <c r="J71" s="21">
        <v>9.3418883870831734E-2</v>
      </c>
      <c r="K71" s="21">
        <v>5.2708258197901224E-2</v>
      </c>
      <c r="L71" s="21">
        <v>0.22464169688972868</v>
      </c>
      <c r="M71" s="21">
        <v>0.20196229967650792</v>
      </c>
      <c r="N71" s="21">
        <v>2.4446997988101377E-2</v>
      </c>
      <c r="O71" s="21">
        <v>2.7278561412147344E-2</v>
      </c>
      <c r="P71" s="21">
        <v>0.12120235996522274</v>
      </c>
      <c r="Q71" s="21">
        <v>7.2379374280619954E-2</v>
      </c>
    </row>
    <row r="72" spans="1:17" x14ac:dyDescent="0.2">
      <c r="A72" s="80">
        <v>40939</v>
      </c>
      <c r="B72" s="21">
        <v>0.17560757976237876</v>
      </c>
      <c r="C72" s="21">
        <v>0.25523226938324745</v>
      </c>
      <c r="D72" s="21">
        <v>0.2355349941484407</v>
      </c>
      <c r="E72" s="21">
        <v>0.19601099580993978</v>
      </c>
      <c r="F72" s="21">
        <v>9.5641055544695527E-2</v>
      </c>
      <c r="G72" s="21">
        <v>4.1973105351297856E-2</v>
      </c>
      <c r="H72" s="21" t="s">
        <v>66</v>
      </c>
      <c r="I72" s="21">
        <v>9.5991344032263323E-2</v>
      </c>
      <c r="J72" s="21">
        <v>8.2380223757325274E-2</v>
      </c>
      <c r="K72" s="21">
        <v>5.0996937717419429E-2</v>
      </c>
      <c r="L72" s="21">
        <v>0.20825257817470572</v>
      </c>
      <c r="M72" s="21">
        <v>0.19039183940029528</v>
      </c>
      <c r="N72" s="21">
        <v>2.2731437996264738E-2</v>
      </c>
      <c r="O72" s="21">
        <v>2.5559732286697862E-2</v>
      </c>
      <c r="P72" s="21">
        <v>0.11345866994364653</v>
      </c>
      <c r="Q72" s="21">
        <v>7.2623075795388611E-2</v>
      </c>
    </row>
    <row r="73" spans="1:17" x14ac:dyDescent="0.2">
      <c r="A73" s="80">
        <v>40968</v>
      </c>
      <c r="B73" s="21">
        <v>0.18000352156882418</v>
      </c>
      <c r="C73" s="21">
        <v>0.25487798221137237</v>
      </c>
      <c r="D73" s="21">
        <v>0.23209045684963142</v>
      </c>
      <c r="E73" s="21">
        <v>0.19491884417814981</v>
      </c>
      <c r="F73" s="21">
        <v>9.2441367759581783E-2</v>
      </c>
      <c r="G73" s="21">
        <v>4.5667827432440536E-2</v>
      </c>
      <c r="H73" s="21" t="s">
        <v>66</v>
      </c>
      <c r="I73" s="21">
        <v>9.5288475478817997E-2</v>
      </c>
      <c r="J73" s="21">
        <v>8.3320098753744118E-2</v>
      </c>
      <c r="K73" s="21">
        <v>5.0404886747162772E-2</v>
      </c>
      <c r="L73" s="21">
        <v>0.20249790431650935</v>
      </c>
      <c r="M73" s="21">
        <v>0.1832810114441808</v>
      </c>
      <c r="N73" s="21">
        <v>2.1923964234606949E-2</v>
      </c>
      <c r="O73" s="21">
        <v>2.4500774081473255E-2</v>
      </c>
      <c r="P73" s="21">
        <v>0.11003826950901821</v>
      </c>
      <c r="Q73" s="21">
        <v>9.0635420242464182E-2</v>
      </c>
    </row>
    <row r="74" spans="1:17" x14ac:dyDescent="0.2">
      <c r="A74" s="80">
        <v>40999</v>
      </c>
      <c r="B74" s="21">
        <v>0.18178859544518744</v>
      </c>
      <c r="C74" s="21">
        <v>0.25528339082650042</v>
      </c>
      <c r="D74" s="21">
        <v>0.24205052220535997</v>
      </c>
      <c r="E74" s="21">
        <v>0.19510597404564703</v>
      </c>
      <c r="F74" s="21">
        <v>9.0842428075430859E-2</v>
      </c>
      <c r="G74" s="21">
        <v>3.4929089401874426E-2</v>
      </c>
      <c r="H74" s="21" t="s">
        <v>66</v>
      </c>
      <c r="I74" s="21">
        <v>9.6679670390875633E-2</v>
      </c>
      <c r="J74" s="21">
        <v>8.4664455871049663E-2</v>
      </c>
      <c r="K74" s="21">
        <v>5.1027074502669495E-2</v>
      </c>
      <c r="L74" s="21">
        <v>0.20363215395576176</v>
      </c>
      <c r="M74" s="21">
        <v>0.19161175356184451</v>
      </c>
      <c r="N74" s="21">
        <v>2.2791513503585912E-2</v>
      </c>
      <c r="O74" s="21">
        <v>2.6759458409241491E-2</v>
      </c>
      <c r="P74" s="21">
        <v>0.11350930530371499</v>
      </c>
      <c r="Q74" s="21">
        <v>8.3553097023951195E-2</v>
      </c>
    </row>
    <row r="75" spans="1:17" x14ac:dyDescent="0.2">
      <c r="A75" s="80">
        <v>41029</v>
      </c>
      <c r="B75" s="21">
        <v>0.18084306933864561</v>
      </c>
      <c r="C75" s="21">
        <v>0.25645318055892696</v>
      </c>
      <c r="D75" s="21">
        <v>0.24340359615519311</v>
      </c>
      <c r="E75" s="21">
        <v>0.19700419793036078</v>
      </c>
      <c r="F75" s="21">
        <v>9.1125349282104653E-2</v>
      </c>
      <c r="G75" s="21">
        <v>3.1170606734768784E-2</v>
      </c>
      <c r="H75" s="21" t="s">
        <v>66</v>
      </c>
      <c r="I75" s="21">
        <v>9.6959250080179638E-2</v>
      </c>
      <c r="J75" s="21">
        <v>8.3709731801246703E-2</v>
      </c>
      <c r="K75" s="21">
        <v>5.3846238058353736E-2</v>
      </c>
      <c r="L75" s="21">
        <v>0.20236006943951218</v>
      </c>
      <c r="M75" s="21">
        <v>0.19295363744112318</v>
      </c>
      <c r="N75" s="21">
        <v>2.3333096663897254E-2</v>
      </c>
      <c r="O75" s="21">
        <v>2.6684515276904679E-2</v>
      </c>
      <c r="P75" s="21">
        <v>0.11587488662319301</v>
      </c>
      <c r="Q75" s="21">
        <v>8.1982618598716153E-2</v>
      </c>
    </row>
    <row r="76" spans="1:17" x14ac:dyDescent="0.2">
      <c r="A76" s="80">
        <v>41060</v>
      </c>
      <c r="B76" s="21">
        <v>0.18128355196571541</v>
      </c>
      <c r="C76" s="21">
        <v>0.25983632803445117</v>
      </c>
      <c r="D76" s="21">
        <v>0.24483488884229829</v>
      </c>
      <c r="E76" s="21">
        <v>0.19800282933185012</v>
      </c>
      <c r="F76" s="21">
        <v>9.1485841199688014E-2</v>
      </c>
      <c r="G76" s="21">
        <v>2.455656062599694E-2</v>
      </c>
      <c r="H76" s="21" t="s">
        <v>66</v>
      </c>
      <c r="I76" s="21">
        <v>9.393585157456219E-2</v>
      </c>
      <c r="J76" s="21">
        <v>8.7690142610139396E-2</v>
      </c>
      <c r="K76" s="21">
        <v>5.3343390643743605E-2</v>
      </c>
      <c r="L76" s="21">
        <v>0.20698376475910635</v>
      </c>
      <c r="M76" s="21">
        <v>0.19432749555539527</v>
      </c>
      <c r="N76" s="21">
        <v>2.3902849996741398E-2</v>
      </c>
      <c r="O76" s="21">
        <v>2.6866153148840301E-2</v>
      </c>
      <c r="P76" s="21">
        <v>0.11804397465461063</v>
      </c>
      <c r="Q76" s="21">
        <v>7.8863975231175915E-2</v>
      </c>
    </row>
    <row r="77" spans="1:17" x14ac:dyDescent="0.2">
      <c r="A77" s="80">
        <v>41090</v>
      </c>
      <c r="B77" s="21">
        <v>0.1806251812564531</v>
      </c>
      <c r="C77" s="21">
        <v>0.26004460040698452</v>
      </c>
      <c r="D77" s="21">
        <v>0.24311165826347189</v>
      </c>
      <c r="E77" s="21">
        <v>0.19673488522744148</v>
      </c>
      <c r="F77" s="21">
        <v>9.1747729703419781E-2</v>
      </c>
      <c r="G77" s="21">
        <v>2.7735945142229292E-2</v>
      </c>
      <c r="H77" s="21" t="s">
        <v>66</v>
      </c>
      <c r="I77" s="21">
        <v>9.4678720935121363E-2</v>
      </c>
      <c r="J77" s="21">
        <v>8.613226566816036E-2</v>
      </c>
      <c r="K77" s="21">
        <v>5.2586089954512839E-2</v>
      </c>
      <c r="L77" s="21">
        <v>0.20772601289500711</v>
      </c>
      <c r="M77" s="21">
        <v>0.1914201105727947</v>
      </c>
      <c r="N77" s="21">
        <v>2.5001996329719278E-2</v>
      </c>
      <c r="O77" s="21">
        <v>2.6685816799173163E-2</v>
      </c>
      <c r="P77" s="21">
        <v>0.11505641905747643</v>
      </c>
      <c r="Q77" s="21">
        <v>8.1228892942385597E-2</v>
      </c>
    </row>
    <row r="78" spans="1:17" x14ac:dyDescent="0.2">
      <c r="A78" s="80">
        <v>41121</v>
      </c>
      <c r="B78" s="21">
        <v>0.18140540583885625</v>
      </c>
      <c r="C78" s="21">
        <v>0.26019258041584631</v>
      </c>
      <c r="D78" s="21">
        <v>0.24506004728526304</v>
      </c>
      <c r="E78" s="21">
        <v>0.19720135357954532</v>
      </c>
      <c r="F78" s="21">
        <v>9.3205792056800726E-2</v>
      </c>
      <c r="G78" s="21">
        <v>2.2934820823688532E-2</v>
      </c>
      <c r="H78" s="21" t="s">
        <v>66</v>
      </c>
      <c r="I78" s="21">
        <v>9.3711220002257845E-2</v>
      </c>
      <c r="J78" s="21">
        <v>8.7262510351538328E-2</v>
      </c>
      <c r="K78" s="21">
        <v>5.280321426576165E-2</v>
      </c>
      <c r="L78" s="21">
        <v>0.20677020732270199</v>
      </c>
      <c r="M78" s="21">
        <v>0.1909817443424485</v>
      </c>
      <c r="N78" s="21">
        <v>2.5979947613721226E-2</v>
      </c>
      <c r="O78" s="21">
        <v>2.7303598221322976E-2</v>
      </c>
      <c r="P78" s="21">
        <v>0.11499210886295871</v>
      </c>
      <c r="Q78" s="21">
        <v>8.4054836136799621E-2</v>
      </c>
    </row>
    <row r="79" spans="1:17" x14ac:dyDescent="0.2">
      <c r="A79" s="80">
        <v>41152</v>
      </c>
      <c r="B79" s="21">
        <v>0.18129271706580222</v>
      </c>
      <c r="C79" s="21">
        <v>0.26993928813555562</v>
      </c>
      <c r="D79" s="21">
        <v>0.24590692588942301</v>
      </c>
      <c r="E79" s="21">
        <v>0.21009177604954238</v>
      </c>
      <c r="F79" s="21">
        <v>9.337538915208117E-2</v>
      </c>
      <c r="G79" s="21">
        <v>-6.0609629240422516E-4</v>
      </c>
      <c r="H79" s="21" t="s">
        <v>66</v>
      </c>
      <c r="I79" s="21">
        <v>9.6402637641956029E-2</v>
      </c>
      <c r="J79" s="21">
        <v>8.4576702335221979E-2</v>
      </c>
      <c r="K79" s="21">
        <v>5.3538431231080499E-2</v>
      </c>
      <c r="L79" s="21">
        <v>0.21593424804345557</v>
      </c>
      <c r="M79" s="21">
        <v>0.19183396635197814</v>
      </c>
      <c r="N79" s="21">
        <v>2.604523856882197E-2</v>
      </c>
      <c r="O79" s="21">
        <v>2.7018562679170119E-2</v>
      </c>
      <c r="P79" s="21">
        <v>0.1179143121494956</v>
      </c>
      <c r="Q79" s="21">
        <v>9.396660813914319E-2</v>
      </c>
    </row>
    <row r="80" spans="1:17" x14ac:dyDescent="0.2">
      <c r="A80" s="80">
        <v>41182</v>
      </c>
      <c r="B80" s="21">
        <v>0.17617550619352729</v>
      </c>
      <c r="C80" s="21">
        <v>0.26701988936425092</v>
      </c>
      <c r="D80" s="21">
        <v>0.24866626796795221</v>
      </c>
      <c r="E80" s="21">
        <v>0.21154635920008358</v>
      </c>
      <c r="F80" s="21">
        <v>9.1287903100210954E-2</v>
      </c>
      <c r="G80" s="21">
        <v>5.3040741739751179E-3</v>
      </c>
      <c r="H80" s="21" t="s">
        <v>66</v>
      </c>
      <c r="I80" s="21">
        <v>9.4684602409703486E-2</v>
      </c>
      <c r="J80" s="21">
        <v>8.1220408057641386E-2</v>
      </c>
      <c r="K80" s="21">
        <v>5.2946833309175358E-2</v>
      </c>
      <c r="L80" s="21">
        <v>0.21366308000085948</v>
      </c>
      <c r="M80" s="21">
        <v>0.19407687206005972</v>
      </c>
      <c r="N80" s="21">
        <v>2.5818757537806325E-2</v>
      </c>
      <c r="O80" s="21">
        <v>2.7868846328520904E-2</v>
      </c>
      <c r="P80" s="21">
        <v>0.11903834369870731</v>
      </c>
      <c r="Q80" s="21">
        <v>9.4090279323340076E-2</v>
      </c>
    </row>
    <row r="81" spans="1:17" x14ac:dyDescent="0.2">
      <c r="A81" s="80">
        <v>41213</v>
      </c>
      <c r="B81" s="21">
        <v>0.18094532194229732</v>
      </c>
      <c r="C81" s="21">
        <v>0.27310202210255313</v>
      </c>
      <c r="D81" s="21">
        <v>0.25139122666782682</v>
      </c>
      <c r="E81" s="21">
        <v>0.21292406477640505</v>
      </c>
      <c r="F81" s="21">
        <v>9.3265142380212038E-2</v>
      </c>
      <c r="G81" s="21">
        <v>-1.1627777869294193E-2</v>
      </c>
      <c r="H81" s="21" t="s">
        <v>66</v>
      </c>
      <c r="I81" s="21">
        <v>9.7991418142352418E-2</v>
      </c>
      <c r="J81" s="21">
        <v>8.2818670814240047E-2</v>
      </c>
      <c r="K81" s="21">
        <v>5.2656128475889179E-2</v>
      </c>
      <c r="L81" s="21">
        <v>0.22024178554885046</v>
      </c>
      <c r="M81" s="21">
        <v>0.19619551424862933</v>
      </c>
      <c r="N81" s="21">
        <v>2.6123015734513953E-2</v>
      </c>
      <c r="O81" s="21">
        <v>2.8344417529031177E-2</v>
      </c>
      <c r="P81" s="21">
        <v>0.12015401495437396</v>
      </c>
      <c r="Q81" s="21">
        <v>9.3837670041201734E-2</v>
      </c>
    </row>
    <row r="82" spans="1:17" x14ac:dyDescent="0.2">
      <c r="A82" s="80">
        <v>41243</v>
      </c>
      <c r="B82" s="21">
        <v>0.18292974697484923</v>
      </c>
      <c r="C82" s="21">
        <v>0.27212052325422142</v>
      </c>
      <c r="D82" s="21">
        <v>0.25262722475478022</v>
      </c>
      <c r="E82" s="21">
        <v>0.21431660477135608</v>
      </c>
      <c r="F82" s="21">
        <v>9.4015704823172327E-2</v>
      </c>
      <c r="G82" s="21">
        <v>-1.6009804578379493E-2</v>
      </c>
      <c r="H82" s="21" t="s">
        <v>66</v>
      </c>
      <c r="I82" s="21">
        <v>9.8690319581254585E-2</v>
      </c>
      <c r="J82" s="21">
        <v>8.4367007293947791E-2</v>
      </c>
      <c r="K82" s="21">
        <v>5.3090510553577511E-2</v>
      </c>
      <c r="L82" s="21">
        <v>0.21921979653741722</v>
      </c>
      <c r="M82" s="21">
        <v>0.19840723739637481</v>
      </c>
      <c r="N82" s="21">
        <v>2.6261068102943021E-2</v>
      </c>
      <c r="O82" s="21">
        <v>2.7592268273509531E-2</v>
      </c>
      <c r="P82" s="21">
        <v>0.11866955286400757</v>
      </c>
      <c r="Q82" s="21">
        <v>9.5696339152174986E-2</v>
      </c>
    </row>
    <row r="83" spans="1:17" x14ac:dyDescent="0.2">
      <c r="A83" s="80">
        <v>41274</v>
      </c>
      <c r="B83" s="21">
        <v>0.1730881023611042</v>
      </c>
      <c r="C83" s="21">
        <v>0.27682870474091065</v>
      </c>
      <c r="D83" s="21">
        <v>0.26197648899787568</v>
      </c>
      <c r="E83" s="21">
        <v>0.22200306786681204</v>
      </c>
      <c r="F83" s="21">
        <v>9.6807377621265317E-2</v>
      </c>
      <c r="G83" s="21">
        <v>-3.0703741587967816E-2</v>
      </c>
      <c r="H83" s="21" t="s">
        <v>66</v>
      </c>
      <c r="I83" s="21">
        <v>8.8242997841951429E-2</v>
      </c>
      <c r="J83" s="21">
        <v>8.5124255014784253E-2</v>
      </c>
      <c r="K83" s="21">
        <v>5.5063231846160868E-2</v>
      </c>
      <c r="L83" s="21">
        <v>0.22221193264027425</v>
      </c>
      <c r="M83" s="21">
        <v>0.2073118662737102</v>
      </c>
      <c r="N83" s="21">
        <v>2.7197594554161202E-2</v>
      </c>
      <c r="O83" s="21">
        <v>2.7211401388393078E-2</v>
      </c>
      <c r="P83" s="21">
        <v>0.11851676641876047</v>
      </c>
      <c r="Q83" s="21">
        <v>0.10301631798850679</v>
      </c>
    </row>
    <row r="84" spans="1:17" x14ac:dyDescent="0.2">
      <c r="A84" s="80">
        <v>41305</v>
      </c>
      <c r="B84" s="21">
        <v>0.15803049250982856</v>
      </c>
      <c r="C84" s="21">
        <v>0.26581385768217725</v>
      </c>
      <c r="D84" s="21">
        <v>0.24255324414267412</v>
      </c>
      <c r="E84" s="21">
        <v>0.20845251805443168</v>
      </c>
      <c r="F84" s="21">
        <v>9.8409297972975124E-2</v>
      </c>
      <c r="G84" s="21">
        <v>2.6740589637913315E-2</v>
      </c>
      <c r="H84" s="21" t="s">
        <v>66</v>
      </c>
      <c r="I84" s="21">
        <v>8.2449958119852867E-2</v>
      </c>
      <c r="J84" s="21">
        <v>7.432939489253719E-2</v>
      </c>
      <c r="K84" s="21">
        <v>5.1956306767147881E-2</v>
      </c>
      <c r="L84" s="21">
        <v>0.21175308227084036</v>
      </c>
      <c r="M84" s="21">
        <v>0.19028515641250443</v>
      </c>
      <c r="N84" s="21">
        <v>2.4868747426858576E-2</v>
      </c>
      <c r="O84" s="21">
        <v>2.4820392991851754E-2</v>
      </c>
      <c r="P84" s="21">
        <v>0.10879113511242892</v>
      </c>
      <c r="Q84" s="21">
        <v>0.10559593839508943</v>
      </c>
    </row>
    <row r="85" spans="1:17" x14ac:dyDescent="0.2">
      <c r="A85" s="80">
        <v>41333</v>
      </c>
      <c r="B85" s="21">
        <v>0.15932274482945968</v>
      </c>
      <c r="C85" s="21">
        <v>0.26799830074362924</v>
      </c>
      <c r="D85" s="21">
        <v>0.23970303008701591</v>
      </c>
      <c r="E85" s="21">
        <v>0.21044305265131566</v>
      </c>
      <c r="F85" s="21">
        <v>9.8786150614992296E-2</v>
      </c>
      <c r="G85" s="21">
        <v>2.3746721073587159E-2</v>
      </c>
      <c r="H85" s="21" t="s">
        <v>66</v>
      </c>
      <c r="I85" s="21">
        <v>8.3195255361359272E-2</v>
      </c>
      <c r="J85" s="21">
        <v>7.4615761078965823E-2</v>
      </c>
      <c r="K85" s="21">
        <v>5.2564996917418783E-2</v>
      </c>
      <c r="L85" s="21">
        <v>0.2128904111594562</v>
      </c>
      <c r="M85" s="21">
        <v>0.18656299085148856</v>
      </c>
      <c r="N85" s="21">
        <v>2.4932757296528638E-2</v>
      </c>
      <c r="O85" s="21">
        <v>2.5191857076073944E-2</v>
      </c>
      <c r="P85" s="21">
        <v>0.10820800349719689</v>
      </c>
      <c r="Q85" s="21">
        <v>0.10930509507293232</v>
      </c>
    </row>
    <row r="86" spans="1:17" x14ac:dyDescent="0.2">
      <c r="A86" s="80">
        <v>41364</v>
      </c>
      <c r="B86" s="21">
        <v>0.15933298873767349</v>
      </c>
      <c r="C86" s="21">
        <v>0.26859267281575427</v>
      </c>
      <c r="D86" s="21">
        <v>0.23715848420302518</v>
      </c>
      <c r="E86" s="21">
        <v>0.21158725537462583</v>
      </c>
      <c r="F86" s="21">
        <v>9.2780309274720543E-2</v>
      </c>
      <c r="G86" s="21">
        <v>3.054828959420066E-2</v>
      </c>
      <c r="H86" s="21" t="s">
        <v>66</v>
      </c>
      <c r="I86" s="21">
        <v>8.3529694994250003E-2</v>
      </c>
      <c r="J86" s="21">
        <v>7.5477480132715449E-2</v>
      </c>
      <c r="K86" s="21">
        <v>5.3310251156877264E-2</v>
      </c>
      <c r="L86" s="21">
        <v>0.21473318732119759</v>
      </c>
      <c r="M86" s="21">
        <v>0.18655139950310087</v>
      </c>
      <c r="N86" s="21">
        <v>2.4616914069176682E-2</v>
      </c>
      <c r="O86" s="21">
        <v>2.512436194232015E-2</v>
      </c>
      <c r="P86" s="21">
        <v>0.11241475309179402</v>
      </c>
      <c r="Q86" s="21">
        <v>0.10091335891964669</v>
      </c>
    </row>
    <row r="87" spans="1:17" x14ac:dyDescent="0.2">
      <c r="A87" s="80">
        <v>41394</v>
      </c>
      <c r="B87" s="21">
        <v>0.15789677302962324</v>
      </c>
      <c r="C87" s="21">
        <v>0.26944405005594924</v>
      </c>
      <c r="D87" s="21">
        <v>0.23855864499166279</v>
      </c>
      <c r="E87" s="21">
        <v>0.21279866516680546</v>
      </c>
      <c r="F87" s="21">
        <v>9.9509677536094271E-2</v>
      </c>
      <c r="G87" s="21">
        <v>2.1792189219865019E-2</v>
      </c>
      <c r="H87" s="21" t="s">
        <v>66</v>
      </c>
      <c r="I87" s="21">
        <v>8.3077453281085012E-2</v>
      </c>
      <c r="J87" s="21">
        <v>7.4497252190822816E-2</v>
      </c>
      <c r="K87" s="21">
        <v>5.2206970755302236E-2</v>
      </c>
      <c r="L87" s="21">
        <v>0.21668748486956771</v>
      </c>
      <c r="M87" s="21">
        <v>0.18824533820814826</v>
      </c>
      <c r="N87" s="21">
        <v>2.4470296423607422E-2</v>
      </c>
      <c r="O87" s="21">
        <v>2.5084743737972738E-2</v>
      </c>
      <c r="P87" s="21">
        <v>0.11239240979745872</v>
      </c>
      <c r="Q87" s="21">
        <v>0.10203618398007572</v>
      </c>
    </row>
    <row r="88" spans="1:17" x14ac:dyDescent="0.2">
      <c r="A88" s="80">
        <v>41425</v>
      </c>
      <c r="B88" s="21">
        <v>0.15712413581016349</v>
      </c>
      <c r="C88" s="21">
        <v>0.26960485929811318</v>
      </c>
      <c r="D88" s="21">
        <v>0.23235185285591964</v>
      </c>
      <c r="E88" s="21">
        <v>0.21054346797195969</v>
      </c>
      <c r="F88" s="21">
        <v>9.155025665761643E-2</v>
      </c>
      <c r="G88" s="21">
        <v>3.8825427406227658E-2</v>
      </c>
      <c r="H88" s="21" t="s">
        <v>66</v>
      </c>
      <c r="I88" s="21">
        <v>8.7925315537553547E-2</v>
      </c>
      <c r="J88" s="21">
        <v>6.9269613270408217E-2</v>
      </c>
      <c r="K88" s="21">
        <v>5.2821640413492854E-2</v>
      </c>
      <c r="L88" s="21">
        <v>0.21690469058667466</v>
      </c>
      <c r="M88" s="21">
        <v>0.1824136326839601</v>
      </c>
      <c r="N88" s="21">
        <v>2.4721632241407977E-2</v>
      </c>
      <c r="O88" s="21">
        <v>2.4633573153856243E-2</v>
      </c>
      <c r="P88" s="21">
        <v>0.11116139269395604</v>
      </c>
      <c r="Q88" s="21">
        <v>9.9772825354846217E-2</v>
      </c>
    </row>
    <row r="89" spans="1:17" x14ac:dyDescent="0.2">
      <c r="A89" s="80">
        <v>41455</v>
      </c>
      <c r="B89" s="21">
        <v>0.16154060904349202</v>
      </c>
      <c r="C89" s="21">
        <v>0.2689798753608737</v>
      </c>
      <c r="D89" s="21">
        <v>0.24280157621974124</v>
      </c>
      <c r="E89" s="21">
        <v>0.21588837266500313</v>
      </c>
      <c r="F89" s="21">
        <v>9.4737887683265853E-2</v>
      </c>
      <c r="G89" s="21">
        <v>1.6051679027624055E-2</v>
      </c>
      <c r="H89" s="21" t="s">
        <v>66</v>
      </c>
      <c r="I89" s="21">
        <v>9.1816550427508109E-2</v>
      </c>
      <c r="J89" s="21">
        <v>6.9780675442007389E-2</v>
      </c>
      <c r="K89" s="21">
        <v>5.2825305321595968E-2</v>
      </c>
      <c r="L89" s="21">
        <v>0.21624884222815524</v>
      </c>
      <c r="M89" s="21">
        <v>0.1909476149472015</v>
      </c>
      <c r="N89" s="21">
        <v>2.6318517726535862E-2</v>
      </c>
      <c r="O89" s="21">
        <v>2.5113141507842249E-2</v>
      </c>
      <c r="P89" s="21">
        <v>0.11764653879088315</v>
      </c>
      <c r="Q89" s="21">
        <v>9.8513246897380571E-2</v>
      </c>
    </row>
    <row r="90" spans="1:17" x14ac:dyDescent="0.2">
      <c r="A90" s="80">
        <v>41486</v>
      </c>
      <c r="B90" s="21">
        <v>0.15950054817133838</v>
      </c>
      <c r="C90" s="21">
        <v>0.28056070698741004</v>
      </c>
      <c r="D90" s="21">
        <v>0.2386090372600152</v>
      </c>
      <c r="E90" s="21">
        <v>0.21221915778384778</v>
      </c>
      <c r="F90" s="21">
        <v>9.5014205144808864E-2</v>
      </c>
      <c r="G90" s="21">
        <v>1.4096344652579593E-2</v>
      </c>
      <c r="H90" s="21" t="s">
        <v>66</v>
      </c>
      <c r="I90" s="21">
        <v>8.8113838996846924E-2</v>
      </c>
      <c r="J90" s="21">
        <v>7.1217737642844489E-2</v>
      </c>
      <c r="K90" s="21">
        <v>5.9131462864475105E-2</v>
      </c>
      <c r="L90" s="21">
        <v>0.22113202400097834</v>
      </c>
      <c r="M90" s="21">
        <v>0.18724394756564861</v>
      </c>
      <c r="N90" s="21">
        <v>2.5807030913115196E-2</v>
      </c>
      <c r="O90" s="21">
        <v>2.4600595228901932E-2</v>
      </c>
      <c r="P90" s="21">
        <v>0.11409506270359239</v>
      </c>
      <c r="Q90" s="21">
        <v>9.9547750286208644E-2</v>
      </c>
    </row>
    <row r="91" spans="1:17" x14ac:dyDescent="0.2">
      <c r="A91" s="80">
        <v>41517</v>
      </c>
      <c r="B91" s="21">
        <v>0.1626110446086837</v>
      </c>
      <c r="C91" s="21">
        <v>0.28074584021129118</v>
      </c>
      <c r="D91" s="21">
        <v>0.24134747098265349</v>
      </c>
      <c r="E91" s="21">
        <v>0.21239066246672267</v>
      </c>
      <c r="F91" s="21">
        <v>9.9200343620392248E-2</v>
      </c>
      <c r="G91" s="21">
        <v>3.7046381102567583E-3</v>
      </c>
      <c r="H91" s="21" t="s">
        <v>66</v>
      </c>
      <c r="I91" s="21">
        <v>9.1210364643510733E-2</v>
      </c>
      <c r="J91" s="21">
        <v>7.127608873158317E-2</v>
      </c>
      <c r="K91" s="21">
        <v>5.8867326728607165E-2</v>
      </c>
      <c r="L91" s="21">
        <v>0.22166340834858142</v>
      </c>
      <c r="M91" s="21">
        <v>0.1905409738968494</v>
      </c>
      <c r="N91" s="21">
        <v>2.6257026732759231E-2</v>
      </c>
      <c r="O91" s="21">
        <v>2.3847465500946682E-2</v>
      </c>
      <c r="P91" s="21">
        <v>0.11308235530346486</v>
      </c>
      <c r="Q91" s="21">
        <v>0.10035000838304825</v>
      </c>
    </row>
    <row r="92" spans="1:17" x14ac:dyDescent="0.2">
      <c r="A92" s="80">
        <v>41547</v>
      </c>
      <c r="B92" s="21">
        <v>0.16272638001334103</v>
      </c>
      <c r="C92" s="21">
        <v>0.27629736728311616</v>
      </c>
      <c r="D92" s="21">
        <v>0.24596808572765172</v>
      </c>
      <c r="E92" s="21">
        <v>0.20955349317145822</v>
      </c>
      <c r="F92" s="21">
        <v>9.6456561128610785E-2</v>
      </c>
      <c r="G92" s="21">
        <v>8.9981126758220918E-3</v>
      </c>
      <c r="H92" s="21" t="s">
        <v>66</v>
      </c>
      <c r="I92" s="21">
        <v>9.1819700213387492E-2</v>
      </c>
      <c r="J92" s="21">
        <v>7.0602879677236316E-2</v>
      </c>
      <c r="K92" s="21">
        <v>5.8280950884642455E-2</v>
      </c>
      <c r="L92" s="21">
        <v>0.21750058624186241</v>
      </c>
      <c r="M92" s="21">
        <v>0.19237447143322811</v>
      </c>
      <c r="N92" s="21">
        <v>2.8778153780926692E-2</v>
      </c>
      <c r="O92" s="21">
        <v>2.4249146902302839E-2</v>
      </c>
      <c r="P92" s="21">
        <v>0.11290566474156956</v>
      </c>
      <c r="Q92" s="21">
        <v>9.8033772320411341E-2</v>
      </c>
    </row>
    <row r="93" spans="1:17" x14ac:dyDescent="0.2">
      <c r="A93" s="80">
        <v>41578</v>
      </c>
      <c r="B93" s="21">
        <v>0.15700636858908437</v>
      </c>
      <c r="C93" s="21">
        <v>0.27744593993623468</v>
      </c>
      <c r="D93" s="21">
        <v>0.24222493896174027</v>
      </c>
      <c r="E93" s="21">
        <v>0.2075290392638259</v>
      </c>
      <c r="F93" s="21">
        <v>9.693220615140849E-2</v>
      </c>
      <c r="G93" s="21">
        <v>1.8861507097706339E-2</v>
      </c>
      <c r="H93" s="21" t="s">
        <v>66</v>
      </c>
      <c r="I93" s="21">
        <v>8.6264920651590596E-2</v>
      </c>
      <c r="J93" s="21">
        <v>7.0194811678984337E-2</v>
      </c>
      <c r="K93" s="21">
        <v>5.7826398728669438E-2</v>
      </c>
      <c r="L93" s="21">
        <v>0.21865358032388729</v>
      </c>
      <c r="M93" s="21">
        <v>0.18813029115173388</v>
      </c>
      <c r="N93" s="21">
        <v>2.8796712375818566E-2</v>
      </c>
      <c r="O93" s="21">
        <v>2.4359185317723776E-2</v>
      </c>
      <c r="P93" s="21">
        <v>0.10864983120331793</v>
      </c>
      <c r="Q93" s="21">
        <v>0.1013305553191594</v>
      </c>
    </row>
    <row r="94" spans="1:17" x14ac:dyDescent="0.2">
      <c r="A94" s="80">
        <v>41608</v>
      </c>
      <c r="B94" s="21">
        <v>0.15999501122320425</v>
      </c>
      <c r="C94" s="21">
        <v>0.28303628060765446</v>
      </c>
      <c r="D94" s="21">
        <v>0.23918384400412718</v>
      </c>
      <c r="E94" s="21">
        <v>0.19577647083580518</v>
      </c>
      <c r="F94" s="21">
        <v>7.4192357918877141E-2</v>
      </c>
      <c r="G94" s="21">
        <v>4.7816035410331768E-2</v>
      </c>
      <c r="H94" s="21" t="s">
        <v>66</v>
      </c>
      <c r="I94" s="21">
        <v>8.7098157418968244E-2</v>
      </c>
      <c r="J94" s="21">
        <v>7.2674362970775758E-2</v>
      </c>
      <c r="K94" s="21">
        <v>6.0060141935551432E-2</v>
      </c>
      <c r="L94" s="21">
        <v>0.22258254528759414</v>
      </c>
      <c r="M94" s="21">
        <v>0.18551307907729536</v>
      </c>
      <c r="N94" s="21">
        <v>2.8984065096849823E-2</v>
      </c>
      <c r="O94" s="21">
        <v>2.4248856468134485E-2</v>
      </c>
      <c r="P94" s="21">
        <v>0.10804407147516869</v>
      </c>
      <c r="Q94" s="21">
        <v>8.8786326940453103E-2</v>
      </c>
    </row>
    <row r="95" spans="1:17" x14ac:dyDescent="0.2">
      <c r="A95" s="80">
        <v>41639</v>
      </c>
      <c r="B95" s="21">
        <v>0.17077315925408507</v>
      </c>
      <c r="C95" s="21">
        <v>0.26132770681586609</v>
      </c>
      <c r="D95" s="21">
        <v>0.25725829566382841</v>
      </c>
      <c r="E95" s="21">
        <v>0.2002599244965102</v>
      </c>
      <c r="F95" s="21">
        <v>7.3683448443431832E-2</v>
      </c>
      <c r="G95" s="21">
        <v>3.6697465326278475E-2</v>
      </c>
      <c r="H95" s="21" t="s">
        <v>66</v>
      </c>
      <c r="I95" s="21">
        <v>7.9896917282963581E-2</v>
      </c>
      <c r="J95" s="21">
        <v>9.1802248108702619E-2</v>
      </c>
      <c r="K95" s="21">
        <v>5.9328847203307528E-2</v>
      </c>
      <c r="L95" s="21">
        <v>0.20341589178253464</v>
      </c>
      <c r="M95" s="21">
        <v>0.19900421651271857</v>
      </c>
      <c r="N95" s="21">
        <v>3.2281370814668822E-2</v>
      </c>
      <c r="O95" s="21">
        <v>2.7040200339390794E-2</v>
      </c>
      <c r="P95" s="21">
        <v>0.12021784867344942</v>
      </c>
      <c r="Q95" s="21">
        <v>7.6631545512553703E-2</v>
      </c>
    </row>
    <row r="96" spans="1:17" x14ac:dyDescent="0.2">
      <c r="A96" s="80">
        <v>41670</v>
      </c>
      <c r="B96" s="21">
        <v>0.19986461882219989</v>
      </c>
      <c r="C96" s="21">
        <v>0.2653207493113896</v>
      </c>
      <c r="D96" s="21">
        <v>0.2563937092470619</v>
      </c>
      <c r="E96" s="21">
        <v>0.20697600269331437</v>
      </c>
      <c r="F96" s="21">
        <v>8.1056899875400185E-2</v>
      </c>
      <c r="G96" s="21">
        <v>-9.6119799493661617E-3</v>
      </c>
      <c r="H96" s="21" t="s">
        <v>66</v>
      </c>
      <c r="I96" s="21">
        <v>9.2079385291635035E-2</v>
      </c>
      <c r="J96" s="21">
        <v>0.10898413526788361</v>
      </c>
      <c r="K96" s="21">
        <v>6.1854433315574421E-2</v>
      </c>
      <c r="L96" s="21">
        <v>0.20505786085838595</v>
      </c>
      <c r="M96" s="21">
        <v>0.19873168097230842</v>
      </c>
      <c r="N96" s="21">
        <v>3.2375726363044519E-2</v>
      </c>
      <c r="O96" s="21">
        <v>2.6481445844568737E-2</v>
      </c>
      <c r="P96" s="21">
        <v>0.12048505586137248</v>
      </c>
      <c r="Q96" s="21">
        <v>8.2505356299192756E-2</v>
      </c>
    </row>
    <row r="97" spans="1:17" x14ac:dyDescent="0.2">
      <c r="A97" s="80">
        <v>41698</v>
      </c>
      <c r="B97" s="21">
        <v>0.18978890573806104</v>
      </c>
      <c r="C97" s="21">
        <v>0.26954163243566148</v>
      </c>
      <c r="D97" s="21">
        <v>0.2329969032064611</v>
      </c>
      <c r="E97" s="21">
        <v>0.18995558137225399</v>
      </c>
      <c r="F97" s="21">
        <v>8.0126436256962905E-2</v>
      </c>
      <c r="G97" s="21">
        <v>3.7590540990599379E-2</v>
      </c>
      <c r="H97" s="21" t="s">
        <v>66</v>
      </c>
      <c r="I97" s="21">
        <v>8.7105696778556368E-2</v>
      </c>
      <c r="J97" s="21">
        <v>0.10121104558049547</v>
      </c>
      <c r="K97" s="21">
        <v>6.0669142581030275E-2</v>
      </c>
      <c r="L97" s="21">
        <v>0.20678169682936451</v>
      </c>
      <c r="M97" s="21">
        <v>0.1784636892670225</v>
      </c>
      <c r="N97" s="21">
        <v>2.8891140486389976E-2</v>
      </c>
      <c r="O97" s="21">
        <v>2.3499248059375321E-2</v>
      </c>
      <c r="P97" s="21">
        <v>0.10899383038570486</v>
      </c>
      <c r="Q97" s="21">
        <v>8.6667532784498555E-2</v>
      </c>
    </row>
    <row r="98" spans="1:17" x14ac:dyDescent="0.2">
      <c r="A98" s="80">
        <v>41729</v>
      </c>
      <c r="B98" s="21">
        <v>0.18905139238741533</v>
      </c>
      <c r="C98" s="21">
        <v>0.25691806427961361</v>
      </c>
      <c r="D98" s="21">
        <v>0.23453955083689071</v>
      </c>
      <c r="E98" s="21">
        <v>0.20168088709811802</v>
      </c>
      <c r="F98" s="21">
        <v>8.0420487961488443E-2</v>
      </c>
      <c r="G98" s="21">
        <v>3.738961743647394E-2</v>
      </c>
      <c r="H98" s="21" t="s">
        <v>66</v>
      </c>
      <c r="I98" s="21">
        <v>8.5863859521486216E-2</v>
      </c>
      <c r="J98" s="21">
        <v>0.10147992287976618</v>
      </c>
      <c r="K98" s="21">
        <v>5.5308393949209694E-2</v>
      </c>
      <c r="L98" s="21">
        <v>0.19928905345131484</v>
      </c>
      <c r="M98" s="21">
        <v>0.17671577170401434</v>
      </c>
      <c r="N98" s="21">
        <v>3.1466070132091864E-2</v>
      </c>
      <c r="O98" s="21">
        <v>2.3998209439109498E-2</v>
      </c>
      <c r="P98" s="21">
        <v>0.1176382264917387</v>
      </c>
      <c r="Q98" s="21">
        <v>9.0430387033306261E-2</v>
      </c>
    </row>
    <row r="99" spans="1:17" x14ac:dyDescent="0.2">
      <c r="A99" s="80">
        <v>41759</v>
      </c>
      <c r="B99" s="21">
        <v>0.1887324345320559</v>
      </c>
      <c r="C99" s="21">
        <v>0.26080370594005547</v>
      </c>
      <c r="D99" s="21">
        <v>0.23514226058650561</v>
      </c>
      <c r="E99" s="21">
        <v>0.2016317075415964</v>
      </c>
      <c r="F99" s="21">
        <v>8.1811238176189557E-2</v>
      </c>
      <c r="G99" s="21">
        <v>3.1878653223597044E-2</v>
      </c>
      <c r="H99" s="21" t="s">
        <v>66</v>
      </c>
      <c r="I99" s="21">
        <v>8.6782738166433795E-2</v>
      </c>
      <c r="J99" s="21">
        <v>0.10183030206021272</v>
      </c>
      <c r="K99" s="21">
        <v>5.6328491045936818E-2</v>
      </c>
      <c r="L99" s="21">
        <v>0.20431022747478025</v>
      </c>
      <c r="M99" s="21">
        <v>0.17703758740510717</v>
      </c>
      <c r="N99" s="21">
        <v>3.2667456175585412E-2</v>
      </c>
      <c r="O99" s="21">
        <v>2.5087782702828909E-2</v>
      </c>
      <c r="P99" s="21">
        <v>0.11959586291220529</v>
      </c>
      <c r="Q99" s="21">
        <v>8.2669660657122987E-2</v>
      </c>
    </row>
    <row r="100" spans="1:17" x14ac:dyDescent="0.2">
      <c r="A100" s="80">
        <v>41790</v>
      </c>
      <c r="B100" s="21">
        <v>0.19547936460801332</v>
      </c>
      <c r="C100" s="21">
        <v>0.26530800106253044</v>
      </c>
      <c r="D100" s="21">
        <v>0.23145767663207856</v>
      </c>
      <c r="E100" s="21">
        <v>0.20037704652899499</v>
      </c>
      <c r="F100" s="21">
        <v>8.1934420546561137E-2</v>
      </c>
      <c r="G100" s="21">
        <v>2.5443490621821545E-2</v>
      </c>
      <c r="H100" s="21" t="s">
        <v>66</v>
      </c>
      <c r="I100" s="21">
        <v>8.8470326114421807E-2</v>
      </c>
      <c r="J100" s="21">
        <v>0.10694469353385699</v>
      </c>
      <c r="K100" s="21">
        <v>5.8033466356212919E-2</v>
      </c>
      <c r="L100" s="21">
        <v>0.20718720460536369</v>
      </c>
      <c r="M100" s="21">
        <v>0.17358722352943737</v>
      </c>
      <c r="N100" s="21">
        <v>3.2349557354572719E-2</v>
      </c>
      <c r="O100" s="21">
        <v>2.4831504948419833E-2</v>
      </c>
      <c r="P100" s="21">
        <v>0.11631538914215295</v>
      </c>
      <c r="Q100" s="21">
        <v>8.4902723247179152E-2</v>
      </c>
    </row>
    <row r="101" spans="1:17" x14ac:dyDescent="0.2">
      <c r="A101" s="80">
        <v>41820</v>
      </c>
      <c r="B101" s="21">
        <v>0.19108951623489689</v>
      </c>
      <c r="C101" s="21">
        <v>0.26377341613978239</v>
      </c>
      <c r="D101" s="21">
        <v>0.23332833643947912</v>
      </c>
      <c r="E101" s="21">
        <v>0.20299362810149926</v>
      </c>
      <c r="F101" s="21">
        <v>7.9275114406468283E-2</v>
      </c>
      <c r="G101" s="21">
        <v>2.9539988677874069E-2</v>
      </c>
      <c r="H101" s="21" t="s">
        <v>66</v>
      </c>
      <c r="I101" s="21">
        <v>8.8150889784943412E-2</v>
      </c>
      <c r="J101" s="21">
        <v>0.10224617760008373</v>
      </c>
      <c r="K101" s="21">
        <v>5.7048891479331919E-2</v>
      </c>
      <c r="L101" s="21">
        <v>0.20576869201075293</v>
      </c>
      <c r="M101" s="21">
        <v>0.17431608802369686</v>
      </c>
      <c r="N101" s="21">
        <v>3.3289643366191092E-2</v>
      </c>
      <c r="O101" s="21">
        <v>2.418550663692148E-2</v>
      </c>
      <c r="P101" s="21">
        <v>0.11571152236421829</v>
      </c>
      <c r="Q101" s="21">
        <v>9.0467485649518037E-2</v>
      </c>
    </row>
    <row r="102" spans="1:17" x14ac:dyDescent="0.2">
      <c r="A102" s="80">
        <v>41851</v>
      </c>
      <c r="B102" s="21">
        <v>0.19257950267100346</v>
      </c>
      <c r="C102" s="21">
        <v>0.26458512524350219</v>
      </c>
      <c r="D102" s="21">
        <v>0.23405323897679089</v>
      </c>
      <c r="E102" s="21">
        <v>0.20552392374642106</v>
      </c>
      <c r="F102" s="21">
        <v>8.9636329018213848E-2</v>
      </c>
      <c r="G102" s="21">
        <v>1.3621880344068533E-2</v>
      </c>
      <c r="H102" s="21" t="s">
        <v>66</v>
      </c>
      <c r="I102" s="21">
        <v>8.7233200125823196E-2</v>
      </c>
      <c r="J102" s="21">
        <v>0.10493638659541518</v>
      </c>
      <c r="K102" s="21">
        <v>6.0205080123966567E-2</v>
      </c>
      <c r="L102" s="21">
        <v>0.20381686128426937</v>
      </c>
      <c r="M102" s="21">
        <v>0.17502011925371286</v>
      </c>
      <c r="N102" s="21">
        <v>3.3239008064772091E-2</v>
      </c>
      <c r="O102" s="21">
        <v>2.4671649733822767E-2</v>
      </c>
      <c r="P102" s="21">
        <v>0.11726422738766863</v>
      </c>
      <c r="Q102" s="21">
        <v>9.0355258068267177E-2</v>
      </c>
    </row>
    <row r="103" spans="1:17" x14ac:dyDescent="0.2">
      <c r="A103" s="80">
        <v>41882</v>
      </c>
      <c r="B103" s="21">
        <v>0.20397427647143426</v>
      </c>
      <c r="C103" s="21">
        <v>0.26569405724827622</v>
      </c>
      <c r="D103" s="21">
        <v>0.23237425662793831</v>
      </c>
      <c r="E103" s="21">
        <v>0.20258696442043847</v>
      </c>
      <c r="F103" s="21">
        <v>9.0823671330595893E-2</v>
      </c>
      <c r="G103" s="21">
        <v>4.546773901316868E-3</v>
      </c>
      <c r="H103" s="21" t="s">
        <v>66</v>
      </c>
      <c r="I103" s="21">
        <v>9.1020284230064266E-2</v>
      </c>
      <c r="J103" s="21">
        <v>0.11303585035959784</v>
      </c>
      <c r="K103" s="21">
        <v>6.1740414038800047E-2</v>
      </c>
      <c r="L103" s="21">
        <v>0.20406027045643543</v>
      </c>
      <c r="M103" s="21">
        <v>0.17375054834705003</v>
      </c>
      <c r="N103" s="21">
        <v>3.263882948963865E-2</v>
      </c>
      <c r="O103" s="21">
        <v>2.5104082641016667E-2</v>
      </c>
      <c r="P103" s="21">
        <v>0.11491892220738803</v>
      </c>
      <c r="Q103" s="21">
        <v>8.8360352998096456E-2</v>
      </c>
    </row>
    <row r="104" spans="1:17" x14ac:dyDescent="0.2">
      <c r="A104" s="80">
        <v>41912</v>
      </c>
      <c r="B104" s="21">
        <v>0.20478874322854468</v>
      </c>
      <c r="C104" s="21">
        <v>0.2670379701065787</v>
      </c>
      <c r="D104" s="21">
        <v>0.23309427337370617</v>
      </c>
      <c r="E104" s="21">
        <v>0.20053356969522179</v>
      </c>
      <c r="F104" s="21">
        <v>9.3806211007913601E-2</v>
      </c>
      <c r="G104" s="21">
        <v>7.3923258803499379E-4</v>
      </c>
      <c r="H104" s="21" t="s">
        <v>66</v>
      </c>
      <c r="I104" s="21">
        <v>9.1295160406325335E-2</v>
      </c>
      <c r="J104" s="21">
        <v>0.11346844563949512</v>
      </c>
      <c r="K104" s="21">
        <v>6.1764327908774147E-2</v>
      </c>
      <c r="L104" s="21">
        <v>0.2052408641156549</v>
      </c>
      <c r="M104" s="21">
        <v>0.17413107716473278</v>
      </c>
      <c r="N104" s="21">
        <v>3.3566097890384609E-2</v>
      </c>
      <c r="O104" s="21">
        <v>2.4759887418408632E-2</v>
      </c>
      <c r="P104" s="21">
        <v>0.11450461750128679</v>
      </c>
      <c r="Q104" s="21">
        <v>8.6724078358988946E-2</v>
      </c>
    </row>
    <row r="105" spans="1:17" x14ac:dyDescent="0.2">
      <c r="A105" s="80">
        <v>41943</v>
      </c>
      <c r="B105" s="21">
        <v>0.20976220608034624</v>
      </c>
      <c r="C105" s="21">
        <v>0.26972655088453268</v>
      </c>
      <c r="D105" s="21">
        <v>0.22715238029702739</v>
      </c>
      <c r="E105" s="21">
        <v>0.20170839822978637</v>
      </c>
      <c r="F105" s="21">
        <v>9.0736953994658337E-2</v>
      </c>
      <c r="G105" s="21">
        <v>9.1351051364904027E-4</v>
      </c>
      <c r="H105" s="21" t="s">
        <v>66</v>
      </c>
      <c r="I105" s="21">
        <v>9.2014204381562437E-2</v>
      </c>
      <c r="J105" s="21">
        <v>0.11785040245008845</v>
      </c>
      <c r="K105" s="21">
        <v>6.2404154247514478E-2</v>
      </c>
      <c r="L105" s="21">
        <v>0.20745407050703263</v>
      </c>
      <c r="M105" s="21">
        <v>0.16870309232141917</v>
      </c>
      <c r="N105" s="21">
        <v>3.3284018148815236E-2</v>
      </c>
      <c r="O105" s="21">
        <v>2.4824124674169425E-2</v>
      </c>
      <c r="P105" s="21">
        <v>0.11248554057787695</v>
      </c>
      <c r="Q105" s="21">
        <v>8.932992818321378E-2</v>
      </c>
    </row>
    <row r="106" spans="1:17" x14ac:dyDescent="0.2">
      <c r="A106" s="80">
        <v>41973</v>
      </c>
      <c r="B106" s="21">
        <v>0.20999613545989423</v>
      </c>
      <c r="C106" s="21">
        <v>0.27093152848219915</v>
      </c>
      <c r="D106" s="21">
        <v>0.22581993393082264</v>
      </c>
      <c r="E106" s="21">
        <v>0.20121293786047548</v>
      </c>
      <c r="F106" s="21">
        <v>8.2600110095342433E-2</v>
      </c>
      <c r="G106" s="21">
        <v>9.4393541712661823E-3</v>
      </c>
      <c r="H106" s="21" t="s">
        <v>66</v>
      </c>
      <c r="I106" s="21">
        <v>9.1774990826862746E-2</v>
      </c>
      <c r="J106" s="21">
        <v>0.1181210894194816</v>
      </c>
      <c r="K106" s="21">
        <v>6.3741469669180553E-2</v>
      </c>
      <c r="L106" s="21">
        <v>0.20706097019012409</v>
      </c>
      <c r="M106" s="21">
        <v>0.16703136489453108</v>
      </c>
      <c r="N106" s="21">
        <v>3.3388890803810807E-2</v>
      </c>
      <c r="O106" s="21">
        <v>2.4899164858019261E-2</v>
      </c>
      <c r="P106" s="21">
        <v>0.11355826452774573</v>
      </c>
      <c r="Q106" s="21">
        <v>8.8384330543635495E-2</v>
      </c>
    </row>
    <row r="107" spans="1:17" x14ac:dyDescent="0.2">
      <c r="A107" s="80">
        <v>42004</v>
      </c>
      <c r="B107" s="21">
        <v>0.2088858096065753</v>
      </c>
      <c r="C107" s="21">
        <v>0.26540018898200085</v>
      </c>
      <c r="D107" s="21">
        <v>0.24315724368405051</v>
      </c>
      <c r="E107" s="21">
        <v>0.21178691858963158</v>
      </c>
      <c r="F107" s="21">
        <v>9.7664823741541285E-2</v>
      </c>
      <c r="G107" s="21">
        <v>-2.6894984603799584E-2</v>
      </c>
      <c r="H107" s="21" t="s">
        <v>66</v>
      </c>
      <c r="I107" s="21">
        <v>9.1474392005036292E-2</v>
      </c>
      <c r="J107" s="21">
        <v>0.12028255195495502</v>
      </c>
      <c r="K107" s="21">
        <v>5.8852259014431536E-2</v>
      </c>
      <c r="L107" s="21">
        <v>0.21019585416799488</v>
      </c>
      <c r="M107" s="21">
        <v>0.18173756333659127</v>
      </c>
      <c r="N107" s="21">
        <v>3.9038877501757163E-2</v>
      </c>
      <c r="O107" s="21">
        <v>2.5239462756842086E-2</v>
      </c>
      <c r="P107" s="21">
        <v>0.12274821461988432</v>
      </c>
      <c r="Q107" s="21">
        <v>7.9660985504765761E-2</v>
      </c>
    </row>
    <row r="108" spans="1:17" x14ac:dyDescent="0.2">
      <c r="A108" s="80">
        <v>42035</v>
      </c>
      <c r="B108" s="21">
        <v>0.20105415157802536</v>
      </c>
      <c r="C108" s="21">
        <v>0.26903610706687725</v>
      </c>
      <c r="D108" s="21">
        <v>0.2406359866767262</v>
      </c>
      <c r="E108" s="21">
        <v>0.20337176908780655</v>
      </c>
      <c r="F108" s="21">
        <v>8.9097821166058938E-2</v>
      </c>
      <c r="G108" s="21">
        <v>-3.1958355754943524E-3</v>
      </c>
      <c r="H108" s="21" t="s">
        <v>66</v>
      </c>
      <c r="I108" s="21">
        <v>8.7051452854384606E-2</v>
      </c>
      <c r="J108" s="21">
        <v>0.1165736742504721</v>
      </c>
      <c r="K108" s="21">
        <v>6.0128494755213188E-2</v>
      </c>
      <c r="L108" s="21">
        <v>0.21234790559421513</v>
      </c>
      <c r="M108" s="21">
        <v>0.17974407431215847</v>
      </c>
      <c r="N108" s="21">
        <v>3.8468401564716787E-2</v>
      </c>
      <c r="O108" s="21">
        <v>2.4986183870202641E-2</v>
      </c>
      <c r="P108" s="21">
        <v>0.11912209356426751</v>
      </c>
      <c r="Q108" s="21">
        <v>7.5675733643804935E-2</v>
      </c>
    </row>
    <row r="109" spans="1:17" x14ac:dyDescent="0.2">
      <c r="A109" s="80">
        <v>42063</v>
      </c>
      <c r="B109" s="21">
        <v>0.20343780711857415</v>
      </c>
      <c r="C109" s="21">
        <v>0.2733427935929193</v>
      </c>
      <c r="D109" s="21">
        <v>0.23664628571217136</v>
      </c>
      <c r="E109" s="21">
        <v>0.20013881557322172</v>
      </c>
      <c r="F109" s="21">
        <v>8.8912445584876085E-2</v>
      </c>
      <c r="G109" s="21">
        <v>-2.4781475817626263E-3</v>
      </c>
      <c r="H109" s="21" t="s">
        <v>66</v>
      </c>
      <c r="I109" s="21">
        <v>8.8000045118734369E-2</v>
      </c>
      <c r="J109" s="21">
        <v>0.11535121102153549</v>
      </c>
      <c r="K109" s="21">
        <v>6.56829783602043E-2</v>
      </c>
      <c r="L109" s="21">
        <v>0.20754352374032728</v>
      </c>
      <c r="M109" s="21">
        <v>0.1740741176546681</v>
      </c>
      <c r="N109" s="21">
        <v>3.5625058322758293E-2</v>
      </c>
      <c r="O109" s="21">
        <v>2.4619641623761269E-2</v>
      </c>
      <c r="P109" s="21">
        <v>0.11096084963860173</v>
      </c>
      <c r="Q109" s="21">
        <v>9.1708276516295748E-2</v>
      </c>
    </row>
    <row r="110" spans="1:17" x14ac:dyDescent="0.2">
      <c r="A110" s="80">
        <v>42094</v>
      </c>
      <c r="B110" s="21">
        <v>0.20223880800001223</v>
      </c>
      <c r="C110" s="21">
        <v>0.27548445830478629</v>
      </c>
      <c r="D110" s="21">
        <v>0.24022867939982118</v>
      </c>
      <c r="E110" s="21">
        <v>0.20054089455070284</v>
      </c>
      <c r="F110" s="21">
        <v>8.9653326499483002E-2</v>
      </c>
      <c r="G110" s="21">
        <v>-8.1461667548055026E-3</v>
      </c>
      <c r="H110" s="21" t="s">
        <v>66</v>
      </c>
      <c r="I110" s="21">
        <v>8.7146440372648321E-2</v>
      </c>
      <c r="J110" s="21">
        <v>0.11486547511221218</v>
      </c>
      <c r="K110" s="21">
        <v>6.6001637482390768E-2</v>
      </c>
      <c r="L110" s="21">
        <v>0.20917375372371097</v>
      </c>
      <c r="M110" s="21">
        <v>0.17607526032054438</v>
      </c>
      <c r="N110" s="21">
        <v>3.7096086560752438E-2</v>
      </c>
      <c r="O110" s="21">
        <v>2.5405537741197897E-2</v>
      </c>
      <c r="P110" s="21">
        <v>0.10989464434058625</v>
      </c>
      <c r="Q110" s="21">
        <v>9.2834004601279316E-2</v>
      </c>
    </row>
    <row r="111" spans="1:17" x14ac:dyDescent="0.2">
      <c r="A111" s="80">
        <v>42124</v>
      </c>
      <c r="B111" s="21">
        <v>0.20276220863316438</v>
      </c>
      <c r="C111" s="21">
        <v>0.27078888563096687</v>
      </c>
      <c r="D111" s="21">
        <v>0.23240247452219345</v>
      </c>
      <c r="E111" s="21">
        <v>0.20030490670739812</v>
      </c>
      <c r="F111" s="21">
        <v>8.8506241196453145E-2</v>
      </c>
      <c r="G111" s="21">
        <v>5.2352833098240478E-3</v>
      </c>
      <c r="H111" s="21" t="s">
        <v>66</v>
      </c>
      <c r="I111" s="21">
        <v>8.7438999739398948E-2</v>
      </c>
      <c r="J111" s="21">
        <v>0.11522501751169328</v>
      </c>
      <c r="K111" s="21">
        <v>6.4765859909151749E-2</v>
      </c>
      <c r="L111" s="21">
        <v>0.20589189115236478</v>
      </c>
      <c r="M111" s="21">
        <v>0.17043648437028822</v>
      </c>
      <c r="N111" s="21">
        <v>3.5953954232114234E-2</v>
      </c>
      <c r="O111" s="21">
        <v>2.4901673034917401E-2</v>
      </c>
      <c r="P111" s="21">
        <v>0.10640170275819888</v>
      </c>
      <c r="Q111" s="21">
        <v>9.5242892785595293E-2</v>
      </c>
    </row>
    <row r="112" spans="1:17" x14ac:dyDescent="0.2">
      <c r="A112" s="80">
        <v>42155</v>
      </c>
      <c r="B112" s="21">
        <v>0.21012226893523392</v>
      </c>
      <c r="C112" s="21">
        <v>0.2724501950659296</v>
      </c>
      <c r="D112" s="21">
        <v>0.22719571586434439</v>
      </c>
      <c r="E112" s="21">
        <v>0.19926560472590149</v>
      </c>
      <c r="F112" s="21">
        <v>9.1618482134908086E-2</v>
      </c>
      <c r="G112" s="21">
        <v>-6.522667263173951E-4</v>
      </c>
      <c r="H112" s="21" t="s">
        <v>66</v>
      </c>
      <c r="I112" s="21">
        <v>8.8831615508737458E-2</v>
      </c>
      <c r="J112" s="21">
        <v>0.12135750183277662</v>
      </c>
      <c r="K112" s="21">
        <v>6.5712539655571736E-2</v>
      </c>
      <c r="L112" s="21">
        <v>0.20682433285498653</v>
      </c>
      <c r="M112" s="21">
        <v>0.1651532894719023</v>
      </c>
      <c r="N112" s="21">
        <v>3.6254158136588555E-2</v>
      </c>
      <c r="O112" s="21">
        <v>2.5050026960379536E-2</v>
      </c>
      <c r="P112" s="21">
        <v>0.10560190422233547</v>
      </c>
      <c r="Q112" s="21">
        <v>9.4248415948131131E-2</v>
      </c>
    </row>
    <row r="113" spans="1:17" x14ac:dyDescent="0.2">
      <c r="A113" s="80">
        <v>42185</v>
      </c>
      <c r="B113" s="21">
        <v>0.21058561036855816</v>
      </c>
      <c r="C113" s="21">
        <v>0.26419561792463375</v>
      </c>
      <c r="D113" s="21">
        <v>0.2366902426830548</v>
      </c>
      <c r="E113" s="21">
        <v>0.20002851024369817</v>
      </c>
      <c r="F113" s="21">
        <v>9.1534500106624478E-2</v>
      </c>
      <c r="G113" s="21">
        <v>-3.0344813265693301E-3</v>
      </c>
      <c r="H113" s="21" t="s">
        <v>66</v>
      </c>
      <c r="I113" s="21">
        <v>8.8104995077654069E-2</v>
      </c>
      <c r="J113" s="21">
        <v>0.12250983452668739</v>
      </c>
      <c r="K113" s="21">
        <v>6.4752804491948507E-2</v>
      </c>
      <c r="L113" s="21">
        <v>0.19947947117981035</v>
      </c>
      <c r="M113" s="21">
        <v>0.17270007135510376</v>
      </c>
      <c r="N113" s="21">
        <v>3.7349759648906113E-2</v>
      </c>
      <c r="O113" s="21">
        <v>2.5845607769679466E-2</v>
      </c>
      <c r="P113" s="21">
        <v>0.10662083497036383</v>
      </c>
      <c r="Q113" s="21">
        <v>9.4136602199791322E-2</v>
      </c>
    </row>
    <row r="114" spans="1:17" x14ac:dyDescent="0.2">
      <c r="A114" s="80">
        <v>42216</v>
      </c>
      <c r="B114" s="21">
        <v>0.21104181767824817</v>
      </c>
      <c r="C114" s="21">
        <v>0.26830560321197794</v>
      </c>
      <c r="D114" s="21">
        <v>0.23217643648453737</v>
      </c>
      <c r="E114" s="21">
        <v>0.20101876595781165</v>
      </c>
      <c r="F114" s="21">
        <v>8.7784783865656177E-2</v>
      </c>
      <c r="G114" s="21">
        <v>-3.2740719823140226E-4</v>
      </c>
      <c r="H114" s="21" t="s">
        <v>66</v>
      </c>
      <c r="I114" s="21">
        <v>8.6755309748856341E-2</v>
      </c>
      <c r="J114" s="21">
        <v>0.12415816960772751</v>
      </c>
      <c r="K114" s="21">
        <v>6.4865594821264902E-2</v>
      </c>
      <c r="L114" s="21">
        <v>0.20327684693205902</v>
      </c>
      <c r="M114" s="21">
        <v>0.16805475873294501</v>
      </c>
      <c r="N114" s="21">
        <v>3.730729224616592E-2</v>
      </c>
      <c r="O114" s="21">
        <v>2.5010171985919712E-2</v>
      </c>
      <c r="P114" s="21">
        <v>0.10637278124481685</v>
      </c>
      <c r="Q114" s="21">
        <v>9.6741698012820093E-2</v>
      </c>
    </row>
    <row r="115" spans="1:17" x14ac:dyDescent="0.2">
      <c r="A115" s="80">
        <v>42247</v>
      </c>
      <c r="B115" s="21">
        <v>0.2097637039028554</v>
      </c>
      <c r="C115" s="21">
        <v>0.26876612087493801</v>
      </c>
      <c r="D115" s="21">
        <v>0.23618237684280449</v>
      </c>
      <c r="E115" s="21">
        <v>0.20503662890129798</v>
      </c>
      <c r="F115" s="21">
        <v>8.0662585972925444E-2</v>
      </c>
      <c r="G115" s="21">
        <v>-4.1141649482119433E-4</v>
      </c>
      <c r="H115" s="21" t="s">
        <v>66</v>
      </c>
      <c r="I115" s="21">
        <v>8.5211263725695027E-2</v>
      </c>
      <c r="J115" s="21">
        <v>0.12529966700994807</v>
      </c>
      <c r="K115" s="21">
        <v>6.71397509505475E-2</v>
      </c>
      <c r="L115" s="21">
        <v>0.20258377701401278</v>
      </c>
      <c r="M115" s="21">
        <v>0.17250657167628763</v>
      </c>
      <c r="N115" s="21">
        <v>3.734014122853048E-2</v>
      </c>
      <c r="O115" s="21">
        <v>2.4512267650549951E-2</v>
      </c>
      <c r="P115" s="21">
        <v>0.10496994805243737</v>
      </c>
      <c r="Q115" s="21">
        <v>0.10018544321388684</v>
      </c>
    </row>
    <row r="116" spans="1:17" x14ac:dyDescent="0.2">
      <c r="A116" s="80">
        <v>42277</v>
      </c>
      <c r="B116" s="21">
        <v>0.20818289355047193</v>
      </c>
      <c r="C116" s="21">
        <v>0.26869249833843395</v>
      </c>
      <c r="D116" s="21">
        <v>0.24300403553676297</v>
      </c>
      <c r="E116" s="21">
        <v>0.21293024990855211</v>
      </c>
      <c r="F116" s="21">
        <v>8.5606862301944572E-2</v>
      </c>
      <c r="G116" s="21">
        <v>-1.8416539636165578E-2</v>
      </c>
      <c r="H116" s="21" t="s">
        <v>66</v>
      </c>
      <c r="I116" s="21">
        <v>8.4501122159928138E-2</v>
      </c>
      <c r="J116" s="21">
        <v>0.12515975278500951</v>
      </c>
      <c r="K116" s="21">
        <v>6.5842820532960658E-2</v>
      </c>
      <c r="L116" s="21">
        <v>0.20475724334365908</v>
      </c>
      <c r="M116" s="21">
        <v>0.1733406049795512</v>
      </c>
      <c r="N116" s="21">
        <v>3.9166817768554976E-2</v>
      </c>
      <c r="O116" s="21">
        <v>2.9711555372315866E-2</v>
      </c>
      <c r="P116" s="21">
        <v>0.11487218028801909</v>
      </c>
      <c r="Q116" s="21">
        <v>9.5457580104222547E-2</v>
      </c>
    </row>
    <row r="117" spans="1:17" x14ac:dyDescent="0.2">
      <c r="A117" s="80">
        <v>42308</v>
      </c>
      <c r="B117" s="21">
        <v>0.20918748907109322</v>
      </c>
      <c r="C117" s="21">
        <v>0.26747436178835227</v>
      </c>
      <c r="D117" s="21">
        <v>0.23400213341220175</v>
      </c>
      <c r="E117" s="21">
        <v>0.20725514697601621</v>
      </c>
      <c r="F117" s="21">
        <v>8.5355354652191184E-2</v>
      </c>
      <c r="G117" s="21">
        <v>-3.2744858998545517E-3</v>
      </c>
      <c r="H117" s="21" t="s">
        <v>66</v>
      </c>
      <c r="I117" s="21">
        <v>8.7541045553424651E-2</v>
      </c>
      <c r="J117" s="21">
        <v>0.12208761705275119</v>
      </c>
      <c r="K117" s="21">
        <v>6.6346431843659501E-2</v>
      </c>
      <c r="L117" s="21">
        <v>0.20169202969204433</v>
      </c>
      <c r="M117" s="21">
        <v>0.1641945442351497</v>
      </c>
      <c r="N117" s="21">
        <v>3.8472202873608446E-2</v>
      </c>
      <c r="O117" s="21">
        <v>3.0051838101829736E-2</v>
      </c>
      <c r="P117" s="21">
        <v>0.11010626212241539</v>
      </c>
      <c r="Q117" s="21">
        <v>9.7427159772780325E-2</v>
      </c>
    </row>
    <row r="118" spans="1:17" x14ac:dyDescent="0.2">
      <c r="A118" s="80">
        <v>42338</v>
      </c>
      <c r="B118" s="21">
        <v>0.21109804208062705</v>
      </c>
      <c r="C118" s="21">
        <v>0.26909900571002721</v>
      </c>
      <c r="D118" s="21">
        <v>0.23198036285840065</v>
      </c>
      <c r="E118" s="21">
        <v>0.2095709774733496</v>
      </c>
      <c r="F118" s="21">
        <v>8.5384151700919508E-2</v>
      </c>
      <c r="G118" s="21">
        <v>-7.1325398233238928E-3</v>
      </c>
      <c r="H118" s="21" t="s">
        <v>66</v>
      </c>
      <c r="I118" s="21">
        <v>8.7914422375101955E-2</v>
      </c>
      <c r="J118" s="21">
        <v>0.12311456703334636</v>
      </c>
      <c r="K118" s="21">
        <v>6.6093935356198244E-2</v>
      </c>
      <c r="L118" s="21">
        <v>0.2029170448788328</v>
      </c>
      <c r="M118" s="21">
        <v>0.16227637809661111</v>
      </c>
      <c r="N118" s="21">
        <v>3.8329666879853903E-2</v>
      </c>
      <c r="O118" s="21">
        <v>2.9959105109674901E-2</v>
      </c>
      <c r="P118" s="21">
        <v>0.11189599755941328</v>
      </c>
      <c r="Q118" s="21">
        <v>9.9247270833371787E-2</v>
      </c>
    </row>
    <row r="119" spans="1:17" x14ac:dyDescent="0.2">
      <c r="A119" s="80">
        <v>42369</v>
      </c>
      <c r="B119" s="21">
        <v>0.21439132821848056</v>
      </c>
      <c r="C119" s="21">
        <v>0.26558581597266434</v>
      </c>
      <c r="D119" s="21">
        <v>0.2434500862848058</v>
      </c>
      <c r="E119" s="21">
        <v>0.2208073973665777</v>
      </c>
      <c r="F119" s="21">
        <v>8.6440476519315676E-2</v>
      </c>
      <c r="G119" s="21">
        <v>-3.067510436184414E-2</v>
      </c>
      <c r="H119" s="21" t="s">
        <v>66</v>
      </c>
      <c r="I119" s="21">
        <v>8.7926456304215861E-2</v>
      </c>
      <c r="J119" s="21">
        <v>0.12955855696343035</v>
      </c>
      <c r="K119" s="21">
        <v>6.7430762102693748E-2</v>
      </c>
      <c r="L119" s="21">
        <v>0.20198747971933992</v>
      </c>
      <c r="M119" s="21">
        <v>0.17259139325733672</v>
      </c>
      <c r="N119" s="21">
        <v>4.1450065091536176E-2</v>
      </c>
      <c r="O119" s="21">
        <v>3.1550564824921482E-2</v>
      </c>
      <c r="P119" s="21">
        <v>0.12629210206733255</v>
      </c>
      <c r="Q119" s="21">
        <v>8.5447247511721849E-2</v>
      </c>
    </row>
    <row r="120" spans="1:17" x14ac:dyDescent="0.2">
      <c r="A120" s="80">
        <v>42400</v>
      </c>
      <c r="B120" s="21">
        <v>0.20114086988751742</v>
      </c>
      <c r="C120" s="21">
        <v>0.25763466381949002</v>
      </c>
      <c r="D120" s="21">
        <v>0.24269764064536142</v>
      </c>
      <c r="E120" s="21">
        <v>0.22587941721188232</v>
      </c>
      <c r="F120" s="21">
        <v>8.6132233525015561E-2</v>
      </c>
      <c r="G120" s="21">
        <v>-1.3484825089266584E-2</v>
      </c>
      <c r="H120" s="21" t="s">
        <v>66</v>
      </c>
      <c r="I120" s="21">
        <v>8.1711235145368266E-2</v>
      </c>
      <c r="J120" s="21">
        <v>0.12227939200008528</v>
      </c>
      <c r="K120" s="21">
        <v>6.3219151336963125E-2</v>
      </c>
      <c r="L120" s="21">
        <v>0.19806567196292532</v>
      </c>
      <c r="M120" s="21">
        <v>0.1717936668128193</v>
      </c>
      <c r="N120" s="21">
        <v>4.1880069084328266E-2</v>
      </c>
      <c r="O120" s="21">
        <v>3.1428266736092995E-2</v>
      </c>
      <c r="P120" s="21">
        <v>0.13051783665207151</v>
      </c>
      <c r="Q120" s="21">
        <v>8.6457301833596956E-2</v>
      </c>
    </row>
    <row r="121" spans="1:17" x14ac:dyDescent="0.2">
      <c r="A121" s="80">
        <v>42429</v>
      </c>
      <c r="B121" s="21">
        <v>0.20422677879061008</v>
      </c>
      <c r="C121" s="21">
        <v>0.24981686839960501</v>
      </c>
      <c r="D121" s="21">
        <v>0.24724354762813278</v>
      </c>
      <c r="E121" s="21">
        <v>0.22999702667551941</v>
      </c>
      <c r="F121" s="21">
        <v>8.3997396585500872E-2</v>
      </c>
      <c r="G121" s="21">
        <v>-1.5281618079368215E-2</v>
      </c>
      <c r="H121" s="21" t="s">
        <v>66</v>
      </c>
      <c r="I121" s="21">
        <v>8.254139030199624E-2</v>
      </c>
      <c r="J121" s="21">
        <v>0.12201937869894498</v>
      </c>
      <c r="K121" s="21">
        <v>5.9578008639511897E-2</v>
      </c>
      <c r="L121" s="21">
        <v>0.19064740749763825</v>
      </c>
      <c r="M121" s="21">
        <v>0.17223433157055512</v>
      </c>
      <c r="N121" s="21">
        <v>4.2943921884153934E-2</v>
      </c>
      <c r="O121" s="21">
        <v>3.1488457197249173E-2</v>
      </c>
      <c r="P121" s="21">
        <v>0.1299910013076617</v>
      </c>
      <c r="Q121" s="21">
        <v>9.9840324396156074E-2</v>
      </c>
    </row>
    <row r="122" spans="1:17" x14ac:dyDescent="0.2">
      <c r="A122" s="80">
        <v>42460</v>
      </c>
      <c r="B122" s="21">
        <v>0.20902859988742542</v>
      </c>
      <c r="C122" s="21">
        <v>0.24499841653005283</v>
      </c>
      <c r="D122" s="21">
        <v>0.24289102078892807</v>
      </c>
      <c r="E122" s="21">
        <v>0.22728438398174405</v>
      </c>
      <c r="F122" s="21">
        <v>8.3458390095452972E-2</v>
      </c>
      <c r="G122" s="21">
        <v>-7.6608112836031956E-3</v>
      </c>
      <c r="H122" s="21" t="s">
        <v>66</v>
      </c>
      <c r="I122" s="21">
        <v>8.302903469882153E-2</v>
      </c>
      <c r="J122" s="21">
        <v>0.12612821289061651</v>
      </c>
      <c r="K122" s="21">
        <v>5.9043874770380846E-2</v>
      </c>
      <c r="L122" s="21">
        <v>0.18610532726605863</v>
      </c>
      <c r="M122" s="21">
        <v>0.16953346897718599</v>
      </c>
      <c r="N122" s="21">
        <v>4.0803481093038559E-2</v>
      </c>
      <c r="O122" s="21">
        <v>3.0757181838800725E-2</v>
      </c>
      <c r="P122" s="21">
        <v>0.12606938344268073</v>
      </c>
      <c r="Q122" s="21">
        <v>0.1027324562105667</v>
      </c>
    </row>
    <row r="123" spans="1:17" x14ac:dyDescent="0.2">
      <c r="A123" s="80">
        <v>42490</v>
      </c>
      <c r="B123" s="21">
        <v>0.20750739750446362</v>
      </c>
      <c r="C123" s="21">
        <v>0.2449780092798019</v>
      </c>
      <c r="D123" s="21">
        <v>0.23860793956096812</v>
      </c>
      <c r="E123" s="21">
        <v>0.23057488525657713</v>
      </c>
      <c r="F123" s="21">
        <v>8.0762730681677983E-2</v>
      </c>
      <c r="G123" s="21">
        <v>-2.4309622834887195E-3</v>
      </c>
      <c r="H123" s="21" t="s">
        <v>66</v>
      </c>
      <c r="I123" s="21">
        <v>8.4076522960778763E-2</v>
      </c>
      <c r="J123" s="21">
        <v>0.12293561470508879</v>
      </c>
      <c r="K123" s="21">
        <v>6.0135180333960932E-2</v>
      </c>
      <c r="L123" s="21">
        <v>0.18425813764907462</v>
      </c>
      <c r="M123" s="21">
        <v>0.16609574398381888</v>
      </c>
      <c r="N123" s="21">
        <v>4.0263502678018023E-2</v>
      </c>
      <c r="O123" s="21">
        <v>3.0636730269184748E-2</v>
      </c>
      <c r="P123" s="21">
        <v>0.12703044440959191</v>
      </c>
      <c r="Q123" s="21">
        <v>0.10623635461229412</v>
      </c>
    </row>
    <row r="124" spans="1:17" x14ac:dyDescent="0.2">
      <c r="A124" s="80">
        <v>42521</v>
      </c>
      <c r="B124" s="21">
        <v>0.20775035282480706</v>
      </c>
      <c r="C124" s="21">
        <v>0.2475087637991982</v>
      </c>
      <c r="D124" s="21">
        <v>0.23274877550823653</v>
      </c>
      <c r="E124" s="21">
        <v>0.22632979075041931</v>
      </c>
      <c r="F124" s="21">
        <v>7.921925028380794E-2</v>
      </c>
      <c r="G124" s="21">
        <v>6.443066833530995E-3</v>
      </c>
      <c r="H124" s="21" t="s">
        <v>66</v>
      </c>
      <c r="I124" s="21">
        <v>8.5092848903861013E-2</v>
      </c>
      <c r="J124" s="21">
        <v>0.12259187102937982</v>
      </c>
      <c r="K124" s="21">
        <v>6.1216741001009947E-2</v>
      </c>
      <c r="L124" s="21">
        <v>0.18621382935285719</v>
      </c>
      <c r="M124" s="21">
        <v>0.15964642070618087</v>
      </c>
      <c r="N124" s="21">
        <v>4.0859270603374125E-2</v>
      </c>
      <c r="O124" s="21">
        <v>3.093470138845518E-2</v>
      </c>
      <c r="P124" s="21">
        <v>0.1248398224078955</v>
      </c>
      <c r="Q124" s="21">
        <v>0.10294217748964742</v>
      </c>
    </row>
    <row r="125" spans="1:17" x14ac:dyDescent="0.2">
      <c r="A125" s="80">
        <v>42551</v>
      </c>
      <c r="B125" s="21">
        <v>0.20089629442981682</v>
      </c>
      <c r="C125" s="21">
        <v>0.23670976218745268</v>
      </c>
      <c r="D125" s="21">
        <v>0.23292134860802022</v>
      </c>
      <c r="E125" s="21">
        <v>0.2312861217053182</v>
      </c>
      <c r="F125" s="21">
        <v>8.3520782592200138E-2</v>
      </c>
      <c r="G125" s="21">
        <v>1.4665690477191984E-2</v>
      </c>
      <c r="H125" s="21" t="s">
        <v>66</v>
      </c>
      <c r="I125" s="21">
        <v>7.9903775805976074E-2</v>
      </c>
      <c r="J125" s="21">
        <v>0.12100318416135851</v>
      </c>
      <c r="K125" s="21">
        <v>6.0020340688017121E-2</v>
      </c>
      <c r="L125" s="21">
        <v>0.17670198836562198</v>
      </c>
      <c r="M125" s="21">
        <v>0.1605228173531113</v>
      </c>
      <c r="N125" s="21">
        <v>3.9725413557148759E-2</v>
      </c>
      <c r="O125" s="21">
        <v>3.1405153612465903E-2</v>
      </c>
      <c r="P125" s="21">
        <v>0.12545102361311433</v>
      </c>
      <c r="Q125" s="21">
        <v>0.10707982977379385</v>
      </c>
    </row>
    <row r="126" spans="1:17" x14ac:dyDescent="0.2">
      <c r="A126" s="80">
        <v>42582</v>
      </c>
      <c r="B126" s="21">
        <v>0.20602531263261936</v>
      </c>
      <c r="C126" s="21">
        <v>0.23282078616884</v>
      </c>
      <c r="D126" s="21">
        <v>0.22535258814988915</v>
      </c>
      <c r="E126" s="21">
        <v>0.2256279451675095</v>
      </c>
      <c r="F126" s="21">
        <v>8.0466137924843265E-2</v>
      </c>
      <c r="G126" s="21">
        <v>2.9707229956298806E-2</v>
      </c>
      <c r="H126" s="21" t="s">
        <v>66</v>
      </c>
      <c r="I126" s="21">
        <v>8.2327657559569001E-2</v>
      </c>
      <c r="J126" s="21">
        <v>0.12307965219739267</v>
      </c>
      <c r="K126" s="21">
        <v>5.9902186515343604E-2</v>
      </c>
      <c r="L126" s="21">
        <v>0.17222021985964148</v>
      </c>
      <c r="M126" s="21">
        <v>0.15559838996679931</v>
      </c>
      <c r="N126" s="21">
        <v>3.8053946299661114E-2</v>
      </c>
      <c r="O126" s="21">
        <v>2.9962232644618472E-2</v>
      </c>
      <c r="P126" s="21">
        <v>0.12295353108861927</v>
      </c>
      <c r="Q126" s="21">
        <v>0.105728815987213</v>
      </c>
    </row>
    <row r="127" spans="1:17" x14ac:dyDescent="0.2">
      <c r="A127" s="80">
        <v>42613</v>
      </c>
      <c r="B127" s="21">
        <v>0.20561992453692335</v>
      </c>
      <c r="C127" s="21">
        <v>0.2347606844114524</v>
      </c>
      <c r="D127" s="21">
        <v>0.22079300543238761</v>
      </c>
      <c r="E127" s="21">
        <v>0.22287548001729082</v>
      </c>
      <c r="F127" s="21">
        <v>7.982839978474221E-2</v>
      </c>
      <c r="G127" s="21">
        <v>3.6122505817203596E-2</v>
      </c>
      <c r="H127" s="21" t="s">
        <v>66</v>
      </c>
      <c r="I127" s="21">
        <v>8.3067175711847366E-2</v>
      </c>
      <c r="J127" s="21">
        <v>0.1218823105444193</v>
      </c>
      <c r="K127" s="21">
        <v>6.1147710357421316E-2</v>
      </c>
      <c r="L127" s="21">
        <v>0.17284752026847461</v>
      </c>
      <c r="M127" s="21">
        <v>0.15119065228243384</v>
      </c>
      <c r="N127" s="21">
        <v>3.8029888640673415E-2</v>
      </c>
      <c r="O127" s="21">
        <v>2.9867315173953239E-2</v>
      </c>
      <c r="P127" s="21">
        <v>0.11937097913201397</v>
      </c>
      <c r="Q127" s="21">
        <v>0.10664554228681719</v>
      </c>
    </row>
    <row r="128" spans="1:17" x14ac:dyDescent="0.2">
      <c r="A128" s="80">
        <v>42643</v>
      </c>
      <c r="B128" s="21">
        <v>0.20415607077245554</v>
      </c>
      <c r="C128" s="21">
        <v>0.23217481121732544</v>
      </c>
      <c r="D128" s="21">
        <v>0.22689345898583488</v>
      </c>
      <c r="E128" s="21">
        <v>0.22273972710012654</v>
      </c>
      <c r="F128" s="21">
        <v>7.8810390818606302E-2</v>
      </c>
      <c r="G128" s="21">
        <v>3.5225541105651272E-2</v>
      </c>
      <c r="H128" s="21" t="s">
        <v>66</v>
      </c>
      <c r="I128" s="21">
        <v>8.232104015032593E-2</v>
      </c>
      <c r="J128" s="21">
        <v>0.12166779622375919</v>
      </c>
      <c r="K128" s="21">
        <v>6.2463928409071119E-2</v>
      </c>
      <c r="L128" s="21">
        <v>0.16952069686509927</v>
      </c>
      <c r="M128" s="21">
        <v>0.15641618486262709</v>
      </c>
      <c r="N128" s="21">
        <v>3.8583888630347313E-2</v>
      </c>
      <c r="O128" s="21">
        <v>3.024826608468173E-2</v>
      </c>
      <c r="P128" s="21">
        <v>0.11974420850338102</v>
      </c>
      <c r="Q128" s="21">
        <v>0.10499805834644972</v>
      </c>
    </row>
    <row r="129" spans="1:17" x14ac:dyDescent="0.2">
      <c r="A129" s="80">
        <v>42674</v>
      </c>
      <c r="B129" s="21">
        <v>0.20157133725109339</v>
      </c>
      <c r="C129" s="21">
        <v>0.23540650382645256</v>
      </c>
      <c r="D129" s="21">
        <v>0.2261656021287666</v>
      </c>
      <c r="E129" s="21">
        <v>0.22421992588945294</v>
      </c>
      <c r="F129" s="21">
        <v>7.8267243626802943E-2</v>
      </c>
      <c r="G129" s="21">
        <v>3.4369387277431579E-2</v>
      </c>
      <c r="H129" s="21" t="s">
        <v>66</v>
      </c>
      <c r="I129" s="21">
        <v>8.0604228022822647E-2</v>
      </c>
      <c r="J129" s="21">
        <v>0.12096521032743443</v>
      </c>
      <c r="K129" s="21">
        <v>6.2180931871220944E-2</v>
      </c>
      <c r="L129" s="21">
        <v>0.17322335431053518</v>
      </c>
      <c r="M129" s="21">
        <v>0.1552658580062268</v>
      </c>
      <c r="N129" s="21">
        <v>3.9628451760954649E-2</v>
      </c>
      <c r="O129" s="21">
        <v>3.0575767613429488E-2</v>
      </c>
      <c r="P129" s="21">
        <v>0.12145560249716154</v>
      </c>
      <c r="Q129" s="21">
        <v>0.10346396468597979</v>
      </c>
    </row>
    <row r="130" spans="1:17" x14ac:dyDescent="0.2">
      <c r="A130" s="80">
        <v>42704</v>
      </c>
      <c r="B130" s="21">
        <v>0.20476905466680173</v>
      </c>
      <c r="C130" s="21">
        <v>0.23640921116613148</v>
      </c>
      <c r="D130" s="21">
        <v>0.2212631874666405</v>
      </c>
      <c r="E130" s="21">
        <v>0.22093563649546716</v>
      </c>
      <c r="F130" s="21">
        <v>7.6068710365621212E-2</v>
      </c>
      <c r="G130" s="21">
        <v>4.055419983933798E-2</v>
      </c>
      <c r="H130" s="21" t="s">
        <v>66</v>
      </c>
      <c r="I130" s="21">
        <v>8.3922586561572476E-2</v>
      </c>
      <c r="J130" s="21">
        <v>0.12125283856860912</v>
      </c>
      <c r="K130" s="21">
        <v>6.301389347796138E-2</v>
      </c>
      <c r="L130" s="21">
        <v>0.173864479011619</v>
      </c>
      <c r="M130" s="21">
        <v>0.1508588650672561</v>
      </c>
      <c r="N130" s="21">
        <v>3.9448556262846102E-2</v>
      </c>
      <c r="O130" s="21">
        <v>3.0290658431489061E-2</v>
      </c>
      <c r="P130" s="21">
        <v>0.11636306520294376</v>
      </c>
      <c r="Q130" s="21">
        <v>0.1043621472107439</v>
      </c>
    </row>
    <row r="131" spans="1:17" x14ac:dyDescent="0.2">
      <c r="A131" s="80">
        <v>42735</v>
      </c>
      <c r="B131" s="21">
        <v>0.21585092853871951</v>
      </c>
      <c r="C131" s="21">
        <v>0.24458404515595766</v>
      </c>
      <c r="D131" s="21">
        <v>0.22831110922891495</v>
      </c>
      <c r="E131" s="21">
        <v>0.22490847501214958</v>
      </c>
      <c r="F131" s="21">
        <v>8.2089372407980199E-2</v>
      </c>
      <c r="G131" s="21">
        <v>4.2560696562781155E-3</v>
      </c>
      <c r="H131" s="21" t="s">
        <v>66</v>
      </c>
      <c r="I131" s="21">
        <v>9.1943607285259785E-2</v>
      </c>
      <c r="J131" s="21">
        <v>0.12815506738160967</v>
      </c>
      <c r="K131" s="21">
        <v>6.0589332836505853E-2</v>
      </c>
      <c r="L131" s="21">
        <v>0.18880789954015026</v>
      </c>
      <c r="M131" s="21">
        <v>0.15940873177793471</v>
      </c>
      <c r="N131" s="21">
        <v>4.1422419775870266E-2</v>
      </c>
      <c r="O131" s="21">
        <v>3.0978696948453496E-2</v>
      </c>
      <c r="P131" s="21">
        <v>0.12230487506386925</v>
      </c>
      <c r="Q131" s="21">
        <v>9.0043927326088347E-2</v>
      </c>
    </row>
    <row r="132" spans="1:17" x14ac:dyDescent="0.2">
      <c r="A132" s="80">
        <v>42766</v>
      </c>
      <c r="B132" s="21">
        <v>0.22526368207642358</v>
      </c>
      <c r="C132" s="21">
        <v>0.24421873030055968</v>
      </c>
      <c r="D132" s="21">
        <v>0.22038012975948434</v>
      </c>
      <c r="E132" s="21">
        <v>0.20714470735510809</v>
      </c>
      <c r="F132" s="21">
        <v>7.9374222478546988E-2</v>
      </c>
      <c r="G132" s="21">
        <v>2.3618528029877368E-2</v>
      </c>
      <c r="H132" s="21" t="s">
        <v>66</v>
      </c>
      <c r="I132" s="21">
        <v>9.1836030229293625E-2</v>
      </c>
      <c r="J132" s="21">
        <v>0.13668402955402301</v>
      </c>
      <c r="K132" s="21">
        <v>5.9768667512018002E-2</v>
      </c>
      <c r="L132" s="21">
        <v>0.18798045180476441</v>
      </c>
      <c r="M132" s="21">
        <v>0.15268708680669899</v>
      </c>
      <c r="N132" s="21">
        <v>3.9551517386190199E-2</v>
      </c>
      <c r="O132" s="21">
        <v>3.0269780100229168E-2</v>
      </c>
      <c r="P132" s="21">
        <v>0.11570224486770939</v>
      </c>
      <c r="Q132" s="21">
        <v>8.2527441230648924E-2</v>
      </c>
    </row>
    <row r="133" spans="1:17" x14ac:dyDescent="0.2">
      <c r="A133" s="80">
        <v>42794</v>
      </c>
      <c r="B133" s="21">
        <v>0.22969318625466154</v>
      </c>
      <c r="C133" s="21">
        <v>0.24478316237180164</v>
      </c>
      <c r="D133" s="21">
        <v>0.21231653241545606</v>
      </c>
      <c r="E133" s="21">
        <v>0.21215652625410675</v>
      </c>
      <c r="F133" s="21">
        <v>8.0528290392580151E-2</v>
      </c>
      <c r="G133" s="21">
        <v>2.0522302311393872E-2</v>
      </c>
      <c r="H133" s="21" t="s">
        <v>66</v>
      </c>
      <c r="I133" s="21">
        <v>9.2433888989038634E-2</v>
      </c>
      <c r="J133" s="21">
        <v>0.13633957543098918</v>
      </c>
      <c r="K133" s="21">
        <v>5.9105041122247202E-2</v>
      </c>
      <c r="L133" s="21">
        <v>0.18469797715884373</v>
      </c>
      <c r="M133" s="21">
        <v>0.14233721267370139</v>
      </c>
      <c r="N133" s="21">
        <v>3.8459935147950472E-2</v>
      </c>
      <c r="O133" s="21">
        <v>2.9861744790516027E-2</v>
      </c>
      <c r="P133" s="21">
        <v>0.11972853996158507</v>
      </c>
      <c r="Q133" s="21">
        <v>9.5985492021154278E-2</v>
      </c>
    </row>
    <row r="134" spans="1:17" x14ac:dyDescent="0.2">
      <c r="A134" s="80">
        <v>42825</v>
      </c>
      <c r="B134" s="21">
        <v>0.2315159763634034</v>
      </c>
      <c r="C134" s="21">
        <v>0.23774237987330449</v>
      </c>
      <c r="D134" s="21">
        <v>0.21138290813955676</v>
      </c>
      <c r="E134" s="21">
        <v>0.21000560467529583</v>
      </c>
      <c r="F134" s="21">
        <v>7.9846687141258643E-2</v>
      </c>
      <c r="G134" s="21">
        <v>2.9506443807180951E-2</v>
      </c>
      <c r="H134" s="21" t="s">
        <v>66</v>
      </c>
      <c r="I134" s="21">
        <v>9.2328523950496177E-2</v>
      </c>
      <c r="J134" s="21">
        <v>0.13878188496767335</v>
      </c>
      <c r="K134" s="21">
        <v>5.9059342227649081E-2</v>
      </c>
      <c r="L134" s="21">
        <v>0.17826656284705367</v>
      </c>
      <c r="M134" s="21">
        <v>0.14027197918458373</v>
      </c>
      <c r="N134" s="21">
        <v>3.9585885780250109E-2</v>
      </c>
      <c r="O134" s="21">
        <v>3.0361789757787142E-2</v>
      </c>
      <c r="P134" s="21">
        <v>0.12108670730899482</v>
      </c>
      <c r="Q134" s="21">
        <v>9.0904193027072491E-2</v>
      </c>
    </row>
    <row r="135" spans="1:17" x14ac:dyDescent="0.2">
      <c r="A135" s="80">
        <v>42855</v>
      </c>
      <c r="B135" s="21">
        <v>0.23724715308212466</v>
      </c>
      <c r="C135" s="21">
        <v>0.23746393310050645</v>
      </c>
      <c r="D135" s="21">
        <v>0.21329536371250252</v>
      </c>
      <c r="E135" s="21">
        <v>0.20815764329971675</v>
      </c>
      <c r="F135" s="21">
        <v>7.9845604727891747E-2</v>
      </c>
      <c r="G135" s="21">
        <v>2.3990302077257809E-2</v>
      </c>
      <c r="H135" s="21" t="s">
        <v>66</v>
      </c>
      <c r="I135" s="21">
        <v>9.4451623729890827E-2</v>
      </c>
      <c r="J135" s="21">
        <v>0.14245553551325726</v>
      </c>
      <c r="K135" s="21">
        <v>5.9786820324793322E-2</v>
      </c>
      <c r="L135" s="21">
        <v>0.17733680827391216</v>
      </c>
      <c r="M135" s="21">
        <v>0.14114707820037442</v>
      </c>
      <c r="N135" s="21">
        <v>4.0289770434909687E-2</v>
      </c>
      <c r="O135" s="21">
        <v>3.0732036422751963E-2</v>
      </c>
      <c r="P135" s="21">
        <v>0.12384115656475787</v>
      </c>
      <c r="Q135" s="21">
        <v>8.6123263730203084E-2</v>
      </c>
    </row>
    <row r="136" spans="1:17" x14ac:dyDescent="0.2">
      <c r="A136" s="80">
        <v>42886</v>
      </c>
      <c r="B136" s="21">
        <v>0.23987042590279001</v>
      </c>
      <c r="C136" s="21">
        <v>0.23693903983155992</v>
      </c>
      <c r="D136" s="21">
        <v>0.21194928204527796</v>
      </c>
      <c r="E136" s="21">
        <v>0.20861608907096746</v>
      </c>
      <c r="F136" s="21">
        <v>7.9974381119990348E-2</v>
      </c>
      <c r="G136" s="21">
        <v>2.2650782029414306E-2</v>
      </c>
      <c r="H136" s="21" t="s">
        <v>66</v>
      </c>
      <c r="I136" s="21">
        <v>9.2861915134252584E-2</v>
      </c>
      <c r="J136" s="21">
        <v>0.14687220265261181</v>
      </c>
      <c r="K136" s="21">
        <v>6.0899545403807924E-2</v>
      </c>
      <c r="L136" s="21">
        <v>0.17590485209330373</v>
      </c>
      <c r="M136" s="21">
        <v>0.13854391927417012</v>
      </c>
      <c r="N136" s="21">
        <v>4.1706489929785255E-2</v>
      </c>
      <c r="O136" s="21">
        <v>3.1083974650964512E-2</v>
      </c>
      <c r="P136" s="21">
        <v>0.12402111642422795</v>
      </c>
      <c r="Q136" s="21">
        <v>8.5480821287471406E-2</v>
      </c>
    </row>
    <row r="137" spans="1:17" x14ac:dyDescent="0.2">
      <c r="A137" s="80">
        <v>42916</v>
      </c>
      <c r="B137" s="21">
        <v>0.24113858733240651</v>
      </c>
      <c r="C137" s="21">
        <v>0.2290719906881</v>
      </c>
      <c r="D137" s="21">
        <v>0.22217456536202443</v>
      </c>
      <c r="E137" s="21">
        <v>0.20224475290582558</v>
      </c>
      <c r="F137" s="21">
        <v>7.5996657760780767E-2</v>
      </c>
      <c r="G137" s="21">
        <v>2.9373445950862657E-2</v>
      </c>
      <c r="H137" s="21" t="s">
        <v>66</v>
      </c>
      <c r="I137" s="21">
        <v>9.5219257696732826E-2</v>
      </c>
      <c r="J137" s="21">
        <v>0.14558411555360215</v>
      </c>
      <c r="K137" s="21">
        <v>6.0046220894107626E-2</v>
      </c>
      <c r="L137" s="21">
        <v>0.168707329854801</v>
      </c>
      <c r="M137" s="21">
        <v>0.14947043248164563</v>
      </c>
      <c r="N137" s="21">
        <v>4.2011957065989217E-2</v>
      </c>
      <c r="O137" s="21">
        <v>2.9970591193979223E-2</v>
      </c>
      <c r="P137" s="21">
        <v>0.12172658752465625</v>
      </c>
      <c r="Q137" s="21">
        <v>8.1893404022842523E-2</v>
      </c>
    </row>
    <row r="138" spans="1:17" x14ac:dyDescent="0.2">
      <c r="A138" s="80">
        <v>42947</v>
      </c>
      <c r="B138" s="21">
        <v>0.24176767832145055</v>
      </c>
      <c r="C138" s="21">
        <v>0.26695499454399224</v>
      </c>
      <c r="D138" s="21">
        <v>0.22926795583514575</v>
      </c>
      <c r="E138" s="21">
        <v>0.18545283632466503</v>
      </c>
      <c r="F138" s="21">
        <v>6.9011458402132728E-2</v>
      </c>
      <c r="G138" s="21">
        <v>7.5450765726136626E-3</v>
      </c>
      <c r="H138" s="21" t="s">
        <v>66</v>
      </c>
      <c r="I138" s="21">
        <v>9.6482482160823196E-2</v>
      </c>
      <c r="J138" s="21">
        <v>0.14474439917118939</v>
      </c>
      <c r="K138" s="21">
        <v>0.1114293482191319</v>
      </c>
      <c r="L138" s="21">
        <v>0.15492850919566611</v>
      </c>
      <c r="M138" s="21">
        <v>0.16490932237145736</v>
      </c>
      <c r="N138" s="21">
        <v>4.4650383756412691E-2</v>
      </c>
      <c r="O138" s="21">
        <v>1.9195412668217976E-2</v>
      </c>
      <c r="P138" s="21">
        <v>0.12044502165596781</v>
      </c>
      <c r="Q138" s="21">
        <v>6.6658585826387368E-2</v>
      </c>
    </row>
    <row r="139" spans="1:17" x14ac:dyDescent="0.2">
      <c r="A139" s="80">
        <v>42978</v>
      </c>
      <c r="B139" s="21">
        <v>0.23392721613052211</v>
      </c>
      <c r="C139" s="21">
        <v>0.26869901196820856</v>
      </c>
      <c r="D139" s="21">
        <v>0.23044552883676556</v>
      </c>
      <c r="E139" s="21">
        <v>0.18024051551176803</v>
      </c>
      <c r="F139" s="21">
        <v>6.9670207682682159E-2</v>
      </c>
      <c r="G139" s="21">
        <v>1.7017519870053642E-2</v>
      </c>
      <c r="H139" s="21" t="s">
        <v>66</v>
      </c>
      <c r="I139" s="21">
        <v>9.5025619759401742E-2</v>
      </c>
      <c r="J139" s="21">
        <v>0.13859570952046441</v>
      </c>
      <c r="K139" s="21">
        <v>0.11297546233777453</v>
      </c>
      <c r="L139" s="21">
        <v>0.155372194641028</v>
      </c>
      <c r="M139" s="21">
        <v>0.16479118941724183</v>
      </c>
      <c r="N139" s="21">
        <v>4.5559358147253703E-2</v>
      </c>
      <c r="O139" s="21">
        <v>1.9793647129840469E-2</v>
      </c>
      <c r="P139" s="21">
        <v>0.11872048923606547</v>
      </c>
      <c r="Q139" s="21">
        <v>6.2478602258194127E-2</v>
      </c>
    </row>
    <row r="140" spans="1:17" x14ac:dyDescent="0.2">
      <c r="A140" s="80">
        <v>43008</v>
      </c>
      <c r="B140" s="21">
        <v>0.23881558851521856</v>
      </c>
      <c r="C140" s="21">
        <v>0.25899385239622635</v>
      </c>
      <c r="D140" s="21">
        <v>0.2279377749726772</v>
      </c>
      <c r="E140" s="21">
        <v>0.18115755362812161</v>
      </c>
      <c r="F140" s="21">
        <v>6.8227414668860037E-2</v>
      </c>
      <c r="G140" s="21">
        <v>2.4867815818896064E-2</v>
      </c>
      <c r="H140" s="21" t="s">
        <v>66</v>
      </c>
      <c r="I140" s="21">
        <v>9.5736424611050197E-2</v>
      </c>
      <c r="J140" s="21">
        <v>0.14277465961078264</v>
      </c>
      <c r="K140" s="21">
        <v>0.10899124036496148</v>
      </c>
      <c r="L140" s="21">
        <v>0.14967237923320717</v>
      </c>
      <c r="M140" s="21">
        <v>0.16003402853267268</v>
      </c>
      <c r="N140" s="21">
        <v>4.7065410675754961E-2</v>
      </c>
      <c r="O140" s="21">
        <v>2.0547701339857238E-2</v>
      </c>
      <c r="P140" s="21">
        <v>0.118871681085049</v>
      </c>
      <c r="Q140" s="21">
        <v>6.321124405890842E-2</v>
      </c>
    </row>
    <row r="141" spans="1:17" x14ac:dyDescent="0.2">
      <c r="A141" s="80">
        <v>43039</v>
      </c>
      <c r="B141" s="21">
        <v>0.23801108372984761</v>
      </c>
      <c r="C141" s="21">
        <v>0.26229709518800837</v>
      </c>
      <c r="D141" s="21">
        <v>0.22767308627034238</v>
      </c>
      <c r="E141" s="21">
        <v>0.17825588208043625</v>
      </c>
      <c r="F141" s="21">
        <v>6.7655721987723405E-2</v>
      </c>
      <c r="G141" s="21">
        <v>2.6107130743642102E-2</v>
      </c>
      <c r="H141" s="21" t="s">
        <v>66</v>
      </c>
      <c r="I141" s="21">
        <v>9.6552113652618995E-2</v>
      </c>
      <c r="J141" s="21">
        <v>0.14114750066765921</v>
      </c>
      <c r="K141" s="21">
        <v>0.11158536048167056</v>
      </c>
      <c r="L141" s="21">
        <v>0.15036848379512099</v>
      </c>
      <c r="M141" s="21">
        <v>0.15816344905052473</v>
      </c>
      <c r="N141" s="21">
        <v>4.7708603070293495E-2</v>
      </c>
      <c r="O141" s="21">
        <v>2.150309339548797E-2</v>
      </c>
      <c r="P141" s="21">
        <v>0.11667063726659596</v>
      </c>
      <c r="Q141" s="21">
        <v>6.2537905888662579E-2</v>
      </c>
    </row>
    <row r="142" spans="1:17" x14ac:dyDescent="0.2">
      <c r="A142" s="80">
        <v>43069</v>
      </c>
      <c r="B142" s="21">
        <v>0.24313902509296026</v>
      </c>
      <c r="C142" s="21">
        <v>0.25653677159741711</v>
      </c>
      <c r="D142" s="21">
        <v>0.22497580636843481</v>
      </c>
      <c r="E142" s="21">
        <v>0.17626623926140592</v>
      </c>
      <c r="F142" s="21">
        <v>6.7799364364117765E-2</v>
      </c>
      <c r="G142" s="21">
        <v>3.1282793315664165E-2</v>
      </c>
      <c r="H142" s="21" t="s">
        <v>66</v>
      </c>
      <c r="I142" s="21">
        <v>9.7937545105629159E-2</v>
      </c>
      <c r="J142" s="21">
        <v>0.14505784223045362</v>
      </c>
      <c r="K142" s="21">
        <v>0.1106863224424538</v>
      </c>
      <c r="L142" s="21">
        <v>0.14569889649321052</v>
      </c>
      <c r="M142" s="21">
        <v>0.15611094177597518</v>
      </c>
      <c r="N142" s="21">
        <v>4.7863748046099178E-2</v>
      </c>
      <c r="O142" s="21">
        <v>2.0868208963276447E-2</v>
      </c>
      <c r="P142" s="21">
        <v>0.1152883314530795</v>
      </c>
      <c r="Q142" s="21">
        <v>6.1406005810040722E-2</v>
      </c>
    </row>
    <row r="143" spans="1:17" x14ac:dyDescent="0.2">
      <c r="A143" s="80">
        <v>43100</v>
      </c>
      <c r="B143" s="21">
        <v>0.23398881866716373</v>
      </c>
      <c r="C143" s="21">
        <v>0.25304447335225932</v>
      </c>
      <c r="D143" s="21">
        <v>0.2373055038530035</v>
      </c>
      <c r="E143" s="21">
        <v>0.18656307123981544</v>
      </c>
      <c r="F143" s="21">
        <v>7.6080303199312249E-2</v>
      </c>
      <c r="G143" s="21">
        <v>1.3017829688445741E-2</v>
      </c>
      <c r="H143" s="21" t="s">
        <v>66</v>
      </c>
      <c r="I143" s="21">
        <v>9.4908966566681643E-2</v>
      </c>
      <c r="J143" s="21">
        <v>0.14079707105169992</v>
      </c>
      <c r="K143" s="21">
        <v>0.11140326746646179</v>
      </c>
      <c r="L143" s="21">
        <v>0.14349827225168901</v>
      </c>
      <c r="M143" s="21">
        <v>0.16513706110002344</v>
      </c>
      <c r="N143" s="21">
        <v>5.0880195585477767E-2</v>
      </c>
      <c r="O143" s="21">
        <v>2.3029806917091479E-2</v>
      </c>
      <c r="P143" s="21">
        <v>0.12311063325993538</v>
      </c>
      <c r="Q143" s="21">
        <v>5.813659291318149E-2</v>
      </c>
    </row>
    <row r="144" spans="1:17" x14ac:dyDescent="0.2">
      <c r="A144" s="80">
        <v>43131</v>
      </c>
      <c r="B144" s="21">
        <v>0.23871128956767768</v>
      </c>
      <c r="C144" s="21">
        <v>0.24784089993648517</v>
      </c>
      <c r="D144" s="21">
        <v>0.23410305538232642</v>
      </c>
      <c r="E144" s="21">
        <v>0.18227373270361702</v>
      </c>
      <c r="F144" s="21">
        <v>7.4416110560107163E-2</v>
      </c>
      <c r="G144" s="21">
        <v>2.2654911849786769E-2</v>
      </c>
      <c r="H144" s="21" t="s">
        <v>66</v>
      </c>
      <c r="I144" s="21">
        <v>9.7808718365816519E-2</v>
      </c>
      <c r="J144" s="21">
        <v>0.14246677191665397</v>
      </c>
      <c r="K144" s="21">
        <v>0.10973820688066986</v>
      </c>
      <c r="L144" s="21">
        <v>0.13972671726320671</v>
      </c>
      <c r="M144" s="21">
        <v>0.16256950763484318</v>
      </c>
      <c r="N144" s="21">
        <v>5.0354280815518529E-2</v>
      </c>
      <c r="O144" s="21">
        <v>2.2713271323744275E-2</v>
      </c>
      <c r="P144" s="21">
        <v>0.11899758350843785</v>
      </c>
      <c r="Q144" s="21">
        <v>5.8553919881215395E-2</v>
      </c>
    </row>
    <row r="145" spans="1:17" x14ac:dyDescent="0.2">
      <c r="A145" s="80">
        <v>43159</v>
      </c>
      <c r="B145" s="21">
        <v>0.23832848130959944</v>
      </c>
      <c r="C145" s="21">
        <v>0.24781696413370738</v>
      </c>
      <c r="D145" s="21">
        <v>0.23522432919702299</v>
      </c>
      <c r="E145" s="21">
        <v>0.18483861955052755</v>
      </c>
      <c r="F145" s="21">
        <v>7.4292245754319891E-2</v>
      </c>
      <c r="G145" s="21">
        <v>1.9499360054822688E-2</v>
      </c>
      <c r="H145" s="21" t="s">
        <v>66</v>
      </c>
      <c r="I145" s="21">
        <v>9.580821099204781E-2</v>
      </c>
      <c r="J145" s="21">
        <v>0.1424097416221963</v>
      </c>
      <c r="K145" s="21">
        <v>0.10836326519609171</v>
      </c>
      <c r="L145" s="21">
        <v>0.1393387698045884</v>
      </c>
      <c r="M145" s="21">
        <v>0.16076164046101557</v>
      </c>
      <c r="N145" s="21">
        <v>5.1858546846457992E-2</v>
      </c>
      <c r="O145" s="21">
        <v>2.2495052795039411E-2</v>
      </c>
      <c r="P145" s="21">
        <v>0.12037453528477003</v>
      </c>
      <c r="Q145" s="21">
        <v>6.4798631188650244E-2</v>
      </c>
    </row>
    <row r="146" spans="1:17" x14ac:dyDescent="0.2">
      <c r="A146" s="80">
        <v>43190</v>
      </c>
      <c r="B146" s="21">
        <v>0.22915918859771983</v>
      </c>
      <c r="C146" s="21">
        <v>0.24452720769989064</v>
      </c>
      <c r="D146" s="21">
        <v>0.23949615052919093</v>
      </c>
      <c r="E146" s="21">
        <v>0.19003286024185054</v>
      </c>
      <c r="F146" s="21">
        <v>7.5034095843473897E-2</v>
      </c>
      <c r="G146" s="21">
        <v>2.1750497087874136E-2</v>
      </c>
      <c r="H146" s="21" t="s">
        <v>66</v>
      </c>
      <c r="I146" s="21">
        <v>8.8872311214568261E-2</v>
      </c>
      <c r="J146" s="21">
        <v>0.14034865283562975</v>
      </c>
      <c r="K146" s="21">
        <v>0.10844418444425941</v>
      </c>
      <c r="L146" s="21">
        <v>0.13614894153275259</v>
      </c>
      <c r="M146" s="21">
        <v>0.16267765843283982</v>
      </c>
      <c r="N146" s="21">
        <v>5.32631326834309E-2</v>
      </c>
      <c r="O146" s="21">
        <v>2.3619921445785834E-2</v>
      </c>
      <c r="P146" s="21">
        <v>0.12290367896143378</v>
      </c>
      <c r="Q146" s="21">
        <v>6.693692551795162E-2</v>
      </c>
    </row>
    <row r="147" spans="1:17" x14ac:dyDescent="0.2">
      <c r="A147" s="80">
        <v>43220</v>
      </c>
      <c r="B147" s="21">
        <v>0.23655432985409897</v>
      </c>
      <c r="C147" s="21">
        <v>0.24347843168089353</v>
      </c>
      <c r="D147" s="21">
        <v>0.23693453531755393</v>
      </c>
      <c r="E147" s="21">
        <v>0.18871638391508549</v>
      </c>
      <c r="F147" s="21">
        <v>7.4429142067433299E-2</v>
      </c>
      <c r="G147" s="21">
        <v>1.9887177164934773E-2</v>
      </c>
      <c r="H147" s="21" t="s">
        <v>66</v>
      </c>
      <c r="I147" s="21">
        <v>9.0944237108001855E-2</v>
      </c>
      <c r="J147" s="21">
        <v>0.1454757753799861</v>
      </c>
      <c r="K147" s="21">
        <v>0.10797560984650394</v>
      </c>
      <c r="L147" s="21">
        <v>0.13536457291005849</v>
      </c>
      <c r="M147" s="21">
        <v>0.15926704164516894</v>
      </c>
      <c r="N147" s="21">
        <v>5.4003662842458854E-2</v>
      </c>
      <c r="O147" s="21">
        <v>2.3529297580231739E-2</v>
      </c>
      <c r="P147" s="21">
        <v>0.12158382724713214</v>
      </c>
      <c r="Q147" s="21">
        <v>6.7539656208089771E-2</v>
      </c>
    </row>
    <row r="148" spans="1:17" x14ac:dyDescent="0.2">
      <c r="A148" s="80">
        <v>43251</v>
      </c>
      <c r="B148" s="21">
        <v>0.23760078225462267</v>
      </c>
      <c r="C148" s="21">
        <v>0.24388336321979562</v>
      </c>
      <c r="D148" s="21">
        <v>0.2326009474265347</v>
      </c>
      <c r="E148" s="21">
        <v>0.18258519274460272</v>
      </c>
      <c r="F148" s="21">
        <v>7.3882436956536526E-2</v>
      </c>
      <c r="G148" s="21">
        <v>2.9447277397907753E-2</v>
      </c>
      <c r="H148" s="21" t="s">
        <v>66</v>
      </c>
      <c r="I148" s="21">
        <v>9.2885130035604876E-2</v>
      </c>
      <c r="J148" s="21">
        <v>0.14461787449150937</v>
      </c>
      <c r="K148" s="21">
        <v>0.11055506992460537</v>
      </c>
      <c r="L148" s="21">
        <v>0.13322793015325757</v>
      </c>
      <c r="M148" s="21">
        <v>0.15567825600673754</v>
      </c>
      <c r="N148" s="21">
        <v>5.4458973653718275E-2</v>
      </c>
      <c r="O148" s="21">
        <v>2.2367997575935328E-2</v>
      </c>
      <c r="P148" s="21">
        <v>0.11886793211845727</v>
      </c>
      <c r="Q148" s="21">
        <v>6.401112168573006E-2</v>
      </c>
    </row>
    <row r="149" spans="1:17" x14ac:dyDescent="0.2">
      <c r="A149" s="80">
        <v>43281</v>
      </c>
      <c r="B149" s="21">
        <v>0.23201902142351499</v>
      </c>
      <c r="C149" s="21">
        <v>0.21719895507647799</v>
      </c>
      <c r="D149" s="21">
        <v>0.24068359896064265</v>
      </c>
      <c r="E149" s="21">
        <v>0.1746498174734237</v>
      </c>
      <c r="F149" s="21">
        <v>7.2537017890403177E-2</v>
      </c>
      <c r="G149" s="21">
        <v>6.2911589175537574E-2</v>
      </c>
      <c r="H149" s="21" t="s">
        <v>66</v>
      </c>
      <c r="I149" s="21">
        <v>9.2252988825674467E-2</v>
      </c>
      <c r="J149" s="21">
        <v>0.13941091152691026</v>
      </c>
      <c r="K149" s="21">
        <v>0.11044033185580256</v>
      </c>
      <c r="L149" s="21">
        <v>0.10642618528063723</v>
      </c>
      <c r="M149" s="21">
        <v>0.16256307149635021</v>
      </c>
      <c r="N149" s="21">
        <v>5.5995874785817107E-2</v>
      </c>
      <c r="O149" s="21">
        <v>2.175626987566057E-2</v>
      </c>
      <c r="P149" s="21">
        <v>0.1158425184422445</v>
      </c>
      <c r="Q149" s="21">
        <v>5.9863240844962418E-2</v>
      </c>
    </row>
    <row r="150" spans="1:17" x14ac:dyDescent="0.2">
      <c r="A150" s="80">
        <v>43312</v>
      </c>
      <c r="B150" s="21">
        <v>0.23536600287223608</v>
      </c>
      <c r="C150" s="21">
        <v>0.21759977710231071</v>
      </c>
      <c r="D150" s="21">
        <v>0.23043274814136025</v>
      </c>
      <c r="E150" s="21">
        <v>0.17052260637416761</v>
      </c>
      <c r="F150" s="21">
        <v>7.1560070075785936E-2</v>
      </c>
      <c r="G150" s="21">
        <v>7.4518795434139376E-2</v>
      </c>
      <c r="H150" s="21" t="s">
        <v>66</v>
      </c>
      <c r="I150" s="21">
        <v>9.4358387749265513E-2</v>
      </c>
      <c r="J150" s="21">
        <v>0.14058860416540173</v>
      </c>
      <c r="K150" s="21">
        <v>0.1115069851322789</v>
      </c>
      <c r="L150" s="21">
        <v>0.10570540938351658</v>
      </c>
      <c r="M150" s="21">
        <v>0.15068286881980678</v>
      </c>
      <c r="N150" s="21">
        <v>5.6257986613909447E-2</v>
      </c>
      <c r="O150" s="21">
        <v>2.3081664190034452E-2</v>
      </c>
      <c r="P150" s="21">
        <v>0.11222668113155669</v>
      </c>
      <c r="Q150" s="21">
        <v>5.9512547304304518E-2</v>
      </c>
    </row>
    <row r="151" spans="1:17" x14ac:dyDescent="0.2">
      <c r="A151" s="80">
        <v>43343</v>
      </c>
      <c r="B151" s="21">
        <v>0.23452957800543078</v>
      </c>
      <c r="C151" s="21">
        <v>0.22429866412423807</v>
      </c>
      <c r="D151" s="21">
        <v>0.22966233152674878</v>
      </c>
      <c r="E151" s="21">
        <v>0.16994354047952842</v>
      </c>
      <c r="F151" s="21">
        <v>7.1434020383685709E-2</v>
      </c>
      <c r="G151" s="21">
        <v>7.0131865480368163E-2</v>
      </c>
      <c r="H151" s="21" t="s">
        <v>66</v>
      </c>
      <c r="I151" s="21">
        <v>9.5493557207970314E-2</v>
      </c>
      <c r="J151" s="21">
        <v>0.13891782813651604</v>
      </c>
      <c r="K151" s="21">
        <v>0.11224320573337671</v>
      </c>
      <c r="L151" s="21">
        <v>0.1119424216635343</v>
      </c>
      <c r="M151" s="21">
        <v>0.14977901893205722</v>
      </c>
      <c r="N151" s="21">
        <v>5.707448114987073E-2</v>
      </c>
      <c r="O151" s="21">
        <v>2.2693091663456479E-2</v>
      </c>
      <c r="P151" s="21">
        <v>0.11125934474078025</v>
      </c>
      <c r="Q151" s="21">
        <v>5.9031164908383893E-2</v>
      </c>
    </row>
    <row r="152" spans="1:17" x14ac:dyDescent="0.2">
      <c r="A152" s="80">
        <v>43373</v>
      </c>
      <c r="B152" s="21">
        <v>0.2302083386602404</v>
      </c>
      <c r="C152" s="21">
        <v>0.2217371641043635</v>
      </c>
      <c r="D152" s="21">
        <v>0.2327362098841636</v>
      </c>
      <c r="E152" s="21">
        <v>0.18110237257627468</v>
      </c>
      <c r="F152" s="21">
        <v>7.0582319267580934E-2</v>
      </c>
      <c r="G152" s="21">
        <v>6.3633595507376864E-2</v>
      </c>
      <c r="H152" s="21" t="s">
        <v>66</v>
      </c>
      <c r="I152" s="21">
        <v>9.5411330106896314E-2</v>
      </c>
      <c r="J152" s="21">
        <v>0.13480864920449478</v>
      </c>
      <c r="K152" s="21">
        <v>0.11024997734213497</v>
      </c>
      <c r="L152" s="21">
        <v>0.11149839906231067</v>
      </c>
      <c r="M152" s="21">
        <v>0.15072267964102429</v>
      </c>
      <c r="N152" s="21">
        <v>5.9032420900187836E-2</v>
      </c>
      <c r="O152" s="21">
        <v>2.2992877817738882E-2</v>
      </c>
      <c r="P152" s="21">
        <v>0.11264992612358521</v>
      </c>
      <c r="Q152" s="21">
        <v>6.8417825026669266E-2</v>
      </c>
    </row>
    <row r="153" spans="1:17" x14ac:dyDescent="0.2">
      <c r="A153" s="80">
        <v>43404</v>
      </c>
      <c r="B153" s="21">
        <v>0.23050207027758413</v>
      </c>
      <c r="C153" s="21">
        <v>0.23501223106645655</v>
      </c>
      <c r="D153" s="21">
        <v>0.23899149271088196</v>
      </c>
      <c r="E153" s="21">
        <v>0.18704414862522001</v>
      </c>
      <c r="F153" s="21">
        <v>7.0897117154147996E-2</v>
      </c>
      <c r="G153" s="21">
        <v>3.7552940165709398E-2</v>
      </c>
      <c r="H153" s="21" t="s">
        <v>66</v>
      </c>
      <c r="I153" s="21">
        <v>9.5233619156605429E-2</v>
      </c>
      <c r="J153" s="21">
        <v>0.13575073055370754</v>
      </c>
      <c r="K153" s="21">
        <v>0.12219303674247661</v>
      </c>
      <c r="L153" s="21">
        <v>0.11331091036517023</v>
      </c>
      <c r="M153" s="21">
        <v>0.15289713140123704</v>
      </c>
      <c r="N153" s="21">
        <v>6.2378948160622873E-2</v>
      </c>
      <c r="O153" s="21">
        <v>2.4215454998506362E-2</v>
      </c>
      <c r="P153" s="21">
        <v>0.11660538876575338</v>
      </c>
      <c r="Q153" s="21">
        <v>6.8964722536063047E-2</v>
      </c>
    </row>
    <row r="154" spans="1:17" x14ac:dyDescent="0.2">
      <c r="A154" s="80">
        <v>43434</v>
      </c>
      <c r="B154" s="21">
        <v>0.23210482327269674</v>
      </c>
      <c r="C154" s="21">
        <v>0.23474656258896615</v>
      </c>
      <c r="D154" s="21">
        <v>0.24229367470742941</v>
      </c>
      <c r="E154" s="21">
        <v>0.18323296085609506</v>
      </c>
      <c r="F154" s="21">
        <v>7.1371024561734206E-2</v>
      </c>
      <c r="G154" s="21">
        <v>3.625095401307845E-2</v>
      </c>
      <c r="H154" s="21" t="s">
        <v>66</v>
      </c>
      <c r="I154" s="21">
        <v>9.3698603069802405E-2</v>
      </c>
      <c r="J154" s="21">
        <v>0.13883656235974479</v>
      </c>
      <c r="K154" s="21">
        <v>0.12330718763580241</v>
      </c>
      <c r="L154" s="21">
        <v>0.1118746151202285</v>
      </c>
      <c r="M154" s="21">
        <v>0.15562271257438307</v>
      </c>
      <c r="N154" s="21">
        <v>6.3098614945287831E-2</v>
      </c>
      <c r="O154" s="21">
        <v>2.4021580344978314E-2</v>
      </c>
      <c r="P154" s="21">
        <v>0.1127920148564983</v>
      </c>
      <c r="Q154" s="21">
        <v>6.9126130518461865E-2</v>
      </c>
    </row>
    <row r="155" spans="1:17" x14ac:dyDescent="0.2">
      <c r="A155" s="80">
        <v>43465</v>
      </c>
      <c r="B155" s="21">
        <v>0.23085436329894313</v>
      </c>
      <c r="C155" s="21">
        <v>0.21161339267126639</v>
      </c>
      <c r="D155" s="21">
        <v>0.24633701971057712</v>
      </c>
      <c r="E155" s="21">
        <v>0.19079032427259898</v>
      </c>
      <c r="F155" s="21">
        <v>0.10149395380628634</v>
      </c>
      <c r="G155" s="21">
        <v>1.8910946240328144E-2</v>
      </c>
      <c r="H155" s="21" t="s">
        <v>66</v>
      </c>
      <c r="I155" s="21">
        <v>9.2740206008050843E-2</v>
      </c>
      <c r="J155" s="21">
        <v>0.13943186830420956</v>
      </c>
      <c r="K155" s="21">
        <v>0.12533600463010861</v>
      </c>
      <c r="L155" s="21">
        <v>8.7485272068574982E-2</v>
      </c>
      <c r="M155" s="21">
        <v>0.15542250748830364</v>
      </c>
      <c r="N155" s="21">
        <v>6.7092962945315512E-2</v>
      </c>
      <c r="O155" s="21">
        <v>2.5227634911302501E-2</v>
      </c>
      <c r="P155" s="21">
        <v>0.11886781619861593</v>
      </c>
      <c r="Q155" s="21">
        <v>6.7990827398904052E-2</v>
      </c>
    </row>
    <row r="156" spans="1:17" x14ac:dyDescent="0.2">
      <c r="A156" s="80">
        <v>43496</v>
      </c>
      <c r="B156" s="21">
        <v>0.23589018108672516</v>
      </c>
      <c r="C156" s="21">
        <v>0.21555717138422106</v>
      </c>
      <c r="D156" s="21">
        <v>0.24237007339168426</v>
      </c>
      <c r="E156" s="21">
        <v>0.18700111114383375</v>
      </c>
      <c r="F156" s="21">
        <v>0.10046790925353632</v>
      </c>
      <c r="G156" s="21">
        <v>1.8713553739999344E-2</v>
      </c>
      <c r="H156" s="21" t="s">
        <v>66</v>
      </c>
      <c r="I156" s="21">
        <v>9.5590210395800568E-2</v>
      </c>
      <c r="J156" s="21">
        <v>0.14121524082079859</v>
      </c>
      <c r="K156" s="21">
        <v>0.12994106665171268</v>
      </c>
      <c r="L156" s="21">
        <v>8.6452481385996843E-2</v>
      </c>
      <c r="M156" s="21">
        <v>0.15249572607523224</v>
      </c>
      <c r="N156" s="21">
        <v>6.6025159188614652E-2</v>
      </c>
      <c r="O156" s="21">
        <v>2.4789600685616638E-2</v>
      </c>
      <c r="P156" s="21">
        <v>0.11634149064029875</v>
      </c>
      <c r="Q156" s="21">
        <v>6.79675611623934E-2</v>
      </c>
    </row>
    <row r="157" spans="1:17" x14ac:dyDescent="0.2">
      <c r="A157" s="80">
        <v>43524</v>
      </c>
      <c r="B157" s="21">
        <v>0.24028724101511739</v>
      </c>
      <c r="C157" s="21">
        <v>0.21759173985334901</v>
      </c>
      <c r="D157" s="21">
        <v>0.23921774451569966</v>
      </c>
      <c r="E157" s="21">
        <v>0.18800263821652496</v>
      </c>
      <c r="F157" s="21">
        <v>9.9226063121995819E-2</v>
      </c>
      <c r="G157" s="21">
        <v>1.5674573277313048E-2</v>
      </c>
      <c r="H157" s="21" t="s">
        <v>66</v>
      </c>
      <c r="I157" s="21">
        <v>9.7240096808175774E-2</v>
      </c>
      <c r="J157" s="21">
        <v>0.14235690572810569</v>
      </c>
      <c r="K157" s="21">
        <v>0.13065811154812521</v>
      </c>
      <c r="L157" s="21">
        <v>8.6308583917144216E-2</v>
      </c>
      <c r="M157" s="21">
        <v>0.15071993837191233</v>
      </c>
      <c r="N157" s="21">
        <v>6.4944574870610006E-2</v>
      </c>
      <c r="O157" s="21">
        <v>2.2866064982584821E-2</v>
      </c>
      <c r="P157" s="21">
        <v>0.11721810007777494</v>
      </c>
      <c r="Q157" s="21">
        <v>7.2786987296258265E-2</v>
      </c>
    </row>
    <row r="158" spans="1:17" x14ac:dyDescent="0.2">
      <c r="A158" s="80">
        <v>43555</v>
      </c>
      <c r="B158" s="21">
        <v>0.23986761480875859</v>
      </c>
      <c r="C158" s="21">
        <v>0.21186659112962616</v>
      </c>
      <c r="D158" s="21">
        <v>0.24410684644578956</v>
      </c>
      <c r="E158" s="21">
        <v>0.18713221522547271</v>
      </c>
      <c r="F158" s="21">
        <v>9.8587814625855169E-2</v>
      </c>
      <c r="G158" s="21">
        <v>1.843891776449785E-2</v>
      </c>
      <c r="H158" s="21" t="s">
        <v>66</v>
      </c>
      <c r="I158" s="21">
        <v>9.5821535693971602E-2</v>
      </c>
      <c r="J158" s="21">
        <v>0.14345281474804256</v>
      </c>
      <c r="K158" s="21">
        <v>0.12654264769749277</v>
      </c>
      <c r="L158" s="21">
        <v>8.479993397332819E-2</v>
      </c>
      <c r="M158" s="21">
        <v>0.14929424464146135</v>
      </c>
      <c r="N158" s="21">
        <v>7.0375532204837207E-2</v>
      </c>
      <c r="O158" s="21">
        <v>2.3833320344760989E-2</v>
      </c>
      <c r="P158" s="21">
        <v>0.115574932718136</v>
      </c>
      <c r="Q158" s="21">
        <v>7.3278305587616402E-2</v>
      </c>
    </row>
    <row r="159" spans="1:17" x14ac:dyDescent="0.2">
      <c r="A159" s="80">
        <v>43585</v>
      </c>
      <c r="B159" s="21">
        <v>0.24673017833272506</v>
      </c>
      <c r="C159" s="21">
        <v>0.21236666789395914</v>
      </c>
      <c r="D159" s="21">
        <v>0.23877663580536415</v>
      </c>
      <c r="E159" s="21">
        <v>0.18551009609111752</v>
      </c>
      <c r="F159" s="21">
        <v>9.6653917847698792E-2</v>
      </c>
      <c r="G159" s="21">
        <v>1.996250402913546E-2</v>
      </c>
      <c r="H159" s="21" t="s">
        <v>66</v>
      </c>
      <c r="I159" s="21">
        <v>0.10106218957522105</v>
      </c>
      <c r="J159" s="21">
        <v>0.144845793725602</v>
      </c>
      <c r="K159" s="21">
        <v>0.12719406029562408</v>
      </c>
      <c r="L159" s="21">
        <v>8.4464924328846572E-2</v>
      </c>
      <c r="M159" s="21">
        <v>0.14587552464324355</v>
      </c>
      <c r="N159" s="21">
        <v>6.9220995128258384E-2</v>
      </c>
      <c r="O159" s="21">
        <v>2.28844251093871E-2</v>
      </c>
      <c r="P159" s="21">
        <v>0.11429530426472252</v>
      </c>
      <c r="Q159" s="21">
        <v>7.3540361052260542E-2</v>
      </c>
    </row>
    <row r="160" spans="1:17" x14ac:dyDescent="0.2">
      <c r="A160" s="80">
        <v>43616</v>
      </c>
      <c r="B160" s="21">
        <v>0.23630756087037985</v>
      </c>
      <c r="C160" s="21">
        <v>0.20922688564156725</v>
      </c>
      <c r="D160" s="21">
        <v>0.24390779830036513</v>
      </c>
      <c r="E160" s="21">
        <v>0.18532261585679238</v>
      </c>
      <c r="F160" s="21">
        <v>9.9313004315146308E-2</v>
      </c>
      <c r="G160" s="21">
        <v>2.5922135015749106E-2</v>
      </c>
      <c r="H160" s="21" t="s">
        <v>66</v>
      </c>
      <c r="I160" s="21">
        <v>9.7408595207166854E-2</v>
      </c>
      <c r="J160" s="21">
        <v>0.13877763308539395</v>
      </c>
      <c r="K160" s="21">
        <v>0.12197750242322712</v>
      </c>
      <c r="L160" s="21">
        <v>8.7141955266011983E-2</v>
      </c>
      <c r="M160" s="21">
        <v>0.14915917114832977</v>
      </c>
      <c r="N160" s="21">
        <v>7.1284020392724828E-2</v>
      </c>
      <c r="O160" s="21">
        <v>2.3339371824766121E-2</v>
      </c>
      <c r="P160" s="21">
        <v>0.1136585657164879</v>
      </c>
      <c r="Q160" s="21">
        <v>7.2018045604996014E-2</v>
      </c>
    </row>
    <row r="161" spans="1:17" x14ac:dyDescent="0.2">
      <c r="A161" s="80">
        <v>43646</v>
      </c>
      <c r="B161" s="21">
        <v>0.24351629137065242</v>
      </c>
      <c r="C161" s="21">
        <v>0.20370420066524456</v>
      </c>
      <c r="D161" s="21">
        <v>0.25091386241546748</v>
      </c>
      <c r="E161" s="21">
        <v>0.17670770528741647</v>
      </c>
      <c r="F161" s="21">
        <v>9.7415012742315565E-2</v>
      </c>
      <c r="G161" s="21">
        <v>2.774292751890339E-2</v>
      </c>
      <c r="H161" s="21" t="s">
        <v>66</v>
      </c>
      <c r="I161" s="21">
        <v>0.10096907568980457</v>
      </c>
      <c r="J161" s="21">
        <v>0.14225731458145333</v>
      </c>
      <c r="K161" s="21">
        <v>0.12189709122868171</v>
      </c>
      <c r="L161" s="21">
        <v>8.1564603806275282E-2</v>
      </c>
      <c r="M161" s="21">
        <v>0.15276418998522359</v>
      </c>
      <c r="N161" s="21">
        <v>7.5151151102663225E-2</v>
      </c>
      <c r="O161" s="21">
        <v>2.2699813573129706E-2</v>
      </c>
      <c r="P161" s="21">
        <v>0.10750611600644107</v>
      </c>
      <c r="Q161" s="21">
        <v>7.0032703765108562E-2</v>
      </c>
    </row>
    <row r="162" spans="1:17" x14ac:dyDescent="0.2">
      <c r="A162" s="80">
        <v>43677</v>
      </c>
      <c r="B162" s="21">
        <v>0.23908976795983622</v>
      </c>
      <c r="C162" s="21">
        <v>0.20058374574961382</v>
      </c>
      <c r="D162" s="21">
        <v>0.24568813138768036</v>
      </c>
      <c r="E162" s="21">
        <v>0.17234463999475311</v>
      </c>
      <c r="F162" s="21">
        <v>9.5516835586156396E-2</v>
      </c>
      <c r="G162" s="21">
        <v>4.6776879321960181E-2</v>
      </c>
      <c r="H162" s="21" t="s">
        <v>66</v>
      </c>
      <c r="I162" s="21">
        <v>9.9565114366531121E-2</v>
      </c>
      <c r="J162" s="21">
        <v>0.13861704329628283</v>
      </c>
      <c r="K162" s="21">
        <v>0.12080706757402623</v>
      </c>
      <c r="L162" s="21">
        <v>7.9015240851811469E-2</v>
      </c>
      <c r="M162" s="21">
        <v>0.14977055946777154</v>
      </c>
      <c r="N162" s="21">
        <v>7.2175041893157238E-2</v>
      </c>
      <c r="O162" s="21">
        <v>2.2809871637367547E-2</v>
      </c>
      <c r="P162" s="21">
        <v>0.10431030522487086</v>
      </c>
      <c r="Q162" s="21">
        <v>7.0636040780064524E-2</v>
      </c>
    </row>
    <row r="163" spans="1:17" x14ac:dyDescent="0.2">
      <c r="A163" s="80">
        <v>43708</v>
      </c>
      <c r="B163" s="21">
        <v>0.23979574054738423</v>
      </c>
      <c r="C163" s="21">
        <v>0.19919468609837179</v>
      </c>
      <c r="D163" s="21">
        <v>0.24603771886863807</v>
      </c>
      <c r="E163" s="21">
        <v>0.17254451032542267</v>
      </c>
      <c r="F163" s="21">
        <v>9.7920620723379592E-2</v>
      </c>
      <c r="G163" s="21">
        <v>4.4506723436803647E-2</v>
      </c>
      <c r="H163" s="21" t="s">
        <v>66</v>
      </c>
      <c r="I163" s="21">
        <v>9.9055817638677809E-2</v>
      </c>
      <c r="J163" s="21">
        <v>0.1405858634717112</v>
      </c>
      <c r="K163" s="21">
        <v>0.11976857621196839</v>
      </c>
      <c r="L163" s="21">
        <v>7.9298135047806403E-2</v>
      </c>
      <c r="M163" s="21">
        <v>0.15031712598818922</v>
      </c>
      <c r="N163" s="21">
        <v>7.3581286824084907E-2</v>
      </c>
      <c r="O163" s="21">
        <v>2.1981236391064439E-2</v>
      </c>
      <c r="P163" s="21">
        <v>0.10399327631377309</v>
      </c>
      <c r="Q163" s="21">
        <v>6.8991337952541198E-2</v>
      </c>
    </row>
    <row r="164" spans="1:17" x14ac:dyDescent="0.2">
      <c r="A164" s="80">
        <v>43738</v>
      </c>
      <c r="B164" s="21">
        <v>0.24286745963828504</v>
      </c>
      <c r="C164" s="21">
        <v>0.1919107843578034</v>
      </c>
      <c r="D164" s="21">
        <v>0.24767838824306398</v>
      </c>
      <c r="E164" s="21">
        <v>0.17355627595655043</v>
      </c>
      <c r="F164" s="21">
        <v>9.7051303521077589E-2</v>
      </c>
      <c r="G164" s="21">
        <v>4.6935788283219544E-2</v>
      </c>
      <c r="H164" s="21" t="s">
        <v>66</v>
      </c>
      <c r="I164" s="21">
        <v>9.9915807646175581E-2</v>
      </c>
      <c r="J164" s="21">
        <v>0.14305404268410016</v>
      </c>
      <c r="K164" s="21">
        <v>0.11791029802208923</v>
      </c>
      <c r="L164" s="21">
        <v>7.408139416107766E-2</v>
      </c>
      <c r="M164" s="21">
        <v>0.15204032381527446</v>
      </c>
      <c r="N164" s="21">
        <v>7.33408754938005E-2</v>
      </c>
      <c r="O164" s="21">
        <v>2.2401607869325772E-2</v>
      </c>
      <c r="P164" s="21">
        <v>0.10548644411106137</v>
      </c>
      <c r="Q164" s="21">
        <v>6.7782114392798187E-2</v>
      </c>
    </row>
    <row r="165" spans="1:17" x14ac:dyDescent="0.2">
      <c r="A165" s="80">
        <v>43769</v>
      </c>
      <c r="B165" s="21">
        <v>0.248202081415554</v>
      </c>
      <c r="C165" s="21">
        <v>0.19304456606376863</v>
      </c>
      <c r="D165" s="21">
        <v>0.24620945201697469</v>
      </c>
      <c r="E165" s="21">
        <v>0.17254904507703356</v>
      </c>
      <c r="F165" s="21">
        <v>9.6051486822239823E-2</v>
      </c>
      <c r="G165" s="21">
        <v>4.3943368604429038E-2</v>
      </c>
      <c r="H165" s="21" t="s">
        <v>66</v>
      </c>
      <c r="I165" s="21">
        <v>0.10139015398133322</v>
      </c>
      <c r="J165" s="21">
        <v>0.14651025021845634</v>
      </c>
      <c r="K165" s="21">
        <v>0.11983522448680366</v>
      </c>
      <c r="L165" s="21">
        <v>7.2974705562325506E-2</v>
      </c>
      <c r="M165" s="21">
        <v>0.14992771274221683</v>
      </c>
      <c r="N165" s="21">
        <v>7.313220958804717E-2</v>
      </c>
      <c r="O165" s="21">
        <v>2.2850274412315907E-2</v>
      </c>
      <c r="P165" s="21">
        <v>0.10437214732026111</v>
      </c>
      <c r="Q165" s="21">
        <v>6.9012466261571467E-2</v>
      </c>
    </row>
    <row r="166" spans="1:17" x14ac:dyDescent="0.2">
      <c r="A166" s="80">
        <v>43799</v>
      </c>
      <c r="B166" s="21">
        <v>0.25733062594001027</v>
      </c>
      <c r="C166" s="21">
        <v>0.19399056819627986</v>
      </c>
      <c r="D166" s="21">
        <v>0.23976764510230947</v>
      </c>
      <c r="E166" s="21">
        <v>0.16652056918380009</v>
      </c>
      <c r="F166" s="21">
        <v>9.4728238143217541E-2</v>
      </c>
      <c r="G166" s="21">
        <v>4.7662353434382763E-2</v>
      </c>
      <c r="H166" s="21" t="s">
        <v>66</v>
      </c>
      <c r="I166" s="21">
        <v>0.10970824030317432</v>
      </c>
      <c r="J166" s="21">
        <v>0.14718497786922882</v>
      </c>
      <c r="K166" s="21">
        <v>0.12198437525587902</v>
      </c>
      <c r="L166" s="21">
        <v>7.1676449906272574E-2</v>
      </c>
      <c r="M166" s="21">
        <v>0.1447942639564197</v>
      </c>
      <c r="N166" s="21">
        <v>7.1776874993811843E-2</v>
      </c>
      <c r="O166" s="21">
        <v>2.2788951746124445E-2</v>
      </c>
      <c r="P166" s="21">
        <v>0.10059397940212249</v>
      </c>
      <c r="Q166" s="21">
        <v>6.7101294989366553E-2</v>
      </c>
    </row>
    <row r="167" spans="1:17" x14ac:dyDescent="0.2">
      <c r="A167" s="80">
        <v>43830</v>
      </c>
      <c r="B167" s="21">
        <v>0.27430298735031716</v>
      </c>
      <c r="C167" s="21">
        <v>0.19059208957463891</v>
      </c>
      <c r="D167" s="21">
        <v>0.25153560298578276</v>
      </c>
      <c r="E167" s="21">
        <v>0.16948321471685091</v>
      </c>
      <c r="F167" s="21">
        <v>9.812641305400599E-2</v>
      </c>
      <c r="G167" s="21">
        <v>1.5959692318404273E-2</v>
      </c>
      <c r="H167" s="21" t="s">
        <v>66</v>
      </c>
      <c r="I167" s="21">
        <v>0.12654830000899439</v>
      </c>
      <c r="J167" s="21">
        <v>0.14814346587601959</v>
      </c>
      <c r="K167" s="21">
        <v>0.12671515373654449</v>
      </c>
      <c r="L167" s="21">
        <v>6.4147068198027457E-2</v>
      </c>
      <c r="M167" s="21">
        <v>0.1504798375906016</v>
      </c>
      <c r="N167" s="21">
        <v>7.8957277054183719E-2</v>
      </c>
      <c r="O167" s="21">
        <v>2.2454997922236448E-2</v>
      </c>
      <c r="P167" s="21">
        <v>0.1033831183875589</v>
      </c>
      <c r="Q167" s="21">
        <v>6.5084675853423271E-2</v>
      </c>
    </row>
    <row r="168" spans="1:17" x14ac:dyDescent="0.2">
      <c r="A168" s="80">
        <v>43861</v>
      </c>
      <c r="B168" s="21">
        <v>0.27224497624891769</v>
      </c>
      <c r="C168" s="21">
        <v>0.18930101252963619</v>
      </c>
      <c r="D168" s="21">
        <v>0.25198417616144936</v>
      </c>
      <c r="E168" s="21">
        <v>0.16959477024674871</v>
      </c>
      <c r="F168" s="21">
        <v>9.9855112331156931E-2</v>
      </c>
      <c r="G168" s="21">
        <v>1.7019952482091059E-2</v>
      </c>
      <c r="H168" s="21" t="s">
        <v>66</v>
      </c>
      <c r="I168" s="21">
        <v>0.12728878560448634</v>
      </c>
      <c r="J168" s="21">
        <v>0.14558142366312821</v>
      </c>
      <c r="K168" s="21">
        <v>0.125406124585768</v>
      </c>
      <c r="L168" s="21">
        <v>6.4329633315985013E-2</v>
      </c>
      <c r="M168" s="21">
        <v>0.15268444086633454</v>
      </c>
      <c r="N168" s="21">
        <v>7.728787255672262E-2</v>
      </c>
      <c r="O168" s="21">
        <v>2.2590565160365294E-2</v>
      </c>
      <c r="P168" s="21">
        <v>0.103187446153729</v>
      </c>
      <c r="Q168" s="21">
        <v>6.4768643280232963E-2</v>
      </c>
    </row>
    <row r="169" spans="1:17" x14ac:dyDescent="0.2">
      <c r="A169" s="80">
        <v>43890</v>
      </c>
      <c r="B169" s="21">
        <v>0.26208935881930595</v>
      </c>
      <c r="C169" s="21">
        <v>0.18823346207901534</v>
      </c>
      <c r="D169" s="21">
        <v>0.25737793068140302</v>
      </c>
      <c r="E169" s="21">
        <v>0.17162799631969713</v>
      </c>
      <c r="F169" s="21">
        <v>0.10298799137387732</v>
      </c>
      <c r="G169" s="21">
        <v>1.7683260726701219E-2</v>
      </c>
      <c r="H169" s="21" t="s">
        <v>66</v>
      </c>
      <c r="I169" s="21">
        <v>0.12261652526511102</v>
      </c>
      <c r="J169" s="21">
        <v>0.13981354585488814</v>
      </c>
      <c r="K169" s="21">
        <v>0.12401522886914498</v>
      </c>
      <c r="L169" s="21">
        <v>6.446293393416265E-2</v>
      </c>
      <c r="M169" s="21">
        <v>0.1547069891698149</v>
      </c>
      <c r="N169" s="21">
        <v>7.9415279062254068E-2</v>
      </c>
      <c r="O169" s="21">
        <v>2.3590249962940745E-2</v>
      </c>
      <c r="P169" s="21">
        <v>0.10346979502356422</v>
      </c>
      <c r="Q169" s="21">
        <v>6.723820075754057E-2</v>
      </c>
    </row>
    <row r="170" spans="1:17" x14ac:dyDescent="0.2">
      <c r="A170" s="80">
        <v>43921</v>
      </c>
      <c r="B170" s="21">
        <v>0.25051538744547125</v>
      </c>
      <c r="C170" s="21">
        <v>0.21282676401091347</v>
      </c>
      <c r="D170" s="21">
        <v>0.277603554214157</v>
      </c>
      <c r="E170" s="21">
        <v>0.1697659181630046</v>
      </c>
      <c r="F170" s="21">
        <v>0.11234667389160842</v>
      </c>
      <c r="G170" s="21">
        <v>-2.3058297725154563E-2</v>
      </c>
      <c r="H170" s="21" t="s">
        <v>66</v>
      </c>
      <c r="I170" s="21">
        <v>0.11418439462772022</v>
      </c>
      <c r="J170" s="21">
        <v>0.13818076270394716</v>
      </c>
      <c r="K170" s="21">
        <v>0.14648660991486928</v>
      </c>
      <c r="L170" s="21">
        <v>6.7911636562883224E-2</v>
      </c>
      <c r="M170" s="21">
        <v>0.16217607056491418</v>
      </c>
      <c r="N170" s="21">
        <v>9.0254183488489334E-2</v>
      </c>
      <c r="O170" s="21">
        <v>2.7223085206384931E-2</v>
      </c>
      <c r="P170" s="21">
        <v>0.1093882041704104</v>
      </c>
      <c r="Q170" s="21">
        <v>5.4906676593927214E-2</v>
      </c>
    </row>
    <row r="171" spans="1:17" x14ac:dyDescent="0.2">
      <c r="A171" s="80">
        <v>43951</v>
      </c>
      <c r="B171" s="21">
        <v>0.2686938791603149</v>
      </c>
      <c r="C171" s="21">
        <v>0.21787597949457349</v>
      </c>
      <c r="D171" s="21">
        <v>0.26502475263370157</v>
      </c>
      <c r="E171" s="21">
        <v>0.16268852187021635</v>
      </c>
      <c r="F171" s="21">
        <v>0.10792566502015177</v>
      </c>
      <c r="G171" s="21">
        <v>-2.2208798178958239E-2</v>
      </c>
      <c r="H171" s="21" t="s">
        <v>66</v>
      </c>
      <c r="I171" s="21">
        <v>0.12523748333738535</v>
      </c>
      <c r="J171" s="21">
        <v>0.14444491857565986</v>
      </c>
      <c r="K171" s="21">
        <v>0.150993272063914</v>
      </c>
      <c r="L171" s="21">
        <v>6.7684271514206279E-2</v>
      </c>
      <c r="M171" s="21">
        <v>0.15266410368583874</v>
      </c>
      <c r="N171" s="21">
        <v>8.617161617711834E-2</v>
      </c>
      <c r="O171" s="21">
        <v>2.7164056834685705E-2</v>
      </c>
      <c r="P171" s="21">
        <v>0.10427112765529262</v>
      </c>
      <c r="Q171" s="21">
        <v>5.5652283314705578E-2</v>
      </c>
    </row>
    <row r="172" spans="1:17" x14ac:dyDescent="0.2">
      <c r="A172" s="80">
        <v>43982</v>
      </c>
      <c r="B172" s="21">
        <v>0.27440063413156413</v>
      </c>
      <c r="C172" s="21">
        <v>0.21950103570379623</v>
      </c>
      <c r="D172" s="21">
        <v>0.25999709641862245</v>
      </c>
      <c r="E172" s="21">
        <v>0.15920486595669234</v>
      </c>
      <c r="F172" s="21">
        <v>0.1056903746998886</v>
      </c>
      <c r="G172" s="21">
        <v>-1.8794006910563609E-2</v>
      </c>
      <c r="H172" s="21" t="s">
        <v>66</v>
      </c>
      <c r="I172" s="21">
        <v>0.12923007116025395</v>
      </c>
      <c r="J172" s="21">
        <v>0.14394214670505037</v>
      </c>
      <c r="K172" s="21">
        <v>0.15206911923716337</v>
      </c>
      <c r="L172" s="21">
        <v>6.6449270622636197E-2</v>
      </c>
      <c r="M172" s="21">
        <v>0.14752107626761327</v>
      </c>
      <c r="N172" s="21">
        <v>8.2975680710592775E-2</v>
      </c>
      <c r="O172" s="21">
        <v>2.833640385611343E-2</v>
      </c>
      <c r="P172" s="21">
        <v>0.10155608087603554</v>
      </c>
      <c r="Q172" s="21">
        <v>6.1023782775216098E-2</v>
      </c>
    </row>
    <row r="173" spans="1:17" x14ac:dyDescent="0.2">
      <c r="A173" s="80">
        <v>44012</v>
      </c>
      <c r="B173" s="21">
        <v>0.28208049615495223</v>
      </c>
      <c r="C173" s="21">
        <v>0.20691194331698917</v>
      </c>
      <c r="D173" s="21">
        <v>0.26169254337267356</v>
      </c>
      <c r="E173" s="21">
        <v>0.15746461686656915</v>
      </c>
      <c r="F173" s="21">
        <v>0.10274492165967297</v>
      </c>
      <c r="G173" s="21">
        <v>-1.0894521370857247E-2</v>
      </c>
      <c r="H173" s="21" t="s">
        <v>66</v>
      </c>
      <c r="I173" s="21">
        <v>0.1308070712066553</v>
      </c>
      <c r="J173" s="21">
        <v>0.15000692892597206</v>
      </c>
      <c r="K173" s="21">
        <v>0.14273561175830618</v>
      </c>
      <c r="L173" s="21">
        <v>6.3247330239008206E-2</v>
      </c>
      <c r="M173" s="21">
        <v>0.14636968334156286</v>
      </c>
      <c r="N173" s="21">
        <v>8.4913041502439099E-2</v>
      </c>
      <c r="O173" s="21">
        <v>2.9234861132569172E-2</v>
      </c>
      <c r="P173" s="21">
        <v>9.92471507415775E-2</v>
      </c>
      <c r="Q173" s="21">
        <v>6.1587920863093885E-2</v>
      </c>
    </row>
    <row r="174" spans="1:17" x14ac:dyDescent="0.2">
      <c r="A174" s="80">
        <v>44043</v>
      </c>
      <c r="B174" s="21">
        <v>0.28755110234485304</v>
      </c>
      <c r="C174" s="21">
        <v>0.20762462463106007</v>
      </c>
      <c r="D174" s="21">
        <v>0.25668585022839474</v>
      </c>
      <c r="E174" s="21">
        <v>0.15406214983260583</v>
      </c>
      <c r="F174" s="21">
        <v>0.10121798529808472</v>
      </c>
      <c r="G174" s="21">
        <v>-7.1417123349982762E-3</v>
      </c>
      <c r="H174" s="21" t="s">
        <v>66</v>
      </c>
      <c r="I174" s="21">
        <v>0.12959884607648831</v>
      </c>
      <c r="J174" s="21">
        <v>0.15674197140039281</v>
      </c>
      <c r="K174" s="21">
        <v>0.14399468913485072</v>
      </c>
      <c r="L174" s="21">
        <v>6.2756056247059433E-2</v>
      </c>
      <c r="M174" s="21">
        <v>0.14371110631661504</v>
      </c>
      <c r="N174" s="21">
        <v>8.2815767423335032E-2</v>
      </c>
      <c r="O174" s="21">
        <v>2.9078601564402951E-2</v>
      </c>
      <c r="P174" s="21">
        <v>9.7163052198060609E-2</v>
      </c>
      <c r="Q174" s="21">
        <v>6.0063636675708652E-2</v>
      </c>
    </row>
    <row r="175" spans="1:17" x14ac:dyDescent="0.2">
      <c r="A175" s="80">
        <v>44074</v>
      </c>
      <c r="B175" s="21">
        <v>0.29396880112706303</v>
      </c>
      <c r="C175" s="21">
        <v>0.20802384990061573</v>
      </c>
      <c r="D175" s="21">
        <v>0.25414469249428417</v>
      </c>
      <c r="E175" s="21">
        <v>0.15107131913668392</v>
      </c>
      <c r="F175" s="21">
        <v>9.8794481530879025E-2</v>
      </c>
      <c r="G175" s="21">
        <v>-6.003144189525929E-3</v>
      </c>
      <c r="H175" s="21" t="s">
        <v>66</v>
      </c>
      <c r="I175" s="21">
        <v>0.13336513676610529</v>
      </c>
      <c r="J175" s="21">
        <v>0.15973310490180831</v>
      </c>
      <c r="K175" s="21">
        <v>0.14472285538834231</v>
      </c>
      <c r="L175" s="21">
        <v>6.2684952505212374E-2</v>
      </c>
      <c r="M175" s="21">
        <v>0.14234639606282001</v>
      </c>
      <c r="N175" s="21">
        <v>8.153677139674699E-2</v>
      </c>
      <c r="O175" s="21">
        <v>2.9508900724942597E-2</v>
      </c>
      <c r="P175" s="21">
        <v>9.505671256887338E-2</v>
      </c>
      <c r="Q175" s="21">
        <v>5.8253832343795699E-2</v>
      </c>
    </row>
    <row r="176" spans="1:17" x14ac:dyDescent="0.2">
      <c r="A176" s="80">
        <v>44104</v>
      </c>
      <c r="B176" s="21">
        <v>0.27389175142365774</v>
      </c>
      <c r="C176" s="21">
        <v>0.19414713844074241</v>
      </c>
      <c r="D176" s="21">
        <v>0.28877280799494009</v>
      </c>
      <c r="E176" s="21">
        <v>0.15209682706729549</v>
      </c>
      <c r="F176" s="21">
        <v>9.485459544836651E-2</v>
      </c>
      <c r="G176" s="21">
        <v>-3.7631203750020875E-3</v>
      </c>
      <c r="H176" s="21" t="s">
        <v>66</v>
      </c>
      <c r="I176" s="21">
        <v>0.12464003121071052</v>
      </c>
      <c r="J176" s="21">
        <v>0.14805978852624488</v>
      </c>
      <c r="K176" s="21">
        <v>0.13652841675173447</v>
      </c>
      <c r="L176" s="21">
        <v>5.6773825393346397E-2</v>
      </c>
      <c r="M176" s="21">
        <v>0.15862695793433754</v>
      </c>
      <c r="N176" s="21">
        <v>0.10118775278556599</v>
      </c>
      <c r="O176" s="21">
        <v>2.7701405686779586E-2</v>
      </c>
      <c r="P176" s="21">
        <v>9.5005008158857013E-2</v>
      </c>
      <c r="Q176" s="21">
        <v>6.0385338479059067E-2</v>
      </c>
    </row>
    <row r="177" spans="1:17" x14ac:dyDescent="0.2">
      <c r="A177" s="80">
        <v>44135</v>
      </c>
      <c r="B177" s="21">
        <v>0.27396502767373765</v>
      </c>
      <c r="C177" s="21">
        <v>0.19453988037508149</v>
      </c>
      <c r="D177" s="21">
        <v>0.28865267931715394</v>
      </c>
      <c r="E177" s="21">
        <v>0.15201589999793766</v>
      </c>
      <c r="F177" s="21">
        <v>9.4205233001421404E-2</v>
      </c>
      <c r="G177" s="21">
        <v>-3.3787203653321369E-3</v>
      </c>
      <c r="H177" s="21" t="s">
        <v>66</v>
      </c>
      <c r="I177" s="21">
        <v>0.12426377330824698</v>
      </c>
      <c r="J177" s="21">
        <v>0.14890263000456647</v>
      </c>
      <c r="K177" s="21">
        <v>0.13676060878738691</v>
      </c>
      <c r="L177" s="21">
        <v>5.7212176258199347E-2</v>
      </c>
      <c r="M177" s="21">
        <v>0.15767144472317562</v>
      </c>
      <c r="N177" s="21">
        <v>0.10246611399467649</v>
      </c>
      <c r="O177" s="21">
        <v>2.7673680859689666E-2</v>
      </c>
      <c r="P177" s="21">
        <v>9.4339472393736953E-2</v>
      </c>
      <c r="Q177" s="21">
        <v>5.9883587034232293E-2</v>
      </c>
    </row>
    <row r="178" spans="1:17" x14ac:dyDescent="0.2">
      <c r="A178" s="80">
        <v>44165</v>
      </c>
      <c r="B178" s="21">
        <v>0.29137985985960813</v>
      </c>
      <c r="C178" s="21">
        <v>0.19740979605391695</v>
      </c>
      <c r="D178" s="21">
        <v>0.27779536217756645</v>
      </c>
      <c r="E178" s="21">
        <v>0.14535964842917018</v>
      </c>
      <c r="F178" s="21">
        <v>8.3363597019974658E-2</v>
      </c>
      <c r="G178" s="21">
        <v>4.6917364597635078E-3</v>
      </c>
      <c r="H178" s="21" t="s">
        <v>66</v>
      </c>
      <c r="I178" s="21">
        <v>0.13293179764503332</v>
      </c>
      <c r="J178" s="21">
        <v>0.15770415129755419</v>
      </c>
      <c r="K178" s="21">
        <v>0.14038029747353231</v>
      </c>
      <c r="L178" s="21">
        <v>5.6525499084736301E-2</v>
      </c>
      <c r="M178" s="21">
        <v>0.15129106669585984</v>
      </c>
      <c r="N178" s="21">
        <v>9.8731400063676533E-2</v>
      </c>
      <c r="O178" s="21">
        <v>2.7063666569059005E-2</v>
      </c>
      <c r="P178" s="21">
        <v>8.982148158536539E-2</v>
      </c>
      <c r="Q178" s="21">
        <v>5.7495306105444927E-2</v>
      </c>
    </row>
    <row r="179" spans="1:17" x14ac:dyDescent="0.2">
      <c r="A179" s="80">
        <v>44196</v>
      </c>
      <c r="B179" s="21">
        <v>0.28456633513430007</v>
      </c>
      <c r="C179" s="21">
        <v>0.1830030166718456</v>
      </c>
      <c r="D179" s="21">
        <v>0.26996364827635344</v>
      </c>
      <c r="E179" s="21">
        <v>0.14720795512368848</v>
      </c>
      <c r="F179" s="21">
        <v>8.7884006262986009E-2</v>
      </c>
      <c r="G179" s="21">
        <v>2.7375038530826484E-2</v>
      </c>
      <c r="H179" s="21" t="s">
        <v>66</v>
      </c>
      <c r="I179" s="21">
        <v>0.13349274936770641</v>
      </c>
      <c r="J179" s="21">
        <v>0.15140538736090484</v>
      </c>
      <c r="K179" s="21">
        <v>0.13033918021383373</v>
      </c>
      <c r="L179" s="21">
        <v>5.2877216205362648E-2</v>
      </c>
      <c r="M179" s="21">
        <v>0.13692657200754879</v>
      </c>
      <c r="N179" s="21">
        <v>0.10627759327404916</v>
      </c>
      <c r="O179" s="21">
        <v>2.7074257997434244E-2</v>
      </c>
      <c r="P179" s="21">
        <v>8.9265448588009375E-2</v>
      </c>
      <c r="Q179" s="21">
        <v>5.7082550191338455E-2</v>
      </c>
    </row>
    <row r="180" spans="1:17" x14ac:dyDescent="0.2">
      <c r="A180" s="80">
        <v>44227</v>
      </c>
      <c r="B180" s="21">
        <v>0.2874901332186699</v>
      </c>
      <c r="C180" s="21">
        <v>0.17172791050807887</v>
      </c>
      <c r="D180" s="21">
        <v>0.27268457850689948</v>
      </c>
      <c r="E180" s="21">
        <v>0.14808920809651854</v>
      </c>
      <c r="F180" s="21">
        <v>7.956874978127064E-2</v>
      </c>
      <c r="G180" s="21">
        <v>4.0439419888562672E-2</v>
      </c>
      <c r="H180" s="21" t="s">
        <v>66</v>
      </c>
      <c r="I180" s="21">
        <v>0.13329382996679406</v>
      </c>
      <c r="J180" s="21">
        <v>0.15540486611710744</v>
      </c>
      <c r="K180" s="21">
        <v>0.11947899844384047</v>
      </c>
      <c r="L180" s="21">
        <v>5.2970828928793935E-2</v>
      </c>
      <c r="M180" s="21">
        <v>0.13786906390743509</v>
      </c>
      <c r="N180" s="21">
        <v>0.10927484458090307</v>
      </c>
      <c r="O180" s="21">
        <v>2.6686992682978163E-2</v>
      </c>
      <c r="P180" s="21">
        <v>8.9888019049575288E-2</v>
      </c>
      <c r="Q180" s="21">
        <v>5.512438665273918E-2</v>
      </c>
    </row>
    <row r="181" spans="1:17" x14ac:dyDescent="0.2">
      <c r="A181" s="80">
        <v>44255</v>
      </c>
      <c r="B181" s="21">
        <v>0.29098898697997533</v>
      </c>
      <c r="C181" s="21">
        <v>0.17608527291600071</v>
      </c>
      <c r="D181" s="21">
        <v>0.27139358973205202</v>
      </c>
      <c r="E181" s="21">
        <v>0.14666283439527508</v>
      </c>
      <c r="F181" s="21">
        <v>8.059366335932984E-2</v>
      </c>
      <c r="G181" s="21">
        <v>3.4275652617366918E-2</v>
      </c>
      <c r="H181" s="21" t="s">
        <v>66</v>
      </c>
      <c r="I181" s="21">
        <v>0.13531272445874987</v>
      </c>
      <c r="J181" s="21">
        <v>0.15545849487574792</v>
      </c>
      <c r="K181" s="21">
        <v>0.12302155434931891</v>
      </c>
      <c r="L181" s="21">
        <v>5.2931941499500756E-2</v>
      </c>
      <c r="M181" s="21">
        <v>0.13585968797603704</v>
      </c>
      <c r="N181" s="21">
        <v>0.10893161959874861</v>
      </c>
      <c r="O181" s="21">
        <v>2.6399179133859616E-2</v>
      </c>
      <c r="P181" s="21">
        <v>8.9050081366084097E-2</v>
      </c>
      <c r="Q181" s="21">
        <v>5.8165400765256461E-2</v>
      </c>
    </row>
    <row r="182" spans="1:17" x14ac:dyDescent="0.2">
      <c r="A182" s="80">
        <v>44286</v>
      </c>
      <c r="B182" s="21">
        <v>0.2860656115296879</v>
      </c>
      <c r="C182" s="21">
        <v>0.17976453373709839</v>
      </c>
      <c r="D182" s="21">
        <v>0.26950739244623584</v>
      </c>
      <c r="E182" s="21">
        <v>0.14848941603749771</v>
      </c>
      <c r="F182" s="21">
        <v>7.6478846490330391E-2</v>
      </c>
      <c r="G182" s="21">
        <v>3.9694199759149895E-2</v>
      </c>
      <c r="H182" s="21" t="s">
        <v>66</v>
      </c>
      <c r="I182" s="21">
        <v>0.1395274081402606</v>
      </c>
      <c r="J182" s="21">
        <v>0.14567719943943061</v>
      </c>
      <c r="K182" s="21">
        <v>0.12394350176376726</v>
      </c>
      <c r="L182" s="21">
        <v>5.5279974371932265E-2</v>
      </c>
      <c r="M182" s="21">
        <v>0.1258921119404158</v>
      </c>
      <c r="N182" s="21">
        <v>0.11590338128085137</v>
      </c>
      <c r="O182" s="21">
        <v>2.6900732415338292E-2</v>
      </c>
      <c r="P182" s="21">
        <v>8.8148692682505844E-2</v>
      </c>
      <c r="Q182" s="21">
        <v>6.2553951716017672E-2</v>
      </c>
    </row>
    <row r="183" spans="1:17" x14ac:dyDescent="0.2">
      <c r="A183" s="80">
        <v>44316</v>
      </c>
      <c r="B183" s="21">
        <v>0.29123565584930128</v>
      </c>
      <c r="C183" s="21">
        <v>0.18255779332579711</v>
      </c>
      <c r="D183" s="21">
        <v>0.26714522738570778</v>
      </c>
      <c r="E183" s="21">
        <v>0.14596069419248184</v>
      </c>
      <c r="F183" s="21">
        <v>7.5697108125004714E-2</v>
      </c>
      <c r="G183" s="21">
        <v>3.7403521121707285E-2</v>
      </c>
      <c r="H183" s="21" t="s">
        <v>66</v>
      </c>
      <c r="I183" s="21">
        <v>0.14256920081796678</v>
      </c>
      <c r="J183" s="21">
        <v>0.14780713482688027</v>
      </c>
      <c r="K183" s="21">
        <v>0.12713494763176142</v>
      </c>
      <c r="L183" s="21">
        <v>5.4884190494596016E-2</v>
      </c>
      <c r="M183" s="21">
        <v>0.12368754786958909</v>
      </c>
      <c r="N183" s="21">
        <v>0.11595351101455974</v>
      </c>
      <c r="O183" s="21">
        <v>2.6715929538350325E-2</v>
      </c>
      <c r="P183" s="21">
        <v>8.7079153959410724E-2</v>
      </c>
      <c r="Q183" s="21">
        <v>6.1067754600173621E-2</v>
      </c>
    </row>
    <row r="184" spans="1:17" x14ac:dyDescent="0.2">
      <c r="A184" s="80">
        <v>44347</v>
      </c>
      <c r="B184" s="21">
        <v>0.29323353859896495</v>
      </c>
      <c r="C184" s="21">
        <v>0.18301028057536203</v>
      </c>
      <c r="D184" s="21">
        <v>0.25524913533349741</v>
      </c>
      <c r="E184" s="21">
        <v>0.14543289583720187</v>
      </c>
      <c r="F184" s="21">
        <v>7.5748897050550573E-2</v>
      </c>
      <c r="G184" s="21">
        <v>4.7325252604423211E-2</v>
      </c>
      <c r="H184" s="21" t="s">
        <v>66</v>
      </c>
      <c r="I184" s="21">
        <v>0.14208910290037402</v>
      </c>
      <c r="J184" s="21">
        <v>0.15074229658496913</v>
      </c>
      <c r="K184" s="21">
        <v>0.12706071713809905</v>
      </c>
      <c r="L184" s="21">
        <v>5.5698583988029897E-2</v>
      </c>
      <c r="M184" s="21">
        <v>0.11504519195561003</v>
      </c>
      <c r="N184" s="21">
        <v>0.11300046772961575</v>
      </c>
      <c r="O184" s="21">
        <v>2.6853428168961867E-2</v>
      </c>
      <c r="P184" s="21">
        <v>8.7136794182576791E-2</v>
      </c>
      <c r="Q184" s="21">
        <v>5.9299267696789733E-2</v>
      </c>
    </row>
    <row r="185" spans="1:17" x14ac:dyDescent="0.2">
      <c r="A185" s="80">
        <v>44377</v>
      </c>
      <c r="B185" s="21">
        <v>0.28119273309528248</v>
      </c>
      <c r="C185" s="21">
        <v>0.17854468107597932</v>
      </c>
      <c r="D185" s="21">
        <v>0.25414119480236541</v>
      </c>
      <c r="E185" s="21">
        <v>0.15032294004244695</v>
      </c>
      <c r="F185" s="21">
        <v>7.008947896875331E-2</v>
      </c>
      <c r="G185" s="21">
        <v>6.5708972015172659E-2</v>
      </c>
      <c r="H185" s="21" t="s">
        <v>66</v>
      </c>
      <c r="I185" s="21">
        <v>0.14093337971761105</v>
      </c>
      <c r="J185" s="21">
        <v>0.13885842725202835</v>
      </c>
      <c r="K185" s="21">
        <v>0.12380067317696332</v>
      </c>
      <c r="L185" s="21">
        <v>5.3854483103831549E-2</v>
      </c>
      <c r="M185" s="21">
        <v>0.11421572060547343</v>
      </c>
      <c r="N185" s="21">
        <v>0.11898772055337141</v>
      </c>
      <c r="O185" s="21">
        <v>1.9671600583725034E-2</v>
      </c>
      <c r="P185" s="21">
        <v>8.7464087410298999E-2</v>
      </c>
      <c r="Q185" s="21">
        <v>6.6415456612770887E-2</v>
      </c>
    </row>
    <row r="186" spans="1:17" x14ac:dyDescent="0.2">
      <c r="A186" s="80">
        <v>44408</v>
      </c>
      <c r="B186" s="21">
        <v>0.27904113211183845</v>
      </c>
      <c r="C186" s="21">
        <v>0.1788951029572079</v>
      </c>
      <c r="D186" s="21">
        <v>0.2501235815397137</v>
      </c>
      <c r="E186" s="21">
        <v>0.15308911892298055</v>
      </c>
      <c r="F186" s="21">
        <v>7.1125756084742128E-2</v>
      </c>
      <c r="G186" s="21">
        <v>6.7725308383517369E-2</v>
      </c>
      <c r="H186" s="21" t="s">
        <v>66</v>
      </c>
      <c r="I186" s="21">
        <v>0.14413849909894505</v>
      </c>
      <c r="J186" s="21">
        <v>0.1335884826997793</v>
      </c>
      <c r="K186" s="21">
        <v>0.1273175977614964</v>
      </c>
      <c r="L186" s="21">
        <v>5.073499479666551E-2</v>
      </c>
      <c r="M186" s="21">
        <v>0.11301870244988263</v>
      </c>
      <c r="N186" s="21">
        <v>0.11674022698017937</v>
      </c>
      <c r="O186" s="21">
        <v>1.9186689633259625E-2</v>
      </c>
      <c r="P186" s="21">
        <v>8.9727990077304601E-2</v>
      </c>
      <c r="Q186" s="21">
        <v>6.6695752034228284E-2</v>
      </c>
    </row>
    <row r="187" spans="1:17" x14ac:dyDescent="0.2">
      <c r="A187" s="80">
        <v>44439</v>
      </c>
      <c r="B187" s="21">
        <v>0.28929003287877364</v>
      </c>
      <c r="C187" s="21">
        <v>0.18101359293107991</v>
      </c>
      <c r="D187" s="21">
        <v>0.24886254909243571</v>
      </c>
      <c r="E187" s="21">
        <v>0.14988468025338714</v>
      </c>
      <c r="F187" s="21">
        <v>7.0065793072961027E-2</v>
      </c>
      <c r="G187" s="21">
        <v>6.0883351771362761E-2</v>
      </c>
      <c r="H187" s="21" t="s">
        <v>66</v>
      </c>
      <c r="I187" s="21">
        <v>0.15365309569050989</v>
      </c>
      <c r="J187" s="21">
        <v>0.13538058072938589</v>
      </c>
      <c r="K187" s="21">
        <v>0.13009494308493638</v>
      </c>
      <c r="L187" s="21">
        <v>5.0758243339113829E-2</v>
      </c>
      <c r="M187" s="21">
        <v>0.11152788305145285</v>
      </c>
      <c r="N187" s="21">
        <v>0.11818400667664399</v>
      </c>
      <c r="O187" s="21">
        <v>1.893012801316226E-2</v>
      </c>
      <c r="P187" s="21">
        <v>8.773570176959615E-2</v>
      </c>
      <c r="Q187" s="21">
        <v>6.2786272800875037E-2</v>
      </c>
    </row>
    <row r="188" spans="1:17" x14ac:dyDescent="0.2">
      <c r="A188" s="80">
        <v>44469</v>
      </c>
      <c r="B188" s="21">
        <v>0.27800918249595663</v>
      </c>
      <c r="C188" s="21">
        <v>0.1715810988120775</v>
      </c>
      <c r="D188" s="21">
        <v>0.24437163228100203</v>
      </c>
      <c r="E188" s="21">
        <v>0.15266366728141267</v>
      </c>
      <c r="F188" s="21">
        <v>6.5828129109417849E-2</v>
      </c>
      <c r="G188" s="21">
        <v>8.7546290020133311E-2</v>
      </c>
      <c r="H188" s="21" t="s">
        <v>66</v>
      </c>
      <c r="I188" s="21">
        <v>0.14805292316918897</v>
      </c>
      <c r="J188" s="21">
        <v>0.12892273117656369</v>
      </c>
      <c r="K188" s="21">
        <v>0.12363349300088018</v>
      </c>
      <c r="L188" s="21">
        <v>4.7309735169396461E-2</v>
      </c>
      <c r="M188" s="21">
        <v>0.10458508632762645</v>
      </c>
      <c r="N188" s="21">
        <v>0.1200196562080013</v>
      </c>
      <c r="O188" s="21">
        <v>1.8858412698658695E-2</v>
      </c>
      <c r="P188" s="21">
        <v>9.0416542393334576E-2</v>
      </c>
      <c r="Q188" s="21">
        <v>6.4827000726798506E-2</v>
      </c>
    </row>
    <row r="189" spans="1:17" x14ac:dyDescent="0.2">
      <c r="A189" s="80">
        <v>44500</v>
      </c>
      <c r="B189" s="21">
        <v>0.28351811313081671</v>
      </c>
      <c r="C189" s="21">
        <v>0.17460070771309763</v>
      </c>
      <c r="D189" s="21">
        <v>0.24379905967164617</v>
      </c>
      <c r="E189" s="21">
        <v>0.14690436704852081</v>
      </c>
      <c r="F189" s="21">
        <v>6.4910652317640552E-2</v>
      </c>
      <c r="G189" s="21">
        <v>8.6267100118278123E-2</v>
      </c>
      <c r="H189" s="21" t="s">
        <v>66</v>
      </c>
      <c r="I189" s="21">
        <v>0.15280055031622644</v>
      </c>
      <c r="J189" s="21">
        <v>0.12975895754349173</v>
      </c>
      <c r="K189" s="21">
        <v>0.12637251978227568</v>
      </c>
      <c r="L189" s="21">
        <v>4.7637844136194284E-2</v>
      </c>
      <c r="M189" s="21">
        <v>0.1038577537208471</v>
      </c>
      <c r="N189" s="21">
        <v>0.12063000982057338</v>
      </c>
      <c r="O189" s="21">
        <v>1.8486985256012521E-2</v>
      </c>
      <c r="P189" s="21">
        <v>8.7939119549471589E-2</v>
      </c>
      <c r="Q189" s="21">
        <v>6.1338507438988596E-2</v>
      </c>
    </row>
    <row r="190" spans="1:17" x14ac:dyDescent="0.2">
      <c r="A190" s="80">
        <v>44530</v>
      </c>
      <c r="B190" s="21">
        <v>0.27754902837169754</v>
      </c>
      <c r="C190" s="21">
        <v>0.17111942603248753</v>
      </c>
      <c r="D190" s="21">
        <v>0.25141200513817397</v>
      </c>
      <c r="E190" s="21">
        <v>0.14647957982620355</v>
      </c>
      <c r="F190" s="21">
        <v>6.6389780641942855E-2</v>
      </c>
      <c r="G190" s="21">
        <v>8.7050179989494728E-2</v>
      </c>
      <c r="H190" s="21" t="s">
        <v>66</v>
      </c>
      <c r="I190" s="21">
        <v>0.14811760170134639</v>
      </c>
      <c r="J190" s="21">
        <v>0.12947450864819288</v>
      </c>
      <c r="K190" s="21">
        <v>0.12266952400835072</v>
      </c>
      <c r="L190" s="21">
        <v>4.8476463685562396E-2</v>
      </c>
      <c r="M190" s="21">
        <v>0.10667282718906071</v>
      </c>
      <c r="N190" s="21">
        <v>0.12604396870818649</v>
      </c>
      <c r="O190" s="21">
        <v>1.8734234153022652E-2</v>
      </c>
      <c r="P190" s="21">
        <v>8.712079988849207E-2</v>
      </c>
      <c r="Q190" s="21">
        <v>5.9250111386348135E-2</v>
      </c>
    </row>
    <row r="191" spans="1:17" x14ac:dyDescent="0.2">
      <c r="A191" s="80">
        <v>44561</v>
      </c>
      <c r="B191" s="21">
        <v>0.28206388600865068</v>
      </c>
      <c r="C191" s="21">
        <v>0.16759842927482832</v>
      </c>
      <c r="D191" s="21">
        <v>0.26255542560066525</v>
      </c>
      <c r="E191" s="21">
        <v>0.15457464033959023</v>
      </c>
      <c r="F191" s="21">
        <v>7.2528770143911139E-2</v>
      </c>
      <c r="G191" s="21">
        <v>6.0678848632354461E-2</v>
      </c>
      <c r="H191" s="21" t="s">
        <v>66</v>
      </c>
      <c r="I191" s="21">
        <v>0.15208389869088959</v>
      </c>
      <c r="J191" s="21">
        <v>0.13062559490849326</v>
      </c>
      <c r="K191" s="21">
        <v>0.11936677702175021</v>
      </c>
      <c r="L191" s="21">
        <v>4.8615263284131231E-2</v>
      </c>
      <c r="M191" s="21">
        <v>0.10798006125112657</v>
      </c>
      <c r="N191" s="21">
        <v>0.142266436049624</v>
      </c>
      <c r="O191" s="21">
        <v>1.2909883559215343E-2</v>
      </c>
      <c r="P191" s="21">
        <v>9.2489600602513086E-2</v>
      </c>
      <c r="Q191" s="21">
        <v>6.045486585599117E-2</v>
      </c>
    </row>
    <row r="192" spans="1:17" x14ac:dyDescent="0.2">
      <c r="A192" s="80">
        <v>44592</v>
      </c>
      <c r="B192" s="21">
        <v>0.26538064540642453</v>
      </c>
      <c r="C192" s="21">
        <v>0.16806060992487967</v>
      </c>
      <c r="D192" s="21">
        <v>0.27270484710993476</v>
      </c>
      <c r="E192" s="21">
        <v>0.16167366504336642</v>
      </c>
      <c r="F192" s="21">
        <v>7.4032084582595262E-2</v>
      </c>
      <c r="G192" s="21">
        <v>5.8148147932799224E-2</v>
      </c>
      <c r="H192" s="21" t="s">
        <v>66</v>
      </c>
      <c r="I192" s="21">
        <v>0.13834305667165961</v>
      </c>
      <c r="J192" s="21">
        <v>0.12803859511938576</v>
      </c>
      <c r="K192" s="21">
        <v>0.11800234854544968</v>
      </c>
      <c r="L192" s="21">
        <v>5.0692180040982776E-2</v>
      </c>
      <c r="M192" s="21">
        <v>0.11245285533525314</v>
      </c>
      <c r="N192" s="21">
        <v>0.14812282997866608</v>
      </c>
      <c r="O192" s="21">
        <v>1.3157794809760795E-2</v>
      </c>
      <c r="P192" s="21">
        <v>9.7887570299941246E-2</v>
      </c>
      <c r="Q192" s="21">
        <v>6.1122536683506375E-2</v>
      </c>
    </row>
    <row r="193" spans="1:17" x14ac:dyDescent="0.2">
      <c r="A193" s="80">
        <v>44620</v>
      </c>
      <c r="B193" s="21">
        <v>0.26016504487730863</v>
      </c>
      <c r="C193" s="21">
        <v>0.17073188965665842</v>
      </c>
      <c r="D193" s="21">
        <v>0.27809310050707581</v>
      </c>
      <c r="E193" s="21">
        <v>0.16296346573894493</v>
      </c>
      <c r="F193" s="21">
        <v>7.4771367242534192E-2</v>
      </c>
      <c r="G193" s="21">
        <v>5.3275131977478109E-2</v>
      </c>
      <c r="H193" s="21" t="s">
        <v>66</v>
      </c>
      <c r="I193" s="21">
        <v>0.14254922121513533</v>
      </c>
      <c r="J193" s="21">
        <v>0.11844453440189731</v>
      </c>
      <c r="K193" s="21">
        <v>0.12291769252999336</v>
      </c>
      <c r="L193" s="21">
        <v>4.8358034023118855E-2</v>
      </c>
      <c r="M193" s="21">
        <v>0.11387545771800926</v>
      </c>
      <c r="N193" s="21">
        <v>0.15181832907310119</v>
      </c>
      <c r="O193" s="21">
        <v>1.3285131175194217E-2</v>
      </c>
      <c r="P193" s="21">
        <v>9.8584542610010192E-2</v>
      </c>
      <c r="Q193" s="21">
        <v>6.2120558033527978E-2</v>
      </c>
    </row>
    <row r="194" spans="1:17" x14ac:dyDescent="0.2">
      <c r="A194" s="80">
        <v>44651</v>
      </c>
      <c r="B194" s="21">
        <v>0.26051398020878841</v>
      </c>
      <c r="C194" s="21">
        <v>0.18229229822722101</v>
      </c>
      <c r="D194" s="21">
        <v>0.27155613413877705</v>
      </c>
      <c r="E194" s="21">
        <v>0.17168716949288088</v>
      </c>
      <c r="F194" s="21">
        <v>7.5104977847158916E-2</v>
      </c>
      <c r="G194" s="21">
        <v>3.8845440085173884E-2</v>
      </c>
      <c r="H194" s="21" t="s">
        <v>66</v>
      </c>
      <c r="I194" s="21">
        <v>0.14901500666721368</v>
      </c>
      <c r="J194" s="21">
        <v>0.11164349582955657</v>
      </c>
      <c r="K194" s="21">
        <v>0.13400899097008806</v>
      </c>
      <c r="L194" s="21">
        <v>4.8384435419238293E-2</v>
      </c>
      <c r="M194" s="21">
        <v>0.10889839743992273</v>
      </c>
      <c r="N194" s="21">
        <v>0.14954557160268653</v>
      </c>
      <c r="O194" s="21">
        <v>1.3262813110488592E-2</v>
      </c>
      <c r="P194" s="21">
        <v>0.1008780481508344</v>
      </c>
      <c r="Q194" s="21">
        <v>7.0412822877638323E-2</v>
      </c>
    </row>
    <row r="195" spans="1:17" x14ac:dyDescent="0.2">
      <c r="A195" s="80">
        <v>44681</v>
      </c>
      <c r="B195" s="21">
        <v>0.24452678163976485</v>
      </c>
      <c r="C195" s="21">
        <v>0.18484178527993533</v>
      </c>
      <c r="D195" s="21">
        <v>0.28229101436835347</v>
      </c>
      <c r="E195" s="21">
        <v>0.17562406562705921</v>
      </c>
      <c r="F195" s="21">
        <v>7.635066405080046E-2</v>
      </c>
      <c r="G195" s="21">
        <v>3.6365689034086775E-2</v>
      </c>
      <c r="H195" s="21" t="s">
        <v>66</v>
      </c>
      <c r="I195" s="21">
        <v>0.1365768814037574</v>
      </c>
      <c r="J195" s="21">
        <v>0.10848820550804045</v>
      </c>
      <c r="K195" s="21">
        <v>0.13470364979472357</v>
      </c>
      <c r="L195" s="21">
        <v>5.0545049226279025E-2</v>
      </c>
      <c r="M195" s="21">
        <v>0.11287201071004546</v>
      </c>
      <c r="N195" s="21">
        <v>0.15630807337253902</v>
      </c>
      <c r="O195" s="21">
        <v>1.3732370359788769E-2</v>
      </c>
      <c r="P195" s="21">
        <v>0.10373152329065277</v>
      </c>
      <c r="Q195" s="21">
        <v>7.0325883249286278E-2</v>
      </c>
    </row>
    <row r="196" spans="1:17" x14ac:dyDescent="0.2">
      <c r="A196" s="80">
        <v>44712</v>
      </c>
      <c r="B196" s="21">
        <v>0.24625691930591673</v>
      </c>
      <c r="C196" s="21">
        <v>0.18820499802757396</v>
      </c>
      <c r="D196" s="21">
        <v>0.28652212753070749</v>
      </c>
      <c r="E196" s="21">
        <v>0.17702278957466544</v>
      </c>
      <c r="F196" s="21">
        <v>7.7585877490205887E-2</v>
      </c>
      <c r="G196" s="21">
        <v>2.4407288070930469E-2</v>
      </c>
      <c r="H196" s="21" t="s">
        <v>66</v>
      </c>
      <c r="I196" s="21">
        <v>0.13641662283989944</v>
      </c>
      <c r="J196" s="21">
        <v>0.11080258596084788</v>
      </c>
      <c r="K196" s="21">
        <v>0.13823671400021409</v>
      </c>
      <c r="L196" s="21">
        <v>5.0703726072956083E-2</v>
      </c>
      <c r="M196" s="21">
        <v>0.11443029194202863</v>
      </c>
      <c r="N196" s="21">
        <v>0.15880594944489834</v>
      </c>
      <c r="O196" s="21">
        <v>1.4405518575374429E-2</v>
      </c>
      <c r="P196" s="21">
        <v>0.1048535234373774</v>
      </c>
      <c r="Q196" s="21">
        <v>6.9351902165267265E-2</v>
      </c>
    </row>
    <row r="197" spans="1:17" x14ac:dyDescent="0.2">
      <c r="A197" s="80">
        <v>44742</v>
      </c>
      <c r="B197" s="21">
        <v>0.25327792142305988</v>
      </c>
      <c r="C197" s="21">
        <v>0.16022684860362149</v>
      </c>
      <c r="D197" s="21">
        <v>0.27116284663691798</v>
      </c>
      <c r="E197" s="21">
        <v>0.18075294414800858</v>
      </c>
      <c r="F197" s="21">
        <v>7.9678533064719156E-2</v>
      </c>
      <c r="G197" s="21">
        <v>5.490090612367296E-2</v>
      </c>
      <c r="H197" s="21" t="s">
        <v>66</v>
      </c>
      <c r="I197" s="21">
        <v>0.16460215468800263</v>
      </c>
      <c r="J197" s="21">
        <v>8.9701931094004067E-2</v>
      </c>
      <c r="K197" s="21">
        <v>0.11101448975062253</v>
      </c>
      <c r="L197" s="21">
        <v>4.9861523535256309E-2</v>
      </c>
      <c r="M197" s="21">
        <v>0.10948607337441905</v>
      </c>
      <c r="N197" s="21">
        <v>0.14894845059726064</v>
      </c>
      <c r="O197" s="21">
        <v>1.3826948424348786E-2</v>
      </c>
      <c r="P197" s="21">
        <v>0.10671194118084054</v>
      </c>
      <c r="Q197" s="21">
        <v>7.1267048166853447E-2</v>
      </c>
    </row>
    <row r="198" spans="1:17" x14ac:dyDescent="0.2">
      <c r="A198" s="80">
        <v>44773</v>
      </c>
      <c r="B198" s="21">
        <v>0.26297638647993421</v>
      </c>
      <c r="C198" s="21">
        <v>0.14741617413573602</v>
      </c>
      <c r="D198" s="21">
        <v>0.26885616032038739</v>
      </c>
      <c r="E198" s="21">
        <v>0.1826886578134396</v>
      </c>
      <c r="F198" s="21">
        <v>7.6722881753174446E-2</v>
      </c>
      <c r="G198" s="21">
        <v>6.1339739497328225E-2</v>
      </c>
      <c r="H198" s="21" t="s">
        <v>66</v>
      </c>
      <c r="I198" s="21">
        <v>0.17320948023462407</v>
      </c>
      <c r="J198" s="21">
        <v>9.0070591988921533E-2</v>
      </c>
      <c r="K198" s="21">
        <v>0.11262959697851434</v>
      </c>
      <c r="L198" s="21">
        <v>3.4956813698464095E-2</v>
      </c>
      <c r="M198" s="21">
        <v>0.10886246950565273</v>
      </c>
      <c r="N198" s="21">
        <v>0.14642653098050926</v>
      </c>
      <c r="O198" s="21">
        <v>1.3877635554362657E-2</v>
      </c>
      <c r="P198" s="21">
        <v>0.10459823794281049</v>
      </c>
      <c r="Q198" s="21">
        <v>7.7306021865638189E-2</v>
      </c>
    </row>
    <row r="199" spans="1:17" x14ac:dyDescent="0.2">
      <c r="A199" s="80">
        <v>44804</v>
      </c>
      <c r="B199" s="21">
        <v>0.25844781175618792</v>
      </c>
      <c r="C199" s="21">
        <v>0.14674554516305161</v>
      </c>
      <c r="D199" s="21">
        <v>0.26943843804351819</v>
      </c>
      <c r="E199" s="21">
        <v>0.18200547758680641</v>
      </c>
      <c r="F199" s="21">
        <v>7.6687397997474427E-2</v>
      </c>
      <c r="G199" s="21">
        <v>6.6675329452961521E-2</v>
      </c>
      <c r="H199" s="21" t="s">
        <v>66</v>
      </c>
      <c r="I199" s="21">
        <v>0.16925502646489635</v>
      </c>
      <c r="J199" s="21">
        <v>8.8772205937496948E-2</v>
      </c>
      <c r="K199" s="21">
        <v>0.11128706230057626</v>
      </c>
      <c r="L199" s="21">
        <v>3.5219679731825659E-2</v>
      </c>
      <c r="M199" s="21">
        <v>0.10837194389238601</v>
      </c>
      <c r="N199" s="21">
        <v>0.14692164103654287</v>
      </c>
      <c r="O199" s="21">
        <v>1.37063884071894E-2</v>
      </c>
      <c r="P199" s="21">
        <v>0.10375561549636964</v>
      </c>
      <c r="Q199" s="21">
        <v>7.9347709282280826E-2</v>
      </c>
    </row>
    <row r="200" spans="1:17" x14ac:dyDescent="0.2">
      <c r="A200" s="80">
        <v>44834</v>
      </c>
      <c r="B200" s="21">
        <v>0.24220468431604442</v>
      </c>
      <c r="C200" s="21">
        <v>0.14714700239842896</v>
      </c>
      <c r="D200" s="21">
        <v>0.27120909028812901</v>
      </c>
      <c r="E200" s="21">
        <v>0.18569438512390721</v>
      </c>
      <c r="F200" s="21">
        <v>7.6773824970529966E-2</v>
      </c>
      <c r="G200" s="21">
        <v>7.6971012902960448E-2</v>
      </c>
      <c r="H200" s="21" t="s">
        <v>66</v>
      </c>
      <c r="I200" s="21">
        <v>0.15858761141131772</v>
      </c>
      <c r="J200" s="21">
        <v>8.4184033266369404E-2</v>
      </c>
      <c r="K200" s="21">
        <v>0.11064356646425387</v>
      </c>
      <c r="L200" s="21">
        <v>3.684788227686267E-2</v>
      </c>
      <c r="M200" s="21">
        <v>0.10985492901947641</v>
      </c>
      <c r="N200" s="21">
        <v>0.14794518449713198</v>
      </c>
      <c r="O200" s="21">
        <v>1.4043831561157393E-2</v>
      </c>
      <c r="P200" s="21">
        <v>0.10551029255042767</v>
      </c>
      <c r="Q200" s="21">
        <v>7.8637831079512457E-2</v>
      </c>
    </row>
    <row r="201" spans="1:17" x14ac:dyDescent="0.2">
      <c r="A201" s="80">
        <v>44865</v>
      </c>
      <c r="B201" s="21">
        <v>0.24442302203052374</v>
      </c>
      <c r="C201" s="21">
        <v>0.1479638761332264</v>
      </c>
      <c r="D201" s="21">
        <v>0.27235883713574011</v>
      </c>
      <c r="E201" s="21">
        <v>0.18550278194113573</v>
      </c>
      <c r="F201" s="21">
        <v>7.5725500378346258E-2</v>
      </c>
      <c r="G201" s="21">
        <v>7.4025982381027824E-2</v>
      </c>
      <c r="H201" s="21" t="s">
        <v>66</v>
      </c>
      <c r="I201" s="21">
        <v>0.16165403026549541</v>
      </c>
      <c r="J201" s="21">
        <v>8.3285626479627478E-2</v>
      </c>
      <c r="K201" s="21">
        <v>0.1121018495547636</v>
      </c>
      <c r="L201" s="21">
        <v>3.6174776475268844E-2</v>
      </c>
      <c r="M201" s="21">
        <v>0.10998266243735967</v>
      </c>
      <c r="N201" s="21">
        <v>0.14912800701258727</v>
      </c>
      <c r="O201" s="21">
        <v>1.3823850078242108E-2</v>
      </c>
      <c r="P201" s="21">
        <v>0.10604907120696287</v>
      </c>
      <c r="Q201" s="21">
        <v>7.804864373031857E-2</v>
      </c>
    </row>
    <row r="202" spans="1:17" x14ac:dyDescent="0.2">
      <c r="A202" s="80">
        <v>44895</v>
      </c>
      <c r="B202" s="21">
        <v>0.24759137577441467</v>
      </c>
      <c r="C202" s="21">
        <v>0.1484345833566279</v>
      </c>
      <c r="D202" s="21">
        <v>0.2698027491166699</v>
      </c>
      <c r="E202" s="21">
        <v>0.18479909261934815</v>
      </c>
      <c r="F202" s="21">
        <v>7.6222164238634801E-2</v>
      </c>
      <c r="G202" s="21">
        <v>7.3150034894304619E-2</v>
      </c>
      <c r="H202" s="21" t="s">
        <v>66</v>
      </c>
      <c r="I202" s="21">
        <v>0.16093303470757661</v>
      </c>
      <c r="J202" s="21">
        <v>8.645980233288296E-2</v>
      </c>
      <c r="K202" s="21">
        <v>0.1129070751515609</v>
      </c>
      <c r="L202" s="21">
        <v>3.5408481384514003E-2</v>
      </c>
      <c r="M202" s="21">
        <v>0.10897954736896058</v>
      </c>
      <c r="N202" s="21">
        <v>0.14701869763183179</v>
      </c>
      <c r="O202" s="21">
        <v>1.3588154511374037E-2</v>
      </c>
      <c r="P202" s="21">
        <v>0.10625156381488367</v>
      </c>
      <c r="Q202" s="21">
        <v>7.9081443963476078E-2</v>
      </c>
    </row>
    <row r="203" spans="1:17" x14ac:dyDescent="0.2">
      <c r="A203" s="80">
        <v>44926</v>
      </c>
      <c r="B203" s="21">
        <v>0.2364883188069313</v>
      </c>
      <c r="C203" s="21">
        <v>0.15141688372291329</v>
      </c>
      <c r="D203" s="21">
        <v>0.28062883106969405</v>
      </c>
      <c r="E203" s="21">
        <v>0.19452698274837688</v>
      </c>
      <c r="F203" s="21">
        <v>8.1004731176984354E-2</v>
      </c>
      <c r="G203" s="21">
        <v>5.5934252475100046E-2</v>
      </c>
      <c r="H203" s="21" t="s">
        <v>66</v>
      </c>
      <c r="I203" s="21">
        <v>0.14858424989335495</v>
      </c>
      <c r="J203" s="21">
        <v>8.9056680592639922E-2</v>
      </c>
      <c r="K203" s="21">
        <v>0.11239059951548584</v>
      </c>
      <c r="L203" s="21">
        <v>3.9764269362326028E-2</v>
      </c>
      <c r="M203" s="21">
        <v>0.11607027055304361</v>
      </c>
      <c r="N203" s="21">
        <v>0.15167868293240269</v>
      </c>
      <c r="O203" s="21">
        <v>1.4247624075088129E-2</v>
      </c>
      <c r="P203" s="21">
        <v>0.11143204076023239</v>
      </c>
      <c r="Q203" s="21">
        <v>7.9836598663342181E-2</v>
      </c>
    </row>
    <row r="204" spans="1:17" x14ac:dyDescent="0.2">
      <c r="A204" s="80">
        <v>44957</v>
      </c>
      <c r="B204" s="21">
        <v>0.24578123557726322</v>
      </c>
      <c r="C204" s="21">
        <v>0.15210693811926898</v>
      </c>
      <c r="D204" s="21">
        <v>0.27697960961131551</v>
      </c>
      <c r="E204" s="21">
        <v>0.19131900108591396</v>
      </c>
      <c r="F204" s="21">
        <v>8.0371506199001755E-2</v>
      </c>
      <c r="G204" s="21">
        <v>5.3441709407236616E-2</v>
      </c>
      <c r="H204" s="21" t="s">
        <v>66</v>
      </c>
      <c r="I204" s="21">
        <v>0.15369914135827628</v>
      </c>
      <c r="J204" s="21">
        <v>9.2936467062354103E-2</v>
      </c>
      <c r="K204" s="21">
        <v>0.11365151523222077</v>
      </c>
      <c r="L204" s="21">
        <v>3.8984169668353996E-2</v>
      </c>
      <c r="M204" s="21">
        <v>0.11486150397971664</v>
      </c>
      <c r="N204" s="21">
        <v>0.14919057863894478</v>
      </c>
      <c r="O204" s="21">
        <v>1.3890350114861035E-2</v>
      </c>
      <c r="P204" s="21">
        <v>0.11034250569790707</v>
      </c>
      <c r="Q204" s="21">
        <v>7.8630552641127047E-2</v>
      </c>
    </row>
    <row r="205" spans="1:17" x14ac:dyDescent="0.2">
      <c r="A205" s="80">
        <v>44985</v>
      </c>
      <c r="B205" s="21">
        <v>0.24155281802602058</v>
      </c>
      <c r="C205" s="21">
        <v>0.15171388235097694</v>
      </c>
      <c r="D205" s="21">
        <v>0.27938651573025364</v>
      </c>
      <c r="E205" s="21">
        <v>0.19064893508395403</v>
      </c>
      <c r="F205" s="21">
        <v>8.0465549505238487E-2</v>
      </c>
      <c r="G205" s="21">
        <v>5.6232299303556332E-2</v>
      </c>
      <c r="H205" s="21" t="s">
        <v>66</v>
      </c>
      <c r="I205" s="21">
        <v>0.15053657115275734</v>
      </c>
      <c r="J205" s="21">
        <v>9.0696812132860488E-2</v>
      </c>
      <c r="K205" s="21">
        <v>0.11303136050305536</v>
      </c>
      <c r="L205" s="21">
        <v>3.8481892084955775E-2</v>
      </c>
      <c r="M205" s="21">
        <v>0.11523527968471688</v>
      </c>
      <c r="N205" s="21">
        <v>0.14982984855587156</v>
      </c>
      <c r="O205" s="21">
        <v>1.3951920638259252E-2</v>
      </c>
      <c r="P205" s="21">
        <v>0.10981131580591737</v>
      </c>
      <c r="Q205" s="21">
        <v>8.1727150632811205E-2</v>
      </c>
    </row>
    <row r="206" spans="1:17" x14ac:dyDescent="0.2">
      <c r="A206" s="80">
        <v>45016</v>
      </c>
      <c r="B206" s="21">
        <v>0.24295776266912819</v>
      </c>
      <c r="C206" s="21">
        <v>0.15651435615420156</v>
      </c>
      <c r="D206" s="21">
        <v>0.28233857209034519</v>
      </c>
      <c r="E206" s="21">
        <v>0.18917992698531169</v>
      </c>
      <c r="F206" s="21">
        <v>8.1782763595165051E-2</v>
      </c>
      <c r="G206" s="21">
        <v>4.7226618505848347E-2</v>
      </c>
      <c r="H206" s="21" t="s">
        <v>66</v>
      </c>
      <c r="I206" s="21">
        <v>0.15146640153078247</v>
      </c>
      <c r="J206" s="21">
        <v>9.1582245166498669E-2</v>
      </c>
      <c r="K206" s="21">
        <v>0.1179493187154305</v>
      </c>
      <c r="L206" s="21">
        <v>3.8623585290853545E-2</v>
      </c>
      <c r="M206" s="21">
        <v>0.11637541968585488</v>
      </c>
      <c r="N206" s="21">
        <v>0.15186443458294882</v>
      </c>
      <c r="O206" s="21">
        <v>1.4204333161642546E-2</v>
      </c>
      <c r="P206" s="21">
        <v>0.10922962125004028</v>
      </c>
      <c r="Q206" s="21">
        <v>7.9695258514935002E-2</v>
      </c>
    </row>
    <row r="207" spans="1:17" x14ac:dyDescent="0.2">
      <c r="A207" s="80">
        <v>45046</v>
      </c>
      <c r="B207" s="21">
        <v>0.24158134966188899</v>
      </c>
      <c r="C207" s="21">
        <v>0.15801463695156467</v>
      </c>
      <c r="D207" s="21">
        <v>0.28459479608031968</v>
      </c>
      <c r="E207" s="21">
        <v>0.1874567896408447</v>
      </c>
      <c r="F207" s="21">
        <v>8.2277127153569302E-2</v>
      </c>
      <c r="G207" s="21">
        <v>4.6075300511812536E-2</v>
      </c>
      <c r="H207" s="21" t="s">
        <v>66</v>
      </c>
      <c r="I207" s="21">
        <v>0.1508757089750983</v>
      </c>
      <c r="J207" s="21">
        <v>9.0685143035911242E-2</v>
      </c>
      <c r="K207" s="21">
        <v>0.11852636088686964</v>
      </c>
      <c r="L207" s="21">
        <v>3.9474868867216399E-2</v>
      </c>
      <c r="M207" s="21">
        <v>0.11734851738040483</v>
      </c>
      <c r="N207" s="21">
        <v>0.15303637783194515</v>
      </c>
      <c r="O207" s="21">
        <v>1.4185753619929327E-2</v>
      </c>
      <c r="P207" s="21">
        <v>0.10802279475233686</v>
      </c>
      <c r="Q207" s="21">
        <v>7.9492046984906251E-2</v>
      </c>
    </row>
    <row r="208" spans="1:17" x14ac:dyDescent="0.2">
      <c r="A208" s="80">
        <v>45077</v>
      </c>
      <c r="B208" s="21">
        <v>0.24305405790606235</v>
      </c>
      <c r="C208" s="21">
        <v>0.15932290588066397</v>
      </c>
      <c r="D208" s="21">
        <v>0.28622466774413247</v>
      </c>
      <c r="E208" s="21">
        <v>0.18815375341946516</v>
      </c>
      <c r="F208" s="21">
        <v>8.1403482269934421E-2</v>
      </c>
      <c r="G208" s="21">
        <v>4.1841132779741538E-2</v>
      </c>
      <c r="H208" s="21" t="s">
        <v>66</v>
      </c>
      <c r="I208" s="21">
        <v>0.15230902158509108</v>
      </c>
      <c r="J208" s="21">
        <v>9.0679652282716044E-2</v>
      </c>
      <c r="K208" s="21">
        <v>0.12044447890781559</v>
      </c>
      <c r="L208" s="21">
        <v>3.88355674745837E-2</v>
      </c>
      <c r="M208" s="21">
        <v>0.11665714834379295</v>
      </c>
      <c r="N208" s="21">
        <v>0.15492249763226904</v>
      </c>
      <c r="O208" s="21">
        <v>1.4568024392315462E-2</v>
      </c>
      <c r="P208" s="21">
        <v>0.10916517317101572</v>
      </c>
      <c r="Q208" s="21">
        <v>7.9173821160724453E-2</v>
      </c>
    </row>
    <row r="209" spans="1:17" x14ac:dyDescent="0.2">
      <c r="A209" s="80">
        <v>45107</v>
      </c>
      <c r="B209" s="21">
        <v>0.24584626437871818</v>
      </c>
      <c r="C209" s="21">
        <v>0.15540355803945649</v>
      </c>
      <c r="D209" s="21">
        <v>0.28512665203995452</v>
      </c>
      <c r="E209" s="21">
        <v>0.18828274034872436</v>
      </c>
      <c r="F209" s="21">
        <v>7.9961723525349276E-2</v>
      </c>
      <c r="G209" s="21">
        <v>4.5379061667797219E-2</v>
      </c>
      <c r="H209" s="21" t="s">
        <v>66</v>
      </c>
      <c r="I209" s="21">
        <v>0.15390100544316929</v>
      </c>
      <c r="J209" s="21">
        <v>9.1598351422014404E-2</v>
      </c>
      <c r="K209" s="21">
        <v>0.11659179718028023</v>
      </c>
      <c r="L209" s="21">
        <v>3.8592474786027578E-2</v>
      </c>
      <c r="M209" s="21">
        <v>0.11717355447558184</v>
      </c>
      <c r="N209" s="21">
        <v>0.15300389156504379</v>
      </c>
      <c r="O209" s="21">
        <v>1.4546870913410224E-2</v>
      </c>
      <c r="P209" s="21">
        <v>0.11038147896536434</v>
      </c>
      <c r="Q209" s="21">
        <v>7.8869790055961897E-2</v>
      </c>
    </row>
    <row r="210" spans="1:17" x14ac:dyDescent="0.2">
      <c r="A210" s="80">
        <v>45138</v>
      </c>
      <c r="B210" s="21">
        <v>0.25137102378604792</v>
      </c>
      <c r="C210" s="21">
        <v>0.15492343265661615</v>
      </c>
      <c r="D210" s="21">
        <v>0.28248540484376605</v>
      </c>
      <c r="E210" s="21">
        <v>0.1867665294396739</v>
      </c>
      <c r="F210" s="21">
        <v>7.9327044472839309E-2</v>
      </c>
      <c r="G210" s="21">
        <v>4.5126564801056882E-2</v>
      </c>
      <c r="H210" s="21" t="s">
        <v>66</v>
      </c>
      <c r="I210" s="21">
        <v>0.15612295487884756</v>
      </c>
      <c r="J210" s="21">
        <v>9.4786319845699268E-2</v>
      </c>
      <c r="K210" s="21">
        <v>0.11630456132589938</v>
      </c>
      <c r="L210" s="21">
        <v>3.8334289008712094E-2</v>
      </c>
      <c r="M210" s="21">
        <v>0.11554235221457025</v>
      </c>
      <c r="N210" s="21">
        <v>0.15225236884753085</v>
      </c>
      <c r="O210" s="21">
        <v>1.4171780016983717E-2</v>
      </c>
      <c r="P210" s="21">
        <v>0.11061482051176764</v>
      </c>
      <c r="Q210" s="21">
        <v>7.7416944076093064E-2</v>
      </c>
    </row>
    <row r="211" spans="1:17" x14ac:dyDescent="0.2">
      <c r="A211" s="80">
        <v>45169</v>
      </c>
      <c r="B211" s="21">
        <v>0.24424046276879277</v>
      </c>
      <c r="C211" s="21">
        <v>0.15701429322914623</v>
      </c>
      <c r="D211" s="21">
        <v>0.28575936942449698</v>
      </c>
      <c r="E211" s="21">
        <v>0.18857231818546211</v>
      </c>
      <c r="F211" s="21">
        <v>8.1029993133980627E-2</v>
      </c>
      <c r="G211" s="21">
        <v>4.3383563258121212E-2</v>
      </c>
      <c r="H211" s="21" t="s">
        <v>66</v>
      </c>
      <c r="I211" s="21">
        <v>0.15203053350187473</v>
      </c>
      <c r="J211" s="21">
        <v>9.2181529678722965E-2</v>
      </c>
      <c r="K211" s="21">
        <v>0.1187135336306421</v>
      </c>
      <c r="L211" s="21">
        <v>3.8282502421876176E-2</v>
      </c>
      <c r="M211" s="21">
        <v>0.11673295238556608</v>
      </c>
      <c r="N211" s="21">
        <v>0.1545120768118213</v>
      </c>
      <c r="O211" s="21">
        <v>1.4481112938221609E-2</v>
      </c>
      <c r="P211" s="21">
        <v>0.11226389619128728</v>
      </c>
      <c r="Q211" s="21">
        <v>7.6388306047885782E-2</v>
      </c>
    </row>
    <row r="212" spans="1:17" x14ac:dyDescent="0.2">
      <c r="A212" s="80">
        <v>45199</v>
      </c>
      <c r="B212" s="21">
        <v>0.24712283536477048</v>
      </c>
      <c r="C212" s="21">
        <v>0.16057949267476998</v>
      </c>
      <c r="D212" s="21">
        <v>0.29037380434546511</v>
      </c>
      <c r="E212" s="21">
        <v>0.19153810806387453</v>
      </c>
      <c r="F212" s="21">
        <v>8.0490915630142046E-2</v>
      </c>
      <c r="G212" s="21">
        <v>2.9894843920977965E-2</v>
      </c>
      <c r="H212" s="21" t="s">
        <v>66</v>
      </c>
      <c r="I212" s="21">
        <v>0.14944372038489653</v>
      </c>
      <c r="J212" s="21">
        <v>9.8123322608431221E-2</v>
      </c>
      <c r="K212" s="21">
        <v>0.11757850909435111</v>
      </c>
      <c r="L212" s="21">
        <v>4.3289628033412082E-2</v>
      </c>
      <c r="M212" s="21">
        <v>0.12082415112199592</v>
      </c>
      <c r="N212" s="21">
        <v>0.15526638226480197</v>
      </c>
      <c r="O212" s="21">
        <v>1.4805222962143681E-2</v>
      </c>
      <c r="P212" s="21">
        <v>0.11349846757975972</v>
      </c>
      <c r="Q212" s="21">
        <v>7.6784836399087619E-2</v>
      </c>
    </row>
    <row r="213" spans="1:17" x14ac:dyDescent="0.2">
      <c r="A213" s="80">
        <v>45230</v>
      </c>
      <c r="B213" s="21">
        <v>0.24071619066588076</v>
      </c>
      <c r="C213" s="21">
        <v>0.16045998649720022</v>
      </c>
      <c r="D213" s="21">
        <v>0.29614233441487958</v>
      </c>
      <c r="E213" s="21">
        <v>0.19415401317702813</v>
      </c>
      <c r="F213" s="21">
        <v>8.0544677076181029E-2</v>
      </c>
      <c r="G213" s="21">
        <v>2.7982798168830168E-2</v>
      </c>
      <c r="H213" s="21" t="s">
        <v>66</v>
      </c>
      <c r="I213" s="21">
        <v>0.1456730095558682</v>
      </c>
      <c r="J213" s="21">
        <v>9.5553896808768787E-2</v>
      </c>
      <c r="K213" s="21">
        <v>0.11712260850786338</v>
      </c>
      <c r="L213" s="21">
        <v>4.3677818048227922E-2</v>
      </c>
      <c r="M213" s="21">
        <v>0.1228108042379597</v>
      </c>
      <c r="N213" s="21">
        <v>0.15900154535119027</v>
      </c>
      <c r="O213" s="21">
        <v>1.495829544677065E-2</v>
      </c>
      <c r="P213" s="21">
        <v>0.11507759634761917</v>
      </c>
      <c r="Q213" s="21">
        <v>7.7596950450720723E-2</v>
      </c>
    </row>
    <row r="214" spans="1:17" x14ac:dyDescent="0.2">
      <c r="A214" s="80">
        <v>45260</v>
      </c>
      <c r="B214" s="21">
        <v>0.23733728705966442</v>
      </c>
      <c r="C214" s="21">
        <v>0.1641643849479302</v>
      </c>
      <c r="D214" s="21">
        <v>0.28684993483651439</v>
      </c>
      <c r="E214" s="21">
        <v>0.18878011330975189</v>
      </c>
      <c r="F214" s="21">
        <v>8.0882464131463105E-2</v>
      </c>
      <c r="G214" s="21">
        <v>4.1985815714675925E-2</v>
      </c>
      <c r="H214" s="21" t="s">
        <v>66</v>
      </c>
      <c r="I214" s="21">
        <v>0.14844947462725902</v>
      </c>
      <c r="J214" s="21">
        <v>8.8589261545644823E-2</v>
      </c>
      <c r="K214" s="21">
        <v>0.11953803979792396</v>
      </c>
      <c r="L214" s="21">
        <v>4.4419839786656451E-2</v>
      </c>
      <c r="M214" s="21">
        <v>0.11885552075925759</v>
      </c>
      <c r="N214" s="21">
        <v>0.15390921770577412</v>
      </c>
      <c r="O214" s="21">
        <v>1.3724362625240601E-2</v>
      </c>
      <c r="P214" s="21">
        <v>0.11166162335495032</v>
      </c>
      <c r="Q214" s="21">
        <v>7.7984379951153912E-2</v>
      </c>
    </row>
    <row r="215" spans="1:17" x14ac:dyDescent="0.2">
      <c r="A215" s="80">
        <v>45291</v>
      </c>
      <c r="B215" s="21">
        <v>0.23778386590803918</v>
      </c>
      <c r="C215" s="21">
        <v>0.15979846612485901</v>
      </c>
      <c r="D215" s="21">
        <v>0.2980609438226926</v>
      </c>
      <c r="E215" s="21">
        <v>0.18719692595241819</v>
      </c>
      <c r="F215" s="21">
        <v>8.7483956403505522E-2</v>
      </c>
      <c r="G215" s="21">
        <v>2.9675841788485383E-2</v>
      </c>
      <c r="H215" s="21" t="s">
        <v>66</v>
      </c>
      <c r="I215" s="21">
        <v>0.14551577946686242</v>
      </c>
      <c r="J215" s="21">
        <v>9.2769512548928929E-2</v>
      </c>
      <c r="K215" s="21">
        <v>0.11383927879569983</v>
      </c>
      <c r="L215" s="21">
        <v>4.6296161928288455E-2</v>
      </c>
      <c r="M215" s="21">
        <v>0.12260056461430265</v>
      </c>
      <c r="N215" s="21">
        <v>0.16148199197660029</v>
      </c>
      <c r="O215" s="21">
        <v>1.460692247055923E-2</v>
      </c>
      <c r="P215" s="21">
        <v>0.11113534838487067</v>
      </c>
      <c r="Q215" s="21">
        <v>7.4594641621896676E-2</v>
      </c>
    </row>
    <row r="216" spans="1:17" x14ac:dyDescent="0.2">
      <c r="A216" s="80">
        <v>45322</v>
      </c>
      <c r="B216" s="21">
        <v>0.23666112047430438</v>
      </c>
      <c r="C216" s="21">
        <v>0.16001911559561488</v>
      </c>
      <c r="D216" s="21">
        <v>0.30214772838405485</v>
      </c>
      <c r="E216" s="21">
        <v>0.18311315433764325</v>
      </c>
      <c r="F216" s="21">
        <v>8.7832558797170182E-2</v>
      </c>
      <c r="G216" s="21">
        <v>3.0226322411212574E-2</v>
      </c>
      <c r="H216" s="21" t="s">
        <v>66</v>
      </c>
      <c r="I216" s="21">
        <v>0.14567265725733028</v>
      </c>
      <c r="J216" s="21">
        <v>9.2057618838031388E-2</v>
      </c>
      <c r="K216" s="21">
        <v>0.11380180820033151</v>
      </c>
      <c r="L216" s="21">
        <v>4.6940220126249786E-2</v>
      </c>
      <c r="M216" s="21">
        <v>0.12547487626055009</v>
      </c>
      <c r="N216" s="21">
        <v>0.16418730688725555</v>
      </c>
      <c r="O216" s="21">
        <v>1.3850547402824468E-2</v>
      </c>
      <c r="P216" s="21">
        <v>0.10815779893281183</v>
      </c>
      <c r="Q216" s="21">
        <v>7.1798284886232203E-2</v>
      </c>
    </row>
    <row r="217" spans="1:17" x14ac:dyDescent="0.2">
      <c r="A217" s="80">
        <v>45351</v>
      </c>
      <c r="B217" s="21">
        <v>0.24167530536832244</v>
      </c>
      <c r="C217" s="21">
        <v>0.16049295543999914</v>
      </c>
      <c r="D217" s="21">
        <v>0.29952600076625419</v>
      </c>
      <c r="E217" s="21">
        <v>0.18085596364950096</v>
      </c>
      <c r="F217" s="21">
        <v>8.6042325882944734E-2</v>
      </c>
      <c r="G217" s="21">
        <v>3.1407448892978536E-2</v>
      </c>
      <c r="H217" s="21" t="s">
        <v>66</v>
      </c>
      <c r="I217" s="21">
        <v>0.14925596152531939</v>
      </c>
      <c r="J217" s="21">
        <v>9.2316530207471936E-2</v>
      </c>
      <c r="K217" s="21">
        <v>0.11410727043211216</v>
      </c>
      <c r="L217" s="21">
        <v>4.6317408010364339E-2</v>
      </c>
      <c r="M217" s="21">
        <v>0.12345867712460173</v>
      </c>
      <c r="N217" s="21">
        <v>0.16293924572189969</v>
      </c>
      <c r="O217" s="21">
        <v>1.3000653410956145E-2</v>
      </c>
      <c r="P217" s="21">
        <v>0.1073726824177179</v>
      </c>
      <c r="Q217" s="21">
        <v>7.3781796373633454E-2</v>
      </c>
    </row>
    <row r="218" spans="1:17" x14ac:dyDescent="0.2">
      <c r="A218" s="80">
        <v>45382</v>
      </c>
      <c r="B218" s="21">
        <v>0.24110984842221259</v>
      </c>
      <c r="C218" s="21">
        <v>0.14958794118412194</v>
      </c>
      <c r="D218" s="21">
        <v>0.30506954832194427</v>
      </c>
      <c r="E218" s="21">
        <v>0.17782930936816191</v>
      </c>
      <c r="F218" s="21">
        <v>8.3796765419135361E-2</v>
      </c>
      <c r="G218" s="21">
        <v>4.2606587284423937E-2</v>
      </c>
      <c r="H218" s="21" t="s">
        <v>66</v>
      </c>
      <c r="I218" s="21">
        <v>0.14908117210154487</v>
      </c>
      <c r="J218" s="21">
        <v>9.1287745124281575E-2</v>
      </c>
      <c r="K218" s="21">
        <v>0.10490694224676898</v>
      </c>
      <c r="L218" s="21">
        <v>4.4221314801877916E-2</v>
      </c>
      <c r="M218" s="21">
        <v>0.12161190713798299</v>
      </c>
      <c r="N218" s="21">
        <v>0.16994163176763841</v>
      </c>
      <c r="O218" s="21">
        <v>1.2578529894443979E-2</v>
      </c>
      <c r="P218" s="21">
        <v>0.1059757941518973</v>
      </c>
      <c r="Q218" s="21">
        <v>7.3991610070004654E-2</v>
      </c>
    </row>
    <row r="219" spans="1:17" x14ac:dyDescent="0.2">
      <c r="A219" s="80">
        <v>45412</v>
      </c>
      <c r="B219" s="21">
        <v>0.23049942221488415</v>
      </c>
      <c r="C219" s="21">
        <v>0.1485074663100909</v>
      </c>
      <c r="D219" s="21">
        <v>0.31017299242672119</v>
      </c>
      <c r="E219" s="21">
        <v>0.17687646711754812</v>
      </c>
      <c r="F219" s="21">
        <v>8.3165103410398511E-2</v>
      </c>
      <c r="G219" s="21">
        <v>5.0778548520357146E-2</v>
      </c>
      <c r="H219" s="21" t="s">
        <v>66</v>
      </c>
      <c r="I219" s="21">
        <v>0.14454946819303158</v>
      </c>
      <c r="J219" s="21">
        <v>8.5623206729622994E-2</v>
      </c>
      <c r="K219" s="21">
        <v>0.10324997686515791</v>
      </c>
      <c r="L219" s="21">
        <v>4.5046970858697861E-2</v>
      </c>
      <c r="M219" s="21">
        <v>0.12332220527410012</v>
      </c>
      <c r="N219" s="21">
        <v>0.17368546706999172</v>
      </c>
      <c r="O219" s="21">
        <v>1.2725630540571884E-2</v>
      </c>
      <c r="P219" s="21">
        <v>0.10691029217814685</v>
      </c>
      <c r="Q219" s="21">
        <v>7.0943130359923515E-2</v>
      </c>
    </row>
    <row r="220" spans="1:17" x14ac:dyDescent="0.2">
      <c r="A220" s="80">
        <v>45443</v>
      </c>
      <c r="B220" s="21">
        <v>0.23603156720062701</v>
      </c>
      <c r="C220" s="21">
        <v>0.1514041889064725</v>
      </c>
      <c r="D220" s="21">
        <v>0.30680917548186526</v>
      </c>
      <c r="E220" s="21">
        <v>0.17439378012916287</v>
      </c>
      <c r="F220" s="21">
        <v>8.384828734713512E-2</v>
      </c>
      <c r="G220" s="21">
        <v>4.7513000934737079E-2</v>
      </c>
      <c r="H220" s="21" t="s">
        <v>66</v>
      </c>
      <c r="I220" s="21">
        <v>0.1490356365235784</v>
      </c>
      <c r="J220" s="21">
        <v>8.7031416899551434E-2</v>
      </c>
      <c r="K220" s="21">
        <v>0.10355016172290121</v>
      </c>
      <c r="L220" s="21">
        <v>4.7876790082615278E-2</v>
      </c>
      <c r="M220" s="21">
        <v>0.1217502171462711</v>
      </c>
      <c r="N220" s="21">
        <v>0.17325764278269071</v>
      </c>
      <c r="O220" s="21">
        <v>1.1847442851875273E-2</v>
      </c>
      <c r="P220" s="21">
        <v>0.10843550409578588</v>
      </c>
      <c r="Q220" s="21">
        <v>6.5853899612858535E-2</v>
      </c>
    </row>
    <row r="221" spans="1:17" x14ac:dyDescent="0.2">
      <c r="A221" s="80">
        <v>45473</v>
      </c>
      <c r="B221" s="21">
        <v>0.23752796272218732</v>
      </c>
      <c r="C221" s="21">
        <v>0.15369021867755209</v>
      </c>
      <c r="D221" s="21">
        <v>0.30280338983053723</v>
      </c>
      <c r="E221" s="21">
        <v>0.17418992772229797</v>
      </c>
      <c r="F221" s="21">
        <v>8.4160997361832607E-2</v>
      </c>
      <c r="G221" s="21">
        <v>4.7627503685592758E-2</v>
      </c>
      <c r="H221" s="21" t="s">
        <v>66</v>
      </c>
      <c r="I221" s="21">
        <v>0.15560884818328427</v>
      </c>
      <c r="J221" s="21">
        <v>8.1723390106354626E-2</v>
      </c>
      <c r="K221" s="21">
        <v>0.10529137367785779</v>
      </c>
      <c r="L221" s="21">
        <v>4.8272203359298931E-2</v>
      </c>
      <c r="M221" s="21">
        <v>0.12280267192753065</v>
      </c>
      <c r="N221" s="21">
        <v>0.16765036018342683</v>
      </c>
      <c r="O221" s="21">
        <v>1.2100845952758526E-2</v>
      </c>
      <c r="P221" s="21">
        <v>0.10881737350996214</v>
      </c>
      <c r="Q221" s="21">
        <v>6.594443205210089E-2</v>
      </c>
    </row>
    <row r="222" spans="1:17" x14ac:dyDescent="0.2">
      <c r="A222" s="80">
        <v>45504</v>
      </c>
      <c r="B222" s="21">
        <v>0.24067491812149788</v>
      </c>
      <c r="C222" s="21">
        <v>0.15353018944285296</v>
      </c>
      <c r="D222" s="21">
        <v>0.300928485087185</v>
      </c>
      <c r="E222" s="21">
        <v>0.17118139564180146</v>
      </c>
      <c r="F222" s="21">
        <v>8.479556037218805E-2</v>
      </c>
      <c r="G222" s="21">
        <v>4.8889451334474698E-2</v>
      </c>
      <c r="H222" s="21" t="s">
        <v>66</v>
      </c>
      <c r="I222" s="21">
        <v>0.15788297682856473</v>
      </c>
      <c r="J222" s="21">
        <v>8.2545570327257928E-2</v>
      </c>
      <c r="K222" s="21">
        <v>0.1050630127918066</v>
      </c>
      <c r="L222" s="21">
        <v>4.831001286626737E-2</v>
      </c>
      <c r="M222" s="21">
        <v>0.1204383402993678</v>
      </c>
      <c r="N222" s="21">
        <v>0.16832733279740852</v>
      </c>
      <c r="O222" s="21">
        <v>1.1854761438033962E-2</v>
      </c>
      <c r="P222" s="21">
        <v>0.10702706680801606</v>
      </c>
      <c r="Q222" s="21">
        <v>6.4865914136614328E-2</v>
      </c>
    </row>
    <row r="223" spans="1:17" x14ac:dyDescent="0.2">
      <c r="A223" s="80">
        <v>45535</v>
      </c>
      <c r="B223" s="21">
        <v>0.24206598301649671</v>
      </c>
      <c r="C223" s="21">
        <v>0.15381481569567407</v>
      </c>
      <c r="D223" s="21">
        <v>0.29645822285787565</v>
      </c>
      <c r="E223" s="21">
        <v>0.17138042972182543</v>
      </c>
      <c r="F223" s="21">
        <v>8.3984159335279446E-2</v>
      </c>
      <c r="G223" s="21">
        <v>5.2296389372848633E-2</v>
      </c>
      <c r="H223" s="21" t="s">
        <v>66</v>
      </c>
      <c r="I223" s="21">
        <v>0.1590257248918896</v>
      </c>
      <c r="J223" s="21">
        <v>8.2735637873750809E-2</v>
      </c>
      <c r="K223" s="21">
        <v>0.10543488059685571</v>
      </c>
      <c r="L223" s="21">
        <v>4.8186371727547708E-2</v>
      </c>
      <c r="M223" s="21">
        <v>0.11929634368405934</v>
      </c>
      <c r="N223" s="21">
        <v>0.16538743280000798</v>
      </c>
      <c r="O223" s="21">
        <v>1.1401377935649623E-2</v>
      </c>
      <c r="P223" s="21">
        <v>0.10786838006544641</v>
      </c>
      <c r="Q223" s="21">
        <v>6.4383301716664759E-2</v>
      </c>
    </row>
    <row r="224" spans="1:17" x14ac:dyDescent="0.2">
      <c r="A224" s="80">
        <v>45565</v>
      </c>
      <c r="B224" s="21">
        <v>0.24609339683099229</v>
      </c>
      <c r="C224" s="21">
        <v>0.14717699656889174</v>
      </c>
      <c r="D224" s="21">
        <v>0.29567649990403405</v>
      </c>
      <c r="E224" s="21">
        <v>0.16928419491481983</v>
      </c>
      <c r="F224" s="21">
        <v>8.3420226642912973E-2</v>
      </c>
      <c r="G224" s="21">
        <v>5.8348685138349052E-2</v>
      </c>
      <c r="H224" s="21" t="s">
        <v>66</v>
      </c>
      <c r="I224" s="21">
        <v>0.15838778590966504</v>
      </c>
      <c r="J224" s="21">
        <v>8.7300880658858507E-2</v>
      </c>
      <c r="K224" s="21">
        <v>0.10083074780091528</v>
      </c>
      <c r="L224" s="21">
        <v>4.6104198452048661E-2</v>
      </c>
      <c r="M224" s="21">
        <v>0.12122416657034021</v>
      </c>
      <c r="N224" s="21">
        <v>0.16235012661263704</v>
      </c>
      <c r="O224" s="21">
        <v>1.1615931067369989E-2</v>
      </c>
      <c r="P224" s="21">
        <v>0.10704599647189551</v>
      </c>
      <c r="Q224" s="21">
        <v>6.3371254675007774E-2</v>
      </c>
    </row>
    <row r="225" spans="1:17" x14ac:dyDescent="0.2">
      <c r="A225" s="80">
        <v>45596</v>
      </c>
      <c r="B225" s="21">
        <v>0.24910634155734612</v>
      </c>
      <c r="C225" s="21">
        <v>0.14967151220767672</v>
      </c>
      <c r="D225" s="21">
        <v>0.29862761134375415</v>
      </c>
      <c r="E225" s="21">
        <v>0.16888170531985441</v>
      </c>
      <c r="F225" s="21">
        <v>8.1679566324835293E-2</v>
      </c>
      <c r="G225" s="21">
        <v>5.2033263246533429E-2</v>
      </c>
      <c r="H225" s="21" t="s">
        <v>66</v>
      </c>
      <c r="I225" s="21">
        <v>0.16357467359470285</v>
      </c>
      <c r="J225" s="21">
        <v>8.5304998998185694E-2</v>
      </c>
      <c r="K225" s="21">
        <v>0.10280565012276029</v>
      </c>
      <c r="L225" s="21">
        <v>4.6729671707470319E-2</v>
      </c>
      <c r="M225" s="21">
        <v>0.12208261862281276</v>
      </c>
      <c r="N225" s="21">
        <v>0.16464113245931433</v>
      </c>
      <c r="O225" s="21">
        <v>1.1632130481491715E-2</v>
      </c>
      <c r="P225" s="21">
        <v>0.10693673100961337</v>
      </c>
      <c r="Q225" s="21">
        <v>6.2579563432280022E-2</v>
      </c>
    </row>
    <row r="226" spans="1:17" x14ac:dyDescent="0.2">
      <c r="A226" s="80">
        <v>45626</v>
      </c>
      <c r="B226" s="21">
        <v>0.2572320540775187</v>
      </c>
      <c r="C226" s="21">
        <v>0.15238796765202961</v>
      </c>
      <c r="D226" s="21">
        <v>0.29308945897940875</v>
      </c>
      <c r="E226" s="21">
        <v>0.16515854629018922</v>
      </c>
      <c r="F226" s="21">
        <v>8.2431993942134602E-2</v>
      </c>
      <c r="G226" s="21">
        <v>4.9699979058719104E-2</v>
      </c>
      <c r="H226" s="21" t="s">
        <v>66</v>
      </c>
      <c r="I226" s="21">
        <v>0.17258579271452604</v>
      </c>
      <c r="J226" s="21">
        <v>8.4403603003443725E-2</v>
      </c>
      <c r="K226" s="21">
        <v>0.10597311302922049</v>
      </c>
      <c r="L226" s="21">
        <v>4.6271100321355327E-2</v>
      </c>
      <c r="M226" s="21">
        <v>0.11932042881785047</v>
      </c>
      <c r="N226" s="21">
        <v>0.16217545703707997</v>
      </c>
      <c r="O226" s="21">
        <v>1.1317088890924639E-2</v>
      </c>
      <c r="P226" s="21">
        <v>0.10506176996049106</v>
      </c>
      <c r="Q226" s="21">
        <v>6.0759673224254414E-2</v>
      </c>
    </row>
    <row r="227" spans="1:17" x14ac:dyDescent="0.2">
      <c r="A227" s="80">
        <v>45657</v>
      </c>
      <c r="B227" s="21">
        <v>0.27617391294137184</v>
      </c>
      <c r="C227" s="21">
        <v>0.15257317674955956</v>
      </c>
      <c r="D227" s="21">
        <v>0.27512173659038158</v>
      </c>
      <c r="E227" s="21">
        <v>0.16285321064451447</v>
      </c>
      <c r="F227" s="21">
        <v>9.2462457109772925E-2</v>
      </c>
      <c r="G227" s="21">
        <v>4.0815505964399652E-2</v>
      </c>
      <c r="H227" s="21" t="s">
        <v>66</v>
      </c>
      <c r="I227" s="21">
        <v>0.20237453857966636</v>
      </c>
      <c r="J227" s="21">
        <v>7.7585009594946769E-2</v>
      </c>
      <c r="K227" s="21">
        <v>0.10215184678562451</v>
      </c>
      <c r="L227" s="21">
        <v>5.2512716465285388E-2</v>
      </c>
      <c r="M227" s="21">
        <v>0.10344963049844612</v>
      </c>
      <c r="N227" s="21">
        <v>0.17132063108981013</v>
      </c>
      <c r="O227" s="21">
        <v>4.1226875991968526E-3</v>
      </c>
      <c r="P227" s="21">
        <v>0.1025028686067736</v>
      </c>
      <c r="Q227" s="21">
        <v>5.0702107706077616E-2</v>
      </c>
    </row>
    <row r="228" spans="1:17" x14ac:dyDescent="0.2">
      <c r="A228" s="80">
        <v>45688</v>
      </c>
      <c r="B228" s="21">
        <v>0.29389261632030983</v>
      </c>
      <c r="C228" s="21">
        <v>0.15442572819185083</v>
      </c>
      <c r="D228" s="21">
        <v>0.27308875633578283</v>
      </c>
      <c r="E228" s="21">
        <v>0.15491080205623881</v>
      </c>
      <c r="F228" s="21">
        <v>9.1236479375582935E-2</v>
      </c>
      <c r="G228" s="21">
        <v>3.2445617720234896E-2</v>
      </c>
      <c r="H228" s="21" t="s">
        <v>66</v>
      </c>
      <c r="I228" s="21">
        <v>0.21671779548701406</v>
      </c>
      <c r="J228" s="21">
        <v>8.1006399536286883E-2</v>
      </c>
      <c r="K228" s="21">
        <v>0.10443475765633356</v>
      </c>
      <c r="L228" s="21">
        <v>5.2004271647814966E-2</v>
      </c>
      <c r="M228" s="21">
        <v>0.10401057352464198</v>
      </c>
      <c r="N228" s="21">
        <v>0.16859885302058433</v>
      </c>
      <c r="O228" s="21">
        <v>4.0396814451965253E-3</v>
      </c>
      <c r="P228" s="21">
        <v>9.6661660841811853E-2</v>
      </c>
      <c r="Q228" s="21">
        <v>4.8843909744498107E-2</v>
      </c>
    </row>
    <row r="229" spans="1:17" x14ac:dyDescent="0.2">
      <c r="A229" s="80">
        <v>45716</v>
      </c>
      <c r="B229" s="21">
        <v>0.30003901124158161</v>
      </c>
      <c r="C229" s="21">
        <v>0.1528825783598301</v>
      </c>
      <c r="D229" s="21">
        <v>0.2753140812711487</v>
      </c>
      <c r="E229" s="21">
        <v>0.15389479148593138</v>
      </c>
      <c r="F229" s="21">
        <v>9.3867652158449902E-2</v>
      </c>
      <c r="G229" s="21">
        <v>2.4001885483058427E-2</v>
      </c>
      <c r="H229" s="21" t="s">
        <v>66</v>
      </c>
      <c r="I229" s="21">
        <v>0.21621671355335656</v>
      </c>
      <c r="J229" s="21">
        <v>8.3494675747270333E-2</v>
      </c>
      <c r="K229" s="21">
        <v>0.10111408087065457</v>
      </c>
      <c r="L229" s="21">
        <v>5.1601560240405325E-2</v>
      </c>
      <c r="M229" s="21">
        <v>0.10375187688985094</v>
      </c>
      <c r="N229" s="21">
        <v>0.16725267649706677</v>
      </c>
      <c r="O229" s="21">
        <v>4.008903864358016E-3</v>
      </c>
      <c r="P229" s="21">
        <v>9.2578288503931405E-2</v>
      </c>
      <c r="Q229" s="21">
        <v>6.2111686191597827E-2</v>
      </c>
    </row>
    <row r="230" spans="1:17" x14ac:dyDescent="0.2">
      <c r="A230" s="80">
        <v>45747</v>
      </c>
      <c r="B230" s="21">
        <v>0.28870548429829551</v>
      </c>
      <c r="C230" s="21">
        <v>0.15043278099774973</v>
      </c>
      <c r="D230" s="21">
        <v>0.28822961237120098</v>
      </c>
      <c r="E230" s="21">
        <v>0.14612492848947811</v>
      </c>
      <c r="F230" s="21">
        <v>9.1777023738933289E-2</v>
      </c>
      <c r="G230" s="21">
        <v>3.4730170104342359E-2</v>
      </c>
      <c r="H230" s="21" t="s">
        <v>66</v>
      </c>
      <c r="I230" s="21">
        <v>0.21420881651393428</v>
      </c>
      <c r="J230" s="21">
        <v>7.4540075341681389E-2</v>
      </c>
      <c r="K230" s="21">
        <v>0.10329475104851354</v>
      </c>
      <c r="L230" s="21">
        <v>4.7160647876221026E-2</v>
      </c>
      <c r="M230" s="21">
        <v>0.11469876492988745</v>
      </c>
      <c r="N230" s="21">
        <v>0.16962093313536178</v>
      </c>
      <c r="O230" s="21">
        <v>3.9532503147940001E-3</v>
      </c>
      <c r="P230" s="21">
        <v>8.7831398326790183E-2</v>
      </c>
      <c r="Q230" s="21">
        <v>5.8184168669540764E-2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4C2A-AC18-2F42-AB5F-B1BD80FD5F8E}">
  <dimension ref="A1:Q229"/>
  <sheetViews>
    <sheetView tabSelected="1" workbookViewId="0">
      <selection activeCell="L2" sqref="L2"/>
    </sheetView>
  </sheetViews>
  <sheetFormatPr baseColWidth="10" defaultRowHeight="15" x14ac:dyDescent="0.2"/>
  <cols>
    <col min="1" max="1" width="10.83203125" style="81"/>
  </cols>
  <sheetData>
    <row r="1" spans="1:17" ht="48" x14ac:dyDescent="0.2">
      <c r="A1" s="46" t="s">
        <v>17</v>
      </c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49"/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 spans="1:17" x14ac:dyDescent="0.2">
      <c r="A2" s="81">
        <v>38837</v>
      </c>
      <c r="B2" s="21">
        <v>1.8997896459194585E-2</v>
      </c>
      <c r="C2" s="21">
        <v>2.2570723248120261E-2</v>
      </c>
      <c r="D2" s="21">
        <v>2.0056490635127489E-2</v>
      </c>
      <c r="E2" s="21">
        <v>1.2317252510243293E-3</v>
      </c>
      <c r="F2" s="21">
        <v>3.2613546508430957E-3</v>
      </c>
      <c r="G2" s="21">
        <v>4.674747709933369E-3</v>
      </c>
      <c r="H2" s="21" t="s">
        <v>66</v>
      </c>
      <c r="I2" s="21">
        <v>5.091440333706565E-4</v>
      </c>
      <c r="J2" s="21">
        <v>2.9110076037592192E-2</v>
      </c>
      <c r="K2" s="21"/>
      <c r="L2" s="21">
        <v>2.2570723248120261E-2</v>
      </c>
      <c r="M2" s="21">
        <v>2.0056490635127489E-2</v>
      </c>
      <c r="N2" s="21" t="s">
        <v>66</v>
      </c>
      <c r="O2" s="21" t="s">
        <v>66</v>
      </c>
      <c r="P2" s="21">
        <v>1.2317252510243293E-3</v>
      </c>
      <c r="Q2" t="s">
        <v>66</v>
      </c>
    </row>
    <row r="3" spans="1:17" x14ac:dyDescent="0.2">
      <c r="A3" s="81">
        <v>38868</v>
      </c>
      <c r="B3" s="21">
        <v>-4.750458877468211E-2</v>
      </c>
      <c r="C3" s="21">
        <v>5.123165491226489E-3</v>
      </c>
      <c r="D3" s="21">
        <v>-1.0916082743916977E-4</v>
      </c>
      <c r="E3" s="21">
        <v>4.0518716575992375E-3</v>
      </c>
      <c r="F3" s="21">
        <v>1.1861693984660526E-4</v>
      </c>
      <c r="G3" s="21">
        <v>4.9145632456404353E-3</v>
      </c>
      <c r="H3" s="21" t="s">
        <v>66</v>
      </c>
      <c r="I3" s="21">
        <v>-3.5283614951453268E-2</v>
      </c>
      <c r="J3" s="21">
        <v>-5.4245507064052401E-2</v>
      </c>
      <c r="K3" s="21">
        <v>0</v>
      </c>
      <c r="L3" s="21">
        <v>5.3115145237758732E-3</v>
      </c>
      <c r="M3" s="21">
        <v>-1.0916082743916977E-4</v>
      </c>
      <c r="N3" s="21" t="s">
        <v>66</v>
      </c>
      <c r="O3" s="21" t="s">
        <v>66</v>
      </c>
      <c r="P3" s="21">
        <v>4.5449927849050553E-3</v>
      </c>
      <c r="Q3">
        <v>0</v>
      </c>
    </row>
    <row r="4" spans="1:17" x14ac:dyDescent="0.2">
      <c r="A4" s="81">
        <v>38898</v>
      </c>
      <c r="B4" s="21">
        <v>-5.786386409606159E-3</v>
      </c>
      <c r="C4" s="21">
        <v>8.2390900212447882E-4</v>
      </c>
      <c r="D4" s="21">
        <v>-3.4324475187463066E-2</v>
      </c>
      <c r="E4" s="21">
        <v>3.014356701439147E-2</v>
      </c>
      <c r="F4" s="21">
        <v>7.7087246623741557E-4</v>
      </c>
      <c r="G4" s="21">
        <v>4.94487271810784E-3</v>
      </c>
      <c r="H4" s="21" t="s">
        <v>66</v>
      </c>
      <c r="I4" s="21">
        <v>7.8476613806444107E-4</v>
      </c>
      <c r="J4" s="21">
        <v>-9.4251370971728532E-3</v>
      </c>
      <c r="K4" s="21">
        <v>6.3990079999999949E-2</v>
      </c>
      <c r="L4" s="21">
        <v>-1.4860746357114873E-3</v>
      </c>
      <c r="M4" s="21">
        <v>-3.1445889597295107E-2</v>
      </c>
      <c r="N4" s="21">
        <v>0</v>
      </c>
      <c r="O4" s="21">
        <v>-0.39707419436556224</v>
      </c>
      <c r="P4" s="21">
        <v>3.2148266012260507E-2</v>
      </c>
      <c r="Q4">
        <v>-7.5193773189999313E-2</v>
      </c>
    </row>
    <row r="5" spans="1:17" x14ac:dyDescent="0.2">
      <c r="A5" s="81">
        <v>38929</v>
      </c>
      <c r="B5" s="21">
        <v>1.8129676066458433E-3</v>
      </c>
      <c r="C5" s="21">
        <v>6.1229819446333433E-3</v>
      </c>
      <c r="D5" s="21">
        <v>8.2553701032939131E-4</v>
      </c>
      <c r="E5" s="21">
        <v>1.655601997817624E-2</v>
      </c>
      <c r="F5" s="21">
        <v>1.1671371615351367E-2</v>
      </c>
      <c r="G5" s="21">
        <v>6.5829100944427843E-3</v>
      </c>
      <c r="H5" s="21" t="s">
        <v>66</v>
      </c>
      <c r="I5" s="21">
        <v>-4.3958893330633408E-3</v>
      </c>
      <c r="J5" s="21">
        <v>5.1856334479782884E-3</v>
      </c>
      <c r="K5" s="21">
        <v>0</v>
      </c>
      <c r="L5" s="21">
        <v>6.2201245350177459E-3</v>
      </c>
      <c r="M5" s="21">
        <v>9.7663430130534579E-4</v>
      </c>
      <c r="N5" s="21">
        <v>0</v>
      </c>
      <c r="O5" s="21">
        <v>0</v>
      </c>
      <c r="P5" s="21">
        <v>1.8598761698306099E-2</v>
      </c>
      <c r="Q5">
        <v>7.2187726169061772E-3</v>
      </c>
    </row>
    <row r="6" spans="1:17" x14ac:dyDescent="0.2">
      <c r="A6" s="81">
        <v>38960</v>
      </c>
      <c r="B6" s="21">
        <v>2.2129706292440599E-2</v>
      </c>
      <c r="C6" s="21">
        <v>4.233743644281196E-3</v>
      </c>
      <c r="D6" s="21">
        <v>4.3619548433904143E-5</v>
      </c>
      <c r="E6" s="21">
        <v>2.5763728163517463E-2</v>
      </c>
      <c r="F6" s="21">
        <v>1.1490242889469204E-2</v>
      </c>
      <c r="G6" s="21">
        <v>5.7969517985889674E-3</v>
      </c>
      <c r="H6" s="21" t="s">
        <v>66</v>
      </c>
      <c r="I6" s="21">
        <v>1.9089414175989861E-2</v>
      </c>
      <c r="J6" s="21">
        <v>2.4032372560298887E-2</v>
      </c>
      <c r="K6" s="21">
        <v>0</v>
      </c>
      <c r="L6" s="21">
        <v>4.2937407031138353E-3</v>
      </c>
      <c r="M6" s="21">
        <v>5.6560135585526083E-5</v>
      </c>
      <c r="N6" s="21">
        <v>0</v>
      </c>
      <c r="O6" s="21">
        <v>0</v>
      </c>
      <c r="P6" s="21">
        <v>3.1709280257828931E-2</v>
      </c>
      <c r="Q6">
        <v>6.0706751425021466E-4</v>
      </c>
    </row>
    <row r="7" spans="1:17" x14ac:dyDescent="0.2">
      <c r="A7" s="81">
        <v>38990</v>
      </c>
      <c r="B7" s="21">
        <v>1.1634379367920333E-2</v>
      </c>
      <c r="C7" s="21">
        <v>6.2469366339397148E-3</v>
      </c>
      <c r="D7" s="21">
        <v>8.3047309729460395E-3</v>
      </c>
      <c r="E7" s="21">
        <v>2.9838599834444146E-3</v>
      </c>
      <c r="F7" s="21">
        <v>7.4966440350121566E-3</v>
      </c>
      <c r="G7" s="21">
        <v>8.1329077287248808E-3</v>
      </c>
      <c r="H7" s="21" t="s">
        <v>66</v>
      </c>
      <c r="I7" s="21">
        <v>2.090861344264261E-2</v>
      </c>
      <c r="J7" s="21">
        <v>5.8525257444692613E-3</v>
      </c>
      <c r="K7" s="21">
        <v>3.7365461151667834E-2</v>
      </c>
      <c r="L7" s="21">
        <v>5.8451369303944567E-3</v>
      </c>
      <c r="M7" s="21">
        <v>3.2854686525708665E-2</v>
      </c>
      <c r="N7" s="21">
        <v>-6.0066510049135324E-2</v>
      </c>
      <c r="O7" s="21">
        <v>-0.3366648823808418</v>
      </c>
      <c r="P7" s="21">
        <v>1.4569234861425917E-2</v>
      </c>
      <c r="Q7">
        <v>-4.8276669308608522E-2</v>
      </c>
    </row>
    <row r="8" spans="1:17" x14ac:dyDescent="0.2">
      <c r="A8" s="81">
        <v>39021</v>
      </c>
      <c r="B8" s="21">
        <v>3.228706396237313E-2</v>
      </c>
      <c r="C8" s="21">
        <v>6.2082263228286916E-3</v>
      </c>
      <c r="D8" s="21">
        <v>-9.1509155742663939E-4</v>
      </c>
      <c r="E8" s="21">
        <v>4.0054910325989956E-2</v>
      </c>
      <c r="F8" s="21">
        <v>4.5926058122660596E-3</v>
      </c>
      <c r="G8" s="21">
        <v>4.9551762900150731E-3</v>
      </c>
      <c r="H8" s="21" t="s">
        <v>66</v>
      </c>
      <c r="I8" s="21">
        <v>2.7238539785960025E-2</v>
      </c>
      <c r="J8" s="21">
        <v>3.5100879795993079E-2</v>
      </c>
      <c r="K8" s="21">
        <v>0</v>
      </c>
      <c r="L8" s="21">
        <v>6.2908983943137375E-3</v>
      </c>
      <c r="M8" s="21">
        <v>1.9405027327519253E-3</v>
      </c>
      <c r="N8" s="21">
        <v>0</v>
      </c>
      <c r="O8" s="21">
        <v>-0.10857267477790455</v>
      </c>
      <c r="P8" s="21">
        <v>5.0076169682386817E-2</v>
      </c>
      <c r="Q8">
        <v>2.0738762003697175E-2</v>
      </c>
    </row>
    <row r="9" spans="1:17" x14ac:dyDescent="0.2">
      <c r="A9" s="81">
        <v>39051</v>
      </c>
      <c r="B9" s="21">
        <v>2.3373395666869579E-2</v>
      </c>
      <c r="C9" s="21">
        <v>9.4126456778740319E-3</v>
      </c>
      <c r="D9" s="21">
        <v>1.9324402187599343E-3</v>
      </c>
      <c r="E9" s="21">
        <v>3.4258504070084239E-2</v>
      </c>
      <c r="F9" s="21">
        <v>8.3505056861454818E-3</v>
      </c>
      <c r="G9" s="21">
        <v>4.7853553559709106E-3</v>
      </c>
      <c r="H9" s="21" t="s">
        <v>66</v>
      </c>
      <c r="I9" s="21">
        <v>1.3199545396403778E-2</v>
      </c>
      <c r="J9" s="21">
        <v>2.9055557128506715E-2</v>
      </c>
      <c r="K9" s="21">
        <v>0</v>
      </c>
      <c r="L9" s="21">
        <v>9.5315056683711319E-3</v>
      </c>
      <c r="M9" s="21">
        <v>2.2780824369326158E-3</v>
      </c>
      <c r="N9" s="21">
        <v>0</v>
      </c>
      <c r="O9" s="21">
        <v>-4.1307842471974832E-3</v>
      </c>
      <c r="P9" s="21">
        <v>4.19652831902384E-2</v>
      </c>
      <c r="Q9">
        <v>1.8315883529895549E-2</v>
      </c>
    </row>
    <row r="10" spans="1:17" x14ac:dyDescent="0.2">
      <c r="A10" s="81">
        <v>39082</v>
      </c>
      <c r="B10" s="21">
        <v>2.6324602268674724E-2</v>
      </c>
      <c r="C10" s="21">
        <v>1.629061739486648E-2</v>
      </c>
      <c r="D10" s="21">
        <v>1.8752298108157817E-3</v>
      </c>
      <c r="E10" s="21">
        <v>1.6469365747469267E-2</v>
      </c>
      <c r="F10" s="21">
        <v>-5.3694566879562977E-3</v>
      </c>
      <c r="G10" s="21">
        <v>0</v>
      </c>
      <c r="H10" s="21" t="s">
        <v>66</v>
      </c>
      <c r="I10" s="21">
        <v>9.8835843083462382E-3</v>
      </c>
      <c r="J10" s="21">
        <v>3.6214756951264748E-2</v>
      </c>
      <c r="K10" s="21">
        <v>1.8609489482803054E-2</v>
      </c>
      <c r="L10" s="21">
        <v>1.6268971182546332E-2</v>
      </c>
      <c r="M10" s="21">
        <v>8.6075137585166495E-3</v>
      </c>
      <c r="N10" s="21">
        <v>-2.3156137081754791E-2</v>
      </c>
      <c r="O10" s="21">
        <v>-0.11598599004355492</v>
      </c>
      <c r="P10" s="21">
        <v>2.537318460643867E-2</v>
      </c>
      <c r="Q10">
        <v>-4.1789662865818755E-3</v>
      </c>
    </row>
    <row r="11" spans="1:17" x14ac:dyDescent="0.2">
      <c r="A11" s="81">
        <v>39113</v>
      </c>
      <c r="B11" s="21">
        <v>9.0701118320084539E-3</v>
      </c>
      <c r="C11" s="21">
        <v>1.022123564003441E-2</v>
      </c>
      <c r="D11" s="21">
        <v>-8.1125885670019215E-4</v>
      </c>
      <c r="E11" s="21">
        <v>3.2977310137561444E-2</v>
      </c>
      <c r="F11" s="21">
        <v>-1.6619880380364105E-3</v>
      </c>
      <c r="G11" s="21">
        <v>6.060972762600203E-3</v>
      </c>
      <c r="H11" s="21" t="s">
        <v>66</v>
      </c>
      <c r="I11" s="21">
        <v>1.734342736662664E-2</v>
      </c>
      <c r="J11" s="21">
        <v>4.4259772315269341E-3</v>
      </c>
      <c r="K11" s="21">
        <v>3.1122848644971945E-2</v>
      </c>
      <c r="L11" s="21">
        <v>9.329901961477427E-3</v>
      </c>
      <c r="M11" s="21">
        <v>-1.035963374949711E-3</v>
      </c>
      <c r="N11" s="21">
        <v>0</v>
      </c>
      <c r="O11" s="21">
        <v>1.9568481916385494E-3</v>
      </c>
      <c r="P11" s="21">
        <v>4.66583892299961E-2</v>
      </c>
      <c r="Q11">
        <v>2.1846802920773012E-3</v>
      </c>
    </row>
    <row r="12" spans="1:17" x14ac:dyDescent="0.2">
      <c r="A12" s="81">
        <v>39141</v>
      </c>
      <c r="B12" s="21">
        <v>-6.1257849882571103E-3</v>
      </c>
      <c r="C12" s="21">
        <v>8.4670940715292353E-4</v>
      </c>
      <c r="D12" s="21">
        <v>1.4847425835762262E-3</v>
      </c>
      <c r="E12" s="21">
        <v>3.8743415949853421E-3</v>
      </c>
      <c r="F12" s="21">
        <v>1.5967515836726509E-2</v>
      </c>
      <c r="G12" s="21">
        <v>4.3461641176305577E-3</v>
      </c>
      <c r="H12" s="21" t="s">
        <v>66</v>
      </c>
      <c r="I12" s="21">
        <v>-1.5099378608787961E-2</v>
      </c>
      <c r="J12" s="21">
        <v>-1.0651376589687622E-3</v>
      </c>
      <c r="K12" s="21">
        <v>-4.6147966434990639E-3</v>
      </c>
      <c r="L12" s="21">
        <v>1.0807800996439632E-3</v>
      </c>
      <c r="M12" s="21">
        <v>1.1930801546273795E-3</v>
      </c>
      <c r="N12" s="21">
        <v>0</v>
      </c>
      <c r="O12" s="21">
        <v>6.7024106163227071E-3</v>
      </c>
      <c r="P12" s="21">
        <v>3.0837997922457117E-3</v>
      </c>
      <c r="Q12">
        <v>5.779780033800197E-3</v>
      </c>
    </row>
    <row r="13" spans="1:17" x14ac:dyDescent="0.2">
      <c r="A13" s="81">
        <v>39172</v>
      </c>
      <c r="B13" s="21">
        <v>1.9885066662872708E-2</v>
      </c>
      <c r="C13" s="21">
        <v>1.426846349661326E-2</v>
      </c>
      <c r="D13" s="21">
        <v>-7.8640727774448305E-3</v>
      </c>
      <c r="E13" s="21">
        <v>1.7300729844820228E-3</v>
      </c>
      <c r="F13" s="21">
        <v>3.2640542157424957E-3</v>
      </c>
      <c r="G13" s="21">
        <v>8.8915521942594111E-3</v>
      </c>
      <c r="H13" s="21" t="s">
        <v>66</v>
      </c>
      <c r="I13" s="21">
        <v>9.2336881537555815E-3</v>
      </c>
      <c r="J13" s="21">
        <v>2.5728892396699843E-2</v>
      </c>
      <c r="K13" s="21">
        <v>4.4679682737086335E-2</v>
      </c>
      <c r="L13" s="21">
        <v>1.2993172948521314E-2</v>
      </c>
      <c r="M13" s="21">
        <v>-6.4259873426341096E-3</v>
      </c>
      <c r="N13" s="21">
        <v>-7.9504464220836457E-4</v>
      </c>
      <c r="O13" s="21">
        <v>-3.1803469993113453E-2</v>
      </c>
      <c r="P13" s="21">
        <v>-1.0629419570311605E-3</v>
      </c>
      <c r="Q13">
        <v>8.4078447338178375E-3</v>
      </c>
    </row>
    <row r="14" spans="1:17" x14ac:dyDescent="0.2">
      <c r="A14" s="81">
        <v>39202</v>
      </c>
      <c r="B14" s="21">
        <v>3.225711255596786E-2</v>
      </c>
      <c r="C14" s="21">
        <v>1.474014583881389E-2</v>
      </c>
      <c r="D14" s="21">
        <v>1.3807512216474915E-3</v>
      </c>
      <c r="E14" s="21">
        <v>6.4739448267154831E-3</v>
      </c>
      <c r="F14" s="21">
        <v>4.4451170340682467E-3</v>
      </c>
      <c r="G14" s="21">
        <v>4.8231028622287564E-3</v>
      </c>
      <c r="H14" s="21" t="s">
        <v>66</v>
      </c>
      <c r="I14" s="21">
        <v>3.9833377624001187E-2</v>
      </c>
      <c r="J14" s="21">
        <v>2.7997280773179867E-2</v>
      </c>
      <c r="K14" s="21">
        <v>1.7842457183760985E-2</v>
      </c>
      <c r="L14" s="21">
        <v>1.4613176972506858E-2</v>
      </c>
      <c r="M14" s="21">
        <v>1.7077220448908914E-3</v>
      </c>
      <c r="N14" s="21">
        <v>0</v>
      </c>
      <c r="O14" s="21">
        <v>-5.8922620663015568E-4</v>
      </c>
      <c r="P14" s="21">
        <v>2.6653982305488988E-3</v>
      </c>
      <c r="Q14">
        <v>1.7240647387646968E-2</v>
      </c>
    </row>
    <row r="15" spans="1:17" x14ac:dyDescent="0.2">
      <c r="A15" s="81">
        <v>39233</v>
      </c>
      <c r="B15" s="21">
        <v>3.0692148472594161E-2</v>
      </c>
      <c r="C15" s="21">
        <v>1.4617134049133229E-2</v>
      </c>
      <c r="D15" s="21">
        <v>3.4876873521261231E-4</v>
      </c>
      <c r="E15" s="21">
        <v>1.1311031727849752E-2</v>
      </c>
      <c r="F15" s="21">
        <v>-9.430586138510999E-3</v>
      </c>
      <c r="G15" s="21">
        <v>4.5717161380716131E-3</v>
      </c>
      <c r="H15" s="21" t="s">
        <v>66</v>
      </c>
      <c r="I15" s="21">
        <v>3.2521389981757132E-2</v>
      </c>
      <c r="J15" s="21">
        <v>2.9661850919924238E-2</v>
      </c>
      <c r="K15" s="21">
        <v>2.8616017605587407E-2</v>
      </c>
      <c r="L15" s="21">
        <v>1.4118517469939418E-2</v>
      </c>
      <c r="M15" s="21">
        <v>-7.876521143943549E-4</v>
      </c>
      <c r="N15" s="21">
        <v>0</v>
      </c>
      <c r="O15" s="21">
        <v>9.0978902164939868E-3</v>
      </c>
      <c r="P15" s="21">
        <v>7.4649552691463672E-3</v>
      </c>
      <c r="Q15">
        <v>2.2134009552255973E-2</v>
      </c>
    </row>
    <row r="16" spans="1:17" x14ac:dyDescent="0.2">
      <c r="A16" s="81">
        <v>39263</v>
      </c>
      <c r="B16" s="21">
        <v>1.5444626641800685E-3</v>
      </c>
      <c r="C16" s="21">
        <v>5.9871688008241719E-3</v>
      </c>
      <c r="D16" s="21">
        <v>2.0195658048012932E-2</v>
      </c>
      <c r="E16" s="21">
        <v>-3.2819378305334879E-2</v>
      </c>
      <c r="F16" s="21">
        <v>8.4110839418949368E-4</v>
      </c>
      <c r="G16" s="21">
        <v>5.0413629453593956E-3</v>
      </c>
      <c r="H16" s="21" t="s">
        <v>66</v>
      </c>
      <c r="I16" s="21">
        <v>-1.1992518520803186E-2</v>
      </c>
      <c r="J16" s="21">
        <v>9.1827345167789787E-3</v>
      </c>
      <c r="K16" s="21">
        <v>1.5505913272010563E-2</v>
      </c>
      <c r="L16" s="21">
        <v>5.6051183557985773E-3</v>
      </c>
      <c r="M16" s="21">
        <v>1.9866764575592777E-2</v>
      </c>
      <c r="N16" s="21">
        <v>4.6853648288619709E-2</v>
      </c>
      <c r="O16" s="21">
        <v>3.0761858965808742E-3</v>
      </c>
      <c r="P16" s="21">
        <v>-4.7087443696608666E-2</v>
      </c>
      <c r="Q16">
        <v>7.267700126800225E-3</v>
      </c>
    </row>
    <row r="17" spans="1:17" x14ac:dyDescent="0.2">
      <c r="A17" s="81">
        <v>39294</v>
      </c>
      <c r="B17" s="21">
        <v>-1.4482529589317727E-2</v>
      </c>
      <c r="C17" s="21">
        <v>-6.929089434993041E-3</v>
      </c>
      <c r="D17" s="21">
        <v>2.1798797186696195E-3</v>
      </c>
      <c r="E17" s="21">
        <v>-2.0416949612651059E-2</v>
      </c>
      <c r="F17" s="21">
        <v>1.7344668661541274E-2</v>
      </c>
      <c r="G17" s="21">
        <v>5.3862750301267859E-3</v>
      </c>
      <c r="H17" s="21" t="s">
        <v>66</v>
      </c>
      <c r="I17" s="21">
        <v>-2.9339493200907785E-2</v>
      </c>
      <c r="J17" s="21">
        <v>-6.158589266727521E-3</v>
      </c>
      <c r="K17" s="21">
        <v>5.5614826683305418E-2</v>
      </c>
      <c r="L17" s="21">
        <v>-9.3408485225319193E-3</v>
      </c>
      <c r="M17" s="21">
        <v>2.5668648892784862E-3</v>
      </c>
      <c r="N17" s="21">
        <v>0</v>
      </c>
      <c r="O17" s="21">
        <v>2.2993148894741022E-3</v>
      </c>
      <c r="P17" s="21">
        <v>-3.4940945680059454E-2</v>
      </c>
      <c r="Q17">
        <v>5.1948986715402157E-3</v>
      </c>
    </row>
    <row r="18" spans="1:17" x14ac:dyDescent="0.2">
      <c r="A18" s="81">
        <v>39325</v>
      </c>
      <c r="B18" s="21">
        <v>-5.737436991679612E-4</v>
      </c>
      <c r="C18" s="21">
        <v>-1.5367701178803039E-2</v>
      </c>
      <c r="D18" s="21">
        <v>-9.841730083854916E-4</v>
      </c>
      <c r="E18" s="21">
        <v>7.4777419389875366E-3</v>
      </c>
      <c r="F18" s="21">
        <v>1.6979386951593956E-2</v>
      </c>
      <c r="G18" s="21">
        <v>5.5806993399920568E-3</v>
      </c>
      <c r="H18" s="21" t="s">
        <v>66</v>
      </c>
      <c r="I18" s="21">
        <v>1.4112186410236927E-2</v>
      </c>
      <c r="J18" s="21">
        <v>-8.8371388103996029E-3</v>
      </c>
      <c r="K18" s="21">
        <v>-6.8158786172037855E-3</v>
      </c>
      <c r="L18" s="21">
        <v>-1.5719090662571822E-2</v>
      </c>
      <c r="M18" s="21">
        <v>-9.9287921887902808E-4</v>
      </c>
      <c r="N18" s="21">
        <v>0</v>
      </c>
      <c r="O18" s="21">
        <v>-2.1604670564728812E-3</v>
      </c>
      <c r="P18" s="21">
        <v>2.3277597797858984E-2</v>
      </c>
      <c r="Q18">
        <v>-2.0556203365275083E-2</v>
      </c>
    </row>
    <row r="19" spans="1:17" x14ac:dyDescent="0.2">
      <c r="A19" s="81">
        <v>39355</v>
      </c>
      <c r="B19" s="21">
        <v>4.7241834321298137E-2</v>
      </c>
      <c r="C19" s="21">
        <v>1.4248803447145075E-2</v>
      </c>
      <c r="D19" s="21">
        <v>5.0993631977758191E-3</v>
      </c>
      <c r="E19" s="21">
        <v>3.9406515899480521E-2</v>
      </c>
      <c r="F19" s="21">
        <v>7.4831938048229851E-3</v>
      </c>
      <c r="G19" s="21">
        <v>3.9437982424117557E-3</v>
      </c>
      <c r="H19" s="21" t="s">
        <v>66</v>
      </c>
      <c r="I19" s="21">
        <v>2.524013272533665E-2</v>
      </c>
      <c r="J19" s="21">
        <v>5.98998084389748E-2</v>
      </c>
      <c r="K19" s="21">
        <v>-1.9557702925225628E-2</v>
      </c>
      <c r="L19" s="21">
        <v>1.5627973154830999E-2</v>
      </c>
      <c r="M19" s="21">
        <v>4.6010721683535927E-3</v>
      </c>
      <c r="N19" s="21">
        <v>-5.6746455792013872E-3</v>
      </c>
      <c r="O19" s="21">
        <v>2.3458653896980097E-2</v>
      </c>
      <c r="P19" s="21">
        <v>3.3329098833504878E-2</v>
      </c>
      <c r="Q19">
        <v>4.9410002633435868E-2</v>
      </c>
    </row>
    <row r="20" spans="1:17" x14ac:dyDescent="0.2">
      <c r="A20" s="81">
        <v>39386</v>
      </c>
      <c r="B20" s="21">
        <v>3.9933723688997169E-2</v>
      </c>
      <c r="C20" s="21">
        <v>1.936944975406707E-2</v>
      </c>
      <c r="D20" s="21">
        <v>1.5851110608642305E-3</v>
      </c>
      <c r="E20" s="21">
        <v>2.3191340599687527E-2</v>
      </c>
      <c r="F20" s="21">
        <v>7.5696454546774206E-3</v>
      </c>
      <c r="G20" s="21">
        <v>5.2231422829074114E-2</v>
      </c>
      <c r="H20" s="21" t="s">
        <v>66</v>
      </c>
      <c r="I20" s="21">
        <v>1.4745648113088983E-2</v>
      </c>
      <c r="J20" s="21">
        <v>5.4209337591496709E-2</v>
      </c>
      <c r="K20" s="21">
        <v>4.603218289181199E-2</v>
      </c>
      <c r="L20" s="21">
        <v>1.7827851396116978E-2</v>
      </c>
      <c r="M20" s="21">
        <v>1.8348330470119301E-3</v>
      </c>
      <c r="N20" s="21">
        <v>0</v>
      </c>
      <c r="O20" s="21">
        <v>9.7746187663894091E-4</v>
      </c>
      <c r="P20" s="21">
        <v>1.9695804673484973E-2</v>
      </c>
      <c r="Q20">
        <v>2.8804218208712262E-2</v>
      </c>
    </row>
    <row r="21" spans="1:17" x14ac:dyDescent="0.2">
      <c r="A21" s="81">
        <v>39416</v>
      </c>
      <c r="B21" s="21">
        <v>-4.3034542022008293E-2</v>
      </c>
      <c r="C21" s="21">
        <v>3.3366214954642093E-3</v>
      </c>
      <c r="D21" s="21">
        <v>-7.9001346469154132E-4</v>
      </c>
      <c r="E21" s="21">
        <v>-4.1690554879837638E-2</v>
      </c>
      <c r="F21" s="21">
        <v>3.1460422817345179E-2</v>
      </c>
      <c r="G21" s="21">
        <v>9.2252316381257637E-2</v>
      </c>
      <c r="H21" s="21" t="s">
        <v>66</v>
      </c>
      <c r="I21" s="21">
        <v>-4.3236384909691061E-2</v>
      </c>
      <c r="J21" s="21">
        <v>-4.2920109546491392E-2</v>
      </c>
      <c r="K21" s="21">
        <v>4.6397644159064999E-2</v>
      </c>
      <c r="L21" s="21">
        <v>9.3946053088767023E-4</v>
      </c>
      <c r="M21" s="21">
        <v>4.9778689042745405E-4</v>
      </c>
      <c r="N21" s="21">
        <v>0</v>
      </c>
      <c r="O21" s="21">
        <v>-1.2367423840590308E-2</v>
      </c>
      <c r="P21" s="21">
        <v>-5.1353928431566831E-2</v>
      </c>
      <c r="Q21">
        <v>-2.6029008394629849E-2</v>
      </c>
    </row>
    <row r="22" spans="1:17" x14ac:dyDescent="0.2">
      <c r="A22" s="81">
        <v>39447</v>
      </c>
      <c r="B22" s="21">
        <v>-1.5417829085054735E-2</v>
      </c>
      <c r="C22" s="21">
        <v>1.469306355188893E-2</v>
      </c>
      <c r="D22" s="21">
        <v>8.2436561753216342E-3</v>
      </c>
      <c r="E22" s="21">
        <v>5.487763204891305E-3</v>
      </c>
      <c r="F22" s="21">
        <v>2.3085040191834771E-3</v>
      </c>
      <c r="G22" s="21">
        <v>0.40059910858751246</v>
      </c>
      <c r="H22" s="21" t="s">
        <v>66</v>
      </c>
      <c r="I22" s="21">
        <v>-9.863976749783343E-3</v>
      </c>
      <c r="J22" s="21">
        <v>-1.856645213852981E-2</v>
      </c>
      <c r="K22" s="21">
        <v>1.3484937237763006E-2</v>
      </c>
      <c r="L22" s="21">
        <v>1.4762513850929082E-2</v>
      </c>
      <c r="M22" s="21">
        <v>-6.2739007084655629E-4</v>
      </c>
      <c r="N22" s="21">
        <v>4.1073229697543123E-2</v>
      </c>
      <c r="O22" s="21">
        <v>5.0536937933832737E-2</v>
      </c>
      <c r="P22" s="21">
        <v>-2.5750013099504421E-2</v>
      </c>
      <c r="Q22">
        <v>5.8569201055728826E-2</v>
      </c>
    </row>
    <row r="23" spans="1:17" x14ac:dyDescent="0.2">
      <c r="A23" s="81">
        <v>39478</v>
      </c>
      <c r="B23" s="21">
        <v>-7.6510643443789883E-2</v>
      </c>
      <c r="C23" s="21">
        <v>-1.6677459805939376E-2</v>
      </c>
      <c r="D23" s="21">
        <v>-2.1068010939043758E-3</v>
      </c>
      <c r="E23" s="21">
        <v>-4.0812413014670312E-3</v>
      </c>
      <c r="F23" s="21">
        <v>3.9767503984881936E-2</v>
      </c>
      <c r="G23" s="21">
        <v>2.9842133662054682E-3</v>
      </c>
      <c r="H23" s="21" t="s">
        <v>66</v>
      </c>
      <c r="I23" s="21">
        <v>-5.8301811438560946E-2</v>
      </c>
      <c r="J23" s="21">
        <v>-8.475158289336826E-2</v>
      </c>
      <c r="K23" s="21">
        <v>-7.4402255792586081E-3</v>
      </c>
      <c r="L23" s="21">
        <v>-1.7160871289574331E-2</v>
      </c>
      <c r="M23" s="21">
        <v>-9.2422702578309757E-4</v>
      </c>
      <c r="N23" s="21">
        <v>-3.5772295646507857E-4</v>
      </c>
      <c r="O23" s="21">
        <v>-1.3536486224573263E-2</v>
      </c>
      <c r="P23" s="21">
        <v>-4.5094697023979613E-3</v>
      </c>
      <c r="Q23">
        <v>-5.2338225995340881E-3</v>
      </c>
    </row>
    <row r="24" spans="1:17" x14ac:dyDescent="0.2">
      <c r="A24" s="81">
        <v>39507</v>
      </c>
      <c r="B24" s="21">
        <v>-9.366033660468176E-3</v>
      </c>
      <c r="C24" s="21">
        <v>1.1792994832499071E-2</v>
      </c>
      <c r="D24" s="21">
        <v>3.2228163168066537E-3</v>
      </c>
      <c r="E24" s="21">
        <v>1.3042470730158851E-2</v>
      </c>
      <c r="F24" s="21">
        <v>2.0184597094138335E-2</v>
      </c>
      <c r="G24" s="21">
        <v>2.4945415091748302E-3</v>
      </c>
      <c r="H24" s="21" t="s">
        <v>66</v>
      </c>
      <c r="I24" s="21">
        <v>-2.5564115611261928E-2</v>
      </c>
      <c r="J24" s="21">
        <v>2.4622819601463064E-3</v>
      </c>
      <c r="K24" s="21">
        <v>1.61948185304297E-2</v>
      </c>
      <c r="L24" s="21">
        <v>1.1567876697675006E-2</v>
      </c>
      <c r="M24" s="21">
        <v>3.071248561300477E-3</v>
      </c>
      <c r="N24" s="21">
        <v>0</v>
      </c>
      <c r="O24" s="21">
        <v>7.6027699127771964E-3</v>
      </c>
      <c r="P24" s="21">
        <v>-1.415100123053914E-2</v>
      </c>
      <c r="Q24">
        <v>5.8706057177620119E-2</v>
      </c>
    </row>
    <row r="25" spans="1:17" x14ac:dyDescent="0.2">
      <c r="A25" s="81">
        <v>39538</v>
      </c>
      <c r="B25" s="21">
        <v>-2.1461333166416741E-2</v>
      </c>
      <c r="C25" s="21">
        <v>-1.3144070464238822E-2</v>
      </c>
      <c r="D25" s="21">
        <v>-1.1301517425152396E-2</v>
      </c>
      <c r="E25" s="21">
        <v>-1.7936324586959929E-2</v>
      </c>
      <c r="F25" s="21">
        <v>3.2618935643558E-3</v>
      </c>
      <c r="G25" s="21">
        <v>2.9548995044315074E-3</v>
      </c>
      <c r="H25" s="21" t="s">
        <v>66</v>
      </c>
      <c r="I25" s="21">
        <v>-1.4372985069673772E-2</v>
      </c>
      <c r="J25" s="21">
        <v>-2.6279692722771197E-2</v>
      </c>
      <c r="K25" s="21">
        <v>-1.3572239037723532E-2</v>
      </c>
      <c r="L25" s="21">
        <v>-1.312365822407513E-2</v>
      </c>
      <c r="M25" s="21">
        <v>-1.3271527612172762E-2</v>
      </c>
      <c r="N25" s="21">
        <v>-8.1857087953671748E-3</v>
      </c>
      <c r="O25" s="21">
        <v>2.8301627994817835E-3</v>
      </c>
      <c r="P25" s="21">
        <v>-6.9286489762472314E-3</v>
      </c>
      <c r="Q25">
        <v>-3.5848632781022016E-2</v>
      </c>
    </row>
    <row r="26" spans="1:17" x14ac:dyDescent="0.2">
      <c r="A26" s="81">
        <v>39568</v>
      </c>
      <c r="B26" s="21">
        <v>4.3178875508400383E-2</v>
      </c>
      <c r="C26" s="21">
        <v>-5.1675224499619921E-3</v>
      </c>
      <c r="D26" s="21">
        <v>-2.0072832668383001E-3</v>
      </c>
      <c r="E26" s="21">
        <v>3.7588022077561511E-2</v>
      </c>
      <c r="F26" s="21">
        <v>-1.6420726464250079E-2</v>
      </c>
      <c r="G26" s="21">
        <v>2.1460034446638687E-3</v>
      </c>
      <c r="H26" s="21" t="s">
        <v>66</v>
      </c>
      <c r="I26" s="21">
        <v>3.3609129366400481E-2</v>
      </c>
      <c r="J26" s="21">
        <v>4.9754631024712559E-2</v>
      </c>
      <c r="K26" s="21">
        <v>2.126794803483989E-3</v>
      </c>
      <c r="L26" s="21">
        <v>-5.627540134762965E-3</v>
      </c>
      <c r="M26" s="21">
        <v>-3.5863355992927781E-3</v>
      </c>
      <c r="N26" s="21">
        <v>0</v>
      </c>
      <c r="O26" s="21">
        <v>9.108510658971003E-3</v>
      </c>
      <c r="P26" s="21">
        <v>3.6614815071546181E-2</v>
      </c>
      <c r="Q26">
        <v>3.9056805189677357E-2</v>
      </c>
    </row>
    <row r="27" spans="1:17" x14ac:dyDescent="0.2">
      <c r="A27" s="81">
        <v>39599</v>
      </c>
      <c r="B27" s="21">
        <v>1.4989233767364052E-2</v>
      </c>
      <c r="C27" s="21">
        <v>1.843644352092344E-2</v>
      </c>
      <c r="D27" s="21">
        <v>9.6736333782043715E-4</v>
      </c>
      <c r="E27" s="21">
        <v>6.4341637712648225E-3</v>
      </c>
      <c r="F27" s="21">
        <v>-2.7504387095691474E-3</v>
      </c>
      <c r="G27" s="21">
        <v>3.9750775889735301E-4</v>
      </c>
      <c r="H27" s="21" t="s">
        <v>66</v>
      </c>
      <c r="I27" s="21">
        <v>1.8159573399566309E-2</v>
      </c>
      <c r="J27" s="21">
        <v>1.2870475677990489E-2</v>
      </c>
      <c r="K27" s="21">
        <v>2.4984333082588961E-2</v>
      </c>
      <c r="L27" s="21">
        <v>1.8039477972859652E-2</v>
      </c>
      <c r="M27" s="21">
        <v>1.5427222927177908E-4</v>
      </c>
      <c r="N27" s="21">
        <v>0</v>
      </c>
      <c r="O27" s="21">
        <v>8.8349681984354334E-3</v>
      </c>
      <c r="P27" s="21">
        <v>-9.6634761381465539E-3</v>
      </c>
      <c r="Q27">
        <v>3.2935465667959685E-2</v>
      </c>
    </row>
    <row r="28" spans="1:17" x14ac:dyDescent="0.2">
      <c r="A28" s="81">
        <v>39629</v>
      </c>
      <c r="B28" s="21">
        <v>-8.3520478496771688E-2</v>
      </c>
      <c r="C28" s="21">
        <v>5.4574891139125281E-3</v>
      </c>
      <c r="D28" s="21">
        <v>1.4162574487805335E-2</v>
      </c>
      <c r="E28" s="21">
        <v>-3.1876279720048695E-2</v>
      </c>
      <c r="F28" s="21">
        <v>-3.9780055908358314E-3</v>
      </c>
      <c r="G28" s="21">
        <v>2.1917123618551138E-3</v>
      </c>
      <c r="H28" s="21" t="s">
        <v>66</v>
      </c>
      <c r="I28" s="21">
        <v>-8.1310508416570837E-2</v>
      </c>
      <c r="J28" s="21">
        <v>-8.4970322266277432E-2</v>
      </c>
      <c r="K28" s="21">
        <v>-1.635066054428691E-2</v>
      </c>
      <c r="L28" s="21">
        <v>6.7510516621436256E-3</v>
      </c>
      <c r="M28" s="21">
        <v>1.6158432397946676E-2</v>
      </c>
      <c r="N28" s="21">
        <v>-3.8488506118401489E-3</v>
      </c>
      <c r="O28" s="21">
        <v>1.4205218972468403E-2</v>
      </c>
      <c r="P28" s="21">
        <v>-7.113661354270473E-2</v>
      </c>
      <c r="Q28">
        <v>3.0159957732869058E-2</v>
      </c>
    </row>
    <row r="29" spans="1:17" x14ac:dyDescent="0.2">
      <c r="A29" s="81">
        <v>39660</v>
      </c>
      <c r="B29" s="21">
        <v>-2.1281952061469211E-2</v>
      </c>
      <c r="C29" s="21">
        <v>-1.4817543174343917E-2</v>
      </c>
      <c r="D29" s="21">
        <v>-2.8165111644053997E-3</v>
      </c>
      <c r="E29" s="21">
        <v>-2.3608330009580625E-2</v>
      </c>
      <c r="F29" s="21">
        <v>1.203751091522931E-2</v>
      </c>
      <c r="G29" s="21">
        <v>5.4679462358746544E-3</v>
      </c>
      <c r="H29" s="21" t="s">
        <v>66</v>
      </c>
      <c r="I29" s="21">
        <v>-1.8613371533663381E-3</v>
      </c>
      <c r="J29" s="21">
        <v>-3.4574042439818986E-2</v>
      </c>
      <c r="K29" s="21">
        <v>-3.7623091729241387E-2</v>
      </c>
      <c r="L29" s="21">
        <v>-1.3451262728841229E-2</v>
      </c>
      <c r="M29" s="21">
        <v>-2.048036388137997E-3</v>
      </c>
      <c r="N29" s="21">
        <v>0</v>
      </c>
      <c r="O29" s="21">
        <v>-1.1187714673670524E-2</v>
      </c>
      <c r="P29" s="21">
        <v>5.5733502626562625E-3</v>
      </c>
      <c r="Q29">
        <v>-6.7472178392397164E-2</v>
      </c>
    </row>
    <row r="30" spans="1:17" x14ac:dyDescent="0.2">
      <c r="A30" s="81">
        <v>39691</v>
      </c>
      <c r="B30" s="21">
        <v>-2.1606088377461363E-2</v>
      </c>
      <c r="C30" s="21">
        <v>-1.2577978752887242E-2</v>
      </c>
      <c r="D30" s="21">
        <v>-6.8692036625616071E-3</v>
      </c>
      <c r="E30" s="21">
        <v>-1.1560635324585955E-2</v>
      </c>
      <c r="F30" s="21">
        <v>-1.3037270761239173E-3</v>
      </c>
      <c r="G30" s="21">
        <v>2.8881876579651689E-3</v>
      </c>
      <c r="H30" s="21" t="s">
        <v>66</v>
      </c>
      <c r="I30" s="21">
        <v>1.3202114725495262E-2</v>
      </c>
      <c r="J30" s="21">
        <v>-4.5940567893045015E-2</v>
      </c>
      <c r="K30" s="21">
        <v>-2.5632933271564906E-2</v>
      </c>
      <c r="L30" s="21">
        <v>-1.1816632073015643E-2</v>
      </c>
      <c r="M30" s="21">
        <v>-8.7369174837244046E-3</v>
      </c>
      <c r="N30" s="21">
        <v>0</v>
      </c>
      <c r="O30" s="21">
        <v>2.2569138375501119E-3</v>
      </c>
      <c r="P30" s="21">
        <v>-5.4756679100976813E-3</v>
      </c>
      <c r="Q30">
        <v>-2.2152427563889576E-2</v>
      </c>
    </row>
    <row r="31" spans="1:17" x14ac:dyDescent="0.2">
      <c r="A31" s="81">
        <v>39721</v>
      </c>
      <c r="B31" s="21">
        <v>-0.12163709021422042</v>
      </c>
      <c r="C31" s="21">
        <v>-5.803727976118489E-2</v>
      </c>
      <c r="D31" s="21">
        <v>-0.11001410293012037</v>
      </c>
      <c r="E31" s="21">
        <v>-7.5840692535735221E-2</v>
      </c>
      <c r="F31" s="21">
        <v>-1.8012555903394678E-2</v>
      </c>
      <c r="G31" s="21">
        <v>-0.19709947926821281</v>
      </c>
      <c r="H31" s="21" t="s">
        <v>66</v>
      </c>
      <c r="I31" s="21">
        <v>-0.10104109800716909</v>
      </c>
      <c r="J31" s="21">
        <v>-0.13633427334154224</v>
      </c>
      <c r="K31" s="21">
        <v>-3.2584443278871555E-2</v>
      </c>
      <c r="L31" s="21">
        <v>-5.9492488699086632E-2</v>
      </c>
      <c r="M31" s="21">
        <v>-0.12638260816467461</v>
      </c>
      <c r="N31" s="21">
        <v>-1.9305859909905743E-2</v>
      </c>
      <c r="O31" s="21">
        <v>-6.1588370580769158E-2</v>
      </c>
      <c r="P31" s="21">
        <v>-6.7979636324715598E-2</v>
      </c>
      <c r="Q31">
        <v>-9.4883160473300365E-2</v>
      </c>
    </row>
    <row r="32" spans="1:17" x14ac:dyDescent="0.2">
      <c r="A32" s="81">
        <v>39752</v>
      </c>
      <c r="B32" s="21">
        <v>-0.18536005877151618</v>
      </c>
      <c r="C32" s="21">
        <v>-3.8690176402127241E-2</v>
      </c>
      <c r="D32" s="21">
        <v>-1.4576030981491517E-2</v>
      </c>
      <c r="E32" s="21">
        <v>-0.10807254882237549</v>
      </c>
      <c r="F32" s="21">
        <v>-2.5872085530955879E-2</v>
      </c>
      <c r="G32" s="21">
        <v>9.6073640977123453E-4</v>
      </c>
      <c r="H32" s="21" t="s">
        <v>66</v>
      </c>
      <c r="I32" s="21">
        <v>-0.15564598118466488</v>
      </c>
      <c r="J32" s="21">
        <v>-0.20846400999599091</v>
      </c>
      <c r="K32" s="21">
        <v>-2.3260794847404842E-2</v>
      </c>
      <c r="L32" s="21">
        <v>-3.9628386880505961E-2</v>
      </c>
      <c r="M32" s="21">
        <v>-1.3526890351623244E-2</v>
      </c>
      <c r="N32" s="21">
        <v>0</v>
      </c>
      <c r="O32" s="21">
        <v>-3.2536477403785846E-2</v>
      </c>
      <c r="P32" s="21">
        <v>-0.1090131001010517</v>
      </c>
      <c r="Q32">
        <v>-0.10253261012083681</v>
      </c>
    </row>
    <row r="33" spans="1:17" x14ac:dyDescent="0.2">
      <c r="A33" s="81">
        <v>39782</v>
      </c>
      <c r="B33" s="21">
        <v>-5.9466309515043725E-2</v>
      </c>
      <c r="C33" s="21">
        <v>-6.1814409939320303E-2</v>
      </c>
      <c r="D33" s="21">
        <v>-2.8006384026475484E-3</v>
      </c>
      <c r="E33" s="21">
        <v>-3.6936948811522763E-2</v>
      </c>
      <c r="F33" s="21">
        <v>2.3318313717897388E-2</v>
      </c>
      <c r="G33" s="21">
        <v>-0.23304956666269305</v>
      </c>
      <c r="H33" s="21" t="s">
        <v>66</v>
      </c>
      <c r="I33" s="21">
        <v>-6.7433132108558835E-2</v>
      </c>
      <c r="J33" s="21">
        <v>-5.193660763194563E-2</v>
      </c>
      <c r="K33" s="21">
        <v>4.6817317719740625E-3</v>
      </c>
      <c r="L33" s="21">
        <v>-6.5886900153520944E-2</v>
      </c>
      <c r="M33" s="21">
        <v>-2.1589456231394522E-3</v>
      </c>
      <c r="N33" s="21">
        <v>0</v>
      </c>
      <c r="O33" s="21">
        <v>-9.4228124196529262E-3</v>
      </c>
      <c r="P33" s="21">
        <v>-4.2576995503355919E-2</v>
      </c>
      <c r="Q33">
        <v>-2.4414789202680476E-2</v>
      </c>
    </row>
    <row r="34" spans="1:17" x14ac:dyDescent="0.2">
      <c r="A34" s="81">
        <v>39813</v>
      </c>
      <c r="B34" s="21">
        <v>4.0982428859832831E-2</v>
      </c>
      <c r="C34" s="21">
        <v>-2.0262968020370309E-2</v>
      </c>
      <c r="D34" s="21">
        <v>-0.14606334558175804</v>
      </c>
      <c r="E34" s="21">
        <v>-6.8237422813057891E-2</v>
      </c>
      <c r="F34" s="21">
        <v>5.9594365173466057E-2</v>
      </c>
      <c r="G34" s="21">
        <v>1.037342379379691E-4</v>
      </c>
      <c r="H34" s="21" t="s">
        <v>66</v>
      </c>
      <c r="I34" s="21">
        <v>-3.4449791032020727E-4</v>
      </c>
      <c r="J34" s="21">
        <v>7.0325824080388788E-2</v>
      </c>
      <c r="K34" s="21">
        <v>-4.0848207531935965E-2</v>
      </c>
      <c r="L34" s="21">
        <v>-1.8958929106598132E-2</v>
      </c>
      <c r="M34" s="21">
        <v>-0.15410142819724137</v>
      </c>
      <c r="N34" s="21">
        <v>-7.942082659537586E-2</v>
      </c>
      <c r="O34" s="21">
        <v>-0.14940905461588028</v>
      </c>
      <c r="P34" s="21">
        <v>-9.2383638133672008E-2</v>
      </c>
      <c r="Q34">
        <v>-1.2098028293816343E-2</v>
      </c>
    </row>
    <row r="35" spans="1:17" x14ac:dyDescent="0.2">
      <c r="A35" s="81">
        <v>39844</v>
      </c>
      <c r="B35" s="21">
        <v>-7.6874100539492507E-2</v>
      </c>
      <c r="C35" s="21">
        <v>3.3855480816396222E-2</v>
      </c>
      <c r="D35" s="21">
        <v>-9.0925560440660025E-3</v>
      </c>
      <c r="E35" s="21">
        <v>-2.4205474120691961E-2</v>
      </c>
      <c r="F35" s="21">
        <v>-3.552853098442188E-2</v>
      </c>
      <c r="G35" s="21">
        <v>7.4798506386875019E-4</v>
      </c>
      <c r="H35" s="21" t="s">
        <v>66</v>
      </c>
      <c r="I35" s="21">
        <v>-6.2190940482786505E-2</v>
      </c>
      <c r="J35" s="21">
        <v>-8.6887744178561266E-2</v>
      </c>
      <c r="K35" s="21">
        <v>4.1041917344588841E-2</v>
      </c>
      <c r="L35" s="21">
        <v>3.3187658311990109E-2</v>
      </c>
      <c r="M35" s="21">
        <v>-1.1287880291641295E-2</v>
      </c>
      <c r="N35" s="21">
        <v>0</v>
      </c>
      <c r="O35" s="21">
        <v>-3.0949353370952615E-3</v>
      </c>
      <c r="P35" s="21">
        <v>-3.4801890848883854E-2</v>
      </c>
      <c r="Q35">
        <v>-1.6941984892636652E-3</v>
      </c>
    </row>
    <row r="36" spans="1:17" x14ac:dyDescent="0.2">
      <c r="A36" s="81">
        <v>39872</v>
      </c>
      <c r="B36" s="21">
        <v>-7.6142330160466121E-2</v>
      </c>
      <c r="C36" s="21">
        <v>3.2744004396989546E-4</v>
      </c>
      <c r="D36" s="21">
        <v>-8.697660144813546E-3</v>
      </c>
      <c r="E36" s="21">
        <v>-2.2184919968078809E-2</v>
      </c>
      <c r="F36" s="21">
        <v>-2.3098899514015669E-2</v>
      </c>
      <c r="G36" s="21">
        <v>1.4033223108134152E-4</v>
      </c>
      <c r="H36" s="21" t="s">
        <v>66</v>
      </c>
      <c r="I36" s="21">
        <v>-7.9348685054169366E-2</v>
      </c>
      <c r="J36" s="21">
        <v>-7.3681935273743226E-2</v>
      </c>
      <c r="K36" s="21">
        <v>3.1486834246710504E-2</v>
      </c>
      <c r="L36" s="21">
        <v>-2.5927043771728497E-3</v>
      </c>
      <c r="M36" s="21">
        <v>-1.1222972052539304E-2</v>
      </c>
      <c r="N36" s="21">
        <v>0</v>
      </c>
      <c r="O36" s="21">
        <v>4.7914643588109485E-4</v>
      </c>
      <c r="P36" s="21">
        <v>-2.4847948752574456E-2</v>
      </c>
      <c r="Q36">
        <v>-1.6075069772361616E-2</v>
      </c>
    </row>
    <row r="37" spans="1:17" x14ac:dyDescent="0.2">
      <c r="A37" s="81">
        <v>39903</v>
      </c>
      <c r="B37" s="21">
        <v>9.6000794776686993E-2</v>
      </c>
      <c r="C37" s="21">
        <v>-4.4632566455422573E-3</v>
      </c>
      <c r="D37" s="21">
        <v>-8.2584039574402635E-3</v>
      </c>
      <c r="E37" s="21">
        <v>1.0794506784377322E-3</v>
      </c>
      <c r="F37" s="21">
        <v>4.3996221314108741E-2</v>
      </c>
      <c r="G37" s="21">
        <v>2.2852262688521918E-4</v>
      </c>
      <c r="H37" s="21" t="s">
        <v>66</v>
      </c>
      <c r="I37" s="21">
        <v>8.626448451320301E-2</v>
      </c>
      <c r="J37" s="21">
        <v>0.10249812945402659</v>
      </c>
      <c r="K37" s="21">
        <v>-1.5497294416565333E-2</v>
      </c>
      <c r="L37" s="21">
        <v>-3.3870831121683986E-3</v>
      </c>
      <c r="M37" s="21">
        <v>-1.84047015319726E-2</v>
      </c>
      <c r="N37" s="21">
        <v>-1.3942904540876988E-2</v>
      </c>
      <c r="O37" s="21">
        <v>6.3877176107145939E-2</v>
      </c>
      <c r="P37" s="21">
        <v>-5.3206072401685844E-3</v>
      </c>
      <c r="Q37">
        <v>1.2162398384033324E-2</v>
      </c>
    </row>
    <row r="38" spans="1:17" x14ac:dyDescent="0.2">
      <c r="A38" s="81">
        <v>39933</v>
      </c>
      <c r="B38" s="21">
        <v>0.11456871318885242</v>
      </c>
      <c r="C38" s="21">
        <v>1.0187621015550485E-2</v>
      </c>
      <c r="D38" s="21">
        <v>1.0670300674630262E-2</v>
      </c>
      <c r="E38" s="21">
        <v>1.4495913428803631E-2</v>
      </c>
      <c r="F38" s="21">
        <v>1.2892287272285641E-2</v>
      </c>
      <c r="G38" s="21">
        <v>5.4485167249440636E-4</v>
      </c>
      <c r="H38" s="21" t="s">
        <v>66</v>
      </c>
      <c r="I38" s="21">
        <v>7.6884942380177623E-2</v>
      </c>
      <c r="J38" s="21">
        <v>0.13952454797101588</v>
      </c>
      <c r="K38" s="21">
        <v>-2.9654976169823599E-2</v>
      </c>
      <c r="L38" s="21">
        <v>1.4044204385170955E-2</v>
      </c>
      <c r="M38" s="21">
        <v>1.23250865671789E-2</v>
      </c>
      <c r="N38" s="21">
        <v>0</v>
      </c>
      <c r="O38" s="21">
        <v>9.6944564056262728E-3</v>
      </c>
      <c r="P38" s="21">
        <v>-5.3697195171121814E-3</v>
      </c>
      <c r="Q38">
        <v>4.7618151804995623E-2</v>
      </c>
    </row>
    <row r="39" spans="1:17" x14ac:dyDescent="0.2">
      <c r="A39" s="81">
        <v>39964</v>
      </c>
      <c r="B39" s="21">
        <v>0.12229637470755539</v>
      </c>
      <c r="C39" s="21">
        <v>5.1498341171271278E-2</v>
      </c>
      <c r="D39" s="21">
        <v>1.6745130907066086E-2</v>
      </c>
      <c r="E39" s="21">
        <v>2.3157146500942583E-2</v>
      </c>
      <c r="F39" s="21">
        <v>3.0486107438936871E-2</v>
      </c>
      <c r="G39" s="21">
        <v>2.052094850173436E-4</v>
      </c>
      <c r="H39" s="21" t="s">
        <v>66</v>
      </c>
      <c r="I39" s="21">
        <v>7.5048055019250715E-2</v>
      </c>
      <c r="J39" s="21">
        <v>0.15243166796555685</v>
      </c>
      <c r="K39" s="21">
        <v>5.4133145698828544E-2</v>
      </c>
      <c r="L39" s="21">
        <v>5.1253972960873861E-2</v>
      </c>
      <c r="M39" s="21">
        <v>1.8188579641003066E-2</v>
      </c>
      <c r="N39" s="21">
        <v>0</v>
      </c>
      <c r="O39" s="21">
        <v>2.1402569798594895E-2</v>
      </c>
      <c r="P39" s="21">
        <v>6.5279123574870646E-3</v>
      </c>
      <c r="Q39">
        <v>4.9288762398717711E-2</v>
      </c>
    </row>
    <row r="40" spans="1:17" x14ac:dyDescent="0.2">
      <c r="A40" s="81">
        <v>39994</v>
      </c>
      <c r="B40" s="21">
        <v>8.087445129969284E-3</v>
      </c>
      <c r="C40" s="21">
        <v>2.6547686719251784E-2</v>
      </c>
      <c r="D40" s="21">
        <v>5.060561782034001E-2</v>
      </c>
      <c r="E40" s="21">
        <v>-3.3116229781895434E-3</v>
      </c>
      <c r="F40" s="21">
        <v>1.3764344963847819E-2</v>
      </c>
      <c r="G40" s="21">
        <v>1.2550516105269693E-4</v>
      </c>
      <c r="H40" s="21" t="s">
        <v>66</v>
      </c>
      <c r="I40" s="21">
        <v>2.3522608972033954E-2</v>
      </c>
      <c r="J40" s="21">
        <v>-3.4998383401068089E-3</v>
      </c>
      <c r="K40" s="21">
        <v>3.2103469176436583E-2</v>
      </c>
      <c r="L40" s="21">
        <v>2.6031014598967506E-2</v>
      </c>
      <c r="M40" s="21">
        <v>4.120480160807749E-2</v>
      </c>
      <c r="N40" s="21">
        <v>1.9340042755831011E-3</v>
      </c>
      <c r="O40" s="21">
        <v>0.13381386191840505</v>
      </c>
      <c r="P40" s="21">
        <v>-6.9316787420872217E-3</v>
      </c>
      <c r="Q40">
        <v>2.183040833476646E-3</v>
      </c>
    </row>
    <row r="41" spans="1:17" x14ac:dyDescent="0.2">
      <c r="A41" s="81">
        <v>40025</v>
      </c>
      <c r="B41" s="21">
        <v>8.7250172921666591E-2</v>
      </c>
      <c r="C41" s="21">
        <v>3.4544985965939912E-2</v>
      </c>
      <c r="D41" s="21">
        <v>3.0234319509989671E-3</v>
      </c>
      <c r="E41" s="21">
        <v>7.1737782521150706E-3</v>
      </c>
      <c r="F41" s="21">
        <v>2.2194755451473425E-2</v>
      </c>
      <c r="G41" s="21">
        <v>2.9253868594580901E-4</v>
      </c>
      <c r="H41" s="21" t="s">
        <v>66</v>
      </c>
      <c r="I41" s="21">
        <v>7.8229692810314333E-2</v>
      </c>
      <c r="J41" s="21">
        <v>9.4526748998087884E-2</v>
      </c>
      <c r="K41" s="21">
        <v>2.7817145336870297E-3</v>
      </c>
      <c r="L41" s="21">
        <v>3.7300907270701344E-2</v>
      </c>
      <c r="M41" s="21">
        <v>4.4348405812035807E-3</v>
      </c>
      <c r="N41" s="21">
        <v>0</v>
      </c>
      <c r="O41" s="21">
        <v>-1.502426978463145E-3</v>
      </c>
      <c r="P41" s="21">
        <v>-1.6101398519298149E-3</v>
      </c>
      <c r="Q41">
        <v>2.0124110107621274E-2</v>
      </c>
    </row>
    <row r="42" spans="1:17" x14ac:dyDescent="0.2">
      <c r="A42" s="81">
        <v>40056</v>
      </c>
      <c r="B42" s="21">
        <v>2.3515240397672166E-2</v>
      </c>
      <c r="C42" s="21">
        <v>2.1588553589872106E-2</v>
      </c>
      <c r="D42" s="21">
        <v>2.1550780112420398E-3</v>
      </c>
      <c r="E42" s="21">
        <v>2.4262554725806851E-3</v>
      </c>
      <c r="F42" s="21">
        <v>1.6353603344806844E-2</v>
      </c>
      <c r="G42" s="21">
        <v>1.8931626934493018E-4</v>
      </c>
      <c r="H42" s="21" t="s">
        <v>66</v>
      </c>
      <c r="I42" s="21">
        <v>1.9727077005497584E-2</v>
      </c>
      <c r="J42" s="21">
        <v>2.6758206537185858E-2</v>
      </c>
      <c r="K42" s="21">
        <v>-3.1688184794000485E-2</v>
      </c>
      <c r="L42" s="21">
        <v>2.6207324890744621E-2</v>
      </c>
      <c r="M42" s="21">
        <v>2.5557017265707138E-3</v>
      </c>
      <c r="N42" s="21">
        <v>0</v>
      </c>
      <c r="O42" s="21">
        <v>1.5923018551533552E-3</v>
      </c>
      <c r="P42" s="21">
        <v>3.7694417512579292E-4</v>
      </c>
      <c r="Q42">
        <v>5.3723814796937663E-3</v>
      </c>
    </row>
    <row r="43" spans="1:17" x14ac:dyDescent="0.2">
      <c r="A43" s="81">
        <v>40086</v>
      </c>
      <c r="B43" s="21">
        <v>6.4155358206578139E-2</v>
      </c>
      <c r="C43" s="21">
        <v>3.2979128480310704E-2</v>
      </c>
      <c r="D43" s="21">
        <v>6.7763679690229672E-2</v>
      </c>
      <c r="E43" s="21">
        <v>1.303058529293466E-2</v>
      </c>
      <c r="F43" s="21">
        <v>2.3709845546928898E-2</v>
      </c>
      <c r="G43" s="21">
        <v>1.2548805247014627E-4</v>
      </c>
      <c r="H43" s="21" t="s">
        <v>66</v>
      </c>
      <c r="I43" s="21">
        <v>6.0606144602895151E-2</v>
      </c>
      <c r="J43" s="21">
        <v>6.7499954328652079E-2</v>
      </c>
      <c r="K43" s="21">
        <v>1.0601157686253249E-2</v>
      </c>
      <c r="L43" s="21">
        <v>3.5348853699610494E-2</v>
      </c>
      <c r="M43" s="21">
        <v>6.4190429519459302E-2</v>
      </c>
      <c r="N43" s="21">
        <v>2.4374141686302808E-2</v>
      </c>
      <c r="O43" s="21">
        <v>0.112531151242109</v>
      </c>
      <c r="P43" s="21">
        <v>-1.7482516361012612E-3</v>
      </c>
      <c r="Q43">
        <v>3.3720432087547936E-2</v>
      </c>
    </row>
    <row r="44" spans="1:17" x14ac:dyDescent="0.2">
      <c r="A44" s="81">
        <v>40117</v>
      </c>
      <c r="B44" s="21">
        <v>-1.7144005539760476E-2</v>
      </c>
      <c r="C44" s="21">
        <v>1.5590815774953359E-2</v>
      </c>
      <c r="D44" s="21">
        <v>1.7360049910397635E-4</v>
      </c>
      <c r="E44" s="21">
        <v>-5.5034871687409392E-4</v>
      </c>
      <c r="F44" s="21">
        <v>6.7376834343852998E-3</v>
      </c>
      <c r="G44" s="21">
        <v>2.596996127479656E-6</v>
      </c>
      <c r="H44" s="21" t="s">
        <v>66</v>
      </c>
      <c r="I44" s="21">
        <v>-1.7590820634494686E-2</v>
      </c>
      <c r="J44" s="21">
        <v>-1.6782540443270544E-2</v>
      </c>
      <c r="K44" s="21">
        <v>1.1698127017887083E-2</v>
      </c>
      <c r="L44" s="21">
        <v>1.5973856321410906E-2</v>
      </c>
      <c r="M44" s="21">
        <v>1.2154313099921321E-3</v>
      </c>
      <c r="N44" s="21">
        <v>0</v>
      </c>
      <c r="O44" s="21">
        <v>-4.6337091495318727E-3</v>
      </c>
      <c r="P44" s="21">
        <v>4.3564977701686658E-3</v>
      </c>
      <c r="Q44">
        <v>-6.5614305474680501E-3</v>
      </c>
    </row>
    <row r="45" spans="1:17" x14ac:dyDescent="0.2">
      <c r="A45" s="81">
        <v>40147</v>
      </c>
      <c r="B45" s="21">
        <v>4.2840377564590693E-2</v>
      </c>
      <c r="C45" s="21">
        <v>2.0085688432827986E-2</v>
      </c>
      <c r="D45" s="21">
        <v>4.0076108339737182E-3</v>
      </c>
      <c r="E45" s="21">
        <v>6.6496726456120037E-3</v>
      </c>
      <c r="F45" s="21">
        <v>1.612416876513878E-2</v>
      </c>
      <c r="G45" s="21">
        <v>5.5859964931270767E-4</v>
      </c>
      <c r="H45" s="21" t="s">
        <v>66</v>
      </c>
      <c r="I45" s="21">
        <v>4.7663038727223439E-2</v>
      </c>
      <c r="J45" s="21">
        <v>3.8620391092474504E-2</v>
      </c>
      <c r="K45" s="21">
        <v>3.0635603757101393E-2</v>
      </c>
      <c r="L45" s="21">
        <v>1.908714062442618E-2</v>
      </c>
      <c r="M45" s="21">
        <v>3.9256221487069531E-3</v>
      </c>
      <c r="N45" s="21">
        <v>0</v>
      </c>
      <c r="O45" s="21">
        <v>6.6464121570146695E-3</v>
      </c>
      <c r="P45" s="21">
        <v>2.2083785324520377E-3</v>
      </c>
      <c r="Q45">
        <v>1.1838037527047485E-2</v>
      </c>
    </row>
    <row r="46" spans="1:17" x14ac:dyDescent="0.2">
      <c r="A46" s="81">
        <v>40178</v>
      </c>
      <c r="B46" s="21">
        <v>3.1175722292971164E-2</v>
      </c>
      <c r="C46" s="21">
        <v>7.2183830470116117E-3</v>
      </c>
      <c r="D46" s="21">
        <v>7.8582796231868368E-2</v>
      </c>
      <c r="E46" s="21">
        <v>9.7702827446852769E-3</v>
      </c>
      <c r="F46" s="21">
        <v>-3.6527756648080389E-3</v>
      </c>
      <c r="G46" s="21">
        <v>1.1884539370465852E-4</v>
      </c>
      <c r="H46" s="21" t="s">
        <v>66</v>
      </c>
      <c r="I46" s="21">
        <v>3.3568330812689728E-2</v>
      </c>
      <c r="J46" s="21">
        <v>2.9159018597996189E-2</v>
      </c>
      <c r="K46" s="21">
        <v>2.0720995880395998E-2</v>
      </c>
      <c r="L46" s="21">
        <v>5.942610549717342E-3</v>
      </c>
      <c r="M46" s="21">
        <v>8.9134933529142701E-2</v>
      </c>
      <c r="N46" s="21">
        <v>4.7750216535060286E-2</v>
      </c>
      <c r="O46" s="21">
        <v>4.6643730621089619E-2</v>
      </c>
      <c r="P46" s="21">
        <v>4.2852957510188805E-3</v>
      </c>
      <c r="Q46">
        <v>1.570809024221731E-2</v>
      </c>
    </row>
    <row r="47" spans="1:17" x14ac:dyDescent="0.2">
      <c r="A47" s="81">
        <v>40209</v>
      </c>
      <c r="B47" s="21">
        <v>-3.9607103395590926E-2</v>
      </c>
      <c r="C47" s="21">
        <v>9.1160983924878369E-3</v>
      </c>
      <c r="D47" s="21">
        <v>-7.9995900867013692E-4</v>
      </c>
      <c r="E47" s="21">
        <v>-7.6338725255318263E-3</v>
      </c>
      <c r="F47" s="21">
        <v>5.4371718290795457E-3</v>
      </c>
      <c r="G47" s="21">
        <v>1.745304491935773E-4</v>
      </c>
      <c r="H47" s="21" t="s">
        <v>66</v>
      </c>
      <c r="I47" s="21">
        <v>-3.4375571997279919E-2</v>
      </c>
      <c r="J47" s="21">
        <v>-4.4349729480432698E-2</v>
      </c>
      <c r="K47" s="21">
        <v>-3.398814584935661E-2</v>
      </c>
      <c r="L47" s="21">
        <v>1.3568449400061633E-2</v>
      </c>
      <c r="M47" s="21">
        <v>-7.4464658940798234E-4</v>
      </c>
      <c r="N47" s="21">
        <v>0</v>
      </c>
      <c r="O47" s="21">
        <v>-1.4714492661747069E-3</v>
      </c>
      <c r="P47" s="21">
        <v>1.0588713027168684E-3</v>
      </c>
      <c r="Q47">
        <v>-1.6515710310850862E-2</v>
      </c>
    </row>
    <row r="48" spans="1:17" x14ac:dyDescent="0.2">
      <c r="A48" s="81">
        <v>40237</v>
      </c>
      <c r="B48" s="21">
        <v>1.2039648640731482E-2</v>
      </c>
      <c r="C48" s="21">
        <v>5.4434463731412031E-3</v>
      </c>
      <c r="D48" s="21">
        <v>-1.1330938293317994E-3</v>
      </c>
      <c r="E48" s="21">
        <v>4.8674357463451834E-3</v>
      </c>
      <c r="F48" s="21">
        <v>-1.0812203686462185E-3</v>
      </c>
      <c r="G48" s="21">
        <v>-1.1773860676511649E-4</v>
      </c>
      <c r="H48" s="21" t="s">
        <v>66</v>
      </c>
      <c r="I48" s="21">
        <v>2.587716483706326E-2</v>
      </c>
      <c r="J48" s="21">
        <v>-3.2426811669561406E-4</v>
      </c>
      <c r="K48" s="21">
        <v>2.6209383356300853E-2</v>
      </c>
      <c r="L48" s="21">
        <v>2.6212182212055346E-3</v>
      </c>
      <c r="M48" s="21">
        <v>-2.179355555617879E-3</v>
      </c>
      <c r="N48" s="21">
        <v>0</v>
      </c>
      <c r="O48" s="21">
        <v>3.0361212290010986E-3</v>
      </c>
      <c r="P48" s="21">
        <v>-4.4322313882760866E-4</v>
      </c>
      <c r="Q48">
        <v>1.0032291062580745E-2</v>
      </c>
    </row>
    <row r="49" spans="1:17" x14ac:dyDescent="0.2">
      <c r="A49" s="81">
        <v>40268</v>
      </c>
      <c r="B49" s="21">
        <v>6.2672238941942515E-2</v>
      </c>
      <c r="C49" s="21">
        <v>1.393313776054228E-2</v>
      </c>
      <c r="D49" s="21">
        <v>3.2825314003700923E-2</v>
      </c>
      <c r="E49" s="21">
        <v>2.8757560265059823E-2</v>
      </c>
      <c r="F49" s="21">
        <v>1.8739668166163792E-2</v>
      </c>
      <c r="G49" s="21">
        <v>4.6287287187229964E-4</v>
      </c>
      <c r="H49" s="21" t="s">
        <v>66</v>
      </c>
      <c r="I49" s="21">
        <v>5.5927006560282821E-2</v>
      </c>
      <c r="J49" s="21">
        <v>6.9125695958650146E-2</v>
      </c>
      <c r="K49" s="21">
        <v>1.6547975188323294E-2</v>
      </c>
      <c r="L49" s="21">
        <v>1.3569326185243424E-2</v>
      </c>
      <c r="M49" s="21">
        <v>3.0858716370876449E-2</v>
      </c>
      <c r="N49" s="21">
        <v>1.2640780882570812E-2</v>
      </c>
      <c r="O49" s="21">
        <v>5.163656188627086E-2</v>
      </c>
      <c r="P49" s="21">
        <v>2.5731107549644028E-2</v>
      </c>
      <c r="Q49">
        <v>3.1604382932582054E-2</v>
      </c>
    </row>
    <row r="50" spans="1:17" x14ac:dyDescent="0.2">
      <c r="A50" s="81">
        <v>40298</v>
      </c>
      <c r="B50" s="21">
        <v>8.751365020736479E-3</v>
      </c>
      <c r="C50" s="21">
        <v>1.4829283132369753E-2</v>
      </c>
      <c r="D50" s="21">
        <v>6.3073594274576372E-4</v>
      </c>
      <c r="E50" s="21">
        <v>3.3254854981739079E-3</v>
      </c>
      <c r="F50" s="21">
        <v>1.9153063784229651E-2</v>
      </c>
      <c r="G50" s="21">
        <v>7.4848999117871351E-4</v>
      </c>
      <c r="H50" s="21" t="s">
        <v>66</v>
      </c>
      <c r="I50" s="21">
        <v>1.2641764783073661E-2</v>
      </c>
      <c r="J50" s="21">
        <v>5.2044469066303556E-3</v>
      </c>
      <c r="K50" s="21">
        <v>1.4921233894833685E-2</v>
      </c>
      <c r="L50" s="21">
        <v>1.4816653236966015E-2</v>
      </c>
      <c r="M50" s="21">
        <v>-3.4459683576293365E-4</v>
      </c>
      <c r="N50" s="21">
        <v>0</v>
      </c>
      <c r="O50" s="21">
        <v>5.8793537731030021E-3</v>
      </c>
      <c r="P50" s="21">
        <v>-2.6653177554157859E-3</v>
      </c>
      <c r="Q50">
        <v>8.9461504444814377E-3</v>
      </c>
    </row>
    <row r="51" spans="1:17" x14ac:dyDescent="0.2">
      <c r="A51" s="81">
        <v>40329</v>
      </c>
      <c r="B51" s="21">
        <v>-7.6878090384508546E-2</v>
      </c>
      <c r="C51" s="21">
        <v>-1.8860873266232647E-2</v>
      </c>
      <c r="D51" s="21">
        <v>-6.0399452647657004E-3</v>
      </c>
      <c r="E51" s="21">
        <v>-2.0286814670928299E-2</v>
      </c>
      <c r="F51" s="21">
        <v>-1.4329666005992947E-2</v>
      </c>
      <c r="G51" s="21">
        <v>-4.781081653137953E-5</v>
      </c>
      <c r="H51" s="21" t="s">
        <v>66</v>
      </c>
      <c r="I51" s="21">
        <v>-6.3994846203226041E-2</v>
      </c>
      <c r="J51" s="21">
        <v>-8.9482366449655792E-2</v>
      </c>
      <c r="K51" s="21">
        <v>-3.4020590079804736E-2</v>
      </c>
      <c r="L51" s="21">
        <v>-1.675757681500778E-2</v>
      </c>
      <c r="M51" s="21">
        <v>-6.5273099163329906E-3</v>
      </c>
      <c r="N51" s="21">
        <v>0</v>
      </c>
      <c r="O51" s="21">
        <v>-6.9681867408997178E-3</v>
      </c>
      <c r="P51" s="21">
        <v>-4.476089801756622E-3</v>
      </c>
      <c r="Q51">
        <v>-3.4745485186760239E-2</v>
      </c>
    </row>
    <row r="52" spans="1:17" x14ac:dyDescent="0.2">
      <c r="A52" s="81">
        <v>40359</v>
      </c>
      <c r="B52" s="21">
        <v>-1.8084877700759172E-2</v>
      </c>
      <c r="C52" s="21">
        <v>2.2712488106717554E-3</v>
      </c>
      <c r="D52" s="21">
        <v>7.2298088765350155E-3</v>
      </c>
      <c r="E52" s="21">
        <v>8.0245726034373632E-3</v>
      </c>
      <c r="F52" s="21">
        <v>1.1329059911982187E-2</v>
      </c>
      <c r="G52" s="21">
        <v>3.7681100472219953E-4</v>
      </c>
      <c r="H52" s="21" t="s">
        <v>66</v>
      </c>
      <c r="I52" s="21">
        <v>-3.5974653870451401E-2</v>
      </c>
      <c r="J52" s="21">
        <v>-1.7281067015484375E-3</v>
      </c>
      <c r="K52" s="21">
        <v>-1.8083018106221815E-2</v>
      </c>
      <c r="L52" s="21">
        <v>5.0455582360839912E-3</v>
      </c>
      <c r="M52" s="21">
        <v>-9.7201117091905154E-4</v>
      </c>
      <c r="N52" s="21">
        <v>4.1540002649342878E-2</v>
      </c>
      <c r="O52" s="21">
        <v>3.0764663657166347E-2</v>
      </c>
      <c r="P52" s="21">
        <v>2.0769068275084068E-2</v>
      </c>
      <c r="Q52">
        <v>-4.0966737896221961E-3</v>
      </c>
    </row>
    <row r="53" spans="1:17" x14ac:dyDescent="0.2">
      <c r="A53" s="81">
        <v>40390</v>
      </c>
      <c r="B53" s="21">
        <v>6.5390007355964563E-2</v>
      </c>
      <c r="C53" s="21">
        <v>2.9793885637052764E-3</v>
      </c>
      <c r="D53" s="21">
        <v>5.8698994426045203E-3</v>
      </c>
      <c r="E53" s="21">
        <v>1.3111678814859085E-2</v>
      </c>
      <c r="F53" s="21">
        <v>2.7048172494477773E-2</v>
      </c>
      <c r="G53" s="21">
        <v>3.7800511476127063E-4</v>
      </c>
      <c r="H53" s="21" t="s">
        <v>66</v>
      </c>
      <c r="I53" s="21">
        <v>5.3101303424480273E-2</v>
      </c>
      <c r="J53" s="21">
        <v>7.6459622514625902E-2</v>
      </c>
      <c r="K53" s="21">
        <v>1.2565433148924887E-2</v>
      </c>
      <c r="L53" s="21">
        <v>1.716357250055367E-3</v>
      </c>
      <c r="M53" s="21">
        <v>6.595153661967279E-3</v>
      </c>
      <c r="N53" s="21">
        <v>0</v>
      </c>
      <c r="O53" s="21">
        <v>5.7388554490380717E-3</v>
      </c>
      <c r="P53" s="21">
        <v>1.7941472260460944E-3</v>
      </c>
      <c r="Q53">
        <v>2.4340341853047676E-2</v>
      </c>
    </row>
    <row r="54" spans="1:17" x14ac:dyDescent="0.2">
      <c r="A54" s="81">
        <v>40421</v>
      </c>
      <c r="B54" s="21">
        <v>-2.2124473616638274E-2</v>
      </c>
      <c r="C54" s="21">
        <v>7.9011613781354573E-3</v>
      </c>
      <c r="D54" s="21">
        <v>-1.5139495454232765E-3</v>
      </c>
      <c r="E54" s="21">
        <v>-2.2662851369557035E-3</v>
      </c>
      <c r="F54" s="21">
        <v>2.5666579108269749E-2</v>
      </c>
      <c r="G54" s="21">
        <v>3.6699613662727337E-4</v>
      </c>
      <c r="H54" s="21" t="s">
        <v>66</v>
      </c>
      <c r="I54" s="21">
        <v>-2.8403238579950196E-2</v>
      </c>
      <c r="J54" s="21">
        <v>-1.6587501690272344E-2</v>
      </c>
      <c r="K54" s="21">
        <v>4.6561852472637444E-3</v>
      </c>
      <c r="L54" s="21">
        <v>8.4023696038846296E-3</v>
      </c>
      <c r="M54" s="21">
        <v>-1.155546601966928E-3</v>
      </c>
      <c r="N54" s="21">
        <v>0</v>
      </c>
      <c r="O54" s="21">
        <v>-4.4752370141891706E-3</v>
      </c>
      <c r="P54" s="21">
        <v>3.42248256089972E-4</v>
      </c>
      <c r="Q54">
        <v>-4.8612958728743161E-3</v>
      </c>
    </row>
    <row r="55" spans="1:17" x14ac:dyDescent="0.2">
      <c r="A55" s="81">
        <v>40451</v>
      </c>
      <c r="B55" s="21">
        <v>9.2037829269056237E-2</v>
      </c>
      <c r="C55" s="21">
        <v>2.3424414294805462E-2</v>
      </c>
      <c r="D55" s="21">
        <v>3.9713581877693693E-2</v>
      </c>
      <c r="E55" s="21">
        <v>6.1270188063247799E-2</v>
      </c>
      <c r="F55" s="21">
        <v>1.6161579065533394E-2</v>
      </c>
      <c r="G55" s="21">
        <v>2.0308606569274801E-4</v>
      </c>
      <c r="H55" s="21" t="s">
        <v>66</v>
      </c>
      <c r="I55" s="21">
        <v>8.0353432354877574E-2</v>
      </c>
      <c r="J55" s="21">
        <v>0.10230435151277595</v>
      </c>
      <c r="K55" s="21">
        <v>4.4398595547462616E-2</v>
      </c>
      <c r="L55" s="21">
        <v>2.0043845532657256E-2</v>
      </c>
      <c r="M55" s="21">
        <v>3.6385460356015642E-2</v>
      </c>
      <c r="N55" s="21">
        <v>3.0712095287946273E-2</v>
      </c>
      <c r="O55" s="21">
        <v>6.4343493976833255E-2</v>
      </c>
      <c r="P55" s="21">
        <v>6.143952541659381E-2</v>
      </c>
      <c r="Q55">
        <v>6.1106577386318861E-2</v>
      </c>
    </row>
    <row r="56" spans="1:17" x14ac:dyDescent="0.2">
      <c r="A56" s="81">
        <v>40482</v>
      </c>
      <c r="B56" s="21">
        <v>3.5650567942118183E-2</v>
      </c>
      <c r="C56" s="21">
        <v>1.7594394634343313E-2</v>
      </c>
      <c r="D56" s="21">
        <v>3.4933912893055918E-3</v>
      </c>
      <c r="E56" s="21">
        <v>1.0885967901596461E-2</v>
      </c>
      <c r="F56" s="21">
        <v>1.0610167361821743E-2</v>
      </c>
      <c r="G56" s="21">
        <v>2.3069757746196906E-4</v>
      </c>
      <c r="H56" s="21" t="s">
        <v>66</v>
      </c>
      <c r="I56" s="21">
        <v>3.8027082162283898E-2</v>
      </c>
      <c r="J56" s="21">
        <v>3.3255071005878101E-2</v>
      </c>
      <c r="K56" s="21">
        <v>3.0410623318729568E-2</v>
      </c>
      <c r="L56" s="21">
        <v>1.522030153108056E-2</v>
      </c>
      <c r="M56" s="21">
        <v>3.2999261708739347E-3</v>
      </c>
      <c r="N56" s="21">
        <v>0</v>
      </c>
      <c r="O56" s="21">
        <v>6.7538932665813789E-3</v>
      </c>
      <c r="P56" s="21">
        <v>-1.8473230478623925E-3</v>
      </c>
      <c r="Q56">
        <v>2.363868614632203E-2</v>
      </c>
    </row>
    <row r="57" spans="1:17" x14ac:dyDescent="0.2">
      <c r="A57" s="81">
        <v>40512</v>
      </c>
      <c r="B57" s="21">
        <v>-1.590950096035848E-2</v>
      </c>
      <c r="C57" s="21">
        <v>8.478678550110974E-3</v>
      </c>
      <c r="D57" s="21">
        <v>-4.3748762547757281E-3</v>
      </c>
      <c r="E57" s="21">
        <v>8.6518205099199719E-3</v>
      </c>
      <c r="F57" s="21">
        <v>-3.5645079384314271E-2</v>
      </c>
      <c r="G57" s="21">
        <v>-5.4723255683242211E-4</v>
      </c>
      <c r="H57" s="21" t="s">
        <v>66</v>
      </c>
      <c r="I57" s="21">
        <v>-4.6308115218697266E-3</v>
      </c>
      <c r="J57" s="21">
        <v>-2.591744719889999E-2</v>
      </c>
      <c r="K57" s="21">
        <v>1.1906813864033694E-2</v>
      </c>
      <c r="L57" s="21">
        <v>7.8509754502373852E-3</v>
      </c>
      <c r="M57" s="21">
        <v>-7.1312915618494399E-3</v>
      </c>
      <c r="N57" s="21">
        <v>0</v>
      </c>
      <c r="O57" s="21">
        <v>9.1663787128646312E-3</v>
      </c>
      <c r="P57" s="21">
        <v>-4.1467008345996703E-3</v>
      </c>
      <c r="Q57">
        <v>2.1700279381526633E-2</v>
      </c>
    </row>
    <row r="58" spans="1:17" x14ac:dyDescent="0.2">
      <c r="A58" s="81">
        <v>40543</v>
      </c>
      <c r="B58" s="21">
        <v>6.0414737273189578E-2</v>
      </c>
      <c r="C58" s="21">
        <v>2.7284586813052458E-2</v>
      </c>
      <c r="D58" s="21">
        <v>8.6261962221398703E-2</v>
      </c>
      <c r="E58" s="21">
        <v>4.9612481278240805E-2</v>
      </c>
      <c r="F58" s="21">
        <v>-6.7149634212149145E-4</v>
      </c>
      <c r="G58" s="21">
        <v>5.1741663468396482E-4</v>
      </c>
      <c r="H58" s="21" t="s">
        <v>66</v>
      </c>
      <c r="I58" s="21">
        <v>5.9893436019428314E-2</v>
      </c>
      <c r="J58" s="21">
        <v>6.0743221056036578E-2</v>
      </c>
      <c r="K58" s="21">
        <v>3.5060822400912794E-2</v>
      </c>
      <c r="L58" s="21">
        <v>2.5674333481982226E-2</v>
      </c>
      <c r="M58" s="21">
        <v>8.4552373332123398E-2</v>
      </c>
      <c r="N58" s="21">
        <v>0.13611140265397492</v>
      </c>
      <c r="O58" s="21">
        <v>6.4459582212618827E-2</v>
      </c>
      <c r="P58" s="21">
        <v>4.3789149780862235E-2</v>
      </c>
      <c r="Q58">
        <v>5.5436488862733002E-2</v>
      </c>
    </row>
    <row r="59" spans="1:17" x14ac:dyDescent="0.2">
      <c r="A59" s="81">
        <v>40574</v>
      </c>
      <c r="B59" s="21">
        <v>7.2983744911170323E-3</v>
      </c>
      <c r="C59" s="21">
        <v>5.5039853846732267E-3</v>
      </c>
      <c r="D59" s="21">
        <v>1.7453006672687454E-3</v>
      </c>
      <c r="E59" s="21">
        <v>3.1090574377639069E-3</v>
      </c>
      <c r="F59" s="21">
        <v>-5.5332369875586984E-3</v>
      </c>
      <c r="G59" s="21">
        <v>2.9493211653708329E-4</v>
      </c>
      <c r="H59" s="21" t="s">
        <v>66</v>
      </c>
      <c r="I59" s="21">
        <v>2.1389505146256704E-2</v>
      </c>
      <c r="J59" s="21">
        <v>-5.3585087015703969E-3</v>
      </c>
      <c r="K59" s="21">
        <v>1.6378875469460485E-3</v>
      </c>
      <c r="L59" s="21">
        <v>6.3068426344567996E-3</v>
      </c>
      <c r="M59" s="21">
        <v>1.2555157677194284E-3</v>
      </c>
      <c r="N59" s="21">
        <v>0</v>
      </c>
      <c r="O59" s="21">
        <v>6.3445201949521302E-3</v>
      </c>
      <c r="P59" s="21">
        <v>2.1357004424911175E-3</v>
      </c>
      <c r="Q59">
        <v>4.0654862881059906E-3</v>
      </c>
    </row>
    <row r="60" spans="1:17" x14ac:dyDescent="0.2">
      <c r="A60" s="81">
        <v>40602</v>
      </c>
      <c r="B60" s="21">
        <v>1.967713427052753E-2</v>
      </c>
      <c r="C60" s="21">
        <v>1.1162979467307599E-2</v>
      </c>
      <c r="D60" s="21">
        <v>2.0970017269794639E-3</v>
      </c>
      <c r="E60" s="21">
        <v>9.6059868215681021E-3</v>
      </c>
      <c r="F60" s="21">
        <v>1.0566647809792995E-2</v>
      </c>
      <c r="G60" s="21">
        <v>1.9265222200370857E-4</v>
      </c>
      <c r="H60" s="21" t="s">
        <v>66</v>
      </c>
      <c r="I60" s="21">
        <v>3.0915102974752529E-2</v>
      </c>
      <c r="J60" s="21">
        <v>9.3801834468036915E-3</v>
      </c>
      <c r="K60" s="21">
        <v>1.4276883017819708E-2</v>
      </c>
      <c r="L60" s="21">
        <v>1.0436791180960414E-2</v>
      </c>
      <c r="M60" s="21">
        <v>9.9062936016935943E-4</v>
      </c>
      <c r="N60" s="21">
        <v>0</v>
      </c>
      <c r="O60" s="21">
        <v>1.1626696691156013E-2</v>
      </c>
      <c r="P60" s="21">
        <v>2.0556104581741508E-3</v>
      </c>
      <c r="Q60">
        <v>1.6966944187177591E-2</v>
      </c>
    </row>
    <row r="61" spans="1:17" x14ac:dyDescent="0.2">
      <c r="A61" s="81">
        <v>40633</v>
      </c>
      <c r="B61" s="21">
        <v>1.948153812419573E-2</v>
      </c>
      <c r="C61" s="21">
        <v>1.4240440117434527E-3</v>
      </c>
      <c r="D61" s="21">
        <v>4.859121173510883E-2</v>
      </c>
      <c r="E61" s="21">
        <v>2.2382907224019144E-2</v>
      </c>
      <c r="F61" s="21">
        <v>1.2606126272276086E-2</v>
      </c>
      <c r="G61" s="21">
        <v>4.5269616290788406E-4</v>
      </c>
      <c r="H61" s="21" t="s">
        <v>66</v>
      </c>
      <c r="I61" s="21">
        <v>7.9395464190366027E-3</v>
      </c>
      <c r="J61" s="21">
        <v>3.0115450749454098E-2</v>
      </c>
      <c r="K61" s="21">
        <v>-6.1562141366574563E-3</v>
      </c>
      <c r="L61" s="21">
        <v>3.3170950637602115E-3</v>
      </c>
      <c r="M61" s="21">
        <v>4.2823465364536295E-2</v>
      </c>
      <c r="N61" s="21">
        <v>7.2146554439744381E-2</v>
      </c>
      <c r="O61" s="21">
        <v>7.2345455567650152E-2</v>
      </c>
      <c r="P61" s="21">
        <v>2.941999285850172E-2</v>
      </c>
      <c r="Q61">
        <v>1.5813338916223163E-2</v>
      </c>
    </row>
    <row r="62" spans="1:17" x14ac:dyDescent="0.2">
      <c r="A62" s="81">
        <v>40663</v>
      </c>
      <c r="B62" s="21">
        <v>3.5883214058937796E-2</v>
      </c>
      <c r="C62" s="21">
        <v>1.7296971305616582E-2</v>
      </c>
      <c r="D62" s="21">
        <v>5.232988160763119E-3</v>
      </c>
      <c r="E62" s="21">
        <v>6.1859707853708645E-3</v>
      </c>
      <c r="F62" s="21">
        <v>2.1975613164405772E-2</v>
      </c>
      <c r="G62" s="21">
        <v>1.0840371702292018E-4</v>
      </c>
      <c r="H62" s="21" t="s">
        <v>66</v>
      </c>
      <c r="I62" s="21">
        <v>2.9193526382584878E-2</v>
      </c>
      <c r="J62" s="21">
        <v>4.240319944729154E-2</v>
      </c>
      <c r="K62" s="21">
        <v>2.9059290910307123E-2</v>
      </c>
      <c r="L62" s="21">
        <v>1.4385709707311234E-2</v>
      </c>
      <c r="M62" s="21">
        <v>6.3102518470246061E-3</v>
      </c>
      <c r="N62" s="21">
        <v>0</v>
      </c>
      <c r="O62" s="21">
        <v>1.6931544015670319E-3</v>
      </c>
      <c r="P62" s="21">
        <v>3.285952877410292E-3</v>
      </c>
      <c r="Q62">
        <v>9.145062885040689E-3</v>
      </c>
    </row>
    <row r="63" spans="1:17" x14ac:dyDescent="0.2">
      <c r="A63" s="81">
        <v>40694</v>
      </c>
      <c r="B63" s="21">
        <v>-1.9076593579855694E-2</v>
      </c>
      <c r="C63" s="21">
        <v>-6.8905733106905398E-4</v>
      </c>
      <c r="D63" s="21">
        <v>-2.8620681830927586E-3</v>
      </c>
      <c r="E63" s="21">
        <v>-1.3630819360900714E-2</v>
      </c>
      <c r="F63" s="21">
        <v>4.5183372773023311E-3</v>
      </c>
      <c r="G63" s="21">
        <v>3.3960188992265827E-4</v>
      </c>
      <c r="H63" s="21" t="s">
        <v>66</v>
      </c>
      <c r="I63" s="21">
        <v>-1.855904645199935E-2</v>
      </c>
      <c r="J63" s="21">
        <v>-2.0335530397629253E-2</v>
      </c>
      <c r="K63" s="21">
        <v>1.8780315502289202E-3</v>
      </c>
      <c r="L63" s="21">
        <v>-1.351526029650163E-3</v>
      </c>
      <c r="M63" s="21">
        <v>-3.4770157618874142E-3</v>
      </c>
      <c r="N63" s="21">
        <v>0</v>
      </c>
      <c r="O63" s="21">
        <v>-5.9769827207445392E-4</v>
      </c>
      <c r="P63" s="21">
        <v>-3.4940526440910835E-3</v>
      </c>
      <c r="Q63">
        <v>-2.3884661515061412E-2</v>
      </c>
    </row>
    <row r="64" spans="1:17" x14ac:dyDescent="0.2">
      <c r="A64" s="81">
        <v>40724</v>
      </c>
      <c r="B64" s="21">
        <v>-1.6901544316200057E-2</v>
      </c>
      <c r="C64" s="21">
        <v>-6.1971731382624018E-3</v>
      </c>
      <c r="D64" s="21">
        <v>3.820247742626659E-2</v>
      </c>
      <c r="E64" s="21">
        <v>1.8161032150362688E-2</v>
      </c>
      <c r="F64" s="21">
        <v>-1.258950156663996E-3</v>
      </c>
      <c r="G64" s="21">
        <v>1.1124943219775751E-4</v>
      </c>
      <c r="H64" s="21" t="s">
        <v>66</v>
      </c>
      <c r="I64" s="21">
        <v>-2.0321629193707946E-2</v>
      </c>
      <c r="J64" s="21">
        <v>-1.3541991333739345E-2</v>
      </c>
      <c r="K64" s="21">
        <v>-8.5632456892046349E-3</v>
      </c>
      <c r="L64" s="21">
        <v>-5.5841774816882683E-3</v>
      </c>
      <c r="M64" s="21">
        <v>3.9335968160048695E-2</v>
      </c>
      <c r="N64" s="21">
        <v>3.7390082109341805E-2</v>
      </c>
      <c r="O64" s="21">
        <v>3.1457225977554071E-2</v>
      </c>
      <c r="P64" s="21">
        <v>3.9586157981092551E-2</v>
      </c>
      <c r="Q64">
        <v>-4.5436874388445903E-3</v>
      </c>
    </row>
    <row r="65" spans="1:17" x14ac:dyDescent="0.2">
      <c r="A65" s="81">
        <v>40755</v>
      </c>
      <c r="B65" s="21">
        <v>-1.4472069635745544E-2</v>
      </c>
      <c r="C65" s="21">
        <v>3.2272068249894481E-3</v>
      </c>
      <c r="D65" s="21">
        <v>2.2125736895646231E-3</v>
      </c>
      <c r="E65" s="21">
        <v>4.0594409901812956E-3</v>
      </c>
      <c r="F65" s="21">
        <v>1.1489471435629062E-2</v>
      </c>
      <c r="G65" s="21">
        <v>1.62086463804334E-4</v>
      </c>
      <c r="H65" s="21" t="s">
        <v>66</v>
      </c>
      <c r="I65" s="21">
        <v>-1.7626315685456029E-2</v>
      </c>
      <c r="J65" s="21">
        <v>-1.053982018550359E-2</v>
      </c>
      <c r="K65" s="21">
        <v>-1.343825116589914E-2</v>
      </c>
      <c r="L65" s="21">
        <v>7.6426496215469264E-3</v>
      </c>
      <c r="M65" s="21">
        <v>1.3239310873063292E-3</v>
      </c>
      <c r="N65" s="21">
        <v>0</v>
      </c>
      <c r="O65" s="21">
        <v>1.0149534739050337E-2</v>
      </c>
      <c r="P65" s="21">
        <v>1.9487340607660109E-4</v>
      </c>
      <c r="Q65">
        <v>8.4658454961201723E-3</v>
      </c>
    </row>
    <row r="66" spans="1:17" x14ac:dyDescent="0.2">
      <c r="A66" s="81">
        <v>40786</v>
      </c>
      <c r="B66" s="21">
        <v>-6.4908787552236502E-2</v>
      </c>
      <c r="C66" s="21">
        <v>-1.5027919004319434E-2</v>
      </c>
      <c r="D66" s="21">
        <v>-2.7335009771332075E-3</v>
      </c>
      <c r="E66" s="21">
        <v>-1.246645371604671E-2</v>
      </c>
      <c r="F66" s="21">
        <v>-9.9173097040117231E-4</v>
      </c>
      <c r="G66" s="21">
        <v>-4.0907294223135882E-4</v>
      </c>
      <c r="H66" s="21" t="s">
        <v>66</v>
      </c>
      <c r="I66" s="21">
        <v>-5.2748875110487647E-2</v>
      </c>
      <c r="J66" s="21">
        <v>-7.7415865861520716E-2</v>
      </c>
      <c r="K66" s="21">
        <v>-4.4580296234761563E-2</v>
      </c>
      <c r="L66" s="21">
        <v>-7.3492134925128294E-3</v>
      </c>
      <c r="M66" s="21">
        <v>-1.0786571974139569E-3</v>
      </c>
      <c r="N66" s="21">
        <v>0</v>
      </c>
      <c r="O66" s="21">
        <v>-1.0178889495440768E-2</v>
      </c>
      <c r="P66" s="21">
        <v>-8.7779373363339186E-4</v>
      </c>
      <c r="Q66">
        <v>-2.5706423065239958E-2</v>
      </c>
    </row>
    <row r="67" spans="1:17" x14ac:dyDescent="0.2">
      <c r="A67" s="81">
        <v>40816</v>
      </c>
      <c r="B67" s="21">
        <v>-9.8791606643055419E-2</v>
      </c>
      <c r="C67" s="21">
        <v>-1.0288949197463038E-2</v>
      </c>
      <c r="D67" s="21">
        <v>-5.5632863916627251E-2</v>
      </c>
      <c r="E67" s="21">
        <v>-2.8757878599021014E-2</v>
      </c>
      <c r="F67" s="21">
        <v>-3.5770354285499573E-2</v>
      </c>
      <c r="G67" s="21">
        <v>4.9213076344645224E-4</v>
      </c>
      <c r="H67" s="21" t="s">
        <v>66</v>
      </c>
      <c r="I67" s="21">
        <v>-8.5986960091063769E-2</v>
      </c>
      <c r="J67" s="21">
        <v>-0.1124396659364586</v>
      </c>
      <c r="K67" s="21">
        <v>-2.028331877175571E-2</v>
      </c>
      <c r="L67" s="21">
        <v>-7.8221691523291392E-3</v>
      </c>
      <c r="M67" s="21">
        <v>-6.1452548316455191E-2</v>
      </c>
      <c r="N67" s="21">
        <v>5.3034610700231077E-3</v>
      </c>
      <c r="O67" s="21">
        <v>-6.05336548845955E-2</v>
      </c>
      <c r="P67" s="21">
        <v>2.8946174360200416E-4</v>
      </c>
      <c r="Q67">
        <v>-6.2777884389562777E-2</v>
      </c>
    </row>
    <row r="68" spans="1:17" x14ac:dyDescent="0.2">
      <c r="A68" s="81">
        <v>40847</v>
      </c>
      <c r="B68" s="21">
        <v>0.10447780992644584</v>
      </c>
      <c r="C68" s="21">
        <v>7.8729410723104021E-3</v>
      </c>
      <c r="D68" s="21">
        <v>6.3588455747571881E-3</v>
      </c>
      <c r="E68" s="21">
        <v>1.7490375283579773E-2</v>
      </c>
      <c r="F68" s="21">
        <v>1.9683231142213264E-2</v>
      </c>
      <c r="G68" s="21">
        <v>-4.4240549070295732E-4</v>
      </c>
      <c r="H68" s="21" t="s">
        <v>66</v>
      </c>
      <c r="I68" s="21">
        <v>0.10780104880818664</v>
      </c>
      <c r="J68" s="21">
        <v>0.1004361007146708</v>
      </c>
      <c r="K68" s="21">
        <v>4.2992522942935096E-2</v>
      </c>
      <c r="L68" s="21">
        <v>-1.0712614325465442E-3</v>
      </c>
      <c r="M68" s="21">
        <v>5.4511589040127095E-3</v>
      </c>
      <c r="N68" s="21">
        <v>0</v>
      </c>
      <c r="O68" s="21">
        <v>1.6541771068449451E-2</v>
      </c>
      <c r="P68" s="21">
        <v>4.0751626288602072E-3</v>
      </c>
      <c r="Q68">
        <v>3.409872399383862E-2</v>
      </c>
    </row>
    <row r="69" spans="1:17" x14ac:dyDescent="0.2">
      <c r="A69" s="81">
        <v>40877</v>
      </c>
      <c r="B69" s="21">
        <v>-1.3300232661440203E-2</v>
      </c>
      <c r="C69" s="21">
        <v>4.0621931490429919E-3</v>
      </c>
      <c r="D69" s="21">
        <v>-4.7965147484337889E-3</v>
      </c>
      <c r="E69" s="21">
        <v>-4.6350949133505681E-3</v>
      </c>
      <c r="F69" s="21">
        <v>-1.1325602965169934E-2</v>
      </c>
      <c r="G69" s="21">
        <v>8.4848449716012908E-5</v>
      </c>
      <c r="H69" s="21" t="s">
        <v>66</v>
      </c>
      <c r="I69" s="21">
        <v>2.6107999377380509E-3</v>
      </c>
      <c r="J69" s="21">
        <v>-2.9852852208280489E-2</v>
      </c>
      <c r="K69" s="21">
        <v>-2.8180856766013562E-3</v>
      </c>
      <c r="L69" s="21">
        <v>5.9181845486002693E-3</v>
      </c>
      <c r="M69" s="21">
        <v>-4.8801307321013621E-3</v>
      </c>
      <c r="N69" s="21">
        <v>0</v>
      </c>
      <c r="O69" s="21">
        <v>-6.9099105693406493E-3</v>
      </c>
      <c r="P69" s="21">
        <v>-3.4718293735985783E-3</v>
      </c>
      <c r="Q69">
        <v>-6.0751395049541967E-3</v>
      </c>
    </row>
    <row r="70" spans="1:17" x14ac:dyDescent="0.2">
      <c r="A70" s="81">
        <v>40908</v>
      </c>
      <c r="B70" s="21">
        <v>-5.0489282514750711E-3</v>
      </c>
      <c r="C70" s="21">
        <v>-2.8059147358966419E-3</v>
      </c>
      <c r="D70" s="21">
        <v>3.0932828810782187E-2</v>
      </c>
      <c r="E70" s="21">
        <v>1.9470451492485719E-2</v>
      </c>
      <c r="F70" s="21">
        <v>7.8772763585919225E-3</v>
      </c>
      <c r="G70" s="21">
        <v>-2.7954809176389261E-6</v>
      </c>
      <c r="H70" s="21" t="s">
        <v>66</v>
      </c>
      <c r="I70" s="21">
        <v>7.1259036312487645E-3</v>
      </c>
      <c r="J70" s="21">
        <v>-1.8017158551567714E-2</v>
      </c>
      <c r="K70" s="21">
        <v>-2.6156507050667521E-4</v>
      </c>
      <c r="L70" s="21">
        <v>-3.4815565206759436E-3</v>
      </c>
      <c r="M70" s="21">
        <v>3.1071922520538031E-2</v>
      </c>
      <c r="N70" s="21">
        <v>1.1732718876419135E-2</v>
      </c>
      <c r="O70" s="21">
        <v>5.4703443330551771E-2</v>
      </c>
      <c r="P70" s="21">
        <v>4.378222053559444E-2</v>
      </c>
      <c r="Q70">
        <v>-1.0829066041960989E-2</v>
      </c>
    </row>
    <row r="71" spans="1:17" x14ac:dyDescent="0.2">
      <c r="A71" s="81">
        <v>40939</v>
      </c>
      <c r="B71" s="21">
        <v>5.9147998811935443E-2</v>
      </c>
      <c r="C71" s="21">
        <v>7.4612008039180999E-3</v>
      </c>
      <c r="D71" s="21">
        <v>3.8410457525850372E-3</v>
      </c>
      <c r="E71" s="21">
        <v>1.2473777514593776E-2</v>
      </c>
      <c r="F71" s="21">
        <v>3.5744952007310093E-2</v>
      </c>
      <c r="G71" s="21">
        <v>2.7451944642375992E-5</v>
      </c>
      <c r="H71" s="21" t="s">
        <v>66</v>
      </c>
      <c r="I71" s="21">
        <v>4.8687382674638791E-2</v>
      </c>
      <c r="J71" s="21">
        <v>7.06682457787704E-2</v>
      </c>
      <c r="K71" s="21">
        <v>4.1439591669343079E-2</v>
      </c>
      <c r="L71" s="21">
        <v>-5.1975815347338195E-4</v>
      </c>
      <c r="M71" s="21">
        <v>3.0680624934940059E-3</v>
      </c>
      <c r="N71" s="21">
        <v>0</v>
      </c>
      <c r="O71" s="21">
        <v>8.4171858438846225E-3</v>
      </c>
      <c r="P71" s="21">
        <v>3.4160307278763291E-3</v>
      </c>
      <c r="Q71">
        <v>2.4349400205411653E-2</v>
      </c>
    </row>
    <row r="72" spans="1:17" x14ac:dyDescent="0.2">
      <c r="A72" s="81">
        <v>40968</v>
      </c>
      <c r="B72" s="21">
        <v>5.4579193485689181E-2</v>
      </c>
      <c r="C72" s="21">
        <v>1.4267047845158309E-2</v>
      </c>
      <c r="D72" s="21">
        <v>3.7389821710434035E-3</v>
      </c>
      <c r="E72" s="21">
        <v>5.3266445698278986E-3</v>
      </c>
      <c r="F72" s="21">
        <v>1.8690263557849196E-2</v>
      </c>
      <c r="G72" s="21">
        <v>-2.5436081242291575E-4</v>
      </c>
      <c r="H72" s="21" t="s">
        <v>66</v>
      </c>
      <c r="I72" s="21">
        <v>5.3572744812323103E-2</v>
      </c>
      <c r="J72" s="21">
        <v>5.5678452443801429E-2</v>
      </c>
      <c r="K72" s="21">
        <v>2.7345698582360356E-2</v>
      </c>
      <c r="L72" s="21">
        <v>1.1064935776794682E-2</v>
      </c>
      <c r="M72" s="21">
        <v>2.1287651037016353E-3</v>
      </c>
      <c r="N72" s="21">
        <v>0</v>
      </c>
      <c r="O72" s="21">
        <v>1.5548781667903189E-2</v>
      </c>
      <c r="P72" s="21">
        <v>1.31933542368734E-3</v>
      </c>
      <c r="Q72">
        <v>1.0656861361129977E-2</v>
      </c>
    </row>
    <row r="73" spans="1:17" x14ac:dyDescent="0.2">
      <c r="A73" s="81">
        <v>40999</v>
      </c>
      <c r="B73" s="21">
        <v>8.9366713514877905E-3</v>
      </c>
      <c r="C73" s="21">
        <v>1.2037730325710205E-2</v>
      </c>
      <c r="D73" s="21">
        <v>5.0438477765971212E-2</v>
      </c>
      <c r="E73" s="21">
        <v>-1.6343990483891346E-3</v>
      </c>
      <c r="F73" s="21">
        <v>-7.9761617718984157E-3</v>
      </c>
      <c r="G73" s="21">
        <v>-2.193506034076087E-5</v>
      </c>
      <c r="H73" s="21" t="s">
        <v>66</v>
      </c>
      <c r="I73" s="21">
        <v>2.3224842610288565E-2</v>
      </c>
      <c r="J73" s="21">
        <v>-7.3702384741902716E-3</v>
      </c>
      <c r="K73" s="21">
        <v>2.2036882492352028E-2</v>
      </c>
      <c r="L73" s="21">
        <v>9.5558807719045014E-3</v>
      </c>
      <c r="M73" s="21">
        <v>5.1304179922996296E-2</v>
      </c>
      <c r="N73" s="21">
        <v>2.9793265452477735E-2</v>
      </c>
      <c r="O73" s="21">
        <v>6.2082220760858675E-2</v>
      </c>
      <c r="P73" s="21">
        <v>1.0730821153441372E-2</v>
      </c>
      <c r="Q73">
        <v>-1.8421992681895816E-2</v>
      </c>
    </row>
    <row r="74" spans="1:17" x14ac:dyDescent="0.2">
      <c r="A74" s="81">
        <v>41029</v>
      </c>
      <c r="B74" s="21">
        <v>-7.4720304845599106E-3</v>
      </c>
      <c r="C74" s="21">
        <v>2.2069931481454308E-3</v>
      </c>
      <c r="D74" s="21">
        <v>6.5051582839403821E-4</v>
      </c>
      <c r="E74" s="21">
        <v>-2.9802172164056229E-3</v>
      </c>
      <c r="F74" s="21">
        <v>8.421548047627514E-3</v>
      </c>
      <c r="G74" s="21">
        <v>1.6214271267189773E-4</v>
      </c>
      <c r="H74" s="21" t="s">
        <v>66</v>
      </c>
      <c r="I74" s="21">
        <v>-9.6404841225017357E-4</v>
      </c>
      <c r="J74" s="21">
        <v>-1.4904548941056084E-2</v>
      </c>
      <c r="K74" s="21">
        <v>2.9457421040839371E-3</v>
      </c>
      <c r="L74" s="21">
        <v>2.0218740631621213E-3</v>
      </c>
      <c r="M74" s="21">
        <v>5.9371058308310687E-4</v>
      </c>
      <c r="N74" s="21">
        <v>-2.5430926023106704E-4</v>
      </c>
      <c r="O74" s="21">
        <v>9.5716000338863516E-4</v>
      </c>
      <c r="P74" s="21">
        <v>-1.1621894666202781E-4</v>
      </c>
      <c r="Q74">
        <v>-7.0627533664818776E-3</v>
      </c>
    </row>
    <row r="75" spans="1:17" x14ac:dyDescent="0.2">
      <c r="A75" s="81">
        <v>41060</v>
      </c>
      <c r="B75" s="21">
        <v>-8.154624233560348E-2</v>
      </c>
      <c r="C75" s="21">
        <v>-8.3796453275782889E-3</v>
      </c>
      <c r="D75" s="21">
        <v>-7.5880396500654923E-3</v>
      </c>
      <c r="E75" s="21">
        <v>-1.5749535451524244E-2</v>
      </c>
      <c r="F75" s="21">
        <v>-1.9787930027475142E-2</v>
      </c>
      <c r="G75" s="21">
        <v>8.0230803417347119E-5</v>
      </c>
      <c r="H75" s="21" t="s">
        <v>66</v>
      </c>
      <c r="I75" s="21">
        <v>-7.4771820346104634E-2</v>
      </c>
      <c r="J75" s="21">
        <v>-8.9680291149662694E-2</v>
      </c>
      <c r="K75" s="21">
        <v>-3.3115952479083832E-2</v>
      </c>
      <c r="L75" s="21">
        <v>-1.7981717044546208E-3</v>
      </c>
      <c r="M75" s="21">
        <v>-7.649412703912839E-3</v>
      </c>
      <c r="N75" s="21">
        <v>-3.0399873504005637E-4</v>
      </c>
      <c r="O75" s="21">
        <v>-1.3421065203460647E-2</v>
      </c>
      <c r="P75" s="21">
        <v>-4.6181183278045657E-3</v>
      </c>
      <c r="Q75">
        <v>-3.1548314387452869E-2</v>
      </c>
    </row>
    <row r="76" spans="1:17" x14ac:dyDescent="0.2">
      <c r="A76" s="81">
        <v>41090</v>
      </c>
      <c r="B76" s="21">
        <v>3.7480337717214818E-2</v>
      </c>
      <c r="C76" s="21">
        <v>-6.8056624487078388E-4</v>
      </c>
      <c r="D76" s="21">
        <v>1.4176810913400617E-2</v>
      </c>
      <c r="E76" s="21">
        <v>3.2606656775471254E-3</v>
      </c>
      <c r="F76" s="21">
        <v>1.8940488702288816E-2</v>
      </c>
      <c r="G76" s="21">
        <v>8.1783652636180371E-4</v>
      </c>
      <c r="H76" s="21" t="s">
        <v>66</v>
      </c>
      <c r="I76" s="21">
        <v>3.1712456734419359E-2</v>
      </c>
      <c r="J76" s="21">
        <v>4.3745292501206512E-2</v>
      </c>
      <c r="K76" s="21">
        <v>1.1728251494087294E-2</v>
      </c>
      <c r="L76" s="21">
        <v>-3.8694333887101529E-3</v>
      </c>
      <c r="M76" s="21">
        <v>8.2154769393909532E-3</v>
      </c>
      <c r="N76" s="21">
        <v>5.9528012895563531E-2</v>
      </c>
      <c r="O76" s="21">
        <v>1.7642870291266322E-2</v>
      </c>
      <c r="P76" s="21">
        <v>9.8331617604545674E-3</v>
      </c>
      <c r="Q76">
        <v>-5.8256060156346434E-3</v>
      </c>
    </row>
    <row r="77" spans="1:17" x14ac:dyDescent="0.2">
      <c r="A77" s="81">
        <v>41121</v>
      </c>
      <c r="B77" s="21">
        <v>4.9498346298839646E-3</v>
      </c>
      <c r="C77" s="21">
        <v>7.4935515765708338E-3</v>
      </c>
      <c r="D77" s="21">
        <v>-1.5245457954650155E-3</v>
      </c>
      <c r="E77" s="21">
        <v>2.4028142465273294E-3</v>
      </c>
      <c r="F77" s="21">
        <v>2.2013682753372343E-2</v>
      </c>
      <c r="G77" s="21">
        <v>1.8674491010317595E-4</v>
      </c>
      <c r="H77" s="21" t="s">
        <v>66</v>
      </c>
      <c r="I77" s="21">
        <v>5.047542553358042E-4</v>
      </c>
      <c r="J77" s="21">
        <v>9.5596541121731882E-3</v>
      </c>
      <c r="K77" s="21">
        <v>1.5509009684736341E-2</v>
      </c>
      <c r="L77" s="21">
        <v>5.4645829021169323E-3</v>
      </c>
      <c r="M77" s="21">
        <v>-1.1413953628161E-3</v>
      </c>
      <c r="N77" s="21">
        <v>-6.4076550374725372E-4</v>
      </c>
      <c r="O77" s="21">
        <v>-3.5040987030645621E-3</v>
      </c>
      <c r="P77" s="21">
        <v>-9.5264083082902129E-4</v>
      </c>
      <c r="Q77">
        <v>7.1419973849138341E-3</v>
      </c>
    </row>
    <row r="78" spans="1:17" x14ac:dyDescent="0.2">
      <c r="A78" s="81">
        <v>41152</v>
      </c>
      <c r="B78" s="21">
        <v>2.3859555748282579E-2</v>
      </c>
      <c r="C78" s="21">
        <v>4.5179718806265257E-3</v>
      </c>
      <c r="D78" s="21">
        <v>1.4810553891566602E-3</v>
      </c>
      <c r="E78" s="21">
        <v>6.351786181989727E-3</v>
      </c>
      <c r="F78" s="21">
        <v>-2.7483575113762537E-4</v>
      </c>
      <c r="G78" s="21">
        <v>1.3716521982032326E-4</v>
      </c>
      <c r="H78" s="21" t="s">
        <v>66</v>
      </c>
      <c r="I78" s="21">
        <v>2.6318137345345383E-2</v>
      </c>
      <c r="J78" s="21">
        <v>2.0977327962210746E-2</v>
      </c>
      <c r="K78" s="21">
        <v>1.1743295716816426E-2</v>
      </c>
      <c r="L78" s="21">
        <v>2.6728302250571545E-3</v>
      </c>
      <c r="M78" s="21">
        <v>2.1815195780403585E-3</v>
      </c>
      <c r="N78" s="21">
        <v>1.1237166734590076E-4</v>
      </c>
      <c r="O78" s="21">
        <v>-1.5757865343629662E-3</v>
      </c>
      <c r="P78" s="21">
        <v>2.1704756165326078E-3</v>
      </c>
      <c r="Q78">
        <v>1.2073194691135436E-2</v>
      </c>
    </row>
    <row r="79" spans="1:17" x14ac:dyDescent="0.2">
      <c r="A79" s="81">
        <v>41182</v>
      </c>
      <c r="B79" s="21">
        <v>3.62982655765689E-2</v>
      </c>
      <c r="C79" s="21">
        <v>5.0354133685628355E-3</v>
      </c>
      <c r="D79" s="21">
        <v>2.7273785897071301E-2</v>
      </c>
      <c r="E79" s="21">
        <v>2.2820714697970423E-2</v>
      </c>
      <c r="F79" s="21">
        <v>1.1502531677901384E-2</v>
      </c>
      <c r="G79" s="21">
        <v>1.0836191906782311E-4</v>
      </c>
      <c r="H79" s="21" t="s">
        <v>66</v>
      </c>
      <c r="I79" s="21">
        <v>2.9931759699989735E-2</v>
      </c>
      <c r="J79" s="21">
        <v>4.355957354711304E-2</v>
      </c>
      <c r="K79" s="21">
        <v>7.6732038691136317E-3</v>
      </c>
      <c r="L79" s="21">
        <v>4.3814033326592394E-3</v>
      </c>
      <c r="M79" s="21">
        <v>2.5731243434594653E-2</v>
      </c>
      <c r="N79" s="21">
        <v>8.1511901058346492E-3</v>
      </c>
      <c r="O79" s="21">
        <v>5.5053176480393207E-2</v>
      </c>
      <c r="P79" s="21">
        <v>2.7290393099954624E-2</v>
      </c>
      <c r="Q79">
        <v>1.7113061069873092E-2</v>
      </c>
    </row>
    <row r="80" spans="1:17" x14ac:dyDescent="0.2">
      <c r="A80" s="81">
        <v>41213</v>
      </c>
      <c r="B80" s="21">
        <v>-1.1505666893097954E-3</v>
      </c>
      <c r="C80" s="21">
        <v>-3.2862075074245878E-3</v>
      </c>
      <c r="D80" s="21">
        <v>4.483111347779456E-4</v>
      </c>
      <c r="E80" s="21">
        <v>-4.952087985542919E-3</v>
      </c>
      <c r="F80" s="21">
        <v>2.4474651398298519E-4</v>
      </c>
      <c r="G80" s="21">
        <v>2.0495349446147948E-4</v>
      </c>
      <c r="H80" s="21" t="s">
        <v>66</v>
      </c>
      <c r="I80" s="21">
        <v>-5.5731426977021492E-3</v>
      </c>
      <c r="J80" s="21">
        <v>4.1974692756674425E-3</v>
      </c>
      <c r="K80" s="21">
        <v>-9.7104701176117247E-3</v>
      </c>
      <c r="L80" s="21">
        <v>-1.7378785921305928E-3</v>
      </c>
      <c r="M80" s="21">
        <v>8.3598948563468056E-5</v>
      </c>
      <c r="N80" s="21">
        <v>-2.9585945377763601E-4</v>
      </c>
      <c r="O80" s="21">
        <v>3.0281629706252478E-3</v>
      </c>
      <c r="P80" s="21">
        <v>-1.7691490411586575E-4</v>
      </c>
      <c r="Q80">
        <v>-1.1183199123898979E-2</v>
      </c>
    </row>
    <row r="81" spans="1:17" x14ac:dyDescent="0.2">
      <c r="A81" s="81">
        <v>41243</v>
      </c>
      <c r="B81" s="21">
        <v>1.1084540681619126E-2</v>
      </c>
      <c r="C81" s="21">
        <v>2.0777695344811331E-3</v>
      </c>
      <c r="D81" s="21">
        <v>1.2082422422632355E-4</v>
      </c>
      <c r="E81" s="21">
        <v>-2.2228670741298862E-3</v>
      </c>
      <c r="F81" s="21">
        <v>7.9229061333760953E-3</v>
      </c>
      <c r="G81" s="21">
        <v>5.2466734593714648E-4</v>
      </c>
      <c r="H81" s="21" t="s">
        <v>66</v>
      </c>
      <c r="I81" s="21">
        <v>5.7594550878929951E-3</v>
      </c>
      <c r="J81" s="21">
        <v>1.738584333616422E-2</v>
      </c>
      <c r="K81" s="21">
        <v>7.2934225040213185E-3</v>
      </c>
      <c r="L81" s="21">
        <v>8.227926256196838E-4</v>
      </c>
      <c r="M81" s="21">
        <v>-7.7663371986780305E-6</v>
      </c>
      <c r="N81" s="21">
        <v>-9.3304044400666086E-6</v>
      </c>
      <c r="O81" s="21">
        <v>1.0769528034859643E-3</v>
      </c>
      <c r="P81" s="21">
        <v>-6.8407124092451088E-4</v>
      </c>
      <c r="Q81">
        <v>-4.1631771883017255E-3</v>
      </c>
    </row>
    <row r="82" spans="1:17" x14ac:dyDescent="0.2">
      <c r="A82" s="81">
        <v>41274</v>
      </c>
      <c r="B82" s="21">
        <v>3.2514865331657594E-2</v>
      </c>
      <c r="C82" s="21">
        <v>9.2890598236787802E-3</v>
      </c>
      <c r="D82" s="21">
        <v>4.5994312053701636E-2</v>
      </c>
      <c r="E82" s="21">
        <v>3.9269946002317813E-2</v>
      </c>
      <c r="F82" s="21">
        <v>1.1290062997229455E-2</v>
      </c>
      <c r="G82" s="21">
        <v>2.3805905065721333E-4</v>
      </c>
      <c r="H82" s="21" t="s">
        <v>66</v>
      </c>
      <c r="I82" s="21">
        <v>2.355483246707446E-2</v>
      </c>
      <c r="J82" s="21">
        <v>4.3092006465042632E-2</v>
      </c>
      <c r="K82" s="21">
        <v>8.5873286805253635E-3</v>
      </c>
      <c r="L82" s="21">
        <v>9.4567980559594478E-3</v>
      </c>
      <c r="M82" s="21">
        <v>5.0697820688154094E-2</v>
      </c>
      <c r="N82" s="21">
        <v>2.7678815580585159E-3</v>
      </c>
      <c r="O82" s="21">
        <v>5.3652648040339423E-2</v>
      </c>
      <c r="P82" s="21">
        <v>5.0751157599848939E-2</v>
      </c>
      <c r="Q82">
        <v>2.5504860988996514E-2</v>
      </c>
    </row>
    <row r="83" spans="1:17" x14ac:dyDescent="0.2">
      <c r="A83" s="81">
        <v>41305</v>
      </c>
      <c r="B83" s="21">
        <v>4.1049622148775944E-2</v>
      </c>
      <c r="C83" s="21">
        <v>2.2879952687190785E-2</v>
      </c>
      <c r="D83" s="21">
        <v>1.7802248366740603E-3</v>
      </c>
      <c r="E83" s="21">
        <v>8.5266162957871039E-3</v>
      </c>
      <c r="F83" s="21">
        <v>4.0161773048237315E-3</v>
      </c>
      <c r="G83" s="21">
        <v>-7.3562041082109175E-5</v>
      </c>
      <c r="H83" s="21" t="s">
        <v>66</v>
      </c>
      <c r="I83" s="21">
        <v>4.5640851632258395E-2</v>
      </c>
      <c r="J83" s="21">
        <v>3.6131780115256751E-2</v>
      </c>
      <c r="K83" s="21">
        <v>3.6171339857729912E-2</v>
      </c>
      <c r="L83" s="21">
        <v>1.9670676080770555E-2</v>
      </c>
      <c r="M83" s="21">
        <v>1.4013409805000432E-3</v>
      </c>
      <c r="N83" s="21">
        <v>4.8081634187902011E-5</v>
      </c>
      <c r="O83" s="21">
        <v>3.0506927313440624E-3</v>
      </c>
      <c r="P83" s="21">
        <v>2.6292282512732079E-3</v>
      </c>
      <c r="Q83">
        <v>1.5131770256354038E-2</v>
      </c>
    </row>
    <row r="84" spans="1:17" x14ac:dyDescent="0.2">
      <c r="A84" s="81">
        <v>41333</v>
      </c>
      <c r="B84" s="21">
        <v>4.2319502332621717E-3</v>
      </c>
      <c r="C84" s="21">
        <v>3.9576862834020954E-3</v>
      </c>
      <c r="D84" s="21">
        <v>-4.4102308728808381E-3</v>
      </c>
      <c r="E84" s="21">
        <v>-9.4139810490161402E-3</v>
      </c>
      <c r="F84" s="21">
        <v>-1.8604260292239827E-3</v>
      </c>
      <c r="G84" s="21">
        <v>-1.0875278349742334E-4</v>
      </c>
      <c r="H84" s="21" t="s">
        <v>66</v>
      </c>
      <c r="I84" s="21">
        <v>7.9236403530262844E-3</v>
      </c>
      <c r="J84" s="21">
        <v>1.3046740183297878E-4</v>
      </c>
      <c r="K84" s="21">
        <v>8.4869959831652686E-3</v>
      </c>
      <c r="L84" s="21">
        <v>2.8457119641229767E-3</v>
      </c>
      <c r="M84" s="21">
        <v>-5.1132682166744603E-3</v>
      </c>
      <c r="N84" s="21">
        <v>5.5190182971065482E-5</v>
      </c>
      <c r="O84" s="21">
        <v>-3.4347002396446502E-3</v>
      </c>
      <c r="P84" s="21">
        <v>-2.3454556802857685E-3</v>
      </c>
      <c r="Q84">
        <v>-1.7091641164009963E-2</v>
      </c>
    </row>
    <row r="85" spans="1:17" x14ac:dyDescent="0.2">
      <c r="A85" s="81">
        <v>41364</v>
      </c>
      <c r="B85" s="21">
        <v>1.981864591251048E-2</v>
      </c>
      <c r="C85" s="21">
        <v>1.6553026730528497E-2</v>
      </c>
      <c r="D85" s="21">
        <v>3.2568565045924203E-2</v>
      </c>
      <c r="E85" s="21">
        <v>2.0388643809123197E-2</v>
      </c>
      <c r="F85" s="21">
        <v>2.329121237406806E-3</v>
      </c>
      <c r="G85" s="21">
        <v>2.9784689371514794E-4</v>
      </c>
      <c r="H85" s="21" t="s">
        <v>66</v>
      </c>
      <c r="I85" s="21">
        <v>3.3080724548958607E-2</v>
      </c>
      <c r="J85" s="21">
        <v>5.3993167558481492E-3</v>
      </c>
      <c r="K85" s="21">
        <v>2.638838787298714E-2</v>
      </c>
      <c r="L85" s="21">
        <v>1.4144319221043755E-2</v>
      </c>
      <c r="M85" s="21">
        <v>3.4986164071513004E-2</v>
      </c>
      <c r="N85" s="21">
        <v>8.3723874211574234E-3</v>
      </c>
      <c r="O85" s="21">
        <v>3.8518661407561217E-2</v>
      </c>
      <c r="P85" s="21">
        <v>2.4352202183883787E-2</v>
      </c>
      <c r="Q85">
        <v>1.558716815144745E-2</v>
      </c>
    </row>
    <row r="86" spans="1:17" x14ac:dyDescent="0.2">
      <c r="A86" s="81">
        <v>41394</v>
      </c>
      <c r="B86" s="21">
        <v>1.1856852761024106E-2</v>
      </c>
      <c r="C86" s="21">
        <v>4.8691727605425505E-3</v>
      </c>
      <c r="D86" s="21">
        <v>2.203165425708864E-3</v>
      </c>
      <c r="E86" s="21">
        <v>-5.97712846370968E-3</v>
      </c>
      <c r="F86" s="21">
        <v>1.9875235134215075E-2</v>
      </c>
      <c r="G86" s="21">
        <v>-1.0288614452513833E-5</v>
      </c>
      <c r="H86" s="21" t="s">
        <v>66</v>
      </c>
      <c r="I86" s="21">
        <v>3.4372986902297953E-3</v>
      </c>
      <c r="J86" s="21">
        <v>2.1257588971712593E-2</v>
      </c>
      <c r="K86" s="21">
        <v>-1.7726019677957949E-2</v>
      </c>
      <c r="L86" s="21">
        <v>1.0469342851132879E-2</v>
      </c>
      <c r="M86" s="21">
        <v>2.6321925193732998E-3</v>
      </c>
      <c r="N86" s="21">
        <v>-2.0938418034965878E-5</v>
      </c>
      <c r="O86" s="21">
        <v>-1.5249496684444086E-4</v>
      </c>
      <c r="P86" s="21">
        <v>2.3773630780705712E-3</v>
      </c>
      <c r="Q86">
        <v>-1.5596589752279177E-2</v>
      </c>
    </row>
    <row r="87" spans="1:17" x14ac:dyDescent="0.2">
      <c r="A87" s="81">
        <v>41425</v>
      </c>
      <c r="B87" s="21">
        <v>1.3842262471953859E-2</v>
      </c>
      <c r="C87" s="21">
        <v>1.1286061817636472E-2</v>
      </c>
      <c r="D87" s="21">
        <v>-2.0460037043482648E-3</v>
      </c>
      <c r="E87" s="21">
        <v>-1.5867961768150085E-3</v>
      </c>
      <c r="F87" s="21">
        <v>-4.5003544823921771E-2</v>
      </c>
      <c r="G87" s="21">
        <v>-3.3940758597972298E-5</v>
      </c>
      <c r="H87" s="21" t="s">
        <v>66</v>
      </c>
      <c r="I87" s="21">
        <v>2.6772120348321549E-2</v>
      </c>
      <c r="J87" s="21">
        <v>-2.25695083218036E-3</v>
      </c>
      <c r="K87" s="21">
        <v>1.2881135699211343E-2</v>
      </c>
      <c r="L87" s="21">
        <v>1.0901757317725025E-2</v>
      </c>
      <c r="M87" s="21">
        <v>-3.4706951056344693E-3</v>
      </c>
      <c r="N87" s="21">
        <v>6.5261634254243361E-5</v>
      </c>
      <c r="O87" s="21">
        <v>7.0188496707159764E-3</v>
      </c>
      <c r="P87" s="21">
        <v>-1.5193981300493098E-3</v>
      </c>
      <c r="Q87">
        <v>-1.6532696878580611E-3</v>
      </c>
    </row>
    <row r="88" spans="1:17" x14ac:dyDescent="0.2">
      <c r="A88" s="81">
        <v>41455</v>
      </c>
      <c r="B88" s="21">
        <v>-2.0752694924062398E-2</v>
      </c>
      <c r="C88" s="21">
        <v>-4.2657475365650566E-3</v>
      </c>
      <c r="D88" s="21">
        <v>2.0202161186447576E-2</v>
      </c>
      <c r="E88" s="21">
        <v>8.902722966369403E-3</v>
      </c>
      <c r="F88" s="21">
        <v>-3.4146332614659491E-2</v>
      </c>
      <c r="G88" s="21">
        <v>2.5463332690756069E-4</v>
      </c>
      <c r="H88" s="21" t="s">
        <v>66</v>
      </c>
      <c r="I88" s="21">
        <v>-3.441665949894146E-3</v>
      </c>
      <c r="J88" s="21">
        <v>-4.2131914305495233E-2</v>
      </c>
      <c r="K88" s="21">
        <v>-5.664780334773134E-4</v>
      </c>
      <c r="L88" s="21">
        <v>-5.1711236488971579E-3</v>
      </c>
      <c r="M88" s="21">
        <v>2.0647583197722641E-2</v>
      </c>
      <c r="N88" s="21">
        <v>1.8001416140990711E-2</v>
      </c>
      <c r="O88" s="21">
        <v>1.8275785580316839E-2</v>
      </c>
      <c r="P88" s="21">
        <v>4.0304353791001502E-2</v>
      </c>
      <c r="Q88">
        <v>-2.5652332636832753E-2</v>
      </c>
    </row>
    <row r="89" spans="1:17" x14ac:dyDescent="0.2">
      <c r="A89" s="81">
        <v>41486</v>
      </c>
      <c r="B89" s="21">
        <v>4.053195571155066E-2</v>
      </c>
      <c r="C89" s="21">
        <v>1.1262349541716121E-2</v>
      </c>
      <c r="D89" s="21">
        <v>2.4034325958539604E-3</v>
      </c>
      <c r="E89" s="21">
        <v>7.4465090379698395E-3</v>
      </c>
      <c r="F89" s="21">
        <v>1.4748071569559151E-4</v>
      </c>
      <c r="G89" s="21">
        <v>1.523518568640192E-4</v>
      </c>
      <c r="H89" s="21" t="s">
        <v>66</v>
      </c>
      <c r="I89" s="21">
        <v>3.5910997772337305E-2</v>
      </c>
      <c r="J89" s="21">
        <v>4.6529861072646561E-2</v>
      </c>
      <c r="K89" s="21">
        <v>1.8855306538962502E-2</v>
      </c>
      <c r="L89" s="21">
        <v>9.2510889537962271E-3</v>
      </c>
      <c r="M89" s="21">
        <v>1.5119812186044079E-3</v>
      </c>
      <c r="N89" s="21">
        <v>2.4794303469244383E-5</v>
      </c>
      <c r="O89" s="21">
        <v>8.3146169357621869E-3</v>
      </c>
      <c r="P89" s="21">
        <v>5.0733387757340154E-4</v>
      </c>
      <c r="Q89">
        <v>1.5705631363315931E-2</v>
      </c>
    </row>
    <row r="90" spans="1:17" x14ac:dyDescent="0.2">
      <c r="A90" s="81">
        <v>41517</v>
      </c>
      <c r="B90" s="21">
        <v>-1.0208483793679224E-2</v>
      </c>
      <c r="C90" s="21">
        <v>-6.8967730391175097E-3</v>
      </c>
      <c r="D90" s="21">
        <v>3.4628010848680724E-4</v>
      </c>
      <c r="E90" s="21">
        <v>3.2680556361566193E-3</v>
      </c>
      <c r="F90" s="21">
        <v>-2.2086835687729067E-2</v>
      </c>
      <c r="G90" s="21">
        <v>-2.2694575199810885E-4</v>
      </c>
      <c r="H90" s="21" t="s">
        <v>66</v>
      </c>
      <c r="I90" s="21">
        <v>-1.1444574595514623E-2</v>
      </c>
      <c r="J90" s="21">
        <v>-8.5512452968997676E-3</v>
      </c>
      <c r="K90" s="21">
        <v>-1.2399596290736503E-2</v>
      </c>
      <c r="L90" s="21">
        <v>-5.4252991976060372E-3</v>
      </c>
      <c r="M90" s="21">
        <v>-4.4430839510611886E-4</v>
      </c>
      <c r="N90" s="21">
        <v>-6.862906056837037E-5</v>
      </c>
      <c r="O90" s="21">
        <v>5.5867978684369657E-3</v>
      </c>
      <c r="P90" s="21">
        <v>-4.031705021037002E-4</v>
      </c>
      <c r="Q90">
        <v>7.5347485358063793E-3</v>
      </c>
    </row>
    <row r="91" spans="1:17" x14ac:dyDescent="0.2">
      <c r="A91" s="81">
        <v>41547</v>
      </c>
      <c r="B91" s="21">
        <v>5.0690566087179922E-2</v>
      </c>
      <c r="C91" s="21">
        <v>1.3142344379304172E-2</v>
      </c>
      <c r="D91" s="21">
        <v>4.4018298107389997E-2</v>
      </c>
      <c r="E91" s="21">
        <v>2.4836729810093772E-2</v>
      </c>
      <c r="F91" s="21">
        <v>1.8180352875019734E-2</v>
      </c>
      <c r="G91" s="21">
        <v>8.4004771516710264E-6</v>
      </c>
      <c r="H91" s="21" t="s">
        <v>66</v>
      </c>
      <c r="I91" s="21">
        <v>4.3233573452537755E-2</v>
      </c>
      <c r="J91" s="21">
        <v>6.0212450735161349E-2</v>
      </c>
      <c r="K91" s="21">
        <v>1.8820895579448438E-2</v>
      </c>
      <c r="L91" s="21">
        <v>1.163181908452926E-2</v>
      </c>
      <c r="M91" s="21">
        <v>3.2657362213884378E-2</v>
      </c>
      <c r="N91" s="21">
        <v>0.1318318705144601</v>
      </c>
      <c r="O91" s="21">
        <v>3.7502580220260207E-2</v>
      </c>
      <c r="P91" s="21">
        <v>3.8086313168385733E-2</v>
      </c>
      <c r="Q91">
        <v>1.0131711377007413E-2</v>
      </c>
    </row>
    <row r="92" spans="1:17" x14ac:dyDescent="0.2">
      <c r="A92" s="81">
        <v>41578</v>
      </c>
      <c r="B92" s="21">
        <v>2.8433083445877694E-2</v>
      </c>
      <c r="C92" s="21">
        <v>1.3004452026420088E-2</v>
      </c>
      <c r="D92" s="21">
        <v>6.5811474202837061E-4</v>
      </c>
      <c r="E92" s="21">
        <v>2.1033845104903026E-3</v>
      </c>
      <c r="F92" s="21">
        <v>1.3569953239370269E-2</v>
      </c>
      <c r="G92" s="21">
        <v>2.8375304231742504E-4</v>
      </c>
      <c r="H92" s="21" t="s">
        <v>66</v>
      </c>
      <c r="I92" s="21">
        <v>2.6050043301358849E-2</v>
      </c>
      <c r="J92" s="21">
        <v>3.1509382937553454E-2</v>
      </c>
      <c r="K92" s="21">
        <v>2.5459562913980882E-3</v>
      </c>
      <c r="L92" s="21">
        <v>1.580695233174878E-2</v>
      </c>
      <c r="M92" s="21">
        <v>6.7701494693039876E-4</v>
      </c>
      <c r="N92" s="21">
        <v>-2.9156656299322847E-6</v>
      </c>
      <c r="O92" s="21">
        <v>9.6476308715010006E-4</v>
      </c>
      <c r="P92" s="21">
        <v>4.0859868112375075E-4</v>
      </c>
      <c r="Q92">
        <v>4.0562419293774798E-3</v>
      </c>
    </row>
    <row r="93" spans="1:17" x14ac:dyDescent="0.2">
      <c r="A93" s="81">
        <v>41608</v>
      </c>
      <c r="B93" s="21">
        <v>1.3191119567663723E-2</v>
      </c>
      <c r="C93" s="21">
        <v>1.910083568914267E-2</v>
      </c>
      <c r="D93" s="21">
        <v>9.7139286555636417E-5</v>
      </c>
      <c r="E93" s="21">
        <v>-5.9673299103824018E-3</v>
      </c>
      <c r="F93" s="21">
        <v>-1.2843992382961078E-2</v>
      </c>
      <c r="G93" s="21">
        <v>5.0429742202817707E-5</v>
      </c>
      <c r="H93" s="21" t="s">
        <v>66</v>
      </c>
      <c r="I93" s="21">
        <v>2.1197464001129207E-2</v>
      </c>
      <c r="J93" s="21">
        <v>3.4877054016304587E-3</v>
      </c>
      <c r="K93" s="21">
        <v>2.0195963512837034E-2</v>
      </c>
      <c r="L93" s="21">
        <v>1.8806100674453319E-2</v>
      </c>
      <c r="M93" s="21">
        <v>-6.8458558611150799E-5</v>
      </c>
      <c r="N93" s="21">
        <v>4.0105977304971674E-5</v>
      </c>
      <c r="O93" s="21">
        <v>1.3782159816242423E-3</v>
      </c>
      <c r="P93" s="21">
        <v>-6.0678580406259286E-5</v>
      </c>
      <c r="Q93">
        <v>-1.2630395856683019E-2</v>
      </c>
    </row>
    <row r="94" spans="1:17" x14ac:dyDescent="0.2">
      <c r="A94" s="81">
        <v>41639</v>
      </c>
      <c r="B94" s="21">
        <v>2.0384526958962867E-2</v>
      </c>
      <c r="C94" s="21">
        <v>1.4511078494952701E-2</v>
      </c>
      <c r="D94" s="21">
        <v>5.1058877858683127E-2</v>
      </c>
      <c r="E94" s="21">
        <v>5.8025859863901852E-2</v>
      </c>
      <c r="F94" s="21">
        <v>-7.615989605875173E-3</v>
      </c>
      <c r="G94" s="21">
        <v>-2.0382237123706126E-4</v>
      </c>
      <c r="H94" s="21" t="s">
        <v>66</v>
      </c>
      <c r="I94" s="21">
        <v>2.4458123498298345E-2</v>
      </c>
      <c r="J94" s="21">
        <v>1.5817865762547401E-2</v>
      </c>
      <c r="K94" s="21">
        <v>1.9201625531968469E-2</v>
      </c>
      <c r="L94" s="21">
        <v>1.3242235011794445E-2</v>
      </c>
      <c r="M94" s="21">
        <v>4.7106743017137909E-2</v>
      </c>
      <c r="N94" s="21">
        <v>7.2325568846225874E-2</v>
      </c>
      <c r="O94" s="21">
        <v>5.4370929043809246E-2</v>
      </c>
      <c r="P94" s="21">
        <v>5.8645351418625369E-2</v>
      </c>
      <c r="Q94">
        <v>5.7078042150223052E-2</v>
      </c>
    </row>
    <row r="95" spans="1:17" x14ac:dyDescent="0.2">
      <c r="A95" s="81">
        <v>41670</v>
      </c>
      <c r="B95" s="21">
        <v>-4.0203613996883436E-2</v>
      </c>
      <c r="C95" s="21">
        <v>-3.2645896958480858E-3</v>
      </c>
      <c r="D95" s="21">
        <v>-1.5250149539784985E-3</v>
      </c>
      <c r="E95" s="21">
        <v>-4.1655209224874534E-3</v>
      </c>
      <c r="F95" s="21">
        <v>4.9177405438267652E-3</v>
      </c>
      <c r="G95" s="21">
        <v>-2.5254907597416221E-6</v>
      </c>
      <c r="H95" s="21" t="s">
        <v>66</v>
      </c>
      <c r="I95" s="21">
        <v>-2.0862768024294098E-2</v>
      </c>
      <c r="J95" s="21">
        <v>-5.5122087885237425E-2</v>
      </c>
      <c r="K95" s="21">
        <v>4.227197854735909E-4</v>
      </c>
      <c r="L95" s="21">
        <v>-4.3461044809051108E-3</v>
      </c>
      <c r="M95" s="21">
        <v>-1.8212189253359323E-3</v>
      </c>
      <c r="N95" s="21">
        <v>-1.8443100786580402E-6</v>
      </c>
      <c r="O95" s="21">
        <v>-2.3718685741355161E-3</v>
      </c>
      <c r="P95" s="21">
        <v>-9.2665369476152559E-4</v>
      </c>
      <c r="Q95">
        <v>-8.918783770115013E-3</v>
      </c>
    </row>
    <row r="96" spans="1:17" x14ac:dyDescent="0.2">
      <c r="A96" s="81">
        <v>41698</v>
      </c>
      <c r="B96" s="21">
        <v>4.5073401455281825E-2</v>
      </c>
      <c r="C96" s="21">
        <v>1.6908521864027914E-2</v>
      </c>
      <c r="D96" s="21">
        <v>3.3600943432787744E-3</v>
      </c>
      <c r="E96" s="21">
        <v>1.2953298210739872E-2</v>
      </c>
      <c r="F96" s="21">
        <v>1.5419269790127643E-2</v>
      </c>
      <c r="G96" s="21">
        <v>-8.0298432182157597E-5</v>
      </c>
      <c r="H96" s="21" t="s">
        <v>66</v>
      </c>
      <c r="I96" s="21">
        <v>4.6302618235410931E-2</v>
      </c>
      <c r="J96" s="21">
        <v>4.3887066418601073E-2</v>
      </c>
      <c r="K96" s="21">
        <v>3.6269203601893896E-2</v>
      </c>
      <c r="L96" s="21">
        <v>1.1391617571960833E-2</v>
      </c>
      <c r="M96" s="21">
        <v>3.4174050732285188E-3</v>
      </c>
      <c r="N96" s="21">
        <v>-4.0172039440733442E-5</v>
      </c>
      <c r="O96" s="21">
        <v>5.5146807401467157E-3</v>
      </c>
      <c r="P96" s="21">
        <v>2.9079093950628021E-3</v>
      </c>
      <c r="Q96">
        <v>2.6723500614380447E-2</v>
      </c>
    </row>
    <row r="97" spans="1:17" x14ac:dyDescent="0.2">
      <c r="A97" s="81">
        <v>41729</v>
      </c>
      <c r="B97" s="21">
        <v>4.9282214103800737E-3</v>
      </c>
      <c r="C97" s="21">
        <v>-2.9154416417735973E-3</v>
      </c>
      <c r="D97" s="21">
        <v>3.1561628838236322E-2</v>
      </c>
      <c r="E97" s="21">
        <v>2.2149358610318526E-2</v>
      </c>
      <c r="F97" s="21">
        <v>1.0474826287215189E-2</v>
      </c>
      <c r="G97" s="21">
        <v>-3.240237319235284E-6</v>
      </c>
      <c r="H97" s="21" t="s">
        <v>66</v>
      </c>
      <c r="I97" s="21">
        <v>7.4965690334161117E-4</v>
      </c>
      <c r="J97" s="21">
        <v>8.5167292379950688E-3</v>
      </c>
      <c r="K97" s="21">
        <v>-1.4182367625956149E-2</v>
      </c>
      <c r="L97" s="21">
        <v>4.9987256047745454E-4</v>
      </c>
      <c r="M97" s="21">
        <v>2.3845872546471414E-2</v>
      </c>
      <c r="N97" s="21">
        <v>8.7789424976297159E-2</v>
      </c>
      <c r="O97" s="21">
        <v>2.2960040388075864E-2</v>
      </c>
      <c r="P97" s="21">
        <v>2.1828308026645482E-2</v>
      </c>
      <c r="Q97">
        <v>2.2726581238393884E-2</v>
      </c>
    </row>
    <row r="98" spans="1:17" x14ac:dyDescent="0.2">
      <c r="A98" s="81">
        <v>41759</v>
      </c>
      <c r="B98" s="21">
        <v>-9.3976620542968181E-4</v>
      </c>
      <c r="C98" s="21">
        <v>-3.4760502141961691E-3</v>
      </c>
      <c r="D98" s="21">
        <v>9.5678461454795638E-4</v>
      </c>
      <c r="E98" s="21">
        <v>8.9806204487909991E-3</v>
      </c>
      <c r="F98" s="21">
        <v>1.2386287339699598E-2</v>
      </c>
      <c r="G98" s="21">
        <v>2.2269744779501721E-4</v>
      </c>
      <c r="H98" s="21" t="s">
        <v>66</v>
      </c>
      <c r="I98" s="21">
        <v>-9.9213057362605994E-3</v>
      </c>
      <c r="J98" s="21">
        <v>6.8215247534531009E-3</v>
      </c>
      <c r="K98" s="21">
        <v>-5.6051114700242932E-3</v>
      </c>
      <c r="L98" s="21">
        <v>-2.8895236324916196E-3</v>
      </c>
      <c r="M98" s="21">
        <v>1.2270689359903386E-3</v>
      </c>
      <c r="N98" s="21">
        <v>-4.6027423539207746E-6</v>
      </c>
      <c r="O98" s="21">
        <v>1.3505938918423332E-3</v>
      </c>
      <c r="P98" s="21">
        <v>8.9271986185668339E-4</v>
      </c>
      <c r="Q98">
        <v>2.0615005285163024E-2</v>
      </c>
    </row>
    <row r="99" spans="1:17" x14ac:dyDescent="0.2">
      <c r="A99" s="81">
        <v>41790</v>
      </c>
      <c r="B99" s="21">
        <v>3.2588938932234024E-2</v>
      </c>
      <c r="C99" s="21">
        <v>1.2728138841864078E-2</v>
      </c>
      <c r="D99" s="21">
        <v>9.7481892721162922E-4</v>
      </c>
      <c r="E99" s="21">
        <v>-3.0950211651215032E-4</v>
      </c>
      <c r="F99" s="21">
        <v>2.0381551775108697E-2</v>
      </c>
      <c r="G99" s="21">
        <v>-3.1038497007529475E-4</v>
      </c>
      <c r="H99" s="21" t="s">
        <v>66</v>
      </c>
      <c r="I99" s="21">
        <v>2.1341608316067129E-2</v>
      </c>
      <c r="J99" s="21">
        <v>4.2099210515147645E-2</v>
      </c>
      <c r="K99" s="21">
        <v>2.5336638012082302E-2</v>
      </c>
      <c r="L99" s="21">
        <v>9.2519656644836079E-3</v>
      </c>
      <c r="M99" s="21">
        <v>1.3506825703224479E-4</v>
      </c>
      <c r="N99" s="21">
        <v>1.0839417975897714E-2</v>
      </c>
      <c r="O99" s="21">
        <v>-1.4900612324272311E-3</v>
      </c>
      <c r="P99" s="21">
        <v>-6.1451607620843784E-4</v>
      </c>
      <c r="Q99">
        <v>1.1301704626776043E-4</v>
      </c>
    </row>
    <row r="100" spans="1:17" x14ac:dyDescent="0.2">
      <c r="A100" s="81">
        <v>41820</v>
      </c>
      <c r="B100" s="21">
        <v>2.9265224483454366E-2</v>
      </c>
      <c r="C100" s="21">
        <v>1.4170082519161076E-2</v>
      </c>
      <c r="D100" s="21">
        <v>6.4346004871616902E-2</v>
      </c>
      <c r="E100" s="21">
        <v>6.2864537244500918E-2</v>
      </c>
      <c r="F100" s="21">
        <v>7.0323255612545488E-3</v>
      </c>
      <c r="G100" s="21">
        <v>2.5526707285772332E-4</v>
      </c>
      <c r="H100" s="21" t="s">
        <v>66</v>
      </c>
      <c r="I100" s="21">
        <v>3.3926788052895507E-2</v>
      </c>
      <c r="J100" s="21">
        <v>2.515090434986611E-2</v>
      </c>
      <c r="K100" s="21">
        <v>1.2211761340772842E-2</v>
      </c>
      <c r="L100" s="21">
        <v>1.4713315637905122E-2</v>
      </c>
      <c r="M100" s="21">
        <v>6.9572613176331011E-2</v>
      </c>
      <c r="N100" s="21">
        <v>7.0062383585515642E-2</v>
      </c>
      <c r="O100" s="21">
        <v>1.5793380271158286E-2</v>
      </c>
      <c r="P100" s="21">
        <v>4.988064022412253E-2</v>
      </c>
      <c r="Q100">
        <v>8.0839501286719573E-2</v>
      </c>
    </row>
    <row r="101" spans="1:17" x14ac:dyDescent="0.2">
      <c r="A101" s="81">
        <v>41851</v>
      </c>
      <c r="B101" s="21">
        <v>-1.4758121278666603E-2</v>
      </c>
      <c r="C101" s="21">
        <v>-7.0955937634505917E-3</v>
      </c>
      <c r="D101" s="21">
        <v>-1.1196207910481037E-3</v>
      </c>
      <c r="E101" s="21">
        <v>-9.5730086957112048E-3</v>
      </c>
      <c r="F101" s="21">
        <v>2.9169242022910602E-3</v>
      </c>
      <c r="G101" s="21">
        <v>3.081063235326198E-4</v>
      </c>
      <c r="H101" s="21" t="s">
        <v>66</v>
      </c>
      <c r="I101" s="21">
        <v>-1.9139905222173015E-2</v>
      </c>
      <c r="J101" s="21">
        <v>-1.0985136465933021E-2</v>
      </c>
      <c r="K101" s="21">
        <v>-9.3567400990288707E-3</v>
      </c>
      <c r="L101" s="21">
        <v>-6.4332115049401395E-3</v>
      </c>
      <c r="M101" s="21">
        <v>-1.7004421825753679E-3</v>
      </c>
      <c r="N101" s="21">
        <v>4.3852736988370111E-6</v>
      </c>
      <c r="O101" s="21">
        <v>3.9742548193679728E-3</v>
      </c>
      <c r="P101" s="21">
        <v>-1.9584384571420532E-3</v>
      </c>
      <c r="Q101">
        <v>-1.95664736709531E-2</v>
      </c>
    </row>
    <row r="102" spans="1:17" x14ac:dyDescent="0.2">
      <c r="A102" s="81">
        <v>41882</v>
      </c>
      <c r="B102" s="21">
        <v>2.1206002648132438E-2</v>
      </c>
      <c r="C102" s="21">
        <v>1.1639642976714271E-2</v>
      </c>
      <c r="D102" s="21">
        <v>7.0298605385765711E-6</v>
      </c>
      <c r="E102" s="21">
        <v>2.284846734716961E-3</v>
      </c>
      <c r="F102" s="21">
        <v>1.7879047019041305E-2</v>
      </c>
      <c r="G102" s="21">
        <v>1.1714453985978146E-4</v>
      </c>
      <c r="H102" s="21" t="s">
        <v>66</v>
      </c>
      <c r="I102" s="21">
        <v>3.0534085079028106E-2</v>
      </c>
      <c r="J102" s="21">
        <v>1.3648347981080722E-2</v>
      </c>
      <c r="K102" s="21">
        <v>2.3251685161400637E-2</v>
      </c>
      <c r="L102" s="21">
        <v>8.20958362967672E-3</v>
      </c>
      <c r="M102" s="21">
        <v>-1.9871580653443299E-3</v>
      </c>
      <c r="N102" s="21">
        <v>-7.7450915373145079E-5</v>
      </c>
      <c r="O102" s="21">
        <v>9.3464693325402415E-3</v>
      </c>
      <c r="P102" s="21">
        <v>-8.8435818559295942E-4</v>
      </c>
      <c r="Q102">
        <v>6.4639911437149866E-3</v>
      </c>
    </row>
    <row r="103" spans="1:17" x14ac:dyDescent="0.2">
      <c r="A103" s="81">
        <v>41912</v>
      </c>
      <c r="B103" s="21">
        <v>-2.8460286645461519E-2</v>
      </c>
      <c r="C103" s="21">
        <v>2.2546680588262369E-3</v>
      </c>
      <c r="D103" s="21">
        <v>1.3752633953663107E-2</v>
      </c>
      <c r="E103" s="21">
        <v>-5.5574825745220435E-3</v>
      </c>
      <c r="F103" s="21">
        <v>-2.3246850153249676E-2</v>
      </c>
      <c r="G103" s="21">
        <v>2.934522539628226E-4</v>
      </c>
      <c r="H103" s="21" t="s">
        <v>66</v>
      </c>
      <c r="I103" s="21">
        <v>-3.9154928802941358E-3</v>
      </c>
      <c r="J103" s="21">
        <v>-4.764124968797212E-2</v>
      </c>
      <c r="K103" s="21">
        <v>1.6772713371081771E-2</v>
      </c>
      <c r="L103" s="21">
        <v>-2.1379073631693224E-3</v>
      </c>
      <c r="M103" s="21">
        <v>1.1191711228745405E-2</v>
      </c>
      <c r="N103" s="21">
        <v>3.1107998034234807E-2</v>
      </c>
      <c r="O103" s="21">
        <v>5.7922355310418006E-3</v>
      </c>
      <c r="P103" s="21">
        <v>1.4728099580348486E-2</v>
      </c>
      <c r="Q103">
        <v>-3.1559600194721593E-2</v>
      </c>
    </row>
    <row r="104" spans="1:17" x14ac:dyDescent="0.2">
      <c r="A104" s="81">
        <v>41943</v>
      </c>
      <c r="B104" s="21">
        <v>7.706536671712394E-3</v>
      </c>
      <c r="C104" s="21">
        <v>5.0044128138440058E-3</v>
      </c>
      <c r="D104" s="21">
        <v>-1.3792559474061772E-3</v>
      </c>
      <c r="E104" s="21">
        <v>-1.0502056535529047E-2</v>
      </c>
      <c r="F104" s="21">
        <v>1.3008371905931959E-2</v>
      </c>
      <c r="G104" s="21">
        <v>-1.4499765435638245E-4</v>
      </c>
      <c r="H104" s="21" t="s">
        <v>66</v>
      </c>
      <c r="I104" s="21">
        <v>1.5678372404489771E-2</v>
      </c>
      <c r="J104" s="21">
        <v>1.6253516693682801E-3</v>
      </c>
      <c r="K104" s="21">
        <v>1.83524975288476E-2</v>
      </c>
      <c r="L104" s="21">
        <v>1.0588026169584541E-3</v>
      </c>
      <c r="M104" s="21">
        <v>-1.6819514506142275E-3</v>
      </c>
      <c r="N104" s="21">
        <v>-2.1384066493101983E-6</v>
      </c>
      <c r="O104" s="21">
        <v>-2.2311646051250689E-3</v>
      </c>
      <c r="P104" s="21">
        <v>-7.3530530225518476E-4</v>
      </c>
      <c r="Q104">
        <v>-2.3265974247275278E-2</v>
      </c>
    </row>
    <row r="105" spans="1:17" x14ac:dyDescent="0.2">
      <c r="A105" s="81">
        <v>41973</v>
      </c>
      <c r="B105" s="21">
        <v>1.0860005656386562E-2</v>
      </c>
      <c r="C105" s="21">
        <v>1.6597549429878233E-2</v>
      </c>
      <c r="D105" s="21">
        <v>-1.621289117562541E-3</v>
      </c>
      <c r="E105" s="21">
        <v>-9.6327375319518183E-3</v>
      </c>
      <c r="F105" s="21">
        <v>9.4164152560487491E-3</v>
      </c>
      <c r="G105" s="21">
        <v>2.0781622205046091E-4</v>
      </c>
      <c r="H105" s="21" t="s">
        <v>66</v>
      </c>
      <c r="I105" s="21">
        <v>2.3748563830701119E-2</v>
      </c>
      <c r="J105" s="21">
        <v>1.0284561391789016E-3</v>
      </c>
      <c r="K105" s="21">
        <v>2.7784464684357468E-2</v>
      </c>
      <c r="L105" s="21">
        <v>1.3207826236008025E-2</v>
      </c>
      <c r="M105" s="21">
        <v>-2.2254480062275928E-3</v>
      </c>
      <c r="N105" s="21">
        <v>-5.3691468565819633E-5</v>
      </c>
      <c r="O105" s="21">
        <v>5.2149644729060363E-4</v>
      </c>
      <c r="P105" s="21">
        <v>-1.0472631920811493E-3</v>
      </c>
      <c r="Q105">
        <v>-2.0649300385622071E-2</v>
      </c>
    </row>
    <row r="106" spans="1:17" x14ac:dyDescent="0.2">
      <c r="A106" s="81">
        <v>42004</v>
      </c>
      <c r="B106" s="21">
        <v>-1.2495874588138611E-2</v>
      </c>
      <c r="C106" s="21">
        <v>2.1404123744983572E-4</v>
      </c>
      <c r="D106" s="21">
        <v>4.5115370358226548E-2</v>
      </c>
      <c r="E106" s="21">
        <v>6.1735736217631842E-3</v>
      </c>
      <c r="F106" s="21">
        <v>-5.8868709109709538E-3</v>
      </c>
      <c r="G106" s="21">
        <v>-2.943007238442874E-5</v>
      </c>
      <c r="H106" s="21" t="s">
        <v>66</v>
      </c>
      <c r="I106" s="21">
        <v>2.0271595272234322E-3</v>
      </c>
      <c r="J106" s="21">
        <v>-2.3638651244413889E-2</v>
      </c>
      <c r="K106" s="21">
        <v>3.041344887082742E-3</v>
      </c>
      <c r="L106" s="21">
        <v>-6.5560130092146007E-4</v>
      </c>
      <c r="M106" s="21">
        <v>3.7714249576193293E-2</v>
      </c>
      <c r="N106" s="21">
        <v>0.1005910315764611</v>
      </c>
      <c r="O106" s="21">
        <v>1.8153660901025104E-2</v>
      </c>
      <c r="P106" s="21">
        <v>5.3157737388849435E-2</v>
      </c>
      <c r="Q106">
        <v>-5.2377810453086981E-2</v>
      </c>
    </row>
    <row r="107" spans="1:17" x14ac:dyDescent="0.2">
      <c r="A107" s="81">
        <v>42035</v>
      </c>
      <c r="B107" s="21">
        <v>-9.7666824070550273E-3</v>
      </c>
      <c r="C107" s="21">
        <v>-4.8734359565633101E-3</v>
      </c>
      <c r="D107" s="21">
        <v>-5.2755479844032171E-3</v>
      </c>
      <c r="E107" s="21">
        <v>-1.1093711587501609E-2</v>
      </c>
      <c r="F107" s="21">
        <v>3.5230935595849777E-2</v>
      </c>
      <c r="G107" s="21">
        <v>-1.0808028194519981E-4</v>
      </c>
      <c r="H107" s="21" t="s">
        <v>66</v>
      </c>
      <c r="I107" s="21">
        <v>-3.233148531201524E-2</v>
      </c>
      <c r="J107" s="21">
        <v>7.6645055053103928E-3</v>
      </c>
      <c r="K107" s="21">
        <v>-2.9337993906760396E-2</v>
      </c>
      <c r="L107" s="21">
        <v>2.2699083990882496E-3</v>
      </c>
      <c r="M107" s="21">
        <v>-6.4380428577316406E-3</v>
      </c>
      <c r="N107" s="21">
        <v>-1.0978593282140459E-5</v>
      </c>
      <c r="O107" s="21">
        <v>-6.1608132108300628E-3</v>
      </c>
      <c r="P107" s="21">
        <v>-4.4273123743105991E-3</v>
      </c>
      <c r="Q107">
        <v>-2.0029471532673093E-2</v>
      </c>
    </row>
    <row r="108" spans="1:17" x14ac:dyDescent="0.2">
      <c r="A108" s="81">
        <v>42063</v>
      </c>
      <c r="B108" s="21">
        <v>4.8601099720110508E-2</v>
      </c>
      <c r="C108" s="21">
        <v>2.3167920305094736E-2</v>
      </c>
      <c r="D108" s="21">
        <v>1.4808456283972316E-3</v>
      </c>
      <c r="E108" s="21">
        <v>8.3691755156234393E-3</v>
      </c>
      <c r="F108" s="21">
        <v>-1.0667002597230635E-2</v>
      </c>
      <c r="G108" s="21">
        <v>-1.2637108765922722E-4</v>
      </c>
      <c r="H108" s="21" t="s">
        <v>66</v>
      </c>
      <c r="I108" s="21">
        <v>6.2309244769646277E-2</v>
      </c>
      <c r="J108" s="21">
        <v>3.8326837764098398E-2</v>
      </c>
      <c r="K108" s="21">
        <v>6.0660622536610864E-2</v>
      </c>
      <c r="L108" s="21">
        <v>1.1965067096428195E-2</v>
      </c>
      <c r="M108" s="21">
        <v>8.2262503150287714E-4</v>
      </c>
      <c r="N108" s="21">
        <v>4.9611459725262819E-5</v>
      </c>
      <c r="O108" s="21">
        <v>7.4759467788549916E-3</v>
      </c>
      <c r="P108" s="21">
        <v>-2.1206681639973635E-4</v>
      </c>
      <c r="Q108">
        <v>2.0195527939623981E-2</v>
      </c>
    </row>
    <row r="109" spans="1:17" x14ac:dyDescent="0.2">
      <c r="A109" s="81">
        <v>42094</v>
      </c>
      <c r="B109" s="21">
        <v>1.943322882196119E-3</v>
      </c>
      <c r="C109" s="21">
        <v>4.1846491351740234E-3</v>
      </c>
      <c r="D109" s="21">
        <v>2.3361866893444327E-2</v>
      </c>
      <c r="E109" s="21">
        <v>-2.018241253089248E-3</v>
      </c>
      <c r="F109" s="21">
        <v>4.2459408561268397E-4</v>
      </c>
      <c r="G109" s="21">
        <v>-4.3212721896890294E-5</v>
      </c>
      <c r="H109" s="21" t="s">
        <v>66</v>
      </c>
      <c r="I109" s="21">
        <v>3.3428842872302855E-3</v>
      </c>
      <c r="J109" s="21">
        <v>8.8643673220811792E-4</v>
      </c>
      <c r="K109" s="21">
        <v>-3.2317468729178289E-3</v>
      </c>
      <c r="L109" s="21">
        <v>6.5317759918988028E-3</v>
      </c>
      <c r="M109" s="21">
        <v>1.8996330665041361E-2</v>
      </c>
      <c r="N109" s="21">
        <v>3.742017947691445E-2</v>
      </c>
      <c r="O109" s="21">
        <v>3.6203043280780278E-2</v>
      </c>
      <c r="P109" s="21">
        <v>8.25015595876466E-3</v>
      </c>
      <c r="Q109">
        <v>-1.4688886001178014E-2</v>
      </c>
    </row>
    <row r="110" spans="1:17" x14ac:dyDescent="0.2">
      <c r="A110" s="81">
        <v>42124</v>
      </c>
      <c r="B110" s="21">
        <v>3.7488043229772172E-2</v>
      </c>
      <c r="C110" s="21">
        <v>5.9837178936206215E-5</v>
      </c>
      <c r="D110" s="21">
        <v>3.1979866397002787E-3</v>
      </c>
      <c r="E110" s="21">
        <v>2.2169003738514048E-2</v>
      </c>
      <c r="F110" s="21">
        <v>-1.189565479894239E-3</v>
      </c>
      <c r="G110" s="21">
        <v>1.9503180726387903E-4</v>
      </c>
      <c r="H110" s="21" t="s">
        <v>66</v>
      </c>
      <c r="I110" s="21">
        <v>1.9279425542722217E-2</v>
      </c>
      <c r="J110" s="21">
        <v>5.1469131118365041E-2</v>
      </c>
      <c r="K110" s="21">
        <v>-2.529107075183501E-3</v>
      </c>
      <c r="L110" s="21">
        <v>8.7673966828116789E-4</v>
      </c>
      <c r="M110" s="21">
        <v>4.6075302413066677E-3</v>
      </c>
      <c r="N110" s="21">
        <v>1.0562638889322074E-5</v>
      </c>
      <c r="O110" s="21">
        <v>1.1369441872319808E-3</v>
      </c>
      <c r="P110" s="21">
        <v>3.4615154304478146E-3</v>
      </c>
      <c r="Q110">
        <v>4.4716842716709726E-2</v>
      </c>
    </row>
    <row r="111" spans="1:17" x14ac:dyDescent="0.2">
      <c r="A111" s="81">
        <v>42155</v>
      </c>
      <c r="B111" s="21">
        <v>7.9105309883482633E-3</v>
      </c>
      <c r="C111" s="21">
        <v>4.2225869282745965E-3</v>
      </c>
      <c r="D111" s="21">
        <v>-9.0871471551012828E-4</v>
      </c>
      <c r="E111" s="21">
        <v>-1.2955308317303182E-2</v>
      </c>
      <c r="F111" s="21">
        <v>-2.1014183679077147E-2</v>
      </c>
      <c r="G111" s="21">
        <v>6.7305409019891016E-5</v>
      </c>
      <c r="H111" s="21" t="s">
        <v>66</v>
      </c>
      <c r="I111" s="21">
        <v>1.40023664081943E-2</v>
      </c>
      <c r="J111" s="21">
        <v>3.4367155379275705E-3</v>
      </c>
      <c r="K111" s="21">
        <v>1.1800858393016478E-2</v>
      </c>
      <c r="L111" s="21">
        <v>1.8385155098898931E-3</v>
      </c>
      <c r="M111" s="21">
        <v>-2.3806415845177842E-3</v>
      </c>
      <c r="N111" s="21">
        <v>1.3833426520948322E-5</v>
      </c>
      <c r="O111" s="21">
        <v>2.4952637136568256E-3</v>
      </c>
      <c r="P111" s="21">
        <v>-1.8134296513533377E-3</v>
      </c>
      <c r="Q111">
        <v>-2.5580287888415376E-2</v>
      </c>
    </row>
    <row r="112" spans="1:17" x14ac:dyDescent="0.2">
      <c r="A112" s="81">
        <v>42185</v>
      </c>
      <c r="B112" s="21">
        <v>-1.6009767904494487E-2</v>
      </c>
      <c r="C112" s="21">
        <v>-1.2154711351587077E-2</v>
      </c>
      <c r="D112" s="21">
        <v>6.013818939834259E-2</v>
      </c>
      <c r="E112" s="21">
        <v>2.5599045724368219E-2</v>
      </c>
      <c r="F112" s="21">
        <v>-2.6167908739650025E-2</v>
      </c>
      <c r="G112" s="21">
        <v>7.5392296239318313E-5</v>
      </c>
      <c r="H112" s="21" t="s">
        <v>66</v>
      </c>
      <c r="I112" s="21">
        <v>-1.2745986537126219E-2</v>
      </c>
      <c r="J112" s="21">
        <v>-1.8330904596492115E-2</v>
      </c>
      <c r="K112" s="21">
        <v>-1.6126792534050138E-2</v>
      </c>
      <c r="L112" s="21">
        <v>-1.0892695714380785E-2</v>
      </c>
      <c r="M112" s="21">
        <v>6.4356240705990109E-2</v>
      </c>
      <c r="N112" s="21">
        <v>4.9482284766492857E-2</v>
      </c>
      <c r="O112" s="21">
        <v>5.011417126112061E-2</v>
      </c>
      <c r="P112" s="21">
        <v>5.4508926666693602E-2</v>
      </c>
      <c r="Q112">
        <v>-6.1622165128427664E-3</v>
      </c>
    </row>
    <row r="113" spans="1:17" x14ac:dyDescent="0.2">
      <c r="A113" s="81">
        <v>42216</v>
      </c>
      <c r="B113" s="21">
        <v>-2.4323564939010556E-4</v>
      </c>
      <c r="C113" s="21">
        <v>1.1147065278240165E-2</v>
      </c>
      <c r="D113" s="21">
        <v>-6.8188940066549186E-4</v>
      </c>
      <c r="E113" s="21">
        <v>-3.0573200698614134E-2</v>
      </c>
      <c r="F113" s="21">
        <v>8.5497309091562279E-3</v>
      </c>
      <c r="G113" s="21">
        <v>9.6309177162656745E-4</v>
      </c>
      <c r="H113" s="21" t="s">
        <v>66</v>
      </c>
      <c r="I113" s="21">
        <v>1.6722108215478038E-2</v>
      </c>
      <c r="J113" s="21">
        <v>-1.2320430524807469E-2</v>
      </c>
      <c r="K113" s="21">
        <v>1.4799186008630283E-2</v>
      </c>
      <c r="L113" s="21">
        <v>9.989121652837607E-3</v>
      </c>
      <c r="M113" s="21">
        <v>-1.4132111031844863E-3</v>
      </c>
      <c r="N113" s="21">
        <v>-5.7539362320335741E-6</v>
      </c>
      <c r="O113" s="21">
        <v>4.2924605431695628E-3</v>
      </c>
      <c r="P113" s="21">
        <v>-4.3845290286903538E-4</v>
      </c>
      <c r="Q113">
        <v>-6.3614927130209664E-2</v>
      </c>
    </row>
    <row r="114" spans="1:17" x14ac:dyDescent="0.2">
      <c r="A114" s="81">
        <v>42247</v>
      </c>
      <c r="B114" s="21">
        <v>-6.9533894403918883E-2</v>
      </c>
      <c r="C114" s="21">
        <v>-1.7591657061987842E-2</v>
      </c>
      <c r="D114" s="21">
        <v>-1.0281283106079453E-3</v>
      </c>
      <c r="E114" s="21">
        <v>-4.1423179397440668E-3</v>
      </c>
      <c r="F114" s="21">
        <v>-3.0816665239320473E-2</v>
      </c>
      <c r="G114" s="21">
        <v>-1.1237293152854821E-4</v>
      </c>
      <c r="H114" s="21" t="s">
        <v>66</v>
      </c>
      <c r="I114" s="21">
        <v>-5.9102299605976572E-2</v>
      </c>
      <c r="J114" s="21">
        <v>-7.6837730896711087E-2</v>
      </c>
      <c r="K114" s="21">
        <v>-3.6424217356136879E-2</v>
      </c>
      <c r="L114" s="21">
        <v>-1.1658164224176981E-2</v>
      </c>
      <c r="M114" s="21">
        <v>4.8422067458364637E-4</v>
      </c>
      <c r="N114" s="21">
        <v>1.3036048052139648E-6</v>
      </c>
      <c r="O114" s="21">
        <v>-5.7915741142096078E-3</v>
      </c>
      <c r="P114" s="21">
        <v>-4.5934115553647459E-5</v>
      </c>
      <c r="Q114">
        <v>-9.1808325077848973E-3</v>
      </c>
    </row>
    <row r="115" spans="1:17" x14ac:dyDescent="0.2">
      <c r="A115" s="81">
        <v>42277</v>
      </c>
      <c r="B115" s="21">
        <v>-3.9913213336805753E-2</v>
      </c>
      <c r="C115" s="21">
        <v>-1.9495941314487841E-2</v>
      </c>
      <c r="D115" s="21">
        <v>-3.9171891529899971E-3</v>
      </c>
      <c r="E115" s="21">
        <v>-2.1051734720571758E-2</v>
      </c>
      <c r="F115" s="21">
        <v>-8.7616402976073982E-3</v>
      </c>
      <c r="G115" s="21">
        <v>6.3511364649659896E-6</v>
      </c>
      <c r="H115" s="21" t="s">
        <v>66</v>
      </c>
      <c r="I115" s="21">
        <v>-4.3185417862571573E-2</v>
      </c>
      <c r="J115" s="21">
        <v>-3.7760558446347181E-2</v>
      </c>
      <c r="K115" s="21">
        <v>-4.8829279330004915E-2</v>
      </c>
      <c r="L115" s="21">
        <v>-9.7743681562689755E-3</v>
      </c>
      <c r="M115" s="21">
        <v>-2.8922567329113802E-3</v>
      </c>
      <c r="N115" s="21">
        <v>1.5928093810243293E-2</v>
      </c>
      <c r="O115" s="21">
        <v>-2.9733874979998798E-2</v>
      </c>
      <c r="P115" s="21">
        <v>1.9582700983039825E-2</v>
      </c>
      <c r="Q115">
        <v>-6.4373975959556518E-2</v>
      </c>
    </row>
    <row r="116" spans="1:17" x14ac:dyDescent="0.2">
      <c r="A116" s="81">
        <v>42308</v>
      </c>
      <c r="B116" s="21">
        <v>6.5566270916248337E-2</v>
      </c>
      <c r="C116" s="21">
        <v>1.2193178953913142E-2</v>
      </c>
      <c r="D116" s="21">
        <v>3.6629951795552618E-3</v>
      </c>
      <c r="E116" s="21">
        <v>1.590259383249637E-2</v>
      </c>
      <c r="F116" s="21">
        <v>2.1599742807159261E-2</v>
      </c>
      <c r="G116" s="21">
        <v>8.6286665130130835E-4</v>
      </c>
      <c r="H116" s="21" t="s">
        <v>66</v>
      </c>
      <c r="I116" s="21">
        <v>5.793075199204889E-2</v>
      </c>
      <c r="J116" s="21">
        <v>7.0339865341844998E-2</v>
      </c>
      <c r="K116" s="21">
        <v>3.4617408363218694E-2</v>
      </c>
      <c r="L116" s="21">
        <v>4.9773090098452766E-3</v>
      </c>
      <c r="M116" s="21">
        <v>4.3867336944880542E-4</v>
      </c>
      <c r="N116" s="21">
        <v>0</v>
      </c>
      <c r="O116" s="21">
        <v>2.9379316045873738E-2</v>
      </c>
      <c r="P116" s="21">
        <v>8.1446201998303103E-4</v>
      </c>
      <c r="Q116">
        <v>3.3167663407289494E-2</v>
      </c>
    </row>
    <row r="117" spans="1:17" x14ac:dyDescent="0.2">
      <c r="A117" s="81">
        <v>42338</v>
      </c>
      <c r="B117" s="21">
        <v>-1.1904590120366265E-3</v>
      </c>
      <c r="C117" s="21">
        <v>1.4931855054243215E-3</v>
      </c>
      <c r="D117" s="21">
        <v>-3.9121626857950842E-3</v>
      </c>
      <c r="E117" s="21">
        <v>-1.1995784229665851E-2</v>
      </c>
      <c r="F117" s="21">
        <v>-2.227624130555439E-3</v>
      </c>
      <c r="G117" s="21">
        <v>-1.5662346613432021E-3</v>
      </c>
      <c r="H117" s="21" t="s">
        <v>66</v>
      </c>
      <c r="I117" s="21">
        <v>3.580789795217143E-3</v>
      </c>
      <c r="J117" s="21">
        <v>-4.6100442297233313E-3</v>
      </c>
      <c r="K117" s="21">
        <v>-5.1423248523850829E-3</v>
      </c>
      <c r="L117" s="21">
        <v>3.6725641697803457E-3</v>
      </c>
      <c r="M117" s="21">
        <v>-5.1712150923401978E-3</v>
      </c>
      <c r="N117" s="21">
        <v>0</v>
      </c>
      <c r="O117" s="21">
        <v>-5.9843097237179954E-3</v>
      </c>
      <c r="P117" s="21">
        <v>-2.1730787311189381E-3</v>
      </c>
      <c r="Q117">
        <v>-2.3231440149363514E-2</v>
      </c>
    </row>
    <row r="118" spans="1:17" x14ac:dyDescent="0.2">
      <c r="A118" s="81">
        <v>42369</v>
      </c>
      <c r="B118" s="21">
        <v>-1.7538465368995615E-2</v>
      </c>
      <c r="C118" s="21">
        <v>-2.9010892413431355E-3</v>
      </c>
      <c r="D118" s="21">
        <v>1.7067076305488982E-2</v>
      </c>
      <c r="E118" s="21">
        <v>-1.221618027782756E-2</v>
      </c>
      <c r="F118" s="21">
        <v>-1.921956229295585E-2</v>
      </c>
      <c r="G118" s="21">
        <v>-5.8044768930365365E-4</v>
      </c>
      <c r="H118" s="21" t="s">
        <v>66</v>
      </c>
      <c r="I118" s="21">
        <v>-2.3805022270666054E-2</v>
      </c>
      <c r="J118" s="21">
        <v>-1.2959247886052627E-2</v>
      </c>
      <c r="K118" s="21">
        <v>2.4105825522995339E-3</v>
      </c>
      <c r="L118" s="21">
        <v>-4.5983421190796125E-3</v>
      </c>
      <c r="M118" s="21">
        <v>1.9353186089736019E-2</v>
      </c>
      <c r="N118" s="21">
        <v>1.7300964254105988E-2</v>
      </c>
      <c r="O118" s="21">
        <v>3.4820264804620304E-3</v>
      </c>
      <c r="P118" s="21">
        <v>4.2283528280272709E-2</v>
      </c>
      <c r="Q118">
        <v>-7.5179509612939732E-2</v>
      </c>
    </row>
    <row r="119" spans="1:17" x14ac:dyDescent="0.2">
      <c r="A119" s="81">
        <v>42400</v>
      </c>
      <c r="B119" s="21">
        <v>-7.1444558367982469E-2</v>
      </c>
      <c r="C119" s="21">
        <v>-2.7322860006050553E-2</v>
      </c>
      <c r="D119" s="21">
        <v>-3.9534558238335515E-3</v>
      </c>
      <c r="E119" s="21">
        <v>-8.7900848343843707E-3</v>
      </c>
      <c r="F119" s="21">
        <v>1.7334208415259011E-2</v>
      </c>
      <c r="G119" s="21">
        <v>-4.974781162103703E-5</v>
      </c>
      <c r="H119" s="21" t="s">
        <v>66</v>
      </c>
      <c r="I119" s="21">
        <v>-7.6388071693069937E-2</v>
      </c>
      <c r="J119" s="21">
        <v>-6.7934876411394729E-2</v>
      </c>
      <c r="K119" s="21">
        <v>-5.804153758098074E-2</v>
      </c>
      <c r="L119" s="21">
        <v>-1.706919423726827E-2</v>
      </c>
      <c r="M119" s="21">
        <v>-3.4810905247183443E-3</v>
      </c>
      <c r="N119" s="21">
        <v>8.7029891522405478E-4</v>
      </c>
      <c r="O119" s="21">
        <v>-2.2395547207566535E-3</v>
      </c>
      <c r="P119" s="21">
        <v>-4.9960957796923999E-4</v>
      </c>
      <c r="Q119">
        <v>-1.9580974949074959E-2</v>
      </c>
    </row>
    <row r="120" spans="1:17" x14ac:dyDescent="0.2">
      <c r="A120" s="81">
        <v>42429</v>
      </c>
      <c r="B120" s="21">
        <v>-4.7880064218882579E-3</v>
      </c>
      <c r="C120" s="21">
        <v>-2.1267069312504105E-2</v>
      </c>
      <c r="D120" s="21">
        <v>8.7514170215552411E-4</v>
      </c>
      <c r="E120" s="21">
        <v>-4.3833283162921788E-3</v>
      </c>
      <c r="F120" s="21">
        <v>1.0443090873611505E-2</v>
      </c>
      <c r="G120" s="21">
        <v>-2.439485742552483E-4</v>
      </c>
      <c r="H120" s="21" t="s">
        <v>66</v>
      </c>
      <c r="I120" s="21">
        <v>-4.9067398935975781E-3</v>
      </c>
      <c r="J120" s="21">
        <v>-4.6551945027211161E-3</v>
      </c>
      <c r="K120" s="21">
        <v>-5.1739719273374063E-2</v>
      </c>
      <c r="L120" s="21">
        <v>-1.1539168003154243E-2</v>
      </c>
      <c r="M120" s="21">
        <v>6.7506562614250143E-4</v>
      </c>
      <c r="N120" s="21">
        <v>0</v>
      </c>
      <c r="O120" s="21">
        <v>4.5069315731494086E-3</v>
      </c>
      <c r="P120" s="21">
        <v>9.6257422095291645E-5</v>
      </c>
      <c r="Q120">
        <v>-1.0615157004354558E-2</v>
      </c>
    </row>
    <row r="121" spans="1:17" x14ac:dyDescent="0.2">
      <c r="A121" s="81">
        <v>42460</v>
      </c>
      <c r="B121" s="21">
        <v>6.4188393793195297E-2</v>
      </c>
      <c r="C121" s="21">
        <v>2.0551967373940716E-3</v>
      </c>
      <c r="D121" s="21">
        <v>6.1214871944064164E-3</v>
      </c>
      <c r="E121" s="21">
        <v>3.6405551327818308E-2</v>
      </c>
      <c r="F121" s="21">
        <v>4.0301259664003775E-2</v>
      </c>
      <c r="G121" s="21">
        <v>-1.4137461326235723E-4</v>
      </c>
      <c r="H121" s="21" t="s">
        <v>66</v>
      </c>
      <c r="I121" s="21">
        <v>6.0663398377001521E-2</v>
      </c>
      <c r="J121" s="21">
        <v>6.6535555268559143E-2</v>
      </c>
      <c r="K121" s="21">
        <v>1.3858582994062285E-2</v>
      </c>
      <c r="L121" s="21">
        <v>-1.6336622400993095E-3</v>
      </c>
      <c r="M121" s="21">
        <v>1.7043389980865742E-2</v>
      </c>
      <c r="N121" s="21">
        <v>-3.5623409246122728E-2</v>
      </c>
      <c r="O121" s="21">
        <v>-2.9368660184130313E-3</v>
      </c>
      <c r="P121" s="21">
        <v>1.8640043435636411E-2</v>
      </c>
      <c r="Q121">
        <v>5.91580176337132E-2</v>
      </c>
    </row>
    <row r="122" spans="1:17" x14ac:dyDescent="0.2">
      <c r="A122" s="81">
        <v>42490</v>
      </c>
      <c r="B122" s="21">
        <v>1.6682845993450268E-2</v>
      </c>
      <c r="C122" s="21">
        <v>7.2390425522621538E-3</v>
      </c>
      <c r="D122" s="21">
        <v>2.5334873362907739E-3</v>
      </c>
      <c r="E122" s="21">
        <v>3.2400516156527281E-2</v>
      </c>
      <c r="F122" s="21">
        <v>7.9836618329813813E-3</v>
      </c>
      <c r="G122" s="21">
        <v>4.8468169679738438E-5</v>
      </c>
      <c r="H122" s="21" t="s">
        <v>66</v>
      </c>
      <c r="I122" s="21">
        <v>1.6225366107741612E-2</v>
      </c>
      <c r="J122" s="21">
        <v>1.7159671819803934E-2</v>
      </c>
      <c r="K122" s="21">
        <v>2.8235139066778547E-2</v>
      </c>
      <c r="L122" s="21">
        <v>5.7776760508221336E-4</v>
      </c>
      <c r="M122" s="21">
        <v>3.4644812127695435E-3</v>
      </c>
      <c r="N122" s="21">
        <v>0</v>
      </c>
      <c r="O122" s="21">
        <v>6.714741719942241E-3</v>
      </c>
      <c r="P122" s="21">
        <v>2.0346667344295355E-3</v>
      </c>
      <c r="Q122">
        <v>7.1123481546479406E-2</v>
      </c>
    </row>
    <row r="123" spans="1:17" x14ac:dyDescent="0.2">
      <c r="A123" s="81">
        <v>42521</v>
      </c>
      <c r="B123" s="21">
        <v>3.3413838834401854E-3</v>
      </c>
      <c r="C123" s="21">
        <v>1.233858498372653E-2</v>
      </c>
      <c r="D123" s="21">
        <v>-1.2436833307089001E-3</v>
      </c>
      <c r="E123" s="21">
        <v>-2.7388776582824015E-3</v>
      </c>
      <c r="F123" s="21">
        <v>-1.1738676486636956E-2</v>
      </c>
      <c r="G123" s="21">
        <v>-1.7539374803021701E-4</v>
      </c>
      <c r="H123" s="21" t="s">
        <v>66</v>
      </c>
      <c r="I123" s="21">
        <v>1.191842698727652E-2</v>
      </c>
      <c r="J123" s="21">
        <v>-2.5254979623429152E-3</v>
      </c>
      <c r="K123" s="21">
        <v>1.7887874482092059E-2</v>
      </c>
      <c r="L123" s="21">
        <v>1.0527497945903797E-2</v>
      </c>
      <c r="M123" s="21">
        <v>-2.7923501910585014E-3</v>
      </c>
      <c r="N123" s="21">
        <v>0</v>
      </c>
      <c r="O123" s="21">
        <v>3.8841677430039301E-3</v>
      </c>
      <c r="P123" s="21">
        <v>-1.332107547123651E-3</v>
      </c>
      <c r="Q123">
        <v>-4.3798138349864235E-3</v>
      </c>
    </row>
    <row r="124" spans="1:17" x14ac:dyDescent="0.2">
      <c r="A124" s="81">
        <v>42551</v>
      </c>
      <c r="B124" s="21">
        <v>-2.1966969218343513E-2</v>
      </c>
      <c r="C124" s="21">
        <v>-8.734245183261935E-3</v>
      </c>
      <c r="D124" s="21">
        <v>1.5905529513624561E-2</v>
      </c>
      <c r="E124" s="21">
        <v>2.9927571004222608E-2</v>
      </c>
      <c r="F124" s="21">
        <v>4.7610462927029529E-2</v>
      </c>
      <c r="G124" s="21">
        <v>-2.2704923094307716E-5</v>
      </c>
      <c r="H124" s="21" t="s">
        <v>66</v>
      </c>
      <c r="I124" s="21">
        <v>-2.4010067315549888E-2</v>
      </c>
      <c r="J124" s="21">
        <v>-2.0551184865368999E-2</v>
      </c>
      <c r="K124" s="21">
        <v>-2.0234287228729886E-2</v>
      </c>
      <c r="L124" s="21">
        <v>-4.9303710077860385E-3</v>
      </c>
      <c r="M124" s="21">
        <v>2.6952539468958481E-2</v>
      </c>
      <c r="N124" s="21">
        <v>-2.3924049795736813E-2</v>
      </c>
      <c r="O124" s="21">
        <v>1.4074336178242719E-2</v>
      </c>
      <c r="P124" s="21">
        <v>2.5656606135996851E-2</v>
      </c>
      <c r="Q124">
        <v>3.5178882822500146E-2</v>
      </c>
    </row>
    <row r="125" spans="1:17" x14ac:dyDescent="0.2">
      <c r="A125" s="81">
        <v>42582</v>
      </c>
      <c r="B125" s="21">
        <v>4.7363624739747312E-2</v>
      </c>
      <c r="C125" s="21">
        <v>1.4619406100388144E-2</v>
      </c>
      <c r="D125" s="21">
        <v>2.3734850643062355E-3</v>
      </c>
      <c r="E125" s="21">
        <v>-1.8197695924265789E-3</v>
      </c>
      <c r="F125" s="21">
        <v>1.8402881767497048E-2</v>
      </c>
      <c r="G125" s="21">
        <v>-7.1201036366597137E-5</v>
      </c>
      <c r="H125" s="21" t="s">
        <v>66</v>
      </c>
      <c r="I125" s="21">
        <v>5.6739460615747417E-2</v>
      </c>
      <c r="J125" s="21">
        <v>4.1150405355750541E-2</v>
      </c>
      <c r="K125" s="21">
        <v>3.2196842466038378E-2</v>
      </c>
      <c r="L125" s="21">
        <v>8.6458823517197025E-3</v>
      </c>
      <c r="M125" s="21">
        <v>1.3139773040946601E-3</v>
      </c>
      <c r="N125" s="21">
        <v>0</v>
      </c>
      <c r="O125" s="21">
        <v>5.7530109155907727E-3</v>
      </c>
      <c r="P125" s="21">
        <v>4.5910115921055095E-4</v>
      </c>
      <c r="Q125">
        <v>-4.6636003916306068E-3</v>
      </c>
    </row>
    <row r="126" spans="1:17" x14ac:dyDescent="0.2">
      <c r="A126" s="81">
        <v>42613</v>
      </c>
      <c r="B126" s="21">
        <v>1.9562060577933638E-2</v>
      </c>
      <c r="C126" s="21">
        <v>1.258334535370409E-2</v>
      </c>
      <c r="D126" s="21">
        <v>4.986030810514297E-4</v>
      </c>
      <c r="E126" s="21">
        <v>3.3273334968249024E-3</v>
      </c>
      <c r="F126" s="21">
        <v>-2.368091153634122E-3</v>
      </c>
      <c r="G126" s="21">
        <v>0</v>
      </c>
      <c r="H126" s="21" t="s">
        <v>66</v>
      </c>
      <c r="I126" s="21">
        <v>1.6883421079203487E-2</v>
      </c>
      <c r="J126" s="21">
        <v>2.1425402031385321E-2</v>
      </c>
      <c r="K126" s="21">
        <v>1.4140086271906993E-2</v>
      </c>
      <c r="L126" s="21">
        <v>1.2034067625234623E-2</v>
      </c>
      <c r="M126" s="21">
        <v>-3.0451869119507702E-4</v>
      </c>
      <c r="N126" s="21">
        <v>0</v>
      </c>
      <c r="O126" s="21">
        <v>4.5885956288620466E-3</v>
      </c>
      <c r="P126" s="21">
        <v>-3.5942550442535914E-4</v>
      </c>
      <c r="Q126">
        <v>7.7878869535528139E-3</v>
      </c>
    </row>
    <row r="127" spans="1:17" x14ac:dyDescent="0.2">
      <c r="A127" s="81">
        <v>42643</v>
      </c>
      <c r="B127" s="21">
        <v>6.9162889290881324E-3</v>
      </c>
      <c r="C127" s="21">
        <v>7.4894166658698857E-3</v>
      </c>
      <c r="D127" s="21">
        <v>2.3850605421633864E-2</v>
      </c>
      <c r="E127" s="21">
        <v>2.9459821068914316E-2</v>
      </c>
      <c r="F127" s="21">
        <v>2.0501277286488762E-3</v>
      </c>
      <c r="G127" s="21">
        <v>-3.231222751998164E-4</v>
      </c>
      <c r="H127" s="21" t="s">
        <v>66</v>
      </c>
      <c r="I127" s="21">
        <v>4.1302234876627875E-3</v>
      </c>
      <c r="J127" s="21">
        <v>8.8167072383551481E-3</v>
      </c>
      <c r="K127" s="21">
        <v>1.3642699310446593E-2</v>
      </c>
      <c r="L127" s="21">
        <v>5.3118247872927515E-3</v>
      </c>
      <c r="M127" s="21">
        <v>2.4261057069548064E-2</v>
      </c>
      <c r="N127" s="21">
        <v>8.5601199747193935E-3</v>
      </c>
      <c r="O127" s="21">
        <v>4.1438065968595339E-2</v>
      </c>
      <c r="P127" s="21">
        <v>2.3997084480371855E-2</v>
      </c>
      <c r="Q127">
        <v>3.5890451829438286E-2</v>
      </c>
    </row>
    <row r="128" spans="1:17" x14ac:dyDescent="0.2">
      <c r="A128" s="81">
        <v>42674</v>
      </c>
      <c r="B128" s="21">
        <v>-1.6795348557714362E-2</v>
      </c>
      <c r="C128" s="21">
        <v>-1.8188196831926406E-3</v>
      </c>
      <c r="D128" s="21">
        <v>-6.0652482203815694E-3</v>
      </c>
      <c r="E128" s="21">
        <v>-2.5361903417238096E-3</v>
      </c>
      <c r="F128" s="21">
        <v>-1.3502449625031776E-2</v>
      </c>
      <c r="G128" s="21">
        <v>0</v>
      </c>
      <c r="H128" s="21" t="s">
        <v>66</v>
      </c>
      <c r="I128" s="21">
        <v>-2.3195553243320677E-2</v>
      </c>
      <c r="J128" s="21">
        <v>-1.2496909995592831E-2</v>
      </c>
      <c r="K128" s="21">
        <v>-1.1483084220526352E-2</v>
      </c>
      <c r="L128" s="21">
        <v>1.7997772678339796E-3</v>
      </c>
      <c r="M128" s="21">
        <v>-4.249625981146532E-3</v>
      </c>
      <c r="N128" s="21">
        <v>0</v>
      </c>
      <c r="O128" s="21">
        <v>1.9104566667074163E-3</v>
      </c>
      <c r="P128" s="21">
        <v>-1.0787236418344781E-3</v>
      </c>
      <c r="Q128">
        <v>-4.3995840097011962E-3</v>
      </c>
    </row>
    <row r="129" spans="1:17" x14ac:dyDescent="0.2">
      <c r="A129" s="81">
        <v>42704</v>
      </c>
      <c r="B129" s="21">
        <v>3.2255403862286869E-3</v>
      </c>
      <c r="C129" s="21">
        <v>4.4056474284603908E-3</v>
      </c>
      <c r="D129" s="21">
        <v>-4.6650981835559824E-3</v>
      </c>
      <c r="E129" s="21">
        <v>1.0930245038146102E-2</v>
      </c>
      <c r="F129" s="21">
        <v>-4.700323610084034E-2</v>
      </c>
      <c r="G129" s="21">
        <v>0</v>
      </c>
      <c r="H129" s="21" t="s">
        <v>66</v>
      </c>
      <c r="I129" s="21">
        <v>3.8286447687690517E-2</v>
      </c>
      <c r="J129" s="21">
        <v>-2.0066736846631072E-2</v>
      </c>
      <c r="K129" s="21">
        <v>1.0683597225431329E-2</v>
      </c>
      <c r="L129" s="21">
        <v>2.1488649071816912E-3</v>
      </c>
      <c r="M129" s="21">
        <v>-5.624958322448026E-3</v>
      </c>
      <c r="N129" s="21">
        <v>0</v>
      </c>
      <c r="O129" s="21">
        <v>-7.6445747296375322E-3</v>
      </c>
      <c r="P129" s="21">
        <v>-1.0411810649836317E-3</v>
      </c>
      <c r="Q129">
        <v>2.4615515585024061E-2</v>
      </c>
    </row>
    <row r="130" spans="1:17" x14ac:dyDescent="0.2">
      <c r="A130" s="81">
        <v>42735</v>
      </c>
      <c r="B130" s="21">
        <v>1.1676650027282243E-2</v>
      </c>
      <c r="C130" s="21">
        <v>8.4118239901471714E-3</v>
      </c>
      <c r="D130" s="21">
        <v>1.4829163255408284E-2</v>
      </c>
      <c r="E130" s="21">
        <v>2.8517453257451919E-2</v>
      </c>
      <c r="F130" s="21">
        <v>5.789962907791768E-3</v>
      </c>
      <c r="G130" s="21">
        <v>-3.3722377738898413E-4</v>
      </c>
      <c r="H130" s="21" t="s">
        <v>66</v>
      </c>
      <c r="I130" s="21">
        <v>8.3214260296791132E-3</v>
      </c>
      <c r="J130" s="21">
        <v>1.3901884652624652E-2</v>
      </c>
      <c r="K130" s="21">
        <v>-2.958189137149847E-3</v>
      </c>
      <c r="L130" s="21">
        <v>1.2288394637653299E-2</v>
      </c>
      <c r="M130" s="21">
        <v>2.5075164828697538E-2</v>
      </c>
      <c r="N130" s="21">
        <v>-4.150985324049894E-3</v>
      </c>
      <c r="O130" s="21">
        <v>-6.8662949403586193E-3</v>
      </c>
      <c r="P130" s="21">
        <v>1.9925111749919955E-2</v>
      </c>
      <c r="Q130">
        <v>3.8554500183095142E-2</v>
      </c>
    </row>
    <row r="131" spans="1:17" x14ac:dyDescent="0.2">
      <c r="A131" s="81">
        <v>42766</v>
      </c>
      <c r="B131" s="21">
        <v>3.6730153012659583E-2</v>
      </c>
      <c r="C131" s="21">
        <v>1.9095290704619128E-2</v>
      </c>
      <c r="D131" s="21">
        <v>5.9345220052919867E-3</v>
      </c>
      <c r="E131" s="21">
        <v>3.1769478489909186E-3</v>
      </c>
      <c r="F131" s="21">
        <v>1.1971921714399425E-2</v>
      </c>
      <c r="G131" s="21">
        <v>0</v>
      </c>
      <c r="H131" s="21" t="s">
        <v>66</v>
      </c>
      <c r="I131" s="21">
        <v>3.597713526513413E-2</v>
      </c>
      <c r="J131" s="21">
        <v>3.7283605587684621E-2</v>
      </c>
      <c r="K131" s="21">
        <v>3.2791939346428878E-2</v>
      </c>
      <c r="L131" s="21">
        <v>1.4830865360073275E-2</v>
      </c>
      <c r="M131" s="21">
        <v>3.8984579763063909E-3</v>
      </c>
      <c r="N131" s="21">
        <v>0</v>
      </c>
      <c r="O131" s="21">
        <v>2.2513599470350032E-2</v>
      </c>
      <c r="P131" s="21">
        <v>1.1614776741775135E-3</v>
      </c>
      <c r="Q131">
        <v>5.7365920038279228E-3</v>
      </c>
    </row>
    <row r="132" spans="1:17" x14ac:dyDescent="0.2">
      <c r="A132" s="81">
        <v>42794</v>
      </c>
      <c r="B132" s="21">
        <v>2.0463358067246418E-2</v>
      </c>
      <c r="C132" s="21">
        <v>1.2340331308914765E-2</v>
      </c>
      <c r="D132" s="21">
        <v>1.7084927766641833E-4</v>
      </c>
      <c r="E132" s="21">
        <v>-3.8609326053655746E-3</v>
      </c>
      <c r="F132" s="21">
        <v>1.7099431395914744E-2</v>
      </c>
      <c r="G132" s="21">
        <v>0</v>
      </c>
      <c r="H132" s="21" t="s">
        <v>66</v>
      </c>
      <c r="I132" s="21">
        <v>3.2728362764138375E-2</v>
      </c>
      <c r="J132" s="21">
        <v>1.2218786846271978E-2</v>
      </c>
      <c r="K132" s="21">
        <v>1.4764755903070137E-2</v>
      </c>
      <c r="L132" s="21">
        <v>1.1571824762619531E-2</v>
      </c>
      <c r="M132" s="21">
        <v>-8.2642212972838802E-4</v>
      </c>
      <c r="N132" s="21">
        <v>0</v>
      </c>
      <c r="O132" s="21">
        <v>5.1502067898447912E-3</v>
      </c>
      <c r="P132" s="21">
        <v>-3.6792113579098285E-4</v>
      </c>
      <c r="Q132">
        <v>-8.1362097775092845E-3</v>
      </c>
    </row>
    <row r="133" spans="1:17" x14ac:dyDescent="0.2">
      <c r="A133" s="81">
        <v>42825</v>
      </c>
      <c r="B133" s="21">
        <v>2.2161096274984526E-2</v>
      </c>
      <c r="C133" s="21">
        <v>5.1668208753139488E-3</v>
      </c>
      <c r="D133" s="21">
        <v>3.1663002762593262E-2</v>
      </c>
      <c r="E133" s="21">
        <v>1.8621773325333768E-2</v>
      </c>
      <c r="F133" s="21">
        <v>7.6878764484404893E-3</v>
      </c>
      <c r="G133" s="21">
        <v>2.2407198892082647E-4</v>
      </c>
      <c r="H133" s="21" t="s">
        <v>66</v>
      </c>
      <c r="I133" s="21">
        <v>1.3788802700841929E-2</v>
      </c>
      <c r="J133" s="21">
        <v>2.7833978646984781E-2</v>
      </c>
      <c r="K133" s="21">
        <v>1.4223277040393834E-2</v>
      </c>
      <c r="L133" s="21">
        <v>2.2670672517135504E-3</v>
      </c>
      <c r="M133" s="21">
        <v>3.2654317760557161E-2</v>
      </c>
      <c r="N133" s="21">
        <v>1.8252654829673531E-2</v>
      </c>
      <c r="O133" s="21">
        <v>4.6375905565390951E-2</v>
      </c>
      <c r="P133" s="21">
        <v>1.9452483626946959E-2</v>
      </c>
      <c r="Q133">
        <v>1.7649479437763294E-2</v>
      </c>
    </row>
    <row r="134" spans="1:17" x14ac:dyDescent="0.2">
      <c r="A134" s="81">
        <v>42855</v>
      </c>
      <c r="B134" s="21">
        <v>2.8455792246871559E-2</v>
      </c>
      <c r="C134" s="21">
        <v>5.2295993935638219E-3</v>
      </c>
      <c r="D134" s="21">
        <v>2.8344154835875379E-3</v>
      </c>
      <c r="E134" s="21">
        <v>1.9184266004088624E-3</v>
      </c>
      <c r="F134" s="21">
        <v>8.4949733187087428E-3</v>
      </c>
      <c r="G134" s="21">
        <v>0</v>
      </c>
      <c r="H134" s="21" t="s">
        <v>66</v>
      </c>
      <c r="I134" s="21">
        <v>2.1328698846395433E-2</v>
      </c>
      <c r="J134" s="21">
        <v>3.3237239261185492E-2</v>
      </c>
      <c r="K134" s="21">
        <v>1.964265665541487E-2</v>
      </c>
      <c r="L134" s="21">
        <v>4.6075404150136556E-4</v>
      </c>
      <c r="M134" s="21">
        <v>3.5925308048780913E-3</v>
      </c>
      <c r="N134" s="21">
        <v>0</v>
      </c>
      <c r="O134" s="21">
        <v>2.3334544967417159E-3</v>
      </c>
      <c r="P134" s="21">
        <v>1.1291156617723397E-2</v>
      </c>
      <c r="Q134">
        <v>-1.1278746840968301E-2</v>
      </c>
    </row>
    <row r="135" spans="1:17" x14ac:dyDescent="0.2">
      <c r="A135" s="81">
        <v>42886</v>
      </c>
      <c r="B135" s="21">
        <v>1.4446176167214553E-2</v>
      </c>
      <c r="C135" s="21">
        <v>4.9481987786312853E-3</v>
      </c>
      <c r="D135" s="21">
        <v>2.5548744913401755E-3</v>
      </c>
      <c r="E135" s="21">
        <v>-3.00586180429252E-3</v>
      </c>
      <c r="F135" s="21">
        <v>6.2126576814249823E-3</v>
      </c>
      <c r="G135" s="21">
        <v>0</v>
      </c>
      <c r="H135" s="21" t="s">
        <v>66</v>
      </c>
      <c r="I135" s="21">
        <v>-3.7227935319689154E-3</v>
      </c>
      <c r="J135" s="21">
        <v>2.6326912887101317E-2</v>
      </c>
      <c r="K135" s="21">
        <v>2.2814505509203276E-2</v>
      </c>
      <c r="L135" s="21">
        <v>-1.0836397744952153E-3</v>
      </c>
      <c r="M135" s="21">
        <v>2.4672159192256071E-3</v>
      </c>
      <c r="N135" s="21">
        <v>0</v>
      </c>
      <c r="O135" s="21">
        <v>9.4270885456595455E-3</v>
      </c>
      <c r="P135" s="21">
        <v>5.4708492178878743E-4</v>
      </c>
      <c r="Q135">
        <v>-8.28255877128381E-3</v>
      </c>
    </row>
    <row r="136" spans="1:17" x14ac:dyDescent="0.2">
      <c r="A136" s="81">
        <v>42916</v>
      </c>
      <c r="B136" s="21">
        <v>1.36011089997643E-2</v>
      </c>
      <c r="C136" s="21">
        <v>4.9865750170181578E-3</v>
      </c>
      <c r="D136" s="21">
        <v>5.2135303810418865E-2</v>
      </c>
      <c r="E136" s="21">
        <v>1.1603474156507421E-2</v>
      </c>
      <c r="F136" s="21">
        <v>5.4487091526425058E-3</v>
      </c>
      <c r="G136" s="21">
        <v>3.2746676983701484E-3</v>
      </c>
      <c r="H136" s="21" t="s">
        <v>66</v>
      </c>
      <c r="I136" s="21">
        <v>2.5613891259639088E-2</v>
      </c>
      <c r="J136" s="21">
        <v>6.0036832246863625E-3</v>
      </c>
      <c r="K136" s="21">
        <v>-1.207736731318354E-3</v>
      </c>
      <c r="L136" s="21">
        <v>7.1420482825832465E-3</v>
      </c>
      <c r="M136" s="21">
        <v>6.983421247509769E-2</v>
      </c>
      <c r="N136" s="21">
        <v>2.5971922909185485E-2</v>
      </c>
      <c r="O136" s="21">
        <v>5.3394453881314696E-3</v>
      </c>
      <c r="P136" s="21">
        <v>1.4810674840432636E-2</v>
      </c>
      <c r="Q136">
        <v>6.8495367320067224E-3</v>
      </c>
    </row>
    <row r="137" spans="1:17" x14ac:dyDescent="0.2">
      <c r="A137" s="81">
        <v>42947</v>
      </c>
      <c r="B137" s="21">
        <v>3.2240214767811359E-2</v>
      </c>
      <c r="C137" s="21">
        <v>1.1362374240946771E-2</v>
      </c>
      <c r="D137" s="21">
        <v>7.7680407482838554E-4</v>
      </c>
      <c r="E137" s="21">
        <v>8.2275497616235427E-4</v>
      </c>
      <c r="F137" s="21">
        <v>6.0739597221246555E-3</v>
      </c>
      <c r="G137" s="21">
        <v>3.2995085562248505E-4</v>
      </c>
      <c r="H137" s="21" t="s">
        <v>66</v>
      </c>
      <c r="I137" s="21">
        <v>2.0464185044573036E-2</v>
      </c>
      <c r="J137" s="21">
        <v>4.0334657714402145E-2</v>
      </c>
      <c r="K137" s="21">
        <v>2.099473064235946E-2</v>
      </c>
      <c r="L137" s="21">
        <v>4.7131670880291576E-3</v>
      </c>
      <c r="M137" s="21">
        <v>2.2922943212329017E-3</v>
      </c>
      <c r="N137" s="21">
        <v>1.5182542812142152E-4</v>
      </c>
      <c r="O137" s="21">
        <v>-1.0572244202281533E-2</v>
      </c>
      <c r="P137" s="21">
        <v>-2.9074223065509441E-3</v>
      </c>
      <c r="Q137">
        <v>7.1911610504811208E-3</v>
      </c>
    </row>
    <row r="138" spans="1:17" x14ac:dyDescent="0.2">
      <c r="A138" s="81">
        <v>42978</v>
      </c>
      <c r="B138" s="21">
        <v>5.3085306112412578E-3</v>
      </c>
      <c r="C138" s="21">
        <v>5.5512416421523714E-3</v>
      </c>
      <c r="D138" s="21">
        <v>2.8585050316138894E-3</v>
      </c>
      <c r="E138" s="21">
        <v>-2.5286955948378154E-4</v>
      </c>
      <c r="F138" s="21">
        <v>1.3955738245165605E-2</v>
      </c>
      <c r="G138" s="21">
        <v>-6.3803715951826767E-5</v>
      </c>
      <c r="H138" s="21" t="s">
        <v>66</v>
      </c>
      <c r="I138" s="21">
        <v>-3.199906194851887E-3</v>
      </c>
      <c r="J138" s="21">
        <v>1.100252199692342E-2</v>
      </c>
      <c r="K138" s="21">
        <v>3.2838843015177144E-3</v>
      </c>
      <c r="L138" s="21">
        <v>7.183819139045422E-3</v>
      </c>
      <c r="M138" s="21">
        <v>5.5220063484573423E-4</v>
      </c>
      <c r="N138" s="21">
        <v>7.5871658627146843E-4</v>
      </c>
      <c r="O138" s="21">
        <v>2.7454839439396972E-2</v>
      </c>
      <c r="P138" s="21">
        <v>2.0197213986772322E-3</v>
      </c>
      <c r="Q138">
        <v>-4.5316165390444363E-3</v>
      </c>
    </row>
    <row r="139" spans="1:17" x14ac:dyDescent="0.2">
      <c r="A139" s="81">
        <v>43008</v>
      </c>
      <c r="B139" s="21">
        <v>2.04797289593599E-2</v>
      </c>
      <c r="C139" s="21">
        <v>3.2749706644137344E-3</v>
      </c>
      <c r="D139" s="21">
        <v>2.7334880666107786E-2</v>
      </c>
      <c r="E139" s="21">
        <v>2.2209160048602072E-2</v>
      </c>
      <c r="F139" s="21">
        <v>-9.7604867349226909E-3</v>
      </c>
      <c r="G139" s="21">
        <v>2.2397177315121031E-3</v>
      </c>
      <c r="H139" s="21" t="s">
        <v>66</v>
      </c>
      <c r="I139" s="21">
        <v>1.9897469594746031E-2</v>
      </c>
      <c r="J139" s="21">
        <v>2.0878411638097116E-2</v>
      </c>
      <c r="K139" s="21">
        <v>7.0047065612879322E-3</v>
      </c>
      <c r="L139" s="21">
        <v>5.6521294799116717E-4</v>
      </c>
      <c r="M139" s="21">
        <v>1.4406219106342322E-2</v>
      </c>
      <c r="N139" s="21">
        <v>5.8556162369972853E-2</v>
      </c>
      <c r="O139" s="21">
        <v>6.3069451772503227E-2</v>
      </c>
      <c r="P139" s="21">
        <v>1.8442472373014773E-2</v>
      </c>
      <c r="Q139">
        <v>2.9491169714054744E-2</v>
      </c>
    </row>
    <row r="140" spans="1:17" x14ac:dyDescent="0.2">
      <c r="A140" s="81">
        <v>43039</v>
      </c>
      <c r="B140" s="21">
        <v>1.3458657310436939E-2</v>
      </c>
      <c r="C140" s="21">
        <v>6.3565135508250048E-3</v>
      </c>
      <c r="D140" s="21">
        <v>1.3675974939326707E-3</v>
      </c>
      <c r="E140" s="21">
        <v>-2.203065414141725E-3</v>
      </c>
      <c r="F140" s="21">
        <v>-5.121458095963205E-3</v>
      </c>
      <c r="G140" s="21">
        <v>0</v>
      </c>
      <c r="H140" s="21" t="s">
        <v>66</v>
      </c>
      <c r="I140" s="21">
        <v>1.0757575553764775E-2</v>
      </c>
      <c r="J140" s="21">
        <v>1.5269036073581432E-2</v>
      </c>
      <c r="K140" s="21">
        <v>4.4040258890054584E-3</v>
      </c>
      <c r="L140" s="21">
        <v>7.8174341332541974E-3</v>
      </c>
      <c r="M140" s="21">
        <v>4.2099638369164083E-4</v>
      </c>
      <c r="N140" s="21">
        <v>5.2454469319496155E-4</v>
      </c>
      <c r="O140" s="21">
        <v>1.0371214075924673E-2</v>
      </c>
      <c r="P140" s="21">
        <v>-2.2882639412766803E-3</v>
      </c>
      <c r="Q140">
        <v>-2.0353315876908695E-3</v>
      </c>
    </row>
    <row r="141" spans="1:17" x14ac:dyDescent="0.2">
      <c r="A141" s="81">
        <v>43069</v>
      </c>
      <c r="B141" s="21">
        <v>1.0930302509140066E-2</v>
      </c>
      <c r="C141" s="21">
        <v>1.3523510001618444E-3</v>
      </c>
      <c r="D141" s="21">
        <v>2.3268120719346364E-3</v>
      </c>
      <c r="E141" s="21">
        <v>1.176609713383403E-3</v>
      </c>
      <c r="F141" s="21">
        <v>5.8790165167297292E-3</v>
      </c>
      <c r="G141" s="21">
        <v>0</v>
      </c>
      <c r="H141" s="21" t="s">
        <v>66</v>
      </c>
      <c r="I141" s="21">
        <v>2.0845366802411558E-2</v>
      </c>
      <c r="J141" s="21">
        <v>4.3220102107393021E-3</v>
      </c>
      <c r="K141" s="21">
        <v>-4.6660480955080796E-3</v>
      </c>
      <c r="L141" s="21">
        <v>5.8174487411046805E-3</v>
      </c>
      <c r="M141" s="21">
        <v>3.9524211298600509E-3</v>
      </c>
      <c r="N141" s="21">
        <v>-3.6784724372695976E-4</v>
      </c>
      <c r="O141" s="21">
        <v>-3.4535657325509561E-3</v>
      </c>
      <c r="P141" s="21">
        <v>1.7901990216238062E-3</v>
      </c>
      <c r="Q141">
        <v>2.4459082116123909E-5</v>
      </c>
    </row>
    <row r="142" spans="1:17" x14ac:dyDescent="0.2">
      <c r="A142" s="81">
        <v>43100</v>
      </c>
      <c r="B142" s="21">
        <v>2.4745368132496059E-2</v>
      </c>
      <c r="C142" s="21">
        <v>5.3056203380750233E-3</v>
      </c>
      <c r="D142" s="21">
        <v>6.7227986328068257E-2</v>
      </c>
      <c r="E142" s="21">
        <v>3.6656304582824095E-2</v>
      </c>
      <c r="F142" s="21">
        <v>6.3263329392655443E-3</v>
      </c>
      <c r="G142" s="21">
        <v>1.2071348593825082E-3</v>
      </c>
      <c r="H142" s="21" t="s">
        <v>66</v>
      </c>
      <c r="I142" s="21">
        <v>1.4278623034042148E-2</v>
      </c>
      <c r="J142" s="21">
        <v>3.1850923843174339E-2</v>
      </c>
      <c r="K142" s="21">
        <v>3.5353528318837757E-3</v>
      </c>
      <c r="L142" s="21">
        <v>6.6542155671245329E-3</v>
      </c>
      <c r="M142" s="21">
        <v>7.403273256896159E-2</v>
      </c>
      <c r="N142" s="21">
        <v>6.0856790825504214E-2</v>
      </c>
      <c r="O142" s="21">
        <v>3.1844142176595591E-2</v>
      </c>
      <c r="P142" s="21">
        <v>3.8432059556226195E-2</v>
      </c>
      <c r="Q142">
        <v>3.3315987393934599E-2</v>
      </c>
    </row>
    <row r="143" spans="1:17" x14ac:dyDescent="0.2">
      <c r="A143" s="81">
        <v>43131</v>
      </c>
      <c r="B143" s="21">
        <v>5.1608478646728351E-2</v>
      </c>
      <c r="C143" s="21">
        <v>2.3813084266274043E-2</v>
      </c>
      <c r="D143" s="21">
        <v>4.344505242205976E-3</v>
      </c>
      <c r="E143" s="21">
        <v>6.247535519667835E-4</v>
      </c>
      <c r="F143" s="21">
        <v>-4.7633942359281978E-3</v>
      </c>
      <c r="G143" s="21">
        <v>0</v>
      </c>
      <c r="H143" s="21" t="s">
        <v>66</v>
      </c>
      <c r="I143" s="21">
        <v>5.7939413461790323E-2</v>
      </c>
      <c r="J143" s="21">
        <v>4.7365994117331223E-2</v>
      </c>
      <c r="K143" s="21">
        <v>3.353176737685537E-2</v>
      </c>
      <c r="L143" s="21">
        <v>1.6197621025956899E-2</v>
      </c>
      <c r="M143" s="21">
        <v>3.5553277556532592E-3</v>
      </c>
      <c r="N143" s="21">
        <v>3.9760382387232784E-3</v>
      </c>
      <c r="O143" s="21">
        <v>1.0830729050364418E-2</v>
      </c>
      <c r="P143" s="21">
        <v>-2.4578069771274969E-4</v>
      </c>
      <c r="Q143">
        <v>2.2634534055667732E-3</v>
      </c>
    </row>
    <row r="144" spans="1:17" x14ac:dyDescent="0.2">
      <c r="A144" s="81">
        <v>43159</v>
      </c>
      <c r="B144" s="21">
        <v>-2.955119695073416E-2</v>
      </c>
      <c r="C144" s="21">
        <v>-9.020351121249548E-3</v>
      </c>
      <c r="D144" s="21">
        <v>-3.4915336868809321E-3</v>
      </c>
      <c r="E144" s="21">
        <v>-1.287674670565786E-3</v>
      </c>
      <c r="F144" s="21">
        <v>-1.2539895061463469E-2</v>
      </c>
      <c r="G144" s="21">
        <v>0</v>
      </c>
      <c r="H144" s="21" t="s">
        <v>66</v>
      </c>
      <c r="I144" s="21">
        <v>-3.3872523996703707E-2</v>
      </c>
      <c r="J144" s="21">
        <v>-2.660307254611316E-2</v>
      </c>
      <c r="K144" s="21">
        <v>-1.4188796412347937E-2</v>
      </c>
      <c r="L144" s="21">
        <v>-4.9604534267816414E-3</v>
      </c>
      <c r="M144" s="21">
        <v>-2.4388390564562545E-3</v>
      </c>
      <c r="N144" s="21">
        <v>2.0345909261867412E-3</v>
      </c>
      <c r="O144" s="21">
        <v>-2.3211333213897567E-2</v>
      </c>
      <c r="P144" s="21">
        <v>-4.7618792064174631E-4</v>
      </c>
      <c r="Q144">
        <v>-2.7845104956604194E-3</v>
      </c>
    </row>
    <row r="145" spans="1:17" x14ac:dyDescent="0.2">
      <c r="A145" s="81">
        <v>43190</v>
      </c>
      <c r="B145" s="21">
        <v>-1.0916723983468213E-2</v>
      </c>
      <c r="C145" s="21">
        <v>-5.4962276857413173E-3</v>
      </c>
      <c r="D145" s="21">
        <v>2.2299696947502889E-2</v>
      </c>
      <c r="E145" s="21">
        <v>2.3800904028426162E-2</v>
      </c>
      <c r="F145" s="21">
        <v>1.705241390575285E-2</v>
      </c>
      <c r="G145" s="21">
        <v>5.6539985044501417E-3</v>
      </c>
      <c r="H145" s="21" t="s">
        <v>66</v>
      </c>
      <c r="I145" s="21">
        <v>-1.1283994436404821E-2</v>
      </c>
      <c r="J145" s="21">
        <v>-1.0669370010336854E-2</v>
      </c>
      <c r="K145" s="21">
        <v>-6.5435758390378629E-3</v>
      </c>
      <c r="L145" s="21">
        <v>-4.6831494341047497E-3</v>
      </c>
      <c r="M145" s="21">
        <v>1.6090207942182078E-2</v>
      </c>
      <c r="N145" s="21">
        <v>4.612666039922475E-2</v>
      </c>
      <c r="O145" s="21">
        <v>1.2914870489005637E-2</v>
      </c>
      <c r="P145" s="21">
        <v>2.4863024333825923E-2</v>
      </c>
      <c r="Q145">
        <v>2.1849399991163976E-2</v>
      </c>
    </row>
    <row r="146" spans="1:17" x14ac:dyDescent="0.2">
      <c r="A146" s="81">
        <v>43220</v>
      </c>
      <c r="B146" s="21">
        <v>6.8445572816295819E-3</v>
      </c>
      <c r="C146" s="21">
        <v>-4.3986524408989869E-4</v>
      </c>
      <c r="D146" s="21">
        <v>1.4193087595315568E-4</v>
      </c>
      <c r="E146" s="21">
        <v>-4.5180414446954753E-4</v>
      </c>
      <c r="F146" s="21">
        <v>-7.8892816993614279E-3</v>
      </c>
      <c r="G146" s="21">
        <v>0</v>
      </c>
      <c r="H146" s="21" t="s">
        <v>66</v>
      </c>
      <c r="I146" s="21">
        <v>9.4314422755257254E-3</v>
      </c>
      <c r="J146" s="21">
        <v>5.2342870827650767E-3</v>
      </c>
      <c r="K146" s="21">
        <v>-2.730176577483534E-3</v>
      </c>
      <c r="L146" s="21">
        <v>1.3873439684028988E-3</v>
      </c>
      <c r="M146" s="21">
        <v>4.8987829016589046E-4</v>
      </c>
      <c r="N146" s="21">
        <v>2.772201872747182E-5</v>
      </c>
      <c r="O146" s="21">
        <v>-1.8724628916718666E-3</v>
      </c>
      <c r="P146" s="21">
        <v>-5.9021172036477498E-4</v>
      </c>
      <c r="Q146">
        <v>-1.9374886570400207E-4</v>
      </c>
    </row>
    <row r="147" spans="1:17" x14ac:dyDescent="0.2">
      <c r="A147" s="81">
        <v>43251</v>
      </c>
      <c r="B147" s="21">
        <v>8.3932479761843481E-3</v>
      </c>
      <c r="C147" s="21">
        <v>8.8211006611289555E-3</v>
      </c>
      <c r="D147" s="21">
        <v>-3.3863936313769383E-3</v>
      </c>
      <c r="E147" s="21">
        <v>4.997538145017355E-4</v>
      </c>
      <c r="F147" s="21">
        <v>-3.5958174248926777E-3</v>
      </c>
      <c r="G147" s="21">
        <v>0</v>
      </c>
      <c r="H147" s="21" t="s">
        <v>66</v>
      </c>
      <c r="I147" s="21">
        <v>2.4999959797725291E-2</v>
      </c>
      <c r="J147" s="21">
        <v>-1.9908602522640262E-3</v>
      </c>
      <c r="K147" s="21">
        <v>2.3984565455659634E-2</v>
      </c>
      <c r="L147" s="21">
        <v>-3.4092889846775165E-3</v>
      </c>
      <c r="M147" s="21">
        <v>-2.819586852253031E-3</v>
      </c>
      <c r="N147" s="21">
        <v>1.0535907576387782E-3</v>
      </c>
      <c r="O147" s="21">
        <v>-1.7734664336994665E-2</v>
      </c>
      <c r="P147" s="21">
        <v>1.2732576804648232E-3</v>
      </c>
      <c r="Q147">
        <v>-9.4493344206592056E-4</v>
      </c>
    </row>
    <row r="148" spans="1:17" x14ac:dyDescent="0.2">
      <c r="A148" s="81">
        <v>43281</v>
      </c>
      <c r="B148" s="21">
        <v>-3.9785203604655317E-3</v>
      </c>
      <c r="C148" s="21">
        <v>5.0292343875295575E-3</v>
      </c>
      <c r="D148" s="21">
        <v>6.6629437848238382E-2</v>
      </c>
      <c r="E148" s="21">
        <v>1.209160302570611E-2</v>
      </c>
      <c r="F148" s="21">
        <v>5.5668752741033778E-3</v>
      </c>
      <c r="G148" s="21">
        <v>6.7199568566156387E-5</v>
      </c>
      <c r="H148" s="21" t="s">
        <v>66</v>
      </c>
      <c r="I148" s="21">
        <v>1.9945701216976808E-2</v>
      </c>
      <c r="J148" s="21">
        <v>-1.9322743253772146E-2</v>
      </c>
      <c r="K148" s="21">
        <v>3.213727760515539E-3</v>
      </c>
      <c r="L148" s="21">
        <v>6.7260398942199373E-3</v>
      </c>
      <c r="M148" s="21">
        <v>7.4938879190034058E-2</v>
      </c>
      <c r="N148" s="21">
        <v>6.6217110528231204E-2</v>
      </c>
      <c r="O148" s="21">
        <v>9.3729742611066147E-3</v>
      </c>
      <c r="P148" s="21">
        <v>8.4549276932188722E-3</v>
      </c>
      <c r="Q148">
        <v>1.8665553508829369E-2</v>
      </c>
    </row>
    <row r="149" spans="1:17" x14ac:dyDescent="0.2">
      <c r="A149" s="81">
        <v>43312</v>
      </c>
      <c r="B149" s="21">
        <v>1.9555463629369108E-2</v>
      </c>
      <c r="C149" s="21">
        <v>1.0297936659414475E-2</v>
      </c>
      <c r="D149" s="21">
        <v>2.5401502788791053E-3</v>
      </c>
      <c r="E149" s="21">
        <v>3.3517375207527955E-3</v>
      </c>
      <c r="F149" s="21">
        <v>-4.6906516084953553E-3</v>
      </c>
      <c r="G149" s="21">
        <v>0</v>
      </c>
      <c r="H149" s="21" t="s">
        <v>66</v>
      </c>
      <c r="I149" s="21">
        <v>2.3078877064159897E-2</v>
      </c>
      <c r="J149" s="21">
        <v>1.7221720907632632E-2</v>
      </c>
      <c r="K149" s="21">
        <v>1.7721986048533145E-2</v>
      </c>
      <c r="L149" s="21">
        <v>2.5733156523721767E-3</v>
      </c>
      <c r="M149" s="21">
        <v>4.8060133459926213E-4</v>
      </c>
      <c r="N149" s="21">
        <v>7.7255610450044365E-4</v>
      </c>
      <c r="O149" s="21">
        <v>2.0733764711914571E-2</v>
      </c>
      <c r="P149" s="21">
        <v>4.5622087803993683E-3</v>
      </c>
      <c r="Q149">
        <v>1.0353526078172859E-3</v>
      </c>
    </row>
    <row r="150" spans="1:17" x14ac:dyDescent="0.2">
      <c r="A150" s="81">
        <v>43343</v>
      </c>
      <c r="B150" s="21">
        <v>-1.0492621531859814E-2</v>
      </c>
      <c r="C150" s="21">
        <v>7.9357090525475904E-3</v>
      </c>
      <c r="D150" s="21">
        <v>-8.3752107491308347E-4</v>
      </c>
      <c r="E150" s="21">
        <v>4.1477863496552914E-4</v>
      </c>
      <c r="F150" s="21">
        <v>3.9681657687506977E-4</v>
      </c>
      <c r="G150" s="21">
        <v>0</v>
      </c>
      <c r="H150" s="21" t="s">
        <v>66</v>
      </c>
      <c r="I150" s="21">
        <v>1.2501454926625133E-2</v>
      </c>
      <c r="J150" s="21">
        <v>-2.5688796824223759E-2</v>
      </c>
      <c r="K150" s="21">
        <v>1.3646361487395176E-2</v>
      </c>
      <c r="L150" s="21">
        <v>2.2375176076014913E-3</v>
      </c>
      <c r="M150" s="21">
        <v>1.4435802421945976E-3</v>
      </c>
      <c r="N150" s="21">
        <v>1.1400972972117618E-3</v>
      </c>
      <c r="O150" s="21">
        <v>-2.0378825073178453E-2</v>
      </c>
      <c r="P150" s="21">
        <v>7.0276913940947594E-4</v>
      </c>
      <c r="Q150">
        <v>-1.2647240749985578E-4</v>
      </c>
    </row>
    <row r="151" spans="1:17" x14ac:dyDescent="0.2">
      <c r="A151" s="81">
        <v>43373</v>
      </c>
      <c r="B151" s="21">
        <v>-1.9694112520181162E-2</v>
      </c>
      <c r="C151" s="21">
        <v>-5.9348493308020167E-4</v>
      </c>
      <c r="D151" s="21">
        <v>1.4352006185903043E-2</v>
      </c>
      <c r="E151" s="21">
        <v>1.7638917015302846E-2</v>
      </c>
      <c r="F151" s="21">
        <v>-1.1785569802983176E-2</v>
      </c>
      <c r="G151" s="21">
        <v>5.3359078419115136E-3</v>
      </c>
      <c r="H151" s="21" t="s">
        <v>66</v>
      </c>
      <c r="I151" s="21">
        <v>-4.95410637813265E-3</v>
      </c>
      <c r="J151" s="21">
        <v>-2.969994068828774E-2</v>
      </c>
      <c r="K151" s="21">
        <v>-4.3958125653499325E-3</v>
      </c>
      <c r="L151" s="21">
        <v>3.219074300282676E-3</v>
      </c>
      <c r="M151" s="21">
        <v>7.7288261288843696E-3</v>
      </c>
      <c r="N151" s="21">
        <v>3.2809955193147555E-2</v>
      </c>
      <c r="O151" s="21">
        <v>1.1506839609278341E-2</v>
      </c>
      <c r="P151" s="21">
        <v>1.0780181920698517E-2</v>
      </c>
      <c r="Q151">
        <v>2.9156701749693203E-2</v>
      </c>
    </row>
    <row r="152" spans="1:17" x14ac:dyDescent="0.2">
      <c r="A152" s="81">
        <v>43404</v>
      </c>
      <c r="B152" s="21">
        <v>-7.1577942526223959E-2</v>
      </c>
      <c r="C152" s="21">
        <v>-3.5729596669546893E-2</v>
      </c>
      <c r="D152" s="21">
        <v>-3.7446732903632096E-3</v>
      </c>
      <c r="E152" s="21">
        <v>2.0250424018053437E-4</v>
      </c>
      <c r="F152" s="21">
        <v>-2.4714948575944473E-2</v>
      </c>
      <c r="G152" s="21">
        <v>0</v>
      </c>
      <c r="H152" s="21" t="s">
        <v>66</v>
      </c>
      <c r="I152" s="21">
        <v>-7.8491957140693347E-2</v>
      </c>
      <c r="J152" s="21">
        <v>-6.6616548069367343E-2</v>
      </c>
      <c r="K152" s="21">
        <v>-5.4036870828778505E-2</v>
      </c>
      <c r="L152" s="21">
        <v>-1.5169084201475891E-2</v>
      </c>
      <c r="M152" s="21">
        <v>-3.2398342248742829E-3</v>
      </c>
      <c r="N152" s="21">
        <v>-2.6618371062542279E-3</v>
      </c>
      <c r="O152" s="21">
        <v>-9.8509505983208623E-3</v>
      </c>
      <c r="P152" s="21">
        <v>9.5229803894736342E-4</v>
      </c>
      <c r="Q152">
        <v>-1.0308150119073822E-3</v>
      </c>
    </row>
    <row r="153" spans="1:17" x14ac:dyDescent="0.2">
      <c r="A153" s="81">
        <v>43434</v>
      </c>
      <c r="B153" s="21">
        <v>1.4085329408466851E-2</v>
      </c>
      <c r="C153" s="21">
        <v>-4.6275426570618894E-4</v>
      </c>
      <c r="D153" s="21">
        <v>1.6591281657207801E-4</v>
      </c>
      <c r="E153" s="21">
        <v>-1.5540585255725547E-3</v>
      </c>
      <c r="F153" s="21">
        <v>1.0701395007913561E-2</v>
      </c>
      <c r="G153" s="21">
        <v>0</v>
      </c>
      <c r="H153" s="21" t="s">
        <v>66</v>
      </c>
      <c r="I153" s="21">
        <v>1.4413838184046845E-2</v>
      </c>
      <c r="J153" s="21">
        <v>1.3878089570661833E-2</v>
      </c>
      <c r="K153" s="21">
        <v>6.6269727758676567E-3</v>
      </c>
      <c r="L153" s="21">
        <v>-8.1621457606078085E-3</v>
      </c>
      <c r="M153" s="21">
        <v>1.4696153270608026E-3</v>
      </c>
      <c r="N153" s="21">
        <v>2.9385495209255375E-4</v>
      </c>
      <c r="O153" s="21">
        <v>-8.3820775454994667E-3</v>
      </c>
      <c r="P153" s="21">
        <v>-2.0707723665051025E-3</v>
      </c>
      <c r="Q153">
        <v>-7.442390159242418E-4</v>
      </c>
    </row>
    <row r="154" spans="1:17" x14ac:dyDescent="0.2">
      <c r="A154" s="81">
        <v>43465</v>
      </c>
      <c r="B154" s="21">
        <v>-4.7717314511034448E-2</v>
      </c>
      <c r="C154" s="21">
        <v>-2.4867376125813245E-2</v>
      </c>
      <c r="D154" s="21">
        <v>-7.3437257800599287E-3</v>
      </c>
      <c r="E154" s="21">
        <v>7.7186373896978022E-3</v>
      </c>
      <c r="F154" s="21">
        <v>2.3751556866978385E-2</v>
      </c>
      <c r="G154" s="21">
        <v>5.5854706856319769E-3</v>
      </c>
      <c r="H154" s="21" t="s">
        <v>66</v>
      </c>
      <c r="I154" s="21">
        <v>-6.8963044232183246E-2</v>
      </c>
      <c r="J154" s="21">
        <v>-3.3439991138466074E-2</v>
      </c>
      <c r="K154" s="21">
        <v>-3.7633359651516263E-2</v>
      </c>
      <c r="L154" s="21">
        <v>-1.079753758683677E-2</v>
      </c>
      <c r="M154" s="21">
        <v>-1.7144131320735667E-2</v>
      </c>
      <c r="N154" s="21">
        <v>1.8023501897083127E-2</v>
      </c>
      <c r="O154" s="21">
        <v>-1.1158410330186275E-2</v>
      </c>
      <c r="P154" s="21">
        <v>3.7290814910710957E-2</v>
      </c>
      <c r="Q154">
        <v>-3.72580203888071E-2</v>
      </c>
    </row>
    <row r="155" spans="1:17" x14ac:dyDescent="0.2">
      <c r="A155" s="81">
        <v>43496</v>
      </c>
      <c r="B155" s="21">
        <v>6.9089226133462356E-2</v>
      </c>
      <c r="C155" s="21">
        <v>4.6003167773718712E-2</v>
      </c>
      <c r="D155" s="21">
        <v>2.3760181091334598E-3</v>
      </c>
      <c r="E155" s="21">
        <v>4.9127558471480093E-3</v>
      </c>
      <c r="F155" s="21">
        <v>1.2074294142441655E-2</v>
      </c>
      <c r="G155" s="21">
        <v>0</v>
      </c>
      <c r="H155" s="21" t="s">
        <v>66</v>
      </c>
      <c r="I155" s="21">
        <v>0.10947637793074771</v>
      </c>
      <c r="J155" s="21">
        <v>4.3433729051076009E-2</v>
      </c>
      <c r="K155" s="21">
        <v>6.6533764954041619E-2</v>
      </c>
      <c r="L155" s="21">
        <v>1.6589997564558034E-2</v>
      </c>
      <c r="M155" s="21">
        <v>2.6018938330207853E-4</v>
      </c>
      <c r="N155" s="21">
        <v>3.1116681469220975E-3</v>
      </c>
      <c r="O155" s="21">
        <v>1.3573068221101492E-2</v>
      </c>
      <c r="P155" s="21">
        <v>5.6972350671409266E-3</v>
      </c>
      <c r="Q155">
        <v>3.6287856969046128E-3</v>
      </c>
    </row>
    <row r="156" spans="1:17" x14ac:dyDescent="0.2">
      <c r="A156" s="81">
        <v>43524</v>
      </c>
      <c r="B156" s="21">
        <v>2.82876149956377E-2</v>
      </c>
      <c r="C156" s="21">
        <v>2.0565325514827482E-2</v>
      </c>
      <c r="D156" s="21">
        <v>-4.5298962124618036E-4</v>
      </c>
      <c r="E156" s="21">
        <v>-4.0666323204308075E-4</v>
      </c>
      <c r="F156" s="21">
        <v>-2.2626255929544259E-3</v>
      </c>
      <c r="G156" s="21">
        <v>0</v>
      </c>
      <c r="H156" s="21" t="s">
        <v>66</v>
      </c>
      <c r="I156" s="21">
        <v>3.4821006469301086E-2</v>
      </c>
      <c r="J156" s="21">
        <v>2.3865481711379699E-2</v>
      </c>
      <c r="K156" s="21">
        <v>2.3631740647908739E-2</v>
      </c>
      <c r="L156" s="21">
        <v>1.595805205536216E-2</v>
      </c>
      <c r="M156" s="21">
        <v>7.3924407779646373E-5</v>
      </c>
      <c r="N156" s="21">
        <v>2.8994056816999958E-5</v>
      </c>
      <c r="O156" s="21">
        <v>-5.3297222978501146E-3</v>
      </c>
      <c r="P156" s="21">
        <v>-5.569625058021721E-4</v>
      </c>
      <c r="Q156">
        <v>-1.5176102969516325E-4</v>
      </c>
    </row>
    <row r="157" spans="1:17" x14ac:dyDescent="0.2">
      <c r="A157" s="81">
        <v>43555</v>
      </c>
      <c r="B157" s="21">
        <v>1.7643673820948003E-2</v>
      </c>
      <c r="C157" s="21">
        <v>4.9919978738919291E-3</v>
      </c>
      <c r="D157" s="21">
        <v>3.8887665328554588E-2</v>
      </c>
      <c r="E157" s="21">
        <v>1.8158716445268785E-2</v>
      </c>
      <c r="F157" s="21">
        <v>1.2384331120534053E-2</v>
      </c>
      <c r="G157" s="21">
        <v>1.091570931605701E-2</v>
      </c>
      <c r="H157" s="21" t="s">
        <v>66</v>
      </c>
      <c r="I157" s="21">
        <v>2.7256311401413491E-3</v>
      </c>
      <c r="J157" s="21">
        <v>2.7677139415499985E-2</v>
      </c>
      <c r="K157" s="21">
        <v>7.5264667439183253E-3</v>
      </c>
      <c r="L157" s="21">
        <v>1.1529632638536125E-3</v>
      </c>
      <c r="M157" s="21">
        <v>2.3420825834890691E-2</v>
      </c>
      <c r="N157" s="21">
        <v>8.2904286279784856E-2</v>
      </c>
      <c r="O157" s="21">
        <v>1.3325090217057634E-2</v>
      </c>
      <c r="P157" s="21">
        <v>7.7715536280018593E-3</v>
      </c>
      <c r="Q157">
        <v>3.5510567190909281E-2</v>
      </c>
    </row>
    <row r="158" spans="1:17" x14ac:dyDescent="0.2">
      <c r="A158" s="81">
        <v>43585</v>
      </c>
      <c r="B158" s="21">
        <v>3.1510036705915345E-2</v>
      </c>
      <c r="C158" s="21">
        <v>2.353189303059855E-2</v>
      </c>
      <c r="D158" s="21">
        <v>1.3162025842472502E-3</v>
      </c>
      <c r="E158" s="21">
        <v>1.2869943805182693E-4</v>
      </c>
      <c r="F158" s="21">
        <v>8.2978322435756091E-4</v>
      </c>
      <c r="G158" s="21">
        <v>0</v>
      </c>
      <c r="H158" s="21" t="s">
        <v>66</v>
      </c>
      <c r="I158" s="21">
        <v>3.2425142917660965E-2</v>
      </c>
      <c r="J158" s="21">
        <v>3.0855519280123644E-2</v>
      </c>
      <c r="K158" s="21">
        <v>2.7156254653967205E-2</v>
      </c>
      <c r="L158" s="21">
        <v>1.8122042434356223E-2</v>
      </c>
      <c r="M158" s="21">
        <v>1.4840514304135244E-3</v>
      </c>
      <c r="N158" s="21">
        <v>5.7696433498866107E-4</v>
      </c>
      <c r="O158" s="21">
        <v>2.3292376475081422E-3</v>
      </c>
      <c r="P158" s="21">
        <v>4.4281726809480837E-4</v>
      </c>
      <c r="Q158">
        <v>-3.8164965076703528E-4</v>
      </c>
    </row>
    <row r="159" spans="1:17" x14ac:dyDescent="0.2">
      <c r="A159" s="81">
        <v>43616</v>
      </c>
      <c r="B159" s="21">
        <v>-4.7126337648556893E-2</v>
      </c>
      <c r="C159" s="21">
        <v>-2.3697726433882238E-2</v>
      </c>
      <c r="D159" s="21">
        <v>-1.3596701230277342E-3</v>
      </c>
      <c r="E159" s="21">
        <v>-9.9379434460566962E-4</v>
      </c>
      <c r="F159" s="21">
        <v>1.0858933515255353E-2</v>
      </c>
      <c r="G159" s="21">
        <v>0</v>
      </c>
      <c r="H159" s="21" t="s">
        <v>66</v>
      </c>
      <c r="I159" s="21">
        <v>-5.4750692454478167E-2</v>
      </c>
      <c r="J159" s="21">
        <v>-4.1716775828343544E-2</v>
      </c>
      <c r="K159" s="21">
        <v>-3.5628141951294157E-2</v>
      </c>
      <c r="L159" s="21">
        <v>-6.4935216065343804E-3</v>
      </c>
      <c r="M159" s="21">
        <v>-1.7758266626430874E-3</v>
      </c>
      <c r="N159" s="21">
        <v>-7.3953091782041902E-5</v>
      </c>
      <c r="O159" s="21">
        <v>-2.6607378763183753E-3</v>
      </c>
      <c r="P159" s="21">
        <v>-1.4513452202395971E-3</v>
      </c>
      <c r="Q159">
        <v>-2.6357843199087405E-4</v>
      </c>
    </row>
    <row r="160" spans="1:17" x14ac:dyDescent="0.2">
      <c r="A160" s="81">
        <v>43646</v>
      </c>
      <c r="B160" s="21">
        <v>5.5742358358965793E-2</v>
      </c>
      <c r="C160" s="21">
        <v>1.9916584314381813E-2</v>
      </c>
      <c r="D160" s="21">
        <v>6.0227823920669499E-2</v>
      </c>
      <c r="E160" s="21">
        <v>-8.7165294912096014E-3</v>
      </c>
      <c r="F160" s="21">
        <v>1.2068381996749533E-2</v>
      </c>
      <c r="G160" s="21">
        <v>4.0294889003347212E-3</v>
      </c>
      <c r="H160" s="21" t="s">
        <v>66</v>
      </c>
      <c r="I160" s="21">
        <v>6.6491068506179918E-2</v>
      </c>
      <c r="J160" s="21">
        <v>4.8303592381280902E-2</v>
      </c>
      <c r="K160" s="21">
        <v>2.7627223304912851E-2</v>
      </c>
      <c r="L160" s="21">
        <v>9.1259909714043186E-3</v>
      </c>
      <c r="M160" s="21">
        <v>6.0302697124137605E-2</v>
      </c>
      <c r="N160" s="21">
        <v>7.8523685181583813E-2</v>
      </c>
      <c r="O160" s="21">
        <v>3.402901649980361E-3</v>
      </c>
      <c r="P160" s="21">
        <v>-4.8952200866123619E-3</v>
      </c>
      <c r="Q160">
        <v>-1.4599315713235472E-2</v>
      </c>
    </row>
    <row r="161" spans="1:17" x14ac:dyDescent="0.2">
      <c r="A161" s="81">
        <v>43677</v>
      </c>
      <c r="B161" s="21">
        <v>-2.0216915486194198E-3</v>
      </c>
      <c r="C161" s="21">
        <v>7.9413106065755468E-3</v>
      </c>
      <c r="D161" s="21">
        <v>-1.3607945137891209E-3</v>
      </c>
      <c r="E161" s="21">
        <v>-6.1845193885745608E-5</v>
      </c>
      <c r="F161" s="21">
        <v>-1.8829074019258707E-3</v>
      </c>
      <c r="G161" s="21">
        <v>0</v>
      </c>
      <c r="H161" s="21" t="s">
        <v>66</v>
      </c>
      <c r="I161" s="21">
        <v>-3.5850317409380494E-4</v>
      </c>
      <c r="J161" s="21">
        <v>-3.2160160885273958E-3</v>
      </c>
      <c r="K161" s="21">
        <v>1.2877907391174004E-2</v>
      </c>
      <c r="L161" s="21">
        <v>4.7845317823735911E-4</v>
      </c>
      <c r="M161" s="21">
        <v>-3.0258432085578102E-3</v>
      </c>
      <c r="N161" s="21">
        <v>1.0843998057175064E-4</v>
      </c>
      <c r="O161" s="21">
        <v>5.0912498819539742E-3</v>
      </c>
      <c r="P161" s="21">
        <v>4.9019234061420391E-5</v>
      </c>
      <c r="Q161">
        <v>-2.3399466916429468E-4</v>
      </c>
    </row>
    <row r="162" spans="1:17" x14ac:dyDescent="0.2">
      <c r="A162" s="81">
        <v>43708</v>
      </c>
      <c r="B162" s="21">
        <v>-2.6738974686742578E-2</v>
      </c>
      <c r="C162" s="21">
        <v>-1.7101780405610945E-2</v>
      </c>
      <c r="D162" s="21">
        <v>-5.4549876110068229E-3</v>
      </c>
      <c r="E162" s="21">
        <v>-1.2533419710744065E-3</v>
      </c>
      <c r="F162" s="21">
        <v>1.5902092814245927E-2</v>
      </c>
      <c r="G162" s="21">
        <v>0</v>
      </c>
      <c r="H162" s="21" t="s">
        <v>66</v>
      </c>
      <c r="I162" s="21">
        <v>-2.7450520554786251E-2</v>
      </c>
      <c r="J162" s="21">
        <v>-2.6251032641812833E-2</v>
      </c>
      <c r="K162" s="21">
        <v>-2.2796531857614655E-2</v>
      </c>
      <c r="L162" s="21">
        <v>-8.394278496873353E-3</v>
      </c>
      <c r="M162" s="21">
        <v>-7.2914643990784622E-4</v>
      </c>
      <c r="N162" s="21">
        <v>1.7155596110640658E-4</v>
      </c>
      <c r="O162" s="21">
        <v>-5.3784708683545679E-2</v>
      </c>
      <c r="P162" s="21">
        <v>-1.6786045145958939E-3</v>
      </c>
      <c r="Q162">
        <v>-6.0543593351003455E-4</v>
      </c>
    </row>
    <row r="163" spans="1:17" x14ac:dyDescent="0.2">
      <c r="A163" s="81">
        <v>43738</v>
      </c>
      <c r="B163" s="21">
        <v>1.6573799953027102E-2</v>
      </c>
      <c r="C163" s="21">
        <v>-7.4273652748010344E-3</v>
      </c>
      <c r="D163" s="21">
        <v>1.1452376416235754E-2</v>
      </c>
      <c r="E163" s="21">
        <v>1.9305083680727364E-3</v>
      </c>
      <c r="F163" s="21">
        <v>-4.4175175199352434E-3</v>
      </c>
      <c r="G163" s="21">
        <v>5.571861890217189E-3</v>
      </c>
      <c r="H163" s="21" t="s">
        <v>66</v>
      </c>
      <c r="I163" s="21">
        <v>1.0465436580533227E-2</v>
      </c>
      <c r="J163" s="21">
        <v>2.0879141161708636E-2</v>
      </c>
      <c r="K163" s="21">
        <v>-1.3719135562258677E-2</v>
      </c>
      <c r="L163" s="21">
        <v>2.075265134507287E-3</v>
      </c>
      <c r="M163" s="21">
        <v>1.7003357398743812E-2</v>
      </c>
      <c r="N163" s="21">
        <v>2.4649008652293247E-3</v>
      </c>
      <c r="O163" s="21">
        <v>3.6505076555430893E-3</v>
      </c>
      <c r="P163" s="21">
        <v>1.1417617554620119E-2</v>
      </c>
      <c r="Q163">
        <v>-1.2450299182381497E-2</v>
      </c>
    </row>
    <row r="164" spans="1:17" x14ac:dyDescent="0.2">
      <c r="A164" s="81">
        <v>43769</v>
      </c>
      <c r="B164" s="21">
        <v>3.2751777930678738E-2</v>
      </c>
      <c r="C164" s="21">
        <v>1.8377044694740885E-2</v>
      </c>
      <c r="D164" s="21">
        <v>4.2337836413419705E-3</v>
      </c>
      <c r="E164" s="21">
        <v>1.7750447561206695E-3</v>
      </c>
      <c r="F164" s="21">
        <v>3.4473472456479914E-3</v>
      </c>
      <c r="G164" s="21">
        <v>0</v>
      </c>
      <c r="H164" s="21" t="s">
        <v>66</v>
      </c>
      <c r="I164" s="21">
        <v>2.4989829818209852E-2</v>
      </c>
      <c r="J164" s="21">
        <v>3.817907422139033E-2</v>
      </c>
      <c r="K164" s="21">
        <v>3.0494917234337615E-2</v>
      </c>
      <c r="L164" s="21">
        <v>-9.1573440278513996E-4</v>
      </c>
      <c r="M164" s="21">
        <v>4.4432325877308276E-3</v>
      </c>
      <c r="N164" s="21">
        <v>-2.7105522446291275E-4</v>
      </c>
      <c r="O164" s="21">
        <v>1.7541691593177644E-2</v>
      </c>
      <c r="P164" s="21">
        <v>2.7172437350069245E-3</v>
      </c>
      <c r="Q164">
        <v>3.2110483257619116E-4</v>
      </c>
    </row>
    <row r="165" spans="1:17" x14ac:dyDescent="0.2">
      <c r="A165" s="81">
        <v>43799</v>
      </c>
      <c r="B165" s="21">
        <v>3.1533533027276128E-2</v>
      </c>
      <c r="C165" s="21">
        <v>1.5986530464033422E-2</v>
      </c>
      <c r="D165" s="21">
        <v>1.5772922544108336E-3</v>
      </c>
      <c r="E165" s="21">
        <v>-6.1970780954923033E-4</v>
      </c>
      <c r="F165" s="21">
        <v>-3.1381370489717009E-3</v>
      </c>
      <c r="G165" s="21">
        <v>0</v>
      </c>
      <c r="H165" s="21" t="s">
        <v>66</v>
      </c>
      <c r="I165" s="21">
        <v>5.3113353979413969E-2</v>
      </c>
      <c r="J165" s="21">
        <v>1.5994300768327641E-2</v>
      </c>
      <c r="K165" s="21">
        <v>2.9669537629799736E-2</v>
      </c>
      <c r="L165" s="21">
        <v>-6.4826445370835817E-3</v>
      </c>
      <c r="M165" s="21">
        <v>-1.6103741729145415E-3</v>
      </c>
      <c r="N165" s="21">
        <v>8.5782954921749255E-3</v>
      </c>
      <c r="O165" s="21">
        <v>-3.6946352043210062E-5</v>
      </c>
      <c r="P165" s="21">
        <v>-6.3708928998928993E-4</v>
      </c>
      <c r="Q165">
        <v>-5.9351490164727405E-4</v>
      </c>
    </row>
    <row r="166" spans="1:17" x14ac:dyDescent="0.2">
      <c r="A166" s="81">
        <v>43830</v>
      </c>
      <c r="B166" s="21">
        <v>4.1661627482599606E-2</v>
      </c>
      <c r="C166" s="21">
        <v>2.1362486907628986E-2</v>
      </c>
      <c r="D166" s="21">
        <v>5.4283369103674595E-2</v>
      </c>
      <c r="E166" s="21">
        <v>1.0678966543436808E-2</v>
      </c>
      <c r="F166" s="21">
        <v>4.469963976061031E-3</v>
      </c>
      <c r="G166" s="21">
        <v>4.7384015471401142E-3</v>
      </c>
      <c r="H166" s="21" t="s">
        <v>66</v>
      </c>
      <c r="I166" s="21">
        <v>2.6519919771337719E-2</v>
      </c>
      <c r="J166" s="21">
        <v>5.2951255187083435E-2</v>
      </c>
      <c r="K166" s="21">
        <v>2.0017245825858954E-2</v>
      </c>
      <c r="L166" s="21">
        <v>2.3650910082982257E-2</v>
      </c>
      <c r="M166" s="21">
        <v>5.6683707546913764E-2</v>
      </c>
      <c r="N166" s="21">
        <v>6.3173083505999594E-2</v>
      </c>
      <c r="O166" s="21">
        <v>1.1506260895063125E-2</v>
      </c>
      <c r="P166" s="21">
        <v>1.8658409400986287E-2</v>
      </c>
      <c r="Q166">
        <v>-1.622367780435896E-3</v>
      </c>
    </row>
    <row r="167" spans="1:17" x14ac:dyDescent="0.2">
      <c r="A167" s="81">
        <v>43861</v>
      </c>
      <c r="B167" s="21">
        <v>-6.5449067816036877E-3</v>
      </c>
      <c r="C167" s="21">
        <v>-9.1142626416380601E-3</v>
      </c>
      <c r="D167" s="21">
        <v>6.9845221272712976E-4</v>
      </c>
      <c r="E167" s="21">
        <v>-4.9169463103848621E-4</v>
      </c>
      <c r="F167" s="21">
        <v>1.5896544659478318E-2</v>
      </c>
      <c r="G167" s="21">
        <v>0</v>
      </c>
      <c r="H167" s="21" t="s">
        <v>66</v>
      </c>
      <c r="I167" s="21">
        <v>4.11615031500423E-3</v>
      </c>
      <c r="J167" s="21">
        <v>-1.563830286944845E-2</v>
      </c>
      <c r="K167" s="21">
        <v>-1.3528270127798447E-2</v>
      </c>
      <c r="L167" s="21">
        <v>-3.9490692124444227E-4</v>
      </c>
      <c r="M167" s="21">
        <v>1.1989459723011908E-3</v>
      </c>
      <c r="N167" s="21">
        <v>-2.9444547008450339E-4</v>
      </c>
      <c r="O167" s="21">
        <v>6.9114849810691936E-4</v>
      </c>
      <c r="P167" s="21">
        <v>-5.4977784483212222E-4</v>
      </c>
      <c r="Q167">
        <v>-3.995722866105833E-4</v>
      </c>
    </row>
    <row r="168" spans="1:17" x14ac:dyDescent="0.2">
      <c r="A168" s="81">
        <v>43890</v>
      </c>
      <c r="B168" s="21">
        <v>-5.3380435704663998E-2</v>
      </c>
      <c r="C168" s="21">
        <v>-2.4553562000784179E-2</v>
      </c>
      <c r="D168" s="21">
        <v>-3.1755615897677281E-3</v>
      </c>
      <c r="E168" s="21">
        <v>-7.046617197064009E-4</v>
      </c>
      <c r="F168" s="21">
        <v>1.0866471313088377E-2</v>
      </c>
      <c r="G168" s="21">
        <v>0</v>
      </c>
      <c r="H168" s="21" t="s">
        <v>66</v>
      </c>
      <c r="I168" s="21">
        <v>-5.4413876123076244E-2</v>
      </c>
      <c r="J168" s="21">
        <v>-5.2477357567803806E-2</v>
      </c>
      <c r="K168" s="21">
        <v>-2.89360182496462E-2</v>
      </c>
      <c r="L168" s="21">
        <v>-1.6010269803905852E-2</v>
      </c>
      <c r="M168" s="21">
        <v>-3.6222429186759664E-3</v>
      </c>
      <c r="N168" s="21">
        <v>-1.6488484052612495E-4</v>
      </c>
      <c r="O168" s="21">
        <v>-1.0219211324752675E-2</v>
      </c>
      <c r="P168" s="21">
        <v>-7.5078876880807499E-4</v>
      </c>
      <c r="Q168">
        <v>-6.3178103561079002E-4</v>
      </c>
    </row>
    <row r="169" spans="1:17" x14ac:dyDescent="0.2">
      <c r="A169" s="81">
        <v>43921</v>
      </c>
      <c r="B169" s="21">
        <v>-0.17669632914852873</v>
      </c>
      <c r="C169" s="21">
        <v>-0.1076821456828706</v>
      </c>
      <c r="D169" s="21">
        <v>-5.1303213806871195E-2</v>
      </c>
      <c r="E169" s="21">
        <v>-0.13475507009572307</v>
      </c>
      <c r="F169" s="21">
        <v>-1.5468682434736425E-2</v>
      </c>
      <c r="G169" s="21">
        <v>5.0731190323858311E-3</v>
      </c>
      <c r="H169" s="21" t="s">
        <v>66</v>
      </c>
      <c r="I169" s="21">
        <v>-0.17429601440677833</v>
      </c>
      <c r="J169" s="21">
        <v>-0.17877957842302694</v>
      </c>
      <c r="K169" s="21">
        <v>-0.11371147348706734</v>
      </c>
      <c r="L169" s="21">
        <v>-9.5640654719895135E-2</v>
      </c>
      <c r="M169" s="21">
        <v>-8.3436949590973364E-2</v>
      </c>
      <c r="N169" s="21">
        <v>1.4311227042057117E-2</v>
      </c>
      <c r="O169" s="21">
        <v>-5.6620252923146319E-2</v>
      </c>
      <c r="P169" s="21">
        <v>-8.6495864348583362E-2</v>
      </c>
      <c r="Q169">
        <v>-0.20776157454945965</v>
      </c>
    </row>
    <row r="170" spans="1:17" x14ac:dyDescent="0.2">
      <c r="A170" s="81">
        <v>43951</v>
      </c>
      <c r="B170" s="21">
        <v>0.11531710069293455</v>
      </c>
      <c r="C170" s="21">
        <v>7.2217100294898362E-2</v>
      </c>
      <c r="D170" s="21">
        <v>4.282717447883222E-3</v>
      </c>
      <c r="E170" s="21">
        <v>1.3834228150886307E-3</v>
      </c>
      <c r="F170" s="21">
        <v>9.9697245636174436E-3</v>
      </c>
      <c r="G170" s="21">
        <v>0</v>
      </c>
      <c r="H170" s="21" t="s">
        <v>66</v>
      </c>
      <c r="I170" s="21">
        <v>0.13543671787392175</v>
      </c>
      <c r="J170" s="21">
        <v>9.8532405916323063E-2</v>
      </c>
      <c r="K170" s="21">
        <v>8.3271490707265583E-2</v>
      </c>
      <c r="L170" s="21">
        <v>4.8371866989754597E-2</v>
      </c>
      <c r="M170" s="21">
        <v>6.313780750300424E-3</v>
      </c>
      <c r="N170" s="21">
        <v>-7.0014452334010713E-5</v>
      </c>
      <c r="O170" s="21">
        <v>7.2550120275998164E-3</v>
      </c>
      <c r="P170" s="21">
        <v>1.9248244899381373E-3</v>
      </c>
      <c r="Q170">
        <v>4.251134054376049E-4</v>
      </c>
    </row>
    <row r="171" spans="1:17" x14ac:dyDescent="0.2">
      <c r="A171" s="81">
        <v>43982</v>
      </c>
      <c r="B171" s="21">
        <v>7.6620491757661835E-2</v>
      </c>
      <c r="C171" s="21">
        <v>3.767331549943842E-2</v>
      </c>
      <c r="D171" s="21">
        <v>2.1414750736941102E-3</v>
      </c>
      <c r="E171" s="21">
        <v>-3.7757824857687083E-4</v>
      </c>
      <c r="F171" s="21">
        <v>8.4331160105179936E-3</v>
      </c>
      <c r="G171" s="21">
        <v>0</v>
      </c>
      <c r="H171" s="21" t="s">
        <v>66</v>
      </c>
      <c r="I171" s="21">
        <v>0.10162588105814918</v>
      </c>
      <c r="J171" s="21">
        <v>5.5360374043517568E-2</v>
      </c>
      <c r="K171" s="21">
        <v>4.5828030680505893E-2</v>
      </c>
      <c r="L171" s="21">
        <v>1.9481391432113471E-2</v>
      </c>
      <c r="M171" s="21">
        <v>-5.0232422040963343E-4</v>
      </c>
      <c r="N171" s="21">
        <v>-8.3323711991267757E-6</v>
      </c>
      <c r="O171" s="21">
        <v>2.2733760046574458E-2</v>
      </c>
      <c r="P171" s="21">
        <v>-6.5916559205403402E-4</v>
      </c>
      <c r="Q171">
        <v>1.1480608882474819E-4</v>
      </c>
    </row>
    <row r="172" spans="1:17" x14ac:dyDescent="0.2">
      <c r="A172" s="81">
        <v>44012</v>
      </c>
      <c r="B172" s="21">
        <v>6.4138614814763351E-2</v>
      </c>
      <c r="C172" s="21">
        <v>2.1269622014705281E-2</v>
      </c>
      <c r="D172" s="21">
        <v>5.0810638110964312E-2</v>
      </c>
      <c r="E172" s="21">
        <v>2.1588778133900144E-2</v>
      </c>
      <c r="F172" s="21">
        <v>9.7869581537473049E-3</v>
      </c>
      <c r="G172" s="21">
        <v>1.0864633265397217E-3</v>
      </c>
      <c r="H172" s="21" t="s">
        <v>66</v>
      </c>
      <c r="I172" s="21">
        <v>4.1895651903960163E-2</v>
      </c>
      <c r="J172" s="21">
        <v>8.410821303319338E-2</v>
      </c>
      <c r="K172" s="21">
        <v>2.331500263015629E-2</v>
      </c>
      <c r="L172" s="21">
        <v>1.6588692272191619E-2</v>
      </c>
      <c r="M172" s="21">
        <v>4.0984379685961247E-2</v>
      </c>
      <c r="N172" s="21">
        <v>7.2161428861720944E-2</v>
      </c>
      <c r="O172" s="21">
        <v>4.0399684473643172E-2</v>
      </c>
      <c r="P172" s="21">
        <v>5.1881386356200654E-3</v>
      </c>
      <c r="Q172">
        <v>5.120114879590143E-2</v>
      </c>
    </row>
    <row r="173" spans="1:17" x14ac:dyDescent="0.2">
      <c r="A173" s="81">
        <v>44043</v>
      </c>
      <c r="B173" s="21">
        <v>6.8222600994394922E-2</v>
      </c>
      <c r="C173" s="21">
        <v>3.2746130865735967E-2</v>
      </c>
      <c r="D173" s="21">
        <v>6.1129401634678615E-3</v>
      </c>
      <c r="E173" s="21">
        <v>1.9534201910056392E-3</v>
      </c>
      <c r="F173" s="21">
        <v>1.3834598722566316E-2</v>
      </c>
      <c r="G173" s="21">
        <v>0</v>
      </c>
      <c r="H173" s="21" t="s">
        <v>66</v>
      </c>
      <c r="I173" s="21">
        <v>5.1997742115089896E-2</v>
      </c>
      <c r="J173" s="21">
        <v>8.2366772836017343E-2</v>
      </c>
      <c r="K173" s="21">
        <v>3.8092815960230064E-2</v>
      </c>
      <c r="L173" s="21">
        <v>2.0683589072055364E-2</v>
      </c>
      <c r="M173" s="21">
        <v>8.4790049799703393E-3</v>
      </c>
      <c r="N173" s="21">
        <v>-2.586844175216374E-4</v>
      </c>
      <c r="O173" s="21">
        <v>1.2604675717224678E-2</v>
      </c>
      <c r="P173" s="21">
        <v>2.8325091308594175E-3</v>
      </c>
      <c r="Q173">
        <v>4.3759705822243866E-4</v>
      </c>
    </row>
    <row r="174" spans="1:17" x14ac:dyDescent="0.2">
      <c r="A174" s="81">
        <v>44074</v>
      </c>
      <c r="B174" s="21">
        <v>4.8934957584642502E-2</v>
      </c>
      <c r="C174" s="21">
        <v>3.8466996404360465E-2</v>
      </c>
      <c r="D174" s="21">
        <v>3.7537439265975525E-3</v>
      </c>
      <c r="E174" s="21">
        <v>3.4364524366115035E-4</v>
      </c>
      <c r="F174" s="21">
        <v>-1.776231790451277E-3</v>
      </c>
      <c r="G174" s="21">
        <v>0</v>
      </c>
      <c r="H174" s="21" t="s">
        <v>66</v>
      </c>
      <c r="I174" s="21">
        <v>5.2547880965843285E-2</v>
      </c>
      <c r="J174" s="21">
        <v>4.5935008742261418E-2</v>
      </c>
      <c r="K174" s="21">
        <v>4.6335156939307565E-2</v>
      </c>
      <c r="L174" s="21">
        <v>2.0423630640780566E-2</v>
      </c>
      <c r="M174" s="21">
        <v>3.7731289071307739E-3</v>
      </c>
      <c r="N174" s="21">
        <v>2.6076784022919242E-3</v>
      </c>
      <c r="O174" s="21">
        <v>6.841865817725612E-3</v>
      </c>
      <c r="P174" s="21">
        <v>1.1571414414768277E-4</v>
      </c>
      <c r="Q174">
        <v>7.3739058492949816E-4</v>
      </c>
    </row>
    <row r="175" spans="1:17" x14ac:dyDescent="0.2">
      <c r="A175" s="81">
        <v>44104</v>
      </c>
      <c r="B175" s="21">
        <v>-1.221946699068055E-2</v>
      </c>
      <c r="C175" s="21">
        <v>-5.4682606412911339E-3</v>
      </c>
      <c r="D175" s="21">
        <v>0.18300164977822142</v>
      </c>
      <c r="E175" s="21">
        <v>2.3187714198167786E-2</v>
      </c>
      <c r="F175" s="21">
        <v>1.4119784361259491E-3</v>
      </c>
      <c r="G175" s="21">
        <v>1.0330854495665953E-4</v>
      </c>
      <c r="H175" s="21" t="s">
        <v>66</v>
      </c>
      <c r="I175" s="21">
        <v>1.7632448066502437E-3</v>
      </c>
      <c r="J175" s="21">
        <v>-2.388853709501515E-2</v>
      </c>
      <c r="K175" s="21">
        <v>-5.390829968824673E-3</v>
      </c>
      <c r="L175" s="21">
        <v>-5.6470220715698627E-3</v>
      </c>
      <c r="M175" s="21">
        <v>0.1566138508566377</v>
      </c>
      <c r="N175" s="21">
        <v>0.28838635331844498</v>
      </c>
      <c r="O175" s="21">
        <v>1.4620470569519428E-2</v>
      </c>
      <c r="P175" s="21">
        <v>1.948874554190505E-2</v>
      </c>
      <c r="Q175">
        <v>2.947455906361296E-2</v>
      </c>
    </row>
    <row r="176" spans="1:17" x14ac:dyDescent="0.2">
      <c r="A176" s="81">
        <v>44135</v>
      </c>
      <c r="B176" s="21">
        <v>2.1191756535463568E-3</v>
      </c>
      <c r="C176" s="21">
        <v>-3.208536471351886E-4</v>
      </c>
      <c r="D176" s="21">
        <v>-2.3969960646859079E-3</v>
      </c>
      <c r="E176" s="21">
        <v>-1.0843312751854794E-3</v>
      </c>
      <c r="F176" s="21">
        <v>-7.0922567199314113E-3</v>
      </c>
      <c r="G176" s="21">
        <v>0</v>
      </c>
      <c r="H176" s="21" t="s">
        <v>66</v>
      </c>
      <c r="I176" s="21">
        <v>3.5143671928887787E-3</v>
      </c>
      <c r="J176" s="21">
        <v>9.7866838513360754E-4</v>
      </c>
      <c r="K176" s="21">
        <v>1.7094491175928539E-6</v>
      </c>
      <c r="L176" s="21">
        <v>-1.0956305353283513E-3</v>
      </c>
      <c r="M176" s="21">
        <v>-8.6987630191603937E-4</v>
      </c>
      <c r="N176" s="21">
        <v>-2.1857339672792797E-4</v>
      </c>
      <c r="O176" s="21">
        <v>-1.8902267469812051E-2</v>
      </c>
      <c r="P176" s="21">
        <v>-9.7053214254405606E-4</v>
      </c>
      <c r="Q176">
        <v>-1.2882241620941759E-3</v>
      </c>
    </row>
    <row r="177" spans="1:17" x14ac:dyDescent="0.2">
      <c r="A177" s="81">
        <v>44165</v>
      </c>
      <c r="B177" s="21">
        <v>0.11225537624538884</v>
      </c>
      <c r="C177" s="21">
        <v>6.1694192003484138E-2</v>
      </c>
      <c r="D177" s="21">
        <v>6.9299122131833979E-3</v>
      </c>
      <c r="E177" s="21">
        <v>2.3326228150535311E-3</v>
      </c>
      <c r="F177" s="21">
        <v>9.1199171345526242E-3</v>
      </c>
      <c r="G177" s="21">
        <v>0</v>
      </c>
      <c r="H177" s="21" t="s">
        <v>66</v>
      </c>
      <c r="I177" s="21">
        <v>0.11831404470218465</v>
      </c>
      <c r="J177" s="21">
        <v>0.10720476265597823</v>
      </c>
      <c r="K177" s="21">
        <v>7.3598916006423654E-2</v>
      </c>
      <c r="L177" s="21">
        <v>3.3250750297528109E-2</v>
      </c>
      <c r="M177" s="21">
        <v>7.2190046744398106E-3</v>
      </c>
      <c r="N177" s="21">
        <v>2.0238464536819212E-3</v>
      </c>
      <c r="O177" s="21">
        <v>2.3495524264095069E-2</v>
      </c>
      <c r="P177" s="21">
        <v>3.3066428420607252E-3</v>
      </c>
      <c r="Q177">
        <v>7.291777949629541E-4</v>
      </c>
    </row>
    <row r="178" spans="1:17" x14ac:dyDescent="0.2">
      <c r="A178" s="81">
        <v>44196</v>
      </c>
      <c r="B178" s="21">
        <v>7.3780553156081785E-2</v>
      </c>
      <c r="C178" s="21">
        <v>3.6200476917750857E-2</v>
      </c>
      <c r="D178" s="21">
        <v>0.1249885792089056</v>
      </c>
      <c r="E178" s="21">
        <v>5.7381265875080745E-2</v>
      </c>
      <c r="F178" s="21">
        <v>2.8158121356440802E-3</v>
      </c>
      <c r="G178" s="21">
        <v>-2.2156686891330324E-3</v>
      </c>
      <c r="H178" s="21" t="s">
        <v>66</v>
      </c>
      <c r="I178" s="21">
        <v>7.0128130167750991E-2</v>
      </c>
      <c r="J178" s="21">
        <v>7.68737482218671E-2</v>
      </c>
      <c r="K178" s="21">
        <v>4.1394561318522483E-2</v>
      </c>
      <c r="L178" s="21">
        <v>2.3743018641254388E-2</v>
      </c>
      <c r="M178" s="21">
        <v>6.7440779012120977E-2</v>
      </c>
      <c r="N178" s="21">
        <v>0.23324328898814417</v>
      </c>
      <c r="O178" s="21">
        <v>4.4553993515365597E-2</v>
      </c>
      <c r="P178" s="21">
        <v>3.6160514798068366E-2</v>
      </c>
      <c r="Q178">
        <v>9.1688355612420835E-2</v>
      </c>
    </row>
    <row r="179" spans="1:17" x14ac:dyDescent="0.2">
      <c r="A179" s="81">
        <v>44227</v>
      </c>
      <c r="B179" s="21">
        <v>1.6336434613926309E-2</v>
      </c>
      <c r="C179" s="21">
        <v>-5.5842856240418071E-2</v>
      </c>
      <c r="D179" s="21">
        <v>2.6650898029410008E-3</v>
      </c>
      <c r="E179" s="21">
        <v>-4.9377658221922971E-3</v>
      </c>
      <c r="F179" s="21">
        <v>-1.8181717082741411E-3</v>
      </c>
      <c r="G179" s="21">
        <v>0</v>
      </c>
      <c r="H179" s="21" t="s">
        <v>66</v>
      </c>
      <c r="I179" s="21">
        <v>1.5169222645519342E-2</v>
      </c>
      <c r="J179" s="21">
        <v>1.7396419754573733E-2</v>
      </c>
      <c r="K179" s="21">
        <v>-7.5689041815684144E-2</v>
      </c>
      <c r="L179" s="21">
        <v>-6.92319397594654E-3</v>
      </c>
      <c r="M179" s="21">
        <v>-7.2890630487243424E-4</v>
      </c>
      <c r="N179" s="21">
        <v>5.7762672260062153E-3</v>
      </c>
      <c r="O179" s="21">
        <v>7.2889681588061972E-3</v>
      </c>
      <c r="P179" s="21">
        <v>-8.0750899728181391E-3</v>
      </c>
      <c r="Q179">
        <v>-1.1469904723016011E-4</v>
      </c>
    </row>
    <row r="180" spans="1:17" x14ac:dyDescent="0.2">
      <c r="A180" s="81">
        <v>44255</v>
      </c>
      <c r="B180" s="21">
        <v>2.9478494855792015E-2</v>
      </c>
      <c r="C180" s="21">
        <v>4.7048500709200081E-2</v>
      </c>
      <c r="D180" s="21">
        <v>7.2751175189926798E-3</v>
      </c>
      <c r="E180" s="21">
        <v>8.5717306976906826E-4</v>
      </c>
      <c r="F180" s="21">
        <v>-1.6650769154677669E-2</v>
      </c>
      <c r="G180" s="21">
        <v>0</v>
      </c>
      <c r="H180" s="21" t="s">
        <v>66</v>
      </c>
      <c r="I180" s="21">
        <v>3.7738561933927439E-2</v>
      </c>
      <c r="J180" s="21">
        <v>2.2394467450864486E-2</v>
      </c>
      <c r="K180" s="21">
        <v>5.781560367899119E-2</v>
      </c>
      <c r="L180" s="21">
        <v>2.2850258935467105E-2</v>
      </c>
      <c r="M180" s="21">
        <v>3.4033001552504771E-3</v>
      </c>
      <c r="N180" s="21">
        <v>8.2349239530483676E-3</v>
      </c>
      <c r="O180" s="21">
        <v>2.3195756044469107E-2</v>
      </c>
      <c r="P180" s="21">
        <v>1.2556625164690249E-3</v>
      </c>
      <c r="Q180">
        <v>2.3841618396969189E-4</v>
      </c>
    </row>
    <row r="181" spans="1:17" x14ac:dyDescent="0.2">
      <c r="A181" s="81">
        <v>44286</v>
      </c>
      <c r="B181" s="21">
        <v>-1.1237778327060299E-2</v>
      </c>
      <c r="C181" s="21">
        <v>6.7483836941806263E-3</v>
      </c>
      <c r="D181" s="21">
        <v>8.5479851425786846E-2</v>
      </c>
      <c r="E181" s="21">
        <v>4.3493599867659993E-2</v>
      </c>
      <c r="F181" s="21">
        <v>-9.9600572374739516E-3</v>
      </c>
      <c r="G181" s="21">
        <v>2.3008229098386845E-3</v>
      </c>
      <c r="H181" s="21" t="s">
        <v>66</v>
      </c>
      <c r="I181" s="21">
        <v>4.3317722268627623E-3</v>
      </c>
      <c r="J181" s="21">
        <v>-2.5481908564669475E-2</v>
      </c>
      <c r="K181" s="21">
        <v>2.4747932152289209E-3</v>
      </c>
      <c r="L181" s="21">
        <v>1.5722658976245141E-2</v>
      </c>
      <c r="M181" s="21">
        <v>6.4077067281956834E-2</v>
      </c>
      <c r="N181" s="21">
        <v>0.12356878238656965</v>
      </c>
      <c r="O181" s="21">
        <v>4.7105480274253875E-2</v>
      </c>
      <c r="P181" s="21">
        <v>2.5348474488092743E-2</v>
      </c>
      <c r="Q181">
        <v>7.1503900721487268E-2</v>
      </c>
    </row>
    <row r="182" spans="1:17" x14ac:dyDescent="0.2">
      <c r="A182" s="81">
        <v>44316</v>
      </c>
      <c r="B182" s="21">
        <v>3.7536637035313181E-2</v>
      </c>
      <c r="C182" s="21">
        <v>3.5196015065728004E-2</v>
      </c>
      <c r="D182" s="21">
        <v>3.6409400901953326E-3</v>
      </c>
      <c r="E182" s="21">
        <v>2.9142813926303912E-3</v>
      </c>
      <c r="F182" s="21">
        <v>9.923414581932688E-3</v>
      </c>
      <c r="G182" s="21">
        <v>0</v>
      </c>
      <c r="H182" s="21" t="s">
        <v>66</v>
      </c>
      <c r="I182" s="21">
        <v>4.221449114438891E-2</v>
      </c>
      <c r="J182" s="21">
        <v>3.3064292193873746E-2</v>
      </c>
      <c r="K182" s="21">
        <v>4.5090560892328879E-2</v>
      </c>
      <c r="L182" s="21">
        <v>1.3039211742920109E-2</v>
      </c>
      <c r="M182" s="21">
        <v>1.351903625426143E-4</v>
      </c>
      <c r="N182" s="21">
        <v>5.3740017328072209E-3</v>
      </c>
      <c r="O182" s="21">
        <v>1.3022682490317905E-2</v>
      </c>
      <c r="P182" s="21">
        <v>4.4083874393496814E-3</v>
      </c>
      <c r="Q182">
        <v>7.1863233548086214E-4</v>
      </c>
    </row>
    <row r="183" spans="1:17" x14ac:dyDescent="0.2">
      <c r="A183" s="81">
        <v>44347</v>
      </c>
      <c r="B183" s="21">
        <v>1.1363092271506892E-2</v>
      </c>
      <c r="C183" s="21">
        <v>7.0386928834311746E-3</v>
      </c>
      <c r="D183" s="21">
        <v>-4.2163015289565786E-3</v>
      </c>
      <c r="E183" s="21">
        <v>4.4841753443951582E-3</v>
      </c>
      <c r="F183" s="21">
        <v>5.2022889184974996E-3</v>
      </c>
      <c r="G183" s="21">
        <v>0</v>
      </c>
      <c r="H183" s="21" t="s">
        <v>66</v>
      </c>
      <c r="I183" s="21">
        <v>-3.2914332281586134E-4</v>
      </c>
      <c r="J183" s="21">
        <v>2.2638910406227231E-2</v>
      </c>
      <c r="K183" s="21">
        <v>2.3032881170368391E-3</v>
      </c>
      <c r="L183" s="21">
        <v>1.8008973971473941E-2</v>
      </c>
      <c r="M183" s="21">
        <v>-4.438126348874416E-3</v>
      </c>
      <c r="N183" s="21">
        <v>-6.0979510142191717E-3</v>
      </c>
      <c r="O183" s="21">
        <v>4.6853161583486624E-3</v>
      </c>
      <c r="P183" s="21">
        <v>7.0790767168982249E-3</v>
      </c>
      <c r="Q183">
        <v>6.1876320820442032E-4</v>
      </c>
    </row>
    <row r="184" spans="1:17" x14ac:dyDescent="0.2">
      <c r="A184" s="81">
        <v>44377</v>
      </c>
      <c r="B184" s="21">
        <v>3.0532239346841905E-2</v>
      </c>
      <c r="C184" s="21">
        <v>8.4326526259930201E-3</v>
      </c>
      <c r="D184" s="21">
        <v>0.11052910881245204</v>
      </c>
      <c r="E184" s="21">
        <v>9.726779538354724E-2</v>
      </c>
      <c r="F184" s="21">
        <v>7.4156357049428578E-3</v>
      </c>
      <c r="G184" s="21">
        <v>-4.2465012323208429E-3</v>
      </c>
      <c r="H184" s="21" t="s">
        <v>66</v>
      </c>
      <c r="I184" s="21">
        <v>4.501318394018794E-2</v>
      </c>
      <c r="J184" s="21">
        <v>1.6780600667541945E-2</v>
      </c>
      <c r="K184" s="21">
        <v>6.3284575448840918E-3</v>
      </c>
      <c r="L184" s="21">
        <v>1.3296691749245859E-2</v>
      </c>
      <c r="M184" s="21">
        <v>9.4051324779773404E-2</v>
      </c>
      <c r="N184" s="21">
        <v>0.13985803281085074</v>
      </c>
      <c r="O184" s="21">
        <v>5.9041760904911866E-2</v>
      </c>
      <c r="P184" s="21">
        <v>7.3533357803654109E-2</v>
      </c>
      <c r="Q184">
        <v>0.13166748873313616</v>
      </c>
    </row>
    <row r="185" spans="1:17" x14ac:dyDescent="0.2">
      <c r="A185" s="81">
        <v>44408</v>
      </c>
      <c r="B185" s="21">
        <v>-2.0646588931751642E-2</v>
      </c>
      <c r="C185" s="21">
        <v>1.7281998714376634E-2</v>
      </c>
      <c r="D185" s="21">
        <v>3.4209438533114866E-3</v>
      </c>
      <c r="E185" s="21">
        <v>2.955840059119863E-3</v>
      </c>
      <c r="F185" s="21">
        <v>1.6619247678522742E-2</v>
      </c>
      <c r="G185" s="21">
        <v>0</v>
      </c>
      <c r="H185" s="21" t="s">
        <v>66</v>
      </c>
      <c r="I185" s="21">
        <v>-3.0317849065228941E-3</v>
      </c>
      <c r="J185" s="21">
        <v>-3.8840446710779686E-2</v>
      </c>
      <c r="K185" s="21">
        <v>2.3218680844483419E-2</v>
      </c>
      <c r="L185" s="21">
        <v>2.9853503168391082E-3</v>
      </c>
      <c r="M185" s="21">
        <v>1.9458256936470963E-3</v>
      </c>
      <c r="N185" s="21">
        <v>7.4305963274323705E-3</v>
      </c>
      <c r="O185" s="21">
        <v>-1.2138448082059661E-2</v>
      </c>
      <c r="P185" s="21">
        <v>5.2416365693703781E-3</v>
      </c>
      <c r="Q185">
        <v>-2.6573026480292139E-4</v>
      </c>
    </row>
    <row r="186" spans="1:17" x14ac:dyDescent="0.2">
      <c r="A186" s="81">
        <v>44439</v>
      </c>
      <c r="B186" s="21">
        <v>2.9678226738997893E-2</v>
      </c>
      <c r="C186" s="21">
        <v>1.451514663473974E-2</v>
      </c>
      <c r="D186" s="21">
        <v>1.0276978513606316E-2</v>
      </c>
      <c r="E186" s="21">
        <v>1.6893373841031512E-4</v>
      </c>
      <c r="F186" s="21">
        <v>-1.6480178291244929E-3</v>
      </c>
      <c r="G186" s="21">
        <v>0</v>
      </c>
      <c r="H186" s="21" t="s">
        <v>66</v>
      </c>
      <c r="I186" s="21">
        <v>3.5730569682159041E-2</v>
      </c>
      <c r="J186" s="21">
        <v>2.2965236211982543E-2</v>
      </c>
      <c r="K186" s="21">
        <v>1.8470186711915249E-2</v>
      </c>
      <c r="L186" s="21">
        <v>4.558375140119475E-3</v>
      </c>
      <c r="M186" s="21">
        <v>6.3016117604464128E-4</v>
      </c>
      <c r="N186" s="21">
        <v>1.782293312336436E-2</v>
      </c>
      <c r="O186" s="21">
        <v>2.098736943768964E-2</v>
      </c>
      <c r="P186" s="21">
        <v>5.6224368440416228E-4</v>
      </c>
      <c r="Q186">
        <v>-3.8988186830213323E-4</v>
      </c>
    </row>
    <row r="187" spans="1:17" x14ac:dyDescent="0.2">
      <c r="A187" s="81">
        <v>44469</v>
      </c>
      <c r="B187" s="21">
        <v>-1.7941341846927195E-2</v>
      </c>
      <c r="C187" s="21">
        <v>9.1110098668729655E-3</v>
      </c>
      <c r="D187" s="21">
        <v>4.9834853996587158E-2</v>
      </c>
      <c r="E187" s="21">
        <v>3.2078434396536792E-2</v>
      </c>
      <c r="F187" s="21">
        <v>-8.7154984369034461E-3</v>
      </c>
      <c r="G187" s="21">
        <v>1.1381344829430873E-4</v>
      </c>
      <c r="H187" s="21" t="s">
        <v>66</v>
      </c>
      <c r="I187" s="21">
        <v>-2.3583980700230156E-2</v>
      </c>
      <c r="J187" s="21">
        <v>-1.1537107775818956E-2</v>
      </c>
      <c r="K187" s="21">
        <v>5.6678522774435969E-3</v>
      </c>
      <c r="L187" s="21">
        <v>1.7903642847732382E-2</v>
      </c>
      <c r="M187" s="21">
        <v>1.8397731305594966E-2</v>
      </c>
      <c r="N187" s="21">
        <v>8.3738247548059475E-2</v>
      </c>
      <c r="O187" s="21">
        <v>2.7673816205341595E-2</v>
      </c>
      <c r="P187" s="21">
        <v>3.3727495752251979E-2</v>
      </c>
      <c r="Q187">
        <v>2.9572097295411437E-2</v>
      </c>
    </row>
    <row r="188" spans="1:17" x14ac:dyDescent="0.2">
      <c r="A188" s="81">
        <v>44500</v>
      </c>
      <c r="B188" s="21">
        <v>3.3566126373751004E-2</v>
      </c>
      <c r="C188" s="21">
        <v>1.0158953416645966E-2</v>
      </c>
      <c r="D188" s="21">
        <v>6.1924325797382274E-3</v>
      </c>
      <c r="E188" s="21">
        <v>4.2860315960622231E-3</v>
      </c>
      <c r="F188" s="21">
        <v>1.5590669441267746E-3</v>
      </c>
      <c r="G188" s="21">
        <v>0</v>
      </c>
      <c r="H188" s="21" t="s">
        <v>66</v>
      </c>
      <c r="I188" s="21">
        <v>4.5751026841439613E-2</v>
      </c>
      <c r="J188" s="21">
        <v>1.9581319237464534E-2</v>
      </c>
      <c r="K188" s="21">
        <v>1.0962591378550268E-2</v>
      </c>
      <c r="L188" s="21">
        <v>7.9428700802417485E-3</v>
      </c>
      <c r="M188" s="21">
        <v>6.057844716189642E-4</v>
      </c>
      <c r="N188" s="21">
        <v>1.3145345245261009E-2</v>
      </c>
      <c r="O188" s="21">
        <v>-7.1423282097016205E-3</v>
      </c>
      <c r="P188" s="21">
        <v>6.7216436256343215E-3</v>
      </c>
      <c r="Q188">
        <v>6.8126631972598162E-4</v>
      </c>
    </row>
    <row r="189" spans="1:17" x14ac:dyDescent="0.2">
      <c r="A189" s="81">
        <v>44530</v>
      </c>
      <c r="B189" s="21">
        <v>-2.9385562367489904E-2</v>
      </c>
      <c r="C189" s="21">
        <v>-3.214100186506641E-2</v>
      </c>
      <c r="D189" s="21">
        <v>-1.4253845966928358E-3</v>
      </c>
      <c r="E189" s="21">
        <v>-2.1130266273522436E-3</v>
      </c>
      <c r="F189" s="21">
        <v>7.4820445540524361E-3</v>
      </c>
      <c r="G189" s="21">
        <v>0</v>
      </c>
      <c r="H189" s="21" t="s">
        <v>66</v>
      </c>
      <c r="I189" s="21">
        <v>-3.7716106348787304E-2</v>
      </c>
      <c r="J189" s="21">
        <v>-1.9750561221989926E-2</v>
      </c>
      <c r="K189" s="21">
        <v>-4.4381774364739224E-2</v>
      </c>
      <c r="L189" s="21">
        <v>2.495080928865967E-4</v>
      </c>
      <c r="M189" s="21">
        <v>-2.7158354363105985E-3</v>
      </c>
      <c r="N189" s="21">
        <v>2.0498741973276058E-3</v>
      </c>
      <c r="O189" s="21">
        <v>-1.7088194103806464E-2</v>
      </c>
      <c r="P189" s="21">
        <v>-2.7811321536056477E-3</v>
      </c>
      <c r="Q189">
        <v>-1.1233297148957044E-3</v>
      </c>
    </row>
    <row r="190" spans="1:17" x14ac:dyDescent="0.2">
      <c r="A190" s="81">
        <v>44561</v>
      </c>
      <c r="B190" s="21">
        <v>2.2068572999684566E-2</v>
      </c>
      <c r="C190" s="21">
        <v>1.5982922173339187E-2</v>
      </c>
      <c r="D190" s="21">
        <v>7.7053791780881786E-2</v>
      </c>
      <c r="E190" s="21">
        <v>8.5508490987652674E-2</v>
      </c>
      <c r="F190" s="21">
        <v>-2.7108792699548356E-3</v>
      </c>
      <c r="G190" s="21">
        <v>2.8818737163005537E-4</v>
      </c>
      <c r="H190" s="21" t="s">
        <v>66</v>
      </c>
      <c r="I190" s="21">
        <v>4.2015147504343764E-2</v>
      </c>
      <c r="J190" s="21">
        <v>-1.0694935841926156E-3</v>
      </c>
      <c r="K190" s="21">
        <v>1.4987092051713002E-2</v>
      </c>
      <c r="L190" s="21">
        <v>1.8502145235650636E-2</v>
      </c>
      <c r="M190" s="21">
        <v>5.0785553265770167E-2</v>
      </c>
      <c r="N190" s="21">
        <v>0.10885923058233038</v>
      </c>
      <c r="O190" s="21">
        <v>1.2128133850548117E-2</v>
      </c>
      <c r="P190" s="21">
        <v>9.8038702568114422E-2</v>
      </c>
      <c r="Q190">
        <v>6.7427466403301661E-2</v>
      </c>
    </row>
    <row r="191" spans="1:17" x14ac:dyDescent="0.2">
      <c r="A191" s="81">
        <v>44592</v>
      </c>
      <c r="B191" s="21">
        <v>-9.1805703467241817E-2</v>
      </c>
      <c r="C191" s="21">
        <v>-3.2134724508512846E-2</v>
      </c>
      <c r="D191" s="21">
        <v>-5.68084183682116E-3</v>
      </c>
      <c r="E191" s="21">
        <v>-4.4329119391269822E-3</v>
      </c>
      <c r="F191" s="21">
        <v>-1.462776226528828E-2</v>
      </c>
      <c r="G191" s="21">
        <v>0</v>
      </c>
      <c r="H191" s="21" t="s">
        <v>66</v>
      </c>
      <c r="I191" s="21">
        <v>-0.12024409819820425</v>
      </c>
      <c r="J191" s="21">
        <v>-5.8867631921234342E-2</v>
      </c>
      <c r="K191" s="21">
        <v>-4.7379223399414472E-2</v>
      </c>
      <c r="L191" s="21">
        <v>5.271972201579489E-3</v>
      </c>
      <c r="M191" s="21">
        <v>-2.8051697556104038E-3</v>
      </c>
      <c r="N191" s="21">
        <v>-8.1350050323364398E-3</v>
      </c>
      <c r="O191" s="21">
        <v>-2.5113942810307543E-3</v>
      </c>
      <c r="P191" s="21">
        <v>-8.1946975373371478E-3</v>
      </c>
      <c r="Q191">
        <v>1.1851317838991182E-3</v>
      </c>
    </row>
    <row r="192" spans="1:17" x14ac:dyDescent="0.2">
      <c r="A192" s="81">
        <v>44620</v>
      </c>
      <c r="B192" s="21">
        <v>-4.2068915993990652E-2</v>
      </c>
      <c r="C192" s="21">
        <v>2.5260056774216721E-3</v>
      </c>
      <c r="D192" s="21">
        <v>-6.5110871114826274E-5</v>
      </c>
      <c r="E192" s="21">
        <v>-2.2878709350911963E-3</v>
      </c>
      <c r="F192" s="21">
        <v>-1.4940769341994509E-3</v>
      </c>
      <c r="G192" s="21">
        <v>0</v>
      </c>
      <c r="H192" s="21" t="s">
        <v>66</v>
      </c>
      <c r="I192" s="21">
        <v>-2.6162919859106237E-3</v>
      </c>
      <c r="J192" s="21">
        <v>-8.5632254563560606E-2</v>
      </c>
      <c r="K192" s="21">
        <v>-1.1451799565009857E-3</v>
      </c>
      <c r="L192" s="21">
        <v>1.1343020538281401E-2</v>
      </c>
      <c r="M192" s="21">
        <v>-1.6039011479773713E-3</v>
      </c>
      <c r="N192" s="21">
        <v>1.1232161248135863E-3</v>
      </c>
      <c r="O192" s="21">
        <v>-4.0704699989790871E-4</v>
      </c>
      <c r="P192" s="21">
        <v>-3.8836957009756867E-3</v>
      </c>
      <c r="Q192">
        <v>1.6148863078324638E-4</v>
      </c>
    </row>
    <row r="193" spans="1:17" x14ac:dyDescent="0.2">
      <c r="A193" s="81">
        <v>44651</v>
      </c>
      <c r="B193" s="21">
        <v>-3.3148121423689503E-2</v>
      </c>
      <c r="C193" s="21">
        <v>-4.3517096646955578E-3</v>
      </c>
      <c r="D193" s="21">
        <v>-1.9209055634890282E-2</v>
      </c>
      <c r="E193" s="21">
        <v>5.7710046744949395E-2</v>
      </c>
      <c r="F193" s="21">
        <v>-2.2339700450837996E-2</v>
      </c>
      <c r="G193" s="21">
        <v>-1.0212760730390347E-3</v>
      </c>
      <c r="H193" s="21" t="s">
        <v>66</v>
      </c>
      <c r="I193" s="21">
        <v>-1.8546007279049981E-2</v>
      </c>
      <c r="J193" s="21">
        <v>-5.1739361829699626E-2</v>
      </c>
      <c r="K193" s="21">
        <v>-1.5549243832725379E-2</v>
      </c>
      <c r="L193" s="21">
        <v>2.6624428402158173E-2</v>
      </c>
      <c r="M193" s="21">
        <v>-2.8160756394116304E-2</v>
      </c>
      <c r="N193" s="21">
        <v>-1.5735903341749791E-2</v>
      </c>
      <c r="O193" s="21">
        <v>1.737992253341214E-2</v>
      </c>
      <c r="P193" s="21">
        <v>3.1848299081900233E-2</v>
      </c>
      <c r="Q193">
        <v>9.8554212533708885E-2</v>
      </c>
    </row>
    <row r="194" spans="1:17" x14ac:dyDescent="0.2">
      <c r="A194" s="81">
        <v>44681</v>
      </c>
      <c r="B194" s="21">
        <v>-9.3424618236604084E-2</v>
      </c>
      <c r="C194" s="21">
        <v>-3.6727632368190433E-2</v>
      </c>
      <c r="D194" s="21">
        <v>-5.9986652638771565E-3</v>
      </c>
      <c r="E194" s="21">
        <v>-6.1574747383761341E-3</v>
      </c>
      <c r="F194" s="21">
        <v>-2.0548698803535492E-2</v>
      </c>
      <c r="G194" s="21">
        <v>2.5657706928816637E-4</v>
      </c>
      <c r="H194" s="21" t="s">
        <v>66</v>
      </c>
      <c r="I194" s="21">
        <v>-0.11555080613104718</v>
      </c>
      <c r="J194" s="21">
        <v>-6.3939484617491105E-2</v>
      </c>
      <c r="K194" s="21">
        <v>-5.2964011570391212E-2</v>
      </c>
      <c r="L194" s="21">
        <v>7.6237668667100689E-3</v>
      </c>
      <c r="M194" s="21">
        <v>-5.9519085069448252E-3</v>
      </c>
      <c r="N194" s="21">
        <v>-6.2440248565143186E-3</v>
      </c>
      <c r="O194" s="21">
        <v>-3.4685621413335088E-3</v>
      </c>
      <c r="P194" s="21">
        <v>-9.8120788980884388E-3</v>
      </c>
      <c r="Q194">
        <v>-9.3921726116685811E-4</v>
      </c>
    </row>
    <row r="195" spans="1:17" x14ac:dyDescent="0.2">
      <c r="A195" s="81">
        <v>44712</v>
      </c>
      <c r="B195" s="21">
        <v>-3.3650331344722728E-2</v>
      </c>
      <c r="C195" s="21">
        <v>-3.2381227592425121E-2</v>
      </c>
      <c r="D195" s="21">
        <v>-4.4679482844406371E-3</v>
      </c>
      <c r="E195" s="21">
        <v>-3.1100810595610096E-3</v>
      </c>
      <c r="F195" s="21">
        <v>-1.1990873469100993E-3</v>
      </c>
      <c r="G195" s="21">
        <v>4.9019895482027565E-4</v>
      </c>
      <c r="H195" s="21" t="s">
        <v>66</v>
      </c>
      <c r="I195" s="21">
        <v>-5.7602050523520743E-2</v>
      </c>
      <c r="J195" s="21">
        <v>-3.2685245272405794E-3</v>
      </c>
      <c r="K195" s="21">
        <v>-3.9522772767831671E-2</v>
      </c>
      <c r="L195" s="21">
        <v>-1.2364252715357238E-2</v>
      </c>
      <c r="M195" s="21">
        <v>-6.5683280361727991E-4</v>
      </c>
      <c r="N195" s="21">
        <v>-7.5796401556676996E-3</v>
      </c>
      <c r="O195" s="21">
        <v>-2.050548919337869E-4</v>
      </c>
      <c r="P195" s="21">
        <v>-5.6221826676656761E-3</v>
      </c>
      <c r="Q195">
        <v>4.6883624947358093E-4</v>
      </c>
    </row>
    <row r="196" spans="1:17" x14ac:dyDescent="0.2">
      <c r="A196" s="81">
        <v>44742</v>
      </c>
      <c r="B196" s="21">
        <v>-5.3280460547232011E-2</v>
      </c>
      <c r="C196" s="21">
        <v>-1.1837945002115546E-2</v>
      </c>
      <c r="D196" s="21">
        <v>-6.9930747539774352E-2</v>
      </c>
      <c r="E196" s="21">
        <v>5.2619756051903721E-3</v>
      </c>
      <c r="F196" s="21">
        <v>-8.1157036637470314E-3</v>
      </c>
      <c r="G196" s="21">
        <v>1.9908549571132639E-3</v>
      </c>
      <c r="H196" s="21" t="s">
        <v>66</v>
      </c>
      <c r="I196" s="21">
        <v>-6.6455441974954566E-2</v>
      </c>
      <c r="J196" s="21">
        <v>-3.7059842077339922E-2</v>
      </c>
      <c r="K196" s="21">
        <v>-1.994874174607808E-2</v>
      </c>
      <c r="L196" s="21">
        <v>9.9230622383186251E-3</v>
      </c>
      <c r="M196" s="21">
        <v>-4.2830031939828261E-2</v>
      </c>
      <c r="N196" s="21">
        <v>-9.0451875890206423E-2</v>
      </c>
      <c r="O196" s="21">
        <v>-5.3249261543557469E-2</v>
      </c>
      <c r="P196" s="21">
        <v>-3.4108635328377046E-3</v>
      </c>
      <c r="Q196">
        <v>1.786902285646863E-2</v>
      </c>
    </row>
    <row r="197" spans="1:17" x14ac:dyDescent="0.2">
      <c r="A197" s="81">
        <v>44773</v>
      </c>
      <c r="B197" s="21">
        <v>5.3763300876105369E-2</v>
      </c>
      <c r="C197" s="21">
        <v>2.8030038091808152E-2</v>
      </c>
      <c r="D197" s="21">
        <v>1.990264162232025E-3</v>
      </c>
      <c r="E197" s="21">
        <v>1.0481076979526494E-2</v>
      </c>
      <c r="F197" s="21">
        <v>1.3020555953831892E-2</v>
      </c>
      <c r="G197" s="21">
        <v>6.6430159526564836E-4</v>
      </c>
      <c r="H197" s="21" t="s">
        <v>66</v>
      </c>
      <c r="I197" s="21">
        <v>7.3358483286015463E-2</v>
      </c>
      <c r="J197" s="21">
        <v>1.7918758677569979E-2</v>
      </c>
      <c r="K197" s="21">
        <v>4.0340255671550196E-2</v>
      </c>
      <c r="L197" s="21">
        <v>1.5965056206370676E-3</v>
      </c>
      <c r="M197" s="21">
        <v>3.8891560248603962E-3</v>
      </c>
      <c r="N197" s="21">
        <v>7.5761301903098932E-4</v>
      </c>
      <c r="O197" s="21">
        <v>2.1419908084086003E-4</v>
      </c>
      <c r="P197" s="21">
        <v>1.1589559247028758E-2</v>
      </c>
      <c r="Q197">
        <v>9.0093002306272929E-3</v>
      </c>
    </row>
    <row r="198" spans="1:17" x14ac:dyDescent="0.2">
      <c r="A198" s="81">
        <v>44804</v>
      </c>
      <c r="B198" s="21">
        <v>-7.5328369666610717E-3</v>
      </c>
      <c r="C198" s="21">
        <v>1.7051487680825872E-3</v>
      </c>
      <c r="D198" s="21">
        <v>-8.7344212872642046E-4</v>
      </c>
      <c r="E198" s="21">
        <v>-3.926076506429732E-3</v>
      </c>
      <c r="F198" s="21">
        <v>-1.0717717783110703E-2</v>
      </c>
      <c r="G198" s="21">
        <v>5.9872249428694069E-4</v>
      </c>
      <c r="H198" s="21" t="s">
        <v>66</v>
      </c>
      <c r="I198" s="21">
        <v>-6.0926271883178229E-3</v>
      </c>
      <c r="J198" s="21">
        <v>-1.0256764000017848E-2</v>
      </c>
      <c r="K198" s="21">
        <v>1.3950791604377955E-5</v>
      </c>
      <c r="L198" s="21">
        <v>7.1659035729367826E-3</v>
      </c>
      <c r="M198" s="21">
        <v>-5.2713888020672339E-4</v>
      </c>
      <c r="N198" s="21">
        <v>-1.1543771997355456E-3</v>
      </c>
      <c r="O198" s="21">
        <v>-6.7494206682217062E-4</v>
      </c>
      <c r="P198" s="21">
        <v>-1.1012662440580856E-2</v>
      </c>
      <c r="Q198">
        <v>5.6348791893161554E-3</v>
      </c>
    </row>
    <row r="199" spans="1:17" x14ac:dyDescent="0.2">
      <c r="A199" s="81">
        <v>44834</v>
      </c>
      <c r="B199" s="21">
        <v>-6.269686173827449E-2</v>
      </c>
      <c r="C199" s="21">
        <v>-3.1897545377893799E-2</v>
      </c>
      <c r="D199" s="21">
        <v>-2.6464104049631065E-2</v>
      </c>
      <c r="E199" s="21">
        <v>-1.1948912054015604E-2</v>
      </c>
      <c r="F199" s="21">
        <v>-2.2779685445732278E-2</v>
      </c>
      <c r="G199" s="21">
        <v>1.7139569972746127E-3</v>
      </c>
      <c r="H199" s="21" t="s">
        <v>66</v>
      </c>
      <c r="I199" s="21">
        <v>-5.6824451431212064E-2</v>
      </c>
      <c r="J199" s="21">
        <v>-7.3894138996576819E-2</v>
      </c>
      <c r="K199" s="21">
        <v>-4.1654128169124949E-2</v>
      </c>
      <c r="L199" s="21">
        <v>-1.314668327684454E-3</v>
      </c>
      <c r="M199" s="21">
        <v>-1.9968805600014017E-2</v>
      </c>
      <c r="N199" s="21">
        <v>-3.2872666949998353E-2</v>
      </c>
      <c r="O199" s="21">
        <v>-8.6918440598209301E-3</v>
      </c>
      <c r="P199" s="21">
        <v>-2.0304267986100633E-2</v>
      </c>
      <c r="Q199">
        <v>-8.8003606689368574E-4</v>
      </c>
    </row>
    <row r="200" spans="1:17" x14ac:dyDescent="0.2">
      <c r="A200" s="81">
        <v>44865</v>
      </c>
      <c r="B200" s="21">
        <v>1.5651514902495389E-2</v>
      </c>
      <c r="C200" s="21">
        <v>1.3167642256512346E-2</v>
      </c>
      <c r="D200" s="21">
        <v>2.2768885574098174E-3</v>
      </c>
      <c r="E200" s="21">
        <v>5.4181228151104488E-3</v>
      </c>
      <c r="F200" s="21">
        <v>-4.8661544607780938E-3</v>
      </c>
      <c r="G200" s="21">
        <v>1.2983763234322154E-3</v>
      </c>
      <c r="H200" s="21" t="s">
        <v>66</v>
      </c>
      <c r="I200" s="21">
        <v>2.5885525971413248E-2</v>
      </c>
      <c r="J200" s="21">
        <v>-3.6445067782144847E-3</v>
      </c>
      <c r="K200" s="21">
        <v>2.0714918314294506E-2</v>
      </c>
      <c r="L200" s="21">
        <v>-9.5290288084648456E-3</v>
      </c>
      <c r="M200" s="21">
        <v>2.6421756022247944E-3</v>
      </c>
      <c r="N200" s="21">
        <v>2.092286404077548E-3</v>
      </c>
      <c r="O200" s="21">
        <v>1.380984643325478E-3</v>
      </c>
      <c r="P200" s="21">
        <v>3.0554674904690327E-3</v>
      </c>
      <c r="Q200">
        <v>8.5488735480820921E-3</v>
      </c>
    </row>
    <row r="201" spans="1:17" x14ac:dyDescent="0.2">
      <c r="A201" s="81">
        <v>44895</v>
      </c>
      <c r="B201" s="21">
        <v>2.2781364870913645E-2</v>
      </c>
      <c r="C201" s="21">
        <v>1.8835446293319569E-2</v>
      </c>
      <c r="D201" s="21">
        <v>3.1049668266303065E-4</v>
      </c>
      <c r="E201" s="21">
        <v>4.8059815574001963E-3</v>
      </c>
      <c r="F201" s="21">
        <v>1.2583907977940845E-2</v>
      </c>
      <c r="G201" s="21">
        <v>2.4842868028995824E-3</v>
      </c>
      <c r="H201" s="21" t="s">
        <v>66</v>
      </c>
      <c r="I201" s="21">
        <v>7.8930407630239952E-3</v>
      </c>
      <c r="J201" s="21">
        <v>5.1710445786176562E-2</v>
      </c>
      <c r="K201" s="21">
        <v>2.0801958409046639E-2</v>
      </c>
      <c r="L201" s="21">
        <v>1.273941543581758E-2</v>
      </c>
      <c r="M201" s="21">
        <v>4.8564930098935477E-3</v>
      </c>
      <c r="N201" s="21">
        <v>-2.936092452725525E-3</v>
      </c>
      <c r="O201" s="21">
        <v>-4.0311772195233964E-4</v>
      </c>
      <c r="P201" s="21">
        <v>7.0519902791559286E-3</v>
      </c>
      <c r="Q201">
        <v>1.7987516954469651E-3</v>
      </c>
    </row>
    <row r="202" spans="1:17" x14ac:dyDescent="0.2">
      <c r="A202" s="81">
        <v>44926</v>
      </c>
      <c r="B202" s="21">
        <v>-2.8743090102705815E-2</v>
      </c>
      <c r="C202" s="21">
        <v>3.8894855324440591E-3</v>
      </c>
      <c r="D202" s="21">
        <v>-1.2656434602675515E-2</v>
      </c>
      <c r="E202" s="21">
        <v>-5.8767159275187053E-3</v>
      </c>
      <c r="F202" s="21">
        <v>-1.941981164959028E-4</v>
      </c>
      <c r="G202" s="21">
        <v>5.5149528916182966E-3</v>
      </c>
      <c r="H202" s="21" t="s">
        <v>66</v>
      </c>
      <c r="I202" s="21">
        <v>-2.0261976289888128E-2</v>
      </c>
      <c r="J202" s="21">
        <v>-4.4452431439164108E-2</v>
      </c>
      <c r="K202" s="21">
        <v>1.9474001965404941E-3</v>
      </c>
      <c r="L202" s="21">
        <v>1.0085022348040873E-2</v>
      </c>
      <c r="M202" s="21">
        <v>2.7321864677938512E-2</v>
      </c>
      <c r="N202" s="21">
        <v>-4.4207881229752277E-2</v>
      </c>
      <c r="O202" s="21">
        <v>8.695567755203415E-3</v>
      </c>
      <c r="P202" s="21">
        <v>-1.2828339709902159E-2</v>
      </c>
      <c r="Q202">
        <v>3.5285439304795219E-3</v>
      </c>
    </row>
    <row r="203" spans="1:17" x14ac:dyDescent="0.2">
      <c r="A203" s="81">
        <v>44957</v>
      </c>
      <c r="B203" s="21">
        <v>6.724337099149813E-2</v>
      </c>
      <c r="C203" s="21">
        <v>3.1454227309227534E-2</v>
      </c>
      <c r="D203" s="21">
        <v>2.2183788138796512E-3</v>
      </c>
      <c r="E203" s="21">
        <v>6.0505649189372956E-3</v>
      </c>
      <c r="F203" s="21">
        <v>1.6311097009628517E-2</v>
      </c>
      <c r="G203" s="21">
        <v>2.2562167302619951E-3</v>
      </c>
      <c r="H203" s="21" t="s">
        <v>66</v>
      </c>
      <c r="I203" s="21">
        <v>6.6982816079547813E-2</v>
      </c>
      <c r="J203" s="21">
        <v>6.7656472923973254E-2</v>
      </c>
      <c r="K203" s="21">
        <v>3.699912747240286E-2</v>
      </c>
      <c r="L203" s="21">
        <v>1.5639803831630772E-2</v>
      </c>
      <c r="M203" s="21">
        <v>1.6767452683534856E-3</v>
      </c>
      <c r="N203" s="21">
        <v>2.6114010294406853E-3</v>
      </c>
      <c r="O203" s="21">
        <v>2.4766421600437294E-3</v>
      </c>
      <c r="P203" s="21">
        <v>1.2190287874355388E-2</v>
      </c>
      <c r="Q203">
        <v>-2.1161815235168913E-3</v>
      </c>
    </row>
    <row r="204" spans="1:17" x14ac:dyDescent="0.2">
      <c r="A204" s="81">
        <v>44985</v>
      </c>
      <c r="B204" s="21">
        <v>-1.8322794078588944E-2</v>
      </c>
      <c r="C204" s="21">
        <v>-6.8063124781286843E-3</v>
      </c>
      <c r="D204" s="21">
        <v>-8.8908306862356401E-4</v>
      </c>
      <c r="E204" s="21">
        <v>-6.3189707414511576E-3</v>
      </c>
      <c r="F204" s="21">
        <v>-1.2203538247830492E-2</v>
      </c>
      <c r="G204" s="21">
        <v>2.121540758764473E-3</v>
      </c>
      <c r="H204" s="21" t="s">
        <v>66</v>
      </c>
      <c r="I204" s="21">
        <v>-1.2514036538759488E-2</v>
      </c>
      <c r="J204" s="21">
        <v>-2.7853467029494539E-2</v>
      </c>
      <c r="K204" s="21">
        <v>-8.9052030910233837E-3</v>
      </c>
      <c r="L204" s="21">
        <v>-7.9085330183570335E-4</v>
      </c>
      <c r="M204" s="21">
        <v>-2.4812674607888052E-3</v>
      </c>
      <c r="N204" s="21">
        <v>1.6865182397651779E-4</v>
      </c>
      <c r="O204" s="21">
        <v>9.4436271128395255E-4</v>
      </c>
      <c r="P204" s="21">
        <v>-6.8566010713746461E-3</v>
      </c>
      <c r="Q204">
        <v>-5.5956192652392156E-3</v>
      </c>
    </row>
    <row r="205" spans="1:17" x14ac:dyDescent="0.2">
      <c r="A205" s="81">
        <v>45016</v>
      </c>
      <c r="B205" s="21">
        <v>-1.9899856798519799E-3</v>
      </c>
      <c r="C205" s="21">
        <v>8.1612266136574796E-3</v>
      </c>
      <c r="D205" s="21">
        <v>8.2288534134957736E-3</v>
      </c>
      <c r="E205" s="21">
        <v>-8.4851003444602613E-3</v>
      </c>
      <c r="F205" s="21">
        <v>2.0492106303249491E-2</v>
      </c>
      <c r="G205" s="21">
        <v>1.1847070717512231E-2</v>
      </c>
      <c r="H205" s="21" t="s">
        <v>66</v>
      </c>
      <c r="I205" s="21">
        <v>-5.4804751350667757E-4</v>
      </c>
      <c r="J205" s="21">
        <v>-4.5374659615805557E-3</v>
      </c>
      <c r="K205" s="21">
        <v>1.0573071731607708E-2</v>
      </c>
      <c r="L205" s="21">
        <v>8.0306453960621305E-4</v>
      </c>
      <c r="M205" s="21">
        <v>1.0840222106640818E-2</v>
      </c>
      <c r="N205" s="21">
        <v>4.4941729035585798E-3</v>
      </c>
      <c r="O205" s="21">
        <v>2.6700132881163796E-2</v>
      </c>
      <c r="P205" s="21">
        <v>-5.4820577988693442E-3</v>
      </c>
      <c r="Q205">
        <v>-1.2518104581650924E-2</v>
      </c>
    </row>
    <row r="206" spans="1:17" x14ac:dyDescent="0.2">
      <c r="A206" s="81">
        <v>45046</v>
      </c>
      <c r="B206" s="21">
        <v>-5.174236594731485E-3</v>
      </c>
      <c r="C206" s="21">
        <v>5.2468891138943707E-3</v>
      </c>
      <c r="D206" s="21">
        <v>1.6337477806840361E-3</v>
      </c>
      <c r="E206" s="21">
        <v>2.7414592754286815E-3</v>
      </c>
      <c r="F206" s="21">
        <v>7.0464314272888906E-3</v>
      </c>
      <c r="G206" s="21">
        <v>3.6773870070749837E-4</v>
      </c>
      <c r="H206" s="21" t="s">
        <v>66</v>
      </c>
      <c r="I206" s="21">
        <v>-3.2267635264406902E-3</v>
      </c>
      <c r="J206" s="21">
        <v>-8.4007388755676926E-3</v>
      </c>
      <c r="K206" s="21">
        <v>6.3198960895065603E-3</v>
      </c>
      <c r="L206" s="21">
        <v>2.0491600643264274E-3</v>
      </c>
      <c r="M206" s="21">
        <v>2.9624288636249663E-3</v>
      </c>
      <c r="N206" s="21">
        <v>7.6020990993819204E-4</v>
      </c>
      <c r="O206" s="21">
        <v>1.1077915085611068E-4</v>
      </c>
      <c r="P206" s="21">
        <v>1.6273481094120079E-3</v>
      </c>
      <c r="Q206">
        <v>4.2589911238182232E-3</v>
      </c>
    </row>
    <row r="207" spans="1:17" x14ac:dyDescent="0.2">
      <c r="A207" s="81">
        <v>45077</v>
      </c>
      <c r="B207" s="21">
        <v>1.2409434478002357E-2</v>
      </c>
      <c r="C207" s="21">
        <v>9.9070507485969905E-3</v>
      </c>
      <c r="D207" s="21">
        <v>-1.4055492178516316E-3</v>
      </c>
      <c r="E207" s="21">
        <v>-5.7134895687109832E-3</v>
      </c>
      <c r="F207" s="21">
        <v>-6.7025455257914146E-3</v>
      </c>
      <c r="G207" s="21">
        <v>2.4964786439831688E-3</v>
      </c>
      <c r="H207" s="21" t="s">
        <v>66</v>
      </c>
      <c r="I207" s="21">
        <v>2.962593120270185E-2</v>
      </c>
      <c r="J207" s="21">
        <v>-1.5670615609851724E-2</v>
      </c>
      <c r="K207" s="21">
        <v>1.5838004959210172E-2</v>
      </c>
      <c r="L207" s="21">
        <v>-7.9773510349602228E-3</v>
      </c>
      <c r="M207" s="21">
        <v>-2.835351078752657E-3</v>
      </c>
      <c r="N207" s="21">
        <v>-3.3583093016487098E-4</v>
      </c>
      <c r="O207" s="21">
        <v>-1.1732860420433644E-3</v>
      </c>
      <c r="P207" s="21">
        <v>-5.1485705172018559E-3</v>
      </c>
      <c r="Q207">
        <v>-6.4970647953703775E-3</v>
      </c>
    </row>
    <row r="208" spans="1:17" x14ac:dyDescent="0.2">
      <c r="A208" s="81">
        <v>45107</v>
      </c>
      <c r="B208" s="21">
        <v>3.6418287428935381E-2</v>
      </c>
      <c r="C208" s="21">
        <v>1.7608502352940203E-2</v>
      </c>
      <c r="D208" s="21">
        <v>2.974321664609203E-3</v>
      </c>
      <c r="E208" s="21">
        <v>-1.8933276142401034E-3</v>
      </c>
      <c r="F208" s="21">
        <v>-2.8737363323417808E-3</v>
      </c>
      <c r="G208" s="21">
        <v>4.7024385149361247E-3</v>
      </c>
      <c r="H208" s="21" t="s">
        <v>66</v>
      </c>
      <c r="I208" s="21">
        <v>3.0017285959639928E-2</v>
      </c>
      <c r="J208" s="21">
        <v>4.7338388957252731E-2</v>
      </c>
      <c r="K208" s="21">
        <v>2.0462482026077033E-2</v>
      </c>
      <c r="L208" s="21">
        <v>8.7727215693804705E-3</v>
      </c>
      <c r="M208" s="21">
        <v>1.3356945770853557E-2</v>
      </c>
      <c r="N208" s="21">
        <v>-5.5810487587242275E-3</v>
      </c>
      <c r="O208" s="21">
        <v>1.113982047876827E-2</v>
      </c>
      <c r="P208" s="21">
        <v>-2.9861888066440301E-4</v>
      </c>
      <c r="Q208">
        <v>-4.3159070828918678E-3</v>
      </c>
    </row>
    <row r="209" spans="1:17" x14ac:dyDescent="0.2">
      <c r="A209" s="81">
        <v>45138</v>
      </c>
      <c r="B209" s="21">
        <v>3.3522445689943225E-2</v>
      </c>
      <c r="C209" s="21">
        <v>8.3325006865391238E-3</v>
      </c>
      <c r="D209" s="21">
        <v>3.7751530480378825E-4</v>
      </c>
      <c r="E209" s="21">
        <v>4.2561488217540688E-3</v>
      </c>
      <c r="F209" s="21">
        <v>8.4639978335543375E-4</v>
      </c>
      <c r="G209" s="21">
        <v>2.6969319633891597E-3</v>
      </c>
      <c r="H209" s="21" t="s">
        <v>66</v>
      </c>
      <c r="I209" s="21">
        <v>2.6192519102930412E-2</v>
      </c>
      <c r="J209" s="21">
        <v>4.585063376199483E-2</v>
      </c>
      <c r="K209" s="21">
        <v>8.3954444085660995E-3</v>
      </c>
      <c r="L209" s="21">
        <v>8.1420019597260307E-3</v>
      </c>
      <c r="M209" s="21">
        <v>1.5545340618434711E-3</v>
      </c>
      <c r="N209" s="21">
        <v>-4.278315684742573E-4</v>
      </c>
      <c r="O209" s="21">
        <v>-5.9301463395400322E-4</v>
      </c>
      <c r="P209" s="21">
        <v>2.5229551264061012E-3</v>
      </c>
      <c r="Q209">
        <v>6.8658399619871968E-3</v>
      </c>
    </row>
    <row r="210" spans="1:17" x14ac:dyDescent="0.2">
      <c r="A210" s="81">
        <v>45169</v>
      </c>
      <c r="B210" s="21">
        <v>-3.6431299106410076E-2</v>
      </c>
      <c r="C210" s="21">
        <v>5.633887358283296E-3</v>
      </c>
      <c r="D210" s="21">
        <v>-8.780249099813453E-4</v>
      </c>
      <c r="E210" s="21">
        <v>1.7359451694232142E-4</v>
      </c>
      <c r="F210" s="21">
        <v>-3.2802475668118891E-3</v>
      </c>
      <c r="G210" s="21">
        <v>3.2585751792164608E-3</v>
      </c>
      <c r="H210" s="21" t="s">
        <v>66</v>
      </c>
      <c r="I210" s="21">
        <v>-3.5398589832284721E-2</v>
      </c>
      <c r="J210" s="21">
        <v>-3.8194141595347952E-2</v>
      </c>
      <c r="K210" s="21">
        <v>9.1183259819136442E-3</v>
      </c>
      <c r="L210" s="21">
        <v>-4.9850224723964054E-3</v>
      </c>
      <c r="M210" s="21">
        <v>-1.2281080285309054E-3</v>
      </c>
      <c r="N210" s="21">
        <v>-9.3391165408696075E-4</v>
      </c>
      <c r="O210" s="21">
        <v>2.5499884444473153E-3</v>
      </c>
      <c r="P210" s="21">
        <v>-1.2884539824563612E-3</v>
      </c>
      <c r="Q210">
        <v>2.3032243264065055E-3</v>
      </c>
    </row>
    <row r="211" spans="1:17" x14ac:dyDescent="0.2">
      <c r="A211" s="81">
        <v>45199</v>
      </c>
      <c r="B211" s="21">
        <v>-3.4779827032858535E-2</v>
      </c>
      <c r="C211" s="21">
        <v>-2.1626472820053699E-2</v>
      </c>
      <c r="D211" s="21">
        <v>-5.7270700699566524E-3</v>
      </c>
      <c r="E211" s="21">
        <v>-2.8125275644989012E-3</v>
      </c>
      <c r="F211" s="21">
        <v>-1.8930329706168814E-2</v>
      </c>
      <c r="G211" s="21">
        <v>3.505445745557445E-3</v>
      </c>
      <c r="H211" s="21" t="s">
        <v>66</v>
      </c>
      <c r="I211" s="21">
        <v>-3.9892492000621171E-2</v>
      </c>
      <c r="J211" s="21">
        <v>-2.6348234284750194E-2</v>
      </c>
      <c r="K211" s="21">
        <v>-3.1318959012229808E-2</v>
      </c>
      <c r="L211" s="21">
        <v>5.8476895645549476E-3</v>
      </c>
      <c r="M211" s="21">
        <v>1.1184615253181374E-2</v>
      </c>
      <c r="N211" s="21">
        <v>-1.9234531175582048E-2</v>
      </c>
      <c r="O211" s="21">
        <v>2.180879505419675E-3</v>
      </c>
      <c r="P211" s="21">
        <v>-2.4247345192612402E-2</v>
      </c>
      <c r="Q211">
        <v>2.9868329565206686E-2</v>
      </c>
    </row>
    <row r="212" spans="1:17" x14ac:dyDescent="0.2">
      <c r="A212" s="81">
        <v>45230</v>
      </c>
      <c r="B212" s="21">
        <v>-3.4715814116384025E-2</v>
      </c>
      <c r="C212" s="21">
        <v>-1.1466080754136576E-2</v>
      </c>
      <c r="D212" s="21">
        <v>-5.0441267951184532E-4</v>
      </c>
      <c r="E212" s="21">
        <v>-6.7916939175689528E-3</v>
      </c>
      <c r="F212" s="21">
        <v>-1.1484343007233888E-2</v>
      </c>
      <c r="G212" s="21">
        <v>4.3471913265302753E-3</v>
      </c>
      <c r="H212" s="21" t="s">
        <v>66</v>
      </c>
      <c r="I212" s="21">
        <v>-3.3777017573943025E-2</v>
      </c>
      <c r="J212" s="21">
        <v>-3.6188857626013982E-2</v>
      </c>
      <c r="K212" s="21">
        <v>-1.5847388275863072E-2</v>
      </c>
      <c r="L212" s="21">
        <v>4.5021654549204371E-4</v>
      </c>
      <c r="M212" s="21">
        <v>-1.699176078506337E-3</v>
      </c>
      <c r="N212" s="21">
        <v>5.4196682215224001E-4</v>
      </c>
      <c r="O212" s="21">
        <v>-1.801720812854013E-3</v>
      </c>
      <c r="P212" s="21">
        <v>-9.4114363818642577E-3</v>
      </c>
      <c r="Q212">
        <v>-2.9590101508896183E-3</v>
      </c>
    </row>
    <row r="213" spans="1:17" x14ac:dyDescent="0.2">
      <c r="A213" s="81">
        <v>45260</v>
      </c>
      <c r="B213" s="21">
        <v>7.5081936914669578E-2</v>
      </c>
      <c r="C213" s="21">
        <v>4.1871776142444084E-2</v>
      </c>
      <c r="D213" s="21">
        <v>3.3089001903210402E-3</v>
      </c>
      <c r="E213" s="21">
        <v>6.1006475680738248E-3</v>
      </c>
      <c r="F213" s="21">
        <v>3.0891145938365616E-2</v>
      </c>
      <c r="G213" s="21">
        <v>3.9314783361314998E-3</v>
      </c>
      <c r="H213" s="21" t="s">
        <v>66</v>
      </c>
      <c r="I213" s="21">
        <v>8.2208722599078188E-2</v>
      </c>
      <c r="J213" s="21">
        <v>6.4457859956533969E-2</v>
      </c>
      <c r="K213" s="21">
        <v>5.4414698530782069E-2</v>
      </c>
      <c r="L213" s="21">
        <v>9.5948176041067423E-3</v>
      </c>
      <c r="M213" s="21">
        <v>5.4079433495877183E-3</v>
      </c>
      <c r="N213" s="21">
        <v>1.8678314062374746E-3</v>
      </c>
      <c r="O213" s="21">
        <v>1.3366386853559398E-3</v>
      </c>
      <c r="P213" s="21">
        <v>1.3108751708394539E-2</v>
      </c>
      <c r="Q213">
        <v>-4.016944884422835E-3</v>
      </c>
    </row>
    <row r="214" spans="1:17" x14ac:dyDescent="0.2">
      <c r="A214" s="81">
        <v>45291</v>
      </c>
      <c r="B214" s="21">
        <v>6.3172139665160998E-2</v>
      </c>
      <c r="C214" s="21">
        <v>3.1881048458809014E-2</v>
      </c>
      <c r="D214" s="21">
        <v>3.7302333451102676E-2</v>
      </c>
      <c r="E214" s="21">
        <v>-2.6837809801420032E-2</v>
      </c>
      <c r="F214" s="21">
        <v>3.0632978832616509E-2</v>
      </c>
      <c r="G214" s="21">
        <v>2.9573253200207983E-3</v>
      </c>
      <c r="H214" s="21" t="s">
        <v>66</v>
      </c>
      <c r="I214" s="21">
        <v>7.5788604645847801E-2</v>
      </c>
      <c r="J214" s="21">
        <v>4.1659938144362307E-2</v>
      </c>
      <c r="K214" s="21">
        <v>4.1606780168683466E-2</v>
      </c>
      <c r="L214" s="21">
        <v>5.7190125562003313E-3</v>
      </c>
      <c r="M214" s="21">
        <v>4.5309237906932642E-2</v>
      </c>
      <c r="N214" s="21">
        <v>2.7767750888642029E-2</v>
      </c>
      <c r="O214" s="21">
        <v>7.5679093433913547E-2</v>
      </c>
      <c r="P214" s="21">
        <v>-2.7616987671084225E-2</v>
      </c>
      <c r="Q214">
        <v>-2.5732509368869061E-2</v>
      </c>
    </row>
    <row r="215" spans="1:17" x14ac:dyDescent="0.2">
      <c r="A215" s="81">
        <v>45322</v>
      </c>
      <c r="B215" s="21">
        <v>-1.0648648585103171E-2</v>
      </c>
      <c r="C215" s="21">
        <v>1.2814760968427041E-3</v>
      </c>
      <c r="D215" s="21">
        <v>2.3989377930710987E-4</v>
      </c>
      <c r="E215" s="21">
        <v>-1.3800499086381146E-2</v>
      </c>
      <c r="F215" s="21">
        <v>2.1096541654053169E-5</v>
      </c>
      <c r="G215" s="21">
        <v>3.5826120519262261E-3</v>
      </c>
      <c r="H215" s="21" t="s">
        <v>66</v>
      </c>
      <c r="I215" s="21">
        <v>-6.6093396547766137E-3</v>
      </c>
      <c r="J215" s="21">
        <v>-1.6981572010578705E-2</v>
      </c>
      <c r="K215" s="21">
        <v>4.0672315800094339E-4</v>
      </c>
      <c r="L215" s="21">
        <v>3.4250148494245902E-3</v>
      </c>
      <c r="M215" s="21">
        <v>-8.3848415512910446E-4</v>
      </c>
      <c r="N215" s="21">
        <v>1.1274970552530572E-3</v>
      </c>
      <c r="O215" s="21">
        <v>-5.1565565021305382E-4</v>
      </c>
      <c r="P215" s="21">
        <v>-1.5920137759098729E-2</v>
      </c>
      <c r="Q215">
        <v>-1.0686076721637572E-2</v>
      </c>
    </row>
    <row r="216" spans="1:17" x14ac:dyDescent="0.2">
      <c r="A216" s="81">
        <v>45351</v>
      </c>
      <c r="B216" s="21">
        <v>3.3142268889880588E-2</v>
      </c>
      <c r="C216" s="21">
        <v>1.4871850518987761E-2</v>
      </c>
      <c r="D216" s="21">
        <v>-1.5441486576062147E-4</v>
      </c>
      <c r="E216" s="21">
        <v>4.0353225687372873E-3</v>
      </c>
      <c r="F216" s="21">
        <v>-6.1235252362606962E-3</v>
      </c>
      <c r="G216" s="21">
        <v>4.7398216051617315E-3</v>
      </c>
      <c r="H216" s="21" t="s">
        <v>66</v>
      </c>
      <c r="I216" s="21">
        <v>4.001277151937499E-2</v>
      </c>
      <c r="J216" s="21">
        <v>2.2274044744194477E-2</v>
      </c>
      <c r="K216" s="21">
        <v>1.8098116880774784E-2</v>
      </c>
      <c r="L216" s="21">
        <v>6.969709376422939E-3</v>
      </c>
      <c r="M216" s="21">
        <v>-7.0491374110326355E-4</v>
      </c>
      <c r="N216" s="21">
        <v>3.7235677516012089E-4</v>
      </c>
      <c r="O216" s="21">
        <v>-1.4865486748977252E-3</v>
      </c>
      <c r="P216" s="21">
        <v>4.4008244658311213E-4</v>
      </c>
      <c r="Q216">
        <v>9.3483869331765224E-3</v>
      </c>
    </row>
    <row r="217" spans="1:17" x14ac:dyDescent="0.2">
      <c r="A217" s="81">
        <v>45382</v>
      </c>
      <c r="B217" s="21">
        <v>1.2968723102593227E-2</v>
      </c>
      <c r="C217" s="21">
        <v>1.7694872706966791E-2</v>
      </c>
      <c r="D217" s="21">
        <v>4.4445114329716207E-2</v>
      </c>
      <c r="E217" s="21">
        <v>2.4342673610260768E-2</v>
      </c>
      <c r="F217" s="21">
        <v>7.7733486682785013E-3</v>
      </c>
      <c r="G217" s="21">
        <v>5.6279690652267789E-3</v>
      </c>
      <c r="H217" s="21" t="s">
        <v>66</v>
      </c>
      <c r="I217" s="21">
        <v>1.071626746658394E-2</v>
      </c>
      <c r="J217" s="21">
        <v>1.6611966857097871E-2</v>
      </c>
      <c r="K217" s="21">
        <v>1.6800454784423602E-2</v>
      </c>
      <c r="L217" s="21">
        <v>1.953932867027941E-2</v>
      </c>
      <c r="M217" s="21">
        <v>1.260016449878254E-2</v>
      </c>
      <c r="N217" s="21">
        <v>6.6883565090246178E-2</v>
      </c>
      <c r="O217" s="21">
        <v>6.5916756341276361E-2</v>
      </c>
      <c r="P217" s="21">
        <v>1.472512375471835E-2</v>
      </c>
      <c r="Q217">
        <v>3.9048124202703871E-2</v>
      </c>
    </row>
    <row r="218" spans="1:17" x14ac:dyDescent="0.2">
      <c r="A218" s="81">
        <v>45412</v>
      </c>
      <c r="B218" s="21">
        <v>-2.7215895057828177E-2</v>
      </c>
      <c r="C218" s="21">
        <v>-1.1762364466815112E-2</v>
      </c>
      <c r="D218" s="21">
        <v>-1.0149148183167256E-3</v>
      </c>
      <c r="E218" s="21">
        <v>-6.0253895055780715E-3</v>
      </c>
      <c r="F218" s="21">
        <v>-2.0741990217930995E-2</v>
      </c>
      <c r="G218" s="21">
        <v>3.2542886570325891E-3</v>
      </c>
      <c r="H218" s="21" t="s">
        <v>66</v>
      </c>
      <c r="I218" s="21">
        <v>-4.2200889103401806E-2</v>
      </c>
      <c r="J218" s="21">
        <v>-4.88717944029049E-4</v>
      </c>
      <c r="K218" s="21">
        <v>-1.9670010891280398E-2</v>
      </c>
      <c r="L218" s="21">
        <v>6.998058710371291E-3</v>
      </c>
      <c r="M218" s="21">
        <v>-1.2331028315533121E-3</v>
      </c>
      <c r="N218" s="21">
        <v>-8.8807565599646754E-4</v>
      </c>
      <c r="O218" s="21">
        <v>-5.7878068148320416E-4</v>
      </c>
      <c r="P218" s="21">
        <v>-9.2747436284704721E-3</v>
      </c>
      <c r="Q218">
        <v>-1.0533409482833545E-3</v>
      </c>
    </row>
    <row r="219" spans="1:17" x14ac:dyDescent="0.2">
      <c r="A219" s="81">
        <v>45443</v>
      </c>
      <c r="B219" s="21">
        <v>2.2862570366135149E-2</v>
      </c>
      <c r="C219" s="21">
        <v>1.1636210719231599E-2</v>
      </c>
      <c r="D219" s="21">
        <v>1.0297232987281912E-3</v>
      </c>
      <c r="E219" s="21">
        <v>2.8487451349370474E-3</v>
      </c>
      <c r="F219" s="21">
        <v>1.3766309661999765E-2</v>
      </c>
      <c r="G219" s="21">
        <v>3.7041557226435984E-3</v>
      </c>
      <c r="H219" s="21" t="s">
        <v>66</v>
      </c>
      <c r="I219" s="21">
        <v>1.5826169920773792E-2</v>
      </c>
      <c r="J219" s="21">
        <v>3.5063681321842344E-2</v>
      </c>
      <c r="K219" s="21">
        <v>1.0195939219963313E-2</v>
      </c>
      <c r="L219" s="21">
        <v>1.4782376985928325E-2</v>
      </c>
      <c r="M219" s="21">
        <v>2.0211426732832383E-3</v>
      </c>
      <c r="N219" s="21">
        <v>4.7655341190089295E-4</v>
      </c>
      <c r="O219" s="21">
        <v>-1.0943506726045493E-3</v>
      </c>
      <c r="P219" s="21">
        <v>4.5073502548442779E-3</v>
      </c>
      <c r="Q219">
        <v>3.866408857433612E-4</v>
      </c>
    </row>
    <row r="220" spans="1:17" x14ac:dyDescent="0.2">
      <c r="A220" s="81">
        <v>45473</v>
      </c>
      <c r="B220" s="21">
        <v>1.8837252865893106E-3</v>
      </c>
      <c r="C220" s="21">
        <v>7.2836322889318073E-3</v>
      </c>
      <c r="D220" s="21">
        <v>-1.1639978768850479E-2</v>
      </c>
      <c r="E220" s="21">
        <v>3.7417498530758486E-3</v>
      </c>
      <c r="F220" s="21">
        <v>1.2096828116056058E-2</v>
      </c>
      <c r="G220" s="21">
        <v>4.7224195625252818E-3</v>
      </c>
      <c r="H220" s="21" t="s">
        <v>66</v>
      </c>
      <c r="I220" s="21">
        <v>8.6363392842352393E-3</v>
      </c>
      <c r="J220" s="21">
        <v>-9.790466250894081E-3</v>
      </c>
      <c r="K220" s="21">
        <v>8.5204527405542407E-3</v>
      </c>
      <c r="L220" s="21">
        <v>4.5971740145560602E-3</v>
      </c>
      <c r="M220" s="21">
        <v>1.569020545068911E-2</v>
      </c>
      <c r="N220" s="21">
        <v>-3.3200214343314993E-2</v>
      </c>
      <c r="O220" s="21">
        <v>2.5564684119218306E-2</v>
      </c>
      <c r="P220" s="21">
        <v>1.0111300163990755E-3</v>
      </c>
      <c r="Q220">
        <v>8.3622818981898828E-3</v>
      </c>
    </row>
    <row r="221" spans="1:17" x14ac:dyDescent="0.2">
      <c r="A221" s="81">
        <v>45504</v>
      </c>
      <c r="B221" s="21">
        <v>2.614564992978119E-2</v>
      </c>
      <c r="C221" s="21">
        <v>9.6423133138237027E-3</v>
      </c>
      <c r="D221" s="21">
        <v>3.559552266795496E-3</v>
      </c>
      <c r="E221" s="21">
        <v>3.0265271263434368E-3</v>
      </c>
      <c r="F221" s="21">
        <v>1.7173489032947131E-2</v>
      </c>
      <c r="G221" s="21">
        <v>4.6903104251136973E-3</v>
      </c>
      <c r="H221" s="21" t="s">
        <v>66</v>
      </c>
      <c r="I221" s="21">
        <v>2.9448475522431794E-2</v>
      </c>
      <c r="J221" s="21">
        <v>1.9881261329815825E-2</v>
      </c>
      <c r="K221" s="21">
        <v>9.9381659687507451E-3</v>
      </c>
      <c r="L221" s="21">
        <v>9.0097472960468661E-3</v>
      </c>
      <c r="M221" s="21">
        <v>1.7457199886532493E-3</v>
      </c>
      <c r="N221" s="21">
        <v>5.1378711286063083E-3</v>
      </c>
      <c r="O221" s="21">
        <v>-3.4474025457542634E-4</v>
      </c>
      <c r="P221" s="21">
        <v>7.3600636163799749E-3</v>
      </c>
      <c r="Q221">
        <v>-4.1721068624300806E-3</v>
      </c>
    </row>
    <row r="222" spans="1:17" x14ac:dyDescent="0.2">
      <c r="A222" s="81">
        <v>45535</v>
      </c>
      <c r="B222" s="21">
        <v>1.3244252310634197E-2</v>
      </c>
      <c r="C222" s="21">
        <v>5.5854726059703097E-3</v>
      </c>
      <c r="D222" s="21">
        <v>5.1049299357175393E-4</v>
      </c>
      <c r="E222" s="21">
        <v>5.7080985533120021E-3</v>
      </c>
      <c r="F222" s="21">
        <v>1.1632620625612544E-2</v>
      </c>
      <c r="G222" s="21">
        <v>4.4738875019167956E-3</v>
      </c>
      <c r="H222" s="21" t="s">
        <v>66</v>
      </c>
      <c r="I222" s="21">
        <v>1.4778661637882218E-2</v>
      </c>
      <c r="J222" s="21">
        <v>1.0304133565782525E-2</v>
      </c>
      <c r="K222" s="21">
        <v>5.706060062418139E-3</v>
      </c>
      <c r="L222" s="21">
        <v>5.3252214041772383E-3</v>
      </c>
      <c r="M222" s="21">
        <v>3.0529776667593822E-3</v>
      </c>
      <c r="N222" s="21">
        <v>-1.2537487802656289E-3</v>
      </c>
      <c r="O222" s="21">
        <v>-4.7011309047984007E-4</v>
      </c>
      <c r="P222" s="21">
        <v>8.5073936779198611E-3</v>
      </c>
      <c r="Q222">
        <v>1.0103491358246508E-3</v>
      </c>
    </row>
    <row r="223" spans="1:17" x14ac:dyDescent="0.2">
      <c r="A223" s="81">
        <v>45565</v>
      </c>
      <c r="B223" s="21">
        <v>3.2598234858387976E-2</v>
      </c>
      <c r="C223" s="21">
        <v>2.1395664509451517E-3</v>
      </c>
      <c r="D223" s="21">
        <v>2.3309934768355856E-2</v>
      </c>
      <c r="E223" s="21">
        <v>5.8367107425867371E-3</v>
      </c>
      <c r="F223" s="21">
        <v>9.8333548009850169E-3</v>
      </c>
      <c r="G223" s="21">
        <v>4.4743857445079804E-3</v>
      </c>
      <c r="H223" s="21" t="s">
        <v>66</v>
      </c>
      <c r="I223" s="21">
        <v>2.5614962171115474E-2</v>
      </c>
      <c r="J223" s="21">
        <v>4.5739786381756575E-2</v>
      </c>
      <c r="K223" s="21">
        <v>1.8548671910461056E-3</v>
      </c>
      <c r="L223" s="21">
        <v>2.7625067429362105E-3</v>
      </c>
      <c r="M223" s="21">
        <v>4.1713886318947235E-2</v>
      </c>
      <c r="N223" s="21">
        <v>6.3896453735008407E-3</v>
      </c>
      <c r="O223" s="21">
        <v>7.5091225028409925E-2</v>
      </c>
      <c r="P223" s="21">
        <v>3.121074754111719E-3</v>
      </c>
      <c r="Q223">
        <v>1.0626703604974752E-2</v>
      </c>
    </row>
    <row r="224" spans="1:17" x14ac:dyDescent="0.2">
      <c r="A224" s="81">
        <v>45596</v>
      </c>
      <c r="B224" s="21">
        <v>-1.4653199874141487E-2</v>
      </c>
      <c r="C224" s="21">
        <v>1.075225803480806E-2</v>
      </c>
      <c r="D224" s="21">
        <v>-3.0297379954764558E-3</v>
      </c>
      <c r="E224" s="21">
        <v>-5.4099508991538592E-3</v>
      </c>
      <c r="F224" s="21">
        <v>-2.0998788801862234E-2</v>
      </c>
      <c r="G224" s="21">
        <v>4.1252322365064042E-3</v>
      </c>
      <c r="H224" s="21" t="s">
        <v>66</v>
      </c>
      <c r="I224" s="21">
        <v>-3.5033415671861245E-3</v>
      </c>
      <c r="J224" s="21">
        <v>-3.4838809297278006E-2</v>
      </c>
      <c r="K224" s="21">
        <v>1.4370556447127703E-2</v>
      </c>
      <c r="L224" s="21">
        <v>2.8992434404875311E-3</v>
      </c>
      <c r="M224" s="21">
        <v>-5.1114183602413155E-3</v>
      </c>
      <c r="N224" s="21">
        <v>-1.6696931410995486E-3</v>
      </c>
      <c r="O224" s="21">
        <v>-1.8836219710394175E-4</v>
      </c>
      <c r="P224" s="21">
        <v>-7.7219421879449746E-3</v>
      </c>
      <c r="Q224">
        <v>-1.4514773082097143E-3</v>
      </c>
    </row>
    <row r="225" spans="1:17" x14ac:dyDescent="0.2">
      <c r="A225" s="81">
        <v>45626</v>
      </c>
      <c r="B225" s="21">
        <v>4.1594573059854811E-2</v>
      </c>
      <c r="C225" s="21">
        <v>3.6457480434276546E-2</v>
      </c>
      <c r="D225" s="21">
        <v>-2.9584841115493088E-4</v>
      </c>
      <c r="E225" s="21">
        <v>7.9975899128190697E-3</v>
      </c>
      <c r="F225" s="21">
        <v>1.0218592268603333E-2</v>
      </c>
      <c r="G225" s="21">
        <v>4.1924721220023553E-3</v>
      </c>
      <c r="H225" s="21" t="s">
        <v>66</v>
      </c>
      <c r="I225" s="21">
        <v>6.4633528573519339E-2</v>
      </c>
      <c r="J225" s="21">
        <v>-2.5446286512584848E-3</v>
      </c>
      <c r="K225" s="21">
        <v>4.9555141474323383E-2</v>
      </c>
      <c r="L225" s="21">
        <v>7.658367800435828E-3</v>
      </c>
      <c r="M225" s="21">
        <v>-2.265853999081302E-3</v>
      </c>
      <c r="N225" s="21">
        <v>1.1191137028043752E-3</v>
      </c>
      <c r="O225" s="21">
        <v>2.8286714540670665E-4</v>
      </c>
      <c r="P225" s="21">
        <v>4.6538578509602857E-3</v>
      </c>
      <c r="Q225">
        <v>1.3963523261614652E-2</v>
      </c>
    </row>
    <row r="226" spans="1:17" x14ac:dyDescent="0.2">
      <c r="A226" s="81">
        <v>45657</v>
      </c>
      <c r="B226">
        <v>-1.0519504382126454E-2</v>
      </c>
      <c r="C226">
        <v>1.2630256391881201E-3</v>
      </c>
      <c r="D226">
        <v>1.1427346321888354E-2</v>
      </c>
      <c r="E226">
        <v>-3.1539552734142995E-2</v>
      </c>
      <c r="F226">
        <v>-1.6749936078391592E-2</v>
      </c>
      <c r="G226">
        <v>2.8223521316868005E-3</v>
      </c>
      <c r="H226" t="s">
        <v>66</v>
      </c>
      <c r="I226">
        <v>-1.1844173029238458E-2</v>
      </c>
      <c r="J226">
        <v>-7.762052063826852E-3</v>
      </c>
      <c r="K226">
        <v>-3.353114107754851E-3</v>
      </c>
      <c r="L226">
        <v>1.1825703861983783E-2</v>
      </c>
      <c r="M226">
        <v>1.1687509454434419E-2</v>
      </c>
      <c r="N226">
        <v>2.0132867469698557E-2</v>
      </c>
      <c r="O226">
        <v>-0.13118830829098094</v>
      </c>
      <c r="P226">
        <v>-6.2913585719019949E-2</v>
      </c>
      <c r="Q226">
        <v>2.3550820001616124E-2</v>
      </c>
    </row>
    <row r="227" spans="1:17" x14ac:dyDescent="0.2">
      <c r="A227" s="81">
        <v>45688</v>
      </c>
      <c r="B227">
        <v>4.1305106545252324E-2</v>
      </c>
      <c r="C227">
        <v>3.0523006702084521E-2</v>
      </c>
      <c r="D227">
        <v>3.4713480493655524E-3</v>
      </c>
      <c r="E227">
        <v>-5.8621433843175641E-4</v>
      </c>
      <c r="F227">
        <v>6.9098341953814923E-3</v>
      </c>
      <c r="G227">
        <v>6.0512942705865935E-3</v>
      </c>
      <c r="H227" t="s">
        <v>66</v>
      </c>
      <c r="I227">
        <v>5.0157298356449997E-2</v>
      </c>
      <c r="J227">
        <v>1.8296261166408145E-2</v>
      </c>
      <c r="K227">
        <v>4.160304226522693E-2</v>
      </c>
      <c r="L227">
        <v>8.9692541748920274E-3</v>
      </c>
      <c r="M227">
        <v>1.0495609559276975E-2</v>
      </c>
      <c r="N227">
        <v>-6.3523271867882425E-4</v>
      </c>
      <c r="O227">
        <v>6.3946697167693856E-5</v>
      </c>
      <c r="P227">
        <v>-2.1591885453462467E-3</v>
      </c>
      <c r="Q227">
        <v>1.9384863339300118E-3</v>
      </c>
    </row>
    <row r="228" spans="1:17" x14ac:dyDescent="0.2">
      <c r="A228" s="81">
        <v>45716</v>
      </c>
      <c r="B228">
        <v>-1.1040210649333582E-2</v>
      </c>
      <c r="C228">
        <v>-1.1814928719941276E-2</v>
      </c>
      <c r="D228">
        <v>4.5909592619342021E-4</v>
      </c>
      <c r="E228">
        <v>2.3237869669860967E-3</v>
      </c>
      <c r="F228">
        <v>2.5647743209078033E-2</v>
      </c>
      <c r="G228">
        <v>6.4791044383436525E-3</v>
      </c>
      <c r="H228" t="s">
        <v>66</v>
      </c>
      <c r="I228">
        <v>-1.8807134242310175E-2</v>
      </c>
      <c r="J228">
        <v>9.6045381586955525E-3</v>
      </c>
      <c r="K228">
        <v>-2.026241323925726E-2</v>
      </c>
      <c r="L228">
        <v>5.1595506743247199E-3</v>
      </c>
      <c r="M228">
        <v>1.194072225303433E-3</v>
      </c>
      <c r="N228">
        <v>-8.5186634016576335E-5</v>
      </c>
      <c r="O228">
        <v>4.2034676486670808E-3</v>
      </c>
      <c r="P228">
        <v>3.8260677815067368E-3</v>
      </c>
      <c r="Q228">
        <v>-1.1049408623986512E-4</v>
      </c>
    </row>
    <row r="229" spans="1:17" x14ac:dyDescent="0.2">
      <c r="A229" s="81">
        <v>45747</v>
      </c>
      <c r="B229">
        <v>-3.2067823644374438E-2</v>
      </c>
      <c r="C229">
        <v>-3.1072364520520979E-2</v>
      </c>
      <c r="D229">
        <v>1.1725448247506876E-2</v>
      </c>
      <c r="E229">
        <v>2.9885750086848795E-3</v>
      </c>
      <c r="F229">
        <v>2.4051442076140628E-3</v>
      </c>
      <c r="G229">
        <v>5.4317141481157183E-3</v>
      </c>
      <c r="H229" t="s">
        <v>66</v>
      </c>
      <c r="I229">
        <v>-4.4603231979752689E-2</v>
      </c>
      <c r="J229">
        <v>3.9660041698819093E-4</v>
      </c>
      <c r="K229">
        <v>-4.8092991424634635E-2</v>
      </c>
      <c r="L229">
        <v>2.2043062928880364E-3</v>
      </c>
      <c r="M229">
        <v>2.2606199139153516E-2</v>
      </c>
      <c r="N229">
        <v>4.6150930767387965E-3</v>
      </c>
      <c r="O229">
        <v>2.8771516053906376E-2</v>
      </c>
      <c r="P229">
        <v>2.0263419555357487E-3</v>
      </c>
      <c r="Q229">
        <v>4.3764143697913038E-3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813E-91DF-614F-BCDA-A504CBD598A0}">
  <dimension ref="A1:Q230"/>
  <sheetViews>
    <sheetView zoomScale="279" workbookViewId="0">
      <selection sqref="A1:XFD1"/>
    </sheetView>
  </sheetViews>
  <sheetFormatPr baseColWidth="10" defaultRowHeight="15" x14ac:dyDescent="0.2"/>
  <cols>
    <col min="1" max="1" width="10.83203125" style="39"/>
    <col min="7" max="8" width="10.83203125" style="45"/>
  </cols>
  <sheetData>
    <row r="1" spans="1:17" ht="48" x14ac:dyDescent="0.2">
      <c r="A1" s="46" t="s">
        <v>17</v>
      </c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47" t="s">
        <v>5</v>
      </c>
      <c r="H1" s="47"/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 spans="1:17" x14ac:dyDescent="0.2">
      <c r="A2" s="46">
        <v>38807</v>
      </c>
      <c r="B2" s="36">
        <v>0.40996024203750026</v>
      </c>
      <c r="C2" s="36">
        <v>0.14768340246746356</v>
      </c>
      <c r="D2" s="36">
        <v>1.4364642824925381E-4</v>
      </c>
      <c r="E2" s="36">
        <v>4.5304395435137911E-3</v>
      </c>
      <c r="F2" s="36">
        <v>0.10215694005268154</v>
      </c>
      <c r="G2" s="48">
        <v>0.33552532947059144</v>
      </c>
      <c r="H2" s="48"/>
      <c r="I2" s="36">
        <v>0.15850982414119333</v>
      </c>
      <c r="J2" s="36">
        <v>0.25145041789630695</v>
      </c>
      <c r="K2" s="36">
        <v>0</v>
      </c>
      <c r="L2" s="36">
        <v>0.14768340246746356</v>
      </c>
      <c r="M2" s="36">
        <v>1.4364642824925381E-4</v>
      </c>
      <c r="N2" s="36">
        <v>0</v>
      </c>
      <c r="O2" s="36">
        <v>0</v>
      </c>
      <c r="P2" s="35">
        <v>5.0000000000000001E-3</v>
      </c>
      <c r="Q2" s="35">
        <v>0</v>
      </c>
    </row>
    <row r="3" spans="1:17" x14ac:dyDescent="0.2">
      <c r="A3" s="46">
        <v>38837</v>
      </c>
      <c r="B3" s="36">
        <v>0.41728621090185064</v>
      </c>
      <c r="C3" s="36">
        <v>0.146849601415207</v>
      </c>
      <c r="D3" s="36">
        <v>1.3043865053596603E-2</v>
      </c>
      <c r="E3" s="36">
        <v>6.4010449001411706E-3</v>
      </c>
      <c r="F3" s="36">
        <v>0.1038888659827356</v>
      </c>
      <c r="G3" s="48">
        <v>0.31253041174646901</v>
      </c>
      <c r="H3" s="48"/>
      <c r="I3" s="36">
        <v>0.14486495118090914</v>
      </c>
      <c r="J3" s="36">
        <v>0.2724212597209415</v>
      </c>
      <c r="K3" s="36">
        <v>0</v>
      </c>
      <c r="L3" s="36">
        <v>0.146849601415207</v>
      </c>
      <c r="M3" s="36">
        <v>1.3043865053596603E-2</v>
      </c>
      <c r="N3" s="36">
        <v>0</v>
      </c>
      <c r="O3" s="36">
        <v>0</v>
      </c>
      <c r="P3" s="35">
        <v>6.4010449001411706E-3</v>
      </c>
      <c r="Q3" s="35">
        <v>0</v>
      </c>
    </row>
    <row r="4" spans="1:17" x14ac:dyDescent="0.2">
      <c r="A4" s="46">
        <v>38868</v>
      </c>
      <c r="B4" s="36">
        <v>0.40927988536522875</v>
      </c>
      <c r="C4" s="36">
        <v>0.15557407877261678</v>
      </c>
      <c r="D4" s="36">
        <v>1.590621830175324E-2</v>
      </c>
      <c r="E4" s="36">
        <v>6.4471691188094662E-2</v>
      </c>
      <c r="F4" s="36">
        <v>0.10562961875818068</v>
      </c>
      <c r="G4" s="48">
        <v>0.24913850761412576</v>
      </c>
      <c r="H4" s="48"/>
      <c r="I4" s="36">
        <v>0.14737339746554506</v>
      </c>
      <c r="J4" s="36">
        <v>0.26190648789968368</v>
      </c>
      <c r="K4" s="36">
        <v>5.4886176263034981E-3</v>
      </c>
      <c r="L4" s="36">
        <v>0.1500854611463133</v>
      </c>
      <c r="M4" s="36">
        <v>1.590621830175324E-2</v>
      </c>
      <c r="N4" s="36">
        <v>0</v>
      </c>
      <c r="O4" s="36">
        <v>0</v>
      </c>
      <c r="P4" s="35">
        <v>6.3123852877968012E-2</v>
      </c>
      <c r="Q4" s="35">
        <v>1.3478383101266495E-3</v>
      </c>
    </row>
    <row r="5" spans="1:17" x14ac:dyDescent="0.2">
      <c r="A5" s="46">
        <v>38898</v>
      </c>
      <c r="B5" s="36">
        <v>0.51677173045063707</v>
      </c>
      <c r="C5" s="36">
        <v>0.35189054762328442</v>
      </c>
      <c r="D5" s="36">
        <v>2.2275625996273623E-2</v>
      </c>
      <c r="E5" s="36">
        <v>9.9876156209038086E-2</v>
      </c>
      <c r="F5" s="36">
        <v>0.10096671517115409</v>
      </c>
      <c r="G5" s="48">
        <v>-9.1780775450387292E-2</v>
      </c>
      <c r="H5" s="48"/>
      <c r="I5" s="36">
        <v>0.20484058378958422</v>
      </c>
      <c r="J5" s="36">
        <v>0.31193114666105282</v>
      </c>
      <c r="K5" s="36">
        <v>5.8384297905513692E-3</v>
      </c>
      <c r="L5" s="36">
        <v>0.34605211783273304</v>
      </c>
      <c r="M5" s="36">
        <v>1.870107677375038E-2</v>
      </c>
      <c r="N5" s="36">
        <v>3.1528565474771425E-3</v>
      </c>
      <c r="O5" s="36">
        <v>4.2169267504610011E-4</v>
      </c>
      <c r="P5" s="35">
        <v>7.2677816200687931E-2</v>
      </c>
      <c r="Q5" s="35">
        <v>2.7198340008350162E-2</v>
      </c>
    </row>
    <row r="6" spans="1:17" x14ac:dyDescent="0.2">
      <c r="A6" s="46">
        <v>38929</v>
      </c>
      <c r="B6" s="36">
        <v>0.4292922831632654</v>
      </c>
      <c r="C6" s="36">
        <v>0.23568382476491656</v>
      </c>
      <c r="D6" s="36">
        <v>2.0798214643271615E-2</v>
      </c>
      <c r="E6" s="36">
        <v>8.8134201951447222E-2</v>
      </c>
      <c r="F6" s="36">
        <v>0.10203009601570194</v>
      </c>
      <c r="G6" s="48">
        <v>0.12406137946139731</v>
      </c>
      <c r="H6" s="48"/>
      <c r="I6" s="36">
        <v>0.15204536530025278</v>
      </c>
      <c r="J6" s="36">
        <v>0.27724691786301259</v>
      </c>
      <c r="K6" s="36">
        <v>3.2932441146394506E-3</v>
      </c>
      <c r="L6" s="36">
        <v>0.2323905806502771</v>
      </c>
      <c r="M6" s="36">
        <v>1.7923270888516394E-2</v>
      </c>
      <c r="N6" s="36">
        <v>2.5036723150767934E-3</v>
      </c>
      <c r="O6" s="36">
        <v>3.712714396784273E-4</v>
      </c>
      <c r="P6" s="35">
        <v>6.2190598444614269E-2</v>
      </c>
      <c r="Q6" s="35">
        <v>2.5943603506832953E-2</v>
      </c>
    </row>
    <row r="7" spans="1:17" x14ac:dyDescent="0.2">
      <c r="A7" s="46">
        <v>38960</v>
      </c>
      <c r="B7" s="36">
        <v>0.4539337691599481</v>
      </c>
      <c r="C7" s="36">
        <v>0.23320702661918979</v>
      </c>
      <c r="D7" s="36">
        <v>2.0262699041365923E-2</v>
      </c>
      <c r="E7" s="36">
        <v>8.9532377925676851E-2</v>
      </c>
      <c r="F7" s="36">
        <v>0.10168737519871636</v>
      </c>
      <c r="G7" s="48">
        <v>0.10137675205510298</v>
      </c>
      <c r="H7" s="48"/>
      <c r="I7" s="36">
        <v>0.17422103285563031</v>
      </c>
      <c r="J7" s="36">
        <v>0.27971273630431776</v>
      </c>
      <c r="K7" s="36">
        <v>3.2448973928026724E-3</v>
      </c>
      <c r="L7" s="36">
        <v>0.22996212922638712</v>
      </c>
      <c r="M7" s="36">
        <v>1.6746951468439745E-2</v>
      </c>
      <c r="N7" s="36">
        <v>2.9433265042941069E-3</v>
      </c>
      <c r="O7" s="36">
        <v>5.7242106863207023E-4</v>
      </c>
      <c r="P7" s="35">
        <v>6.3405677285833795E-2</v>
      </c>
      <c r="Q7" s="35">
        <v>2.6126700639843063E-2</v>
      </c>
    </row>
    <row r="8" spans="1:17" x14ac:dyDescent="0.2">
      <c r="A8" s="46">
        <v>38990</v>
      </c>
      <c r="B8" s="36">
        <v>0.45652078760556541</v>
      </c>
      <c r="C8" s="36">
        <v>0.25454196589861444</v>
      </c>
      <c r="D8" s="36">
        <v>2.6059886829298915E-2</v>
      </c>
      <c r="E8" s="36">
        <v>9.4505868333783008E-2</v>
      </c>
      <c r="F8" s="36">
        <v>0.10159905069448515</v>
      </c>
      <c r="G8" s="48">
        <v>6.677244063825305E-2</v>
      </c>
      <c r="H8" s="48"/>
      <c r="I8" s="36">
        <v>0.17693567451337078</v>
      </c>
      <c r="J8" s="36">
        <v>0.27958511309219464</v>
      </c>
      <c r="K8" s="36">
        <v>3.3450725606554016E-3</v>
      </c>
      <c r="L8" s="36">
        <v>0.25119689333795903</v>
      </c>
      <c r="M8" s="36">
        <v>2.2410854101292003E-2</v>
      </c>
      <c r="N8" s="36">
        <v>3.0514689823745562E-3</v>
      </c>
      <c r="O8" s="36">
        <v>5.975637456323528E-4</v>
      </c>
      <c r="P8" s="35">
        <v>7.7694077501572478E-2</v>
      </c>
      <c r="Q8" s="35">
        <v>1.6811790832210523E-2</v>
      </c>
    </row>
    <row r="9" spans="1:17" x14ac:dyDescent="0.2">
      <c r="A9" s="46">
        <v>39021</v>
      </c>
      <c r="B9" s="36">
        <v>0.42193666436578303</v>
      </c>
      <c r="C9" s="36">
        <v>0.22101021482094554</v>
      </c>
      <c r="D9" s="36">
        <v>3.210411809095385E-2</v>
      </c>
      <c r="E9" s="36">
        <v>0.10219788380853555</v>
      </c>
      <c r="F9" s="36">
        <v>9.9078712736140884E-2</v>
      </c>
      <c r="G9" s="48">
        <v>0.12367240617764119</v>
      </c>
      <c r="H9" s="48"/>
      <c r="I9" s="36">
        <v>0.1511839085167542</v>
      </c>
      <c r="J9" s="36">
        <v>0.2707527558490288</v>
      </c>
      <c r="K9" s="36">
        <v>2.7560464156804812E-3</v>
      </c>
      <c r="L9" s="36">
        <v>0.21825416840526504</v>
      </c>
      <c r="M9" s="36">
        <v>2.8892670060453818E-2</v>
      </c>
      <c r="N9" s="36">
        <v>2.514142817214641E-3</v>
      </c>
      <c r="O9" s="36">
        <v>6.97305213285388E-4</v>
      </c>
      <c r="P9" s="35">
        <v>6.3154949620030931E-2</v>
      </c>
      <c r="Q9" s="35">
        <v>3.9042934188504623E-2</v>
      </c>
    </row>
    <row r="10" spans="1:17" x14ac:dyDescent="0.2">
      <c r="A10" s="46">
        <v>39051</v>
      </c>
      <c r="B10" s="36">
        <v>0.42467995973109701</v>
      </c>
      <c r="C10" s="36">
        <v>0.23313602583334106</v>
      </c>
      <c r="D10" s="36">
        <v>4.0361005491723896E-2</v>
      </c>
      <c r="E10" s="36">
        <v>0.10727190164194365</v>
      </c>
      <c r="F10" s="36">
        <v>9.9228904352000796E-2</v>
      </c>
      <c r="G10" s="48">
        <v>9.5322202949893492E-2</v>
      </c>
      <c r="H10" s="48"/>
      <c r="I10" s="36">
        <v>0.15068689930755191</v>
      </c>
      <c r="J10" s="36">
        <v>0.27399306042354504</v>
      </c>
      <c r="K10" s="36">
        <v>2.7102703220940965E-3</v>
      </c>
      <c r="L10" s="36">
        <v>0.23042575551124697</v>
      </c>
      <c r="M10" s="36">
        <v>3.5951279907631147E-2</v>
      </c>
      <c r="N10" s="36">
        <v>3.1592570060066244E-3</v>
      </c>
      <c r="O10" s="36">
        <v>1.2504685780861241E-3</v>
      </c>
      <c r="P10" s="35">
        <v>6.7776344824958437E-2</v>
      </c>
      <c r="Q10" s="35">
        <v>3.9495556816985217E-2</v>
      </c>
    </row>
    <row r="11" spans="1:17" x14ac:dyDescent="0.2">
      <c r="A11" s="46">
        <v>39082</v>
      </c>
      <c r="B11" s="36">
        <v>0.45221545702679206</v>
      </c>
      <c r="C11" s="36">
        <v>0.30243179274885934</v>
      </c>
      <c r="D11" s="36">
        <v>4.328740672753157E-2</v>
      </c>
      <c r="E11" s="36">
        <v>0.11870611167892502</v>
      </c>
      <c r="F11" s="36">
        <v>9.7023094727345813E-2</v>
      </c>
      <c r="G11" s="48">
        <v>-1.3663862909453619E-2</v>
      </c>
      <c r="H11" s="48"/>
      <c r="I11" s="36">
        <v>0.16714849778161617</v>
      </c>
      <c r="J11" s="36">
        <v>0.28506695924517594</v>
      </c>
      <c r="K11" s="36">
        <v>1.2369490287773692E-2</v>
      </c>
      <c r="L11" s="36">
        <v>0.29006230246108566</v>
      </c>
      <c r="M11" s="36">
        <v>3.8889515908488423E-2</v>
      </c>
      <c r="N11" s="36">
        <v>3.0337881118124767E-3</v>
      </c>
      <c r="O11" s="36">
        <v>1.3641027072306719E-3</v>
      </c>
      <c r="P11" s="35">
        <v>7.9408825585137857E-2</v>
      </c>
      <c r="Q11" s="35">
        <v>3.9297286093787159E-2</v>
      </c>
    </row>
    <row r="12" spans="1:17" x14ac:dyDescent="0.2">
      <c r="A12" s="46">
        <v>39113</v>
      </c>
      <c r="B12" s="36">
        <v>0.41261663182111069</v>
      </c>
      <c r="C12" s="36">
        <v>0.23556295342904895</v>
      </c>
      <c r="D12" s="36">
        <v>3.4591829557128265E-2</v>
      </c>
      <c r="E12" s="36">
        <v>0.10465401851482925</v>
      </c>
      <c r="F12" s="36">
        <v>9.6397873871290146E-2</v>
      </c>
      <c r="G12" s="48">
        <v>0.11617669280659272</v>
      </c>
      <c r="H12" s="48"/>
      <c r="I12" s="36">
        <v>0.14878039671054594</v>
      </c>
      <c r="J12" s="36">
        <v>0.2638362351105647</v>
      </c>
      <c r="K12" s="36">
        <v>9.6809131227609223E-3</v>
      </c>
      <c r="L12" s="36">
        <v>0.22588204030628806</v>
      </c>
      <c r="M12" s="36">
        <v>2.9810451718889994E-2</v>
      </c>
      <c r="N12" s="36">
        <v>2.5889236940999224E-3</v>
      </c>
      <c r="O12" s="36">
        <v>2.1924541441383436E-3</v>
      </c>
      <c r="P12" s="35">
        <v>6.6707914212406058E-2</v>
      </c>
      <c r="Q12" s="35">
        <v>3.7946104302423199E-2</v>
      </c>
    </row>
    <row r="13" spans="1:17" x14ac:dyDescent="0.2">
      <c r="A13" s="46">
        <v>39141</v>
      </c>
      <c r="B13" s="36">
        <v>0.41001827804267049</v>
      </c>
      <c r="C13" s="36">
        <v>0.23940600733111611</v>
      </c>
      <c r="D13" s="36">
        <v>3.8747499112396819E-2</v>
      </c>
      <c r="E13" s="36">
        <v>0.10804902718781635</v>
      </c>
      <c r="F13" s="36">
        <v>9.7928601804794832E-2</v>
      </c>
      <c r="G13" s="48">
        <v>0.10585058652120538</v>
      </c>
      <c r="H13" s="48"/>
      <c r="I13" s="36">
        <v>0.14653403113025704</v>
      </c>
      <c r="J13" s="36">
        <v>0.26348424691241346</v>
      </c>
      <c r="K13" s="36">
        <v>9.6354006908008476E-3</v>
      </c>
      <c r="L13" s="36">
        <v>0.22977060664031526</v>
      </c>
      <c r="M13" s="36">
        <v>3.2960141885369526E-2</v>
      </c>
      <c r="N13" s="36">
        <v>3.1529669044351098E-3</v>
      </c>
      <c r="O13" s="36">
        <v>2.6343903225921816E-3</v>
      </c>
      <c r="P13" s="35">
        <v>7.0106971935717508E-2</v>
      </c>
      <c r="Q13" s="35">
        <v>3.7942055252098844E-2</v>
      </c>
    </row>
    <row r="14" spans="1:17" x14ac:dyDescent="0.2">
      <c r="A14" s="46">
        <v>39172</v>
      </c>
      <c r="B14" s="36">
        <v>0.44039873388287909</v>
      </c>
      <c r="C14" s="36">
        <v>0.25389518787529641</v>
      </c>
      <c r="D14" s="36">
        <v>4.2084567171151381E-2</v>
      </c>
      <c r="E14" s="36">
        <v>0.11058122766428766</v>
      </c>
      <c r="F14" s="36">
        <v>9.649566392125454E-2</v>
      </c>
      <c r="G14" s="48">
        <v>5.6544619485130919E-2</v>
      </c>
      <c r="H14" s="48"/>
      <c r="I14" s="36">
        <v>0.15442582422497755</v>
      </c>
      <c r="J14" s="36">
        <v>0.28597290965790151</v>
      </c>
      <c r="K14" s="36">
        <v>9.9826531166237447E-3</v>
      </c>
      <c r="L14" s="36">
        <v>0.24391253475867269</v>
      </c>
      <c r="M14" s="36">
        <v>3.5617819545616769E-2</v>
      </c>
      <c r="N14" s="36">
        <v>3.4079985617718367E-3</v>
      </c>
      <c r="O14" s="36">
        <v>3.0587490637627784E-3</v>
      </c>
      <c r="P14" s="35">
        <v>7.7413885337673419E-2</v>
      </c>
      <c r="Q14" s="35">
        <v>3.3167342326614245E-2</v>
      </c>
    </row>
    <row r="15" spans="1:17" x14ac:dyDescent="0.2">
      <c r="A15" s="46">
        <v>39202</v>
      </c>
      <c r="B15" s="36">
        <v>0.41891589281639618</v>
      </c>
      <c r="C15" s="36">
        <v>0.21588678852908869</v>
      </c>
      <c r="D15" s="36">
        <v>3.1981693232438504E-2</v>
      </c>
      <c r="E15" s="36">
        <v>9.1713505122116443E-2</v>
      </c>
      <c r="F15" s="36">
        <v>9.7914828335381135E-2</v>
      </c>
      <c r="G15" s="48">
        <v>0.14358729196457901</v>
      </c>
      <c r="H15" s="48"/>
      <c r="I15" s="36">
        <v>0.15038083817241893</v>
      </c>
      <c r="J15" s="36">
        <v>0.26853505464397731</v>
      </c>
      <c r="K15" s="36">
        <v>7.4250547323548369E-3</v>
      </c>
      <c r="L15" s="36">
        <v>0.20846173379673386</v>
      </c>
      <c r="M15" s="36">
        <v>2.6631927185887239E-2</v>
      </c>
      <c r="N15" s="36">
        <v>2.5275952473560611E-3</v>
      </c>
      <c r="O15" s="36">
        <v>2.8221707991952032E-3</v>
      </c>
      <c r="P15" s="35">
        <v>6.078886826569304E-2</v>
      </c>
      <c r="Q15" s="35">
        <v>3.0924636856423406E-2</v>
      </c>
    </row>
    <row r="16" spans="1:17" x14ac:dyDescent="0.2">
      <c r="A16" s="46">
        <v>39233</v>
      </c>
      <c r="B16" s="36">
        <v>0.40932063765522453</v>
      </c>
      <c r="C16" s="36">
        <v>0.23267521789730669</v>
      </c>
      <c r="D16" s="36">
        <v>3.6976024283300366E-2</v>
      </c>
      <c r="E16" s="36">
        <v>9.3228558049870264E-2</v>
      </c>
      <c r="F16" s="36">
        <v>9.5143396490568202E-2</v>
      </c>
      <c r="G16" s="48">
        <v>0.13265616562372987</v>
      </c>
      <c r="H16" s="48"/>
      <c r="I16" s="36">
        <v>0.14778058618296383</v>
      </c>
      <c r="J16" s="36">
        <v>0.26154005147226067</v>
      </c>
      <c r="K16" s="36">
        <v>8.9784377210459978E-3</v>
      </c>
      <c r="L16" s="36">
        <v>0.22369678017626071</v>
      </c>
      <c r="M16" s="36">
        <v>3.016230687327617E-2</v>
      </c>
      <c r="N16" s="36">
        <v>2.6912016179712439E-3</v>
      </c>
      <c r="O16" s="36">
        <v>4.1225157920529573E-3</v>
      </c>
      <c r="P16" s="35">
        <v>6.2259743647264998E-2</v>
      </c>
      <c r="Q16" s="35">
        <v>3.0968814402605252E-2</v>
      </c>
    </row>
    <row r="17" spans="1:17" x14ac:dyDescent="0.2">
      <c r="A17" s="46">
        <v>39263</v>
      </c>
      <c r="B17" s="36">
        <v>0.41705145940982097</v>
      </c>
      <c r="C17" s="36">
        <v>0.24588575630568077</v>
      </c>
      <c r="D17" s="36">
        <v>4.2346393886857604E-2</v>
      </c>
      <c r="E17" s="36">
        <v>0.10825633902413842</v>
      </c>
      <c r="F17" s="36">
        <v>9.5061080323427027E-2</v>
      </c>
      <c r="G17" s="48">
        <v>9.1398971050075176E-2</v>
      </c>
      <c r="H17" s="48"/>
      <c r="I17" s="36">
        <v>0.15181048247009571</v>
      </c>
      <c r="J17" s="36">
        <v>0.26524097693972531</v>
      </c>
      <c r="K17" s="36">
        <v>9.1295672839576316E-3</v>
      </c>
      <c r="L17" s="36">
        <v>0.23675618902172313</v>
      </c>
      <c r="M17" s="36">
        <v>3.4338382817695384E-2</v>
      </c>
      <c r="N17" s="36">
        <v>3.4784076062508839E-3</v>
      </c>
      <c r="O17" s="36">
        <v>4.5296034629113352E-3</v>
      </c>
      <c r="P17" s="35">
        <v>6.8263115409393171E-2</v>
      </c>
      <c r="Q17" s="35">
        <v>3.9993223614745256E-2</v>
      </c>
    </row>
    <row r="18" spans="1:17" x14ac:dyDescent="0.2">
      <c r="A18" s="46">
        <v>39294</v>
      </c>
      <c r="B18" s="36">
        <v>0.40717491088195418</v>
      </c>
      <c r="C18" s="36">
        <v>0.2336171218811067</v>
      </c>
      <c r="D18" s="36">
        <v>5.7197434809751237E-2</v>
      </c>
      <c r="E18" s="36">
        <v>0.1099981388751213</v>
      </c>
      <c r="F18" s="36">
        <v>0.10192845335810038</v>
      </c>
      <c r="G18" s="48">
        <v>9.0083940193966275E-2</v>
      </c>
      <c r="H18" s="48"/>
      <c r="I18" s="36">
        <v>0.14403793458793393</v>
      </c>
      <c r="J18" s="36">
        <v>0.26313697629402028</v>
      </c>
      <c r="K18" s="36">
        <v>9.2203352496885629E-3</v>
      </c>
      <c r="L18" s="36">
        <v>0.22439678663141813</v>
      </c>
      <c r="M18" s="36">
        <v>4.6397123147731173E-2</v>
      </c>
      <c r="N18" s="36">
        <v>6.3441999195055134E-3</v>
      </c>
      <c r="O18" s="36">
        <v>4.4561117425145503E-3</v>
      </c>
      <c r="P18" s="35">
        <v>6.5915789900333824E-2</v>
      </c>
      <c r="Q18" s="35">
        <v>4.408234897478748E-2</v>
      </c>
    </row>
    <row r="19" spans="1:17" x14ac:dyDescent="0.2">
      <c r="A19" s="46">
        <v>39325</v>
      </c>
      <c r="B19" s="36">
        <v>0.41595897516841551</v>
      </c>
      <c r="C19" s="36">
        <v>0.23527139831948979</v>
      </c>
      <c r="D19" s="36">
        <v>6.2429226717771784E-2</v>
      </c>
      <c r="E19" s="36">
        <v>0.12579409521356397</v>
      </c>
      <c r="F19" s="36">
        <v>0.10126268167031033</v>
      </c>
      <c r="G19" s="48">
        <v>5.9283622910448544E-2</v>
      </c>
      <c r="H19" s="48"/>
      <c r="I19" s="36">
        <v>0.15201058222543923</v>
      </c>
      <c r="J19" s="36">
        <v>0.26394839294297623</v>
      </c>
      <c r="K19" s="36">
        <v>9.1667729289126934E-3</v>
      </c>
      <c r="L19" s="36">
        <v>0.2261046253905771</v>
      </c>
      <c r="M19" s="36">
        <v>5.1193507925708703E-2</v>
      </c>
      <c r="N19" s="36">
        <v>6.2846827954429535E-3</v>
      </c>
      <c r="O19" s="36">
        <v>4.9510359966201288E-3</v>
      </c>
      <c r="P19" s="35">
        <v>7.6311652581499009E-2</v>
      </c>
      <c r="Q19" s="35">
        <v>4.948244263206495E-2</v>
      </c>
    </row>
    <row r="20" spans="1:17" x14ac:dyDescent="0.2">
      <c r="A20" s="46">
        <v>39355</v>
      </c>
      <c r="B20" s="36">
        <v>0.43574476250954419</v>
      </c>
      <c r="C20" s="36">
        <v>0.24885029313037971</v>
      </c>
      <c r="D20" s="36">
        <v>6.3956794157643354E-2</v>
      </c>
      <c r="E20" s="36">
        <v>0.13437260180613789</v>
      </c>
      <c r="F20" s="36">
        <v>9.8484798631869389E-2</v>
      </c>
      <c r="G20" s="48">
        <v>1.8590749764425422E-2</v>
      </c>
      <c r="H20" s="48"/>
      <c r="I20" s="36">
        <v>0.16209234295632444</v>
      </c>
      <c r="J20" s="36">
        <v>0.27365241955321973</v>
      </c>
      <c r="K20" s="36">
        <v>1.3601712322937772E-2</v>
      </c>
      <c r="L20" s="36">
        <v>0.2352485808074419</v>
      </c>
      <c r="M20" s="36">
        <v>5.2338766170600369E-2</v>
      </c>
      <c r="N20" s="36">
        <v>6.3480005303900629E-3</v>
      </c>
      <c r="O20" s="36">
        <v>5.2700274566529126E-3</v>
      </c>
      <c r="P20" s="35">
        <v>7.9298002461773986E-2</v>
      </c>
      <c r="Q20" s="35">
        <v>5.5074599344363886E-2</v>
      </c>
    </row>
    <row r="21" spans="1:17" x14ac:dyDescent="0.2">
      <c r="A21" s="46">
        <v>39386</v>
      </c>
      <c r="B21" s="36">
        <v>0.42399285008877718</v>
      </c>
      <c r="C21" s="36">
        <v>0.2633994373174437</v>
      </c>
      <c r="D21" s="36">
        <v>6.6706509324300681E-2</v>
      </c>
      <c r="E21" s="36">
        <v>0.14485366992477369</v>
      </c>
      <c r="F21" s="36">
        <v>9.6395017232418917E-2</v>
      </c>
      <c r="G21" s="48">
        <v>4.6525161122858549E-3</v>
      </c>
      <c r="H21" s="48"/>
      <c r="I21" s="36">
        <v>0.14969225497353394</v>
      </c>
      <c r="J21" s="36">
        <v>0.27430059511524324</v>
      </c>
      <c r="K21" s="36">
        <v>1.3874678044775273E-2</v>
      </c>
      <c r="L21" s="36">
        <v>0.2495247592726684</v>
      </c>
      <c r="M21" s="36">
        <v>5.4359333853714421E-2</v>
      </c>
      <c r="N21" s="36">
        <v>6.7194029294802941E-3</v>
      </c>
      <c r="O21" s="36">
        <v>5.6277725411059739E-3</v>
      </c>
      <c r="P21" s="35">
        <v>8.7143811637087121E-2</v>
      </c>
      <c r="Q21" s="35">
        <v>5.7709858287686551E-2</v>
      </c>
    </row>
    <row r="22" spans="1:17" x14ac:dyDescent="0.2">
      <c r="A22" s="46">
        <v>39416</v>
      </c>
      <c r="B22" s="36">
        <v>0.40379381431554923</v>
      </c>
      <c r="C22" s="36">
        <v>0.27242153208584324</v>
      </c>
      <c r="D22" s="36">
        <v>7.2659709667076286E-2</v>
      </c>
      <c r="E22" s="36">
        <v>0.14344711596706569</v>
      </c>
      <c r="F22" s="36">
        <v>0.10073653858700768</v>
      </c>
      <c r="G22" s="48">
        <v>6.9412893774579033E-3</v>
      </c>
      <c r="H22" s="48"/>
      <c r="I22" s="36">
        <v>0.14608661560137962</v>
      </c>
      <c r="J22" s="36">
        <v>0.25770719871416964</v>
      </c>
      <c r="K22" s="36">
        <v>1.4809097688042488E-2</v>
      </c>
      <c r="L22" s="36">
        <v>0.25761243439780074</v>
      </c>
      <c r="M22" s="36">
        <v>5.8906169891494289E-2</v>
      </c>
      <c r="N22" s="36">
        <v>6.87612556606632E-3</v>
      </c>
      <c r="O22" s="36">
        <v>6.8774142095156671E-3</v>
      </c>
      <c r="P22" s="35">
        <v>8.7525483569695542E-2</v>
      </c>
      <c r="Q22" s="35">
        <v>5.5921632397370163E-2</v>
      </c>
    </row>
    <row r="23" spans="1:17" x14ac:dyDescent="0.2">
      <c r="A23" s="46">
        <v>39447</v>
      </c>
      <c r="B23" s="36">
        <v>0.40472263534623132</v>
      </c>
      <c r="C23" s="36">
        <v>0.30283648792455697</v>
      </c>
      <c r="D23" s="36">
        <v>7.7232633457040872E-2</v>
      </c>
      <c r="E23" s="36">
        <v>0.15939039212312667</v>
      </c>
      <c r="F23" s="36">
        <v>0.10131473014373255</v>
      </c>
      <c r="G23" s="48">
        <v>-4.5496878994688378E-2</v>
      </c>
      <c r="H23" s="48"/>
      <c r="I23" s="36">
        <v>0.15001373860884576</v>
      </c>
      <c r="J23" s="36">
        <v>0.25470889673738556</v>
      </c>
      <c r="K23" s="36">
        <v>1.5060176071533831E-2</v>
      </c>
      <c r="L23" s="36">
        <v>0.2877763118530231</v>
      </c>
      <c r="M23" s="36">
        <v>6.1844667931771853E-2</v>
      </c>
      <c r="N23" s="36">
        <v>7.6277024572269777E-3</v>
      </c>
      <c r="O23" s="36">
        <v>7.760263068042045E-3</v>
      </c>
      <c r="P23" s="35">
        <v>9.3327823391774964E-2</v>
      </c>
      <c r="Q23" s="35">
        <v>6.6062568731351717E-2</v>
      </c>
    </row>
    <row r="24" spans="1:17" x14ac:dyDescent="0.2">
      <c r="A24" s="46">
        <v>39478</v>
      </c>
      <c r="B24" s="36">
        <v>0.31421256887970028</v>
      </c>
      <c r="C24" s="36">
        <v>0.25505502976895195</v>
      </c>
      <c r="D24" s="36">
        <v>6.8673400612270147E-2</v>
      </c>
      <c r="E24" s="36">
        <v>0.15029421983705746</v>
      </c>
      <c r="F24" s="36">
        <v>9.8541667652185E-2</v>
      </c>
      <c r="G24" s="48">
        <v>0.11322311324983514</v>
      </c>
      <c r="H24" s="48"/>
      <c r="I24" s="36">
        <v>0.13059677327031946</v>
      </c>
      <c r="J24" s="36">
        <v>0.18361579560938079</v>
      </c>
      <c r="K24" s="36">
        <v>1.2398447879289606E-2</v>
      </c>
      <c r="L24" s="36">
        <v>0.24265658188966233</v>
      </c>
      <c r="M24" s="36">
        <v>5.5398159209647219E-2</v>
      </c>
      <c r="N24" s="36">
        <v>6.6748254207482285E-3</v>
      </c>
      <c r="O24" s="36">
        <v>6.6004159818747023E-3</v>
      </c>
      <c r="P24" s="35">
        <v>8.7021341772329688E-2</v>
      </c>
      <c r="Q24" s="35">
        <v>6.3272878064727769E-2</v>
      </c>
    </row>
    <row r="25" spans="1:17" x14ac:dyDescent="0.2">
      <c r="A25" s="46">
        <v>39507</v>
      </c>
      <c r="B25" s="36">
        <v>0.32022130174150071</v>
      </c>
      <c r="C25" s="36">
        <v>0.27069912969156446</v>
      </c>
      <c r="D25" s="36">
        <v>7.4237259743773598E-2</v>
      </c>
      <c r="E25" s="36">
        <v>0.15327508432082657</v>
      </c>
      <c r="F25" s="36">
        <v>9.9858498386733469E-2</v>
      </c>
      <c r="G25" s="48">
        <v>8.1708726115601316E-2</v>
      </c>
      <c r="H25" s="48"/>
      <c r="I25" s="36">
        <v>0.12785007827170419</v>
      </c>
      <c r="J25" s="36">
        <v>0.19237122346979649</v>
      </c>
      <c r="K25" s="36">
        <v>1.2541572388184983E-2</v>
      </c>
      <c r="L25" s="36">
        <v>0.25815755730337947</v>
      </c>
      <c r="M25" s="36">
        <v>6.0021992158100522E-2</v>
      </c>
      <c r="N25" s="36">
        <v>6.8258360883663889E-3</v>
      </c>
      <c r="O25" s="36">
        <v>7.3894314973066821E-3</v>
      </c>
      <c r="P25" s="35">
        <v>8.5995090798873824E-2</v>
      </c>
      <c r="Q25" s="35">
        <v>6.7279993521952741E-2</v>
      </c>
    </row>
    <row r="26" spans="1:17" x14ac:dyDescent="0.2">
      <c r="A26" s="46">
        <v>39538</v>
      </c>
      <c r="B26" s="36">
        <v>0.31605893491320181</v>
      </c>
      <c r="C26" s="36">
        <v>0.28115085594432743</v>
      </c>
      <c r="D26" s="36">
        <v>8.0741609088063021E-2</v>
      </c>
      <c r="E26" s="36">
        <v>0.15757130769251626</v>
      </c>
      <c r="F26" s="36">
        <v>0.10881807248320917</v>
      </c>
      <c r="G26" s="48">
        <v>5.5659219878682477E-2</v>
      </c>
      <c r="H26" s="48"/>
      <c r="I26" s="36">
        <v>0.12767981162564138</v>
      </c>
      <c r="J26" s="36">
        <v>0.1883791232875604</v>
      </c>
      <c r="K26" s="36">
        <v>1.6604892167748977E-2</v>
      </c>
      <c r="L26" s="36">
        <v>0.26454596377657846</v>
      </c>
      <c r="M26" s="36">
        <v>6.5485201998671791E-2</v>
      </c>
      <c r="N26" s="36">
        <v>7.5809921764682714E-3</v>
      </c>
      <c r="O26" s="36">
        <v>7.6754149129229596E-3</v>
      </c>
      <c r="P26" s="35">
        <v>9.8892355898653223E-2</v>
      </c>
      <c r="Q26" s="35">
        <v>5.8678951793863024E-2</v>
      </c>
    </row>
    <row r="27" spans="1:17" x14ac:dyDescent="0.2">
      <c r="A27" s="46">
        <v>39568</v>
      </c>
      <c r="B27" s="36">
        <v>0.32569521442604116</v>
      </c>
      <c r="C27" s="36">
        <v>0.28525595727824804</v>
      </c>
      <c r="D27" s="36">
        <v>8.6470050035905327E-2</v>
      </c>
      <c r="E27" s="36">
        <v>0.16431937710713665</v>
      </c>
      <c r="F27" s="36">
        <v>0.10941787488923412</v>
      </c>
      <c r="G27" s="48">
        <v>2.8841526263434725E-2</v>
      </c>
      <c r="H27" s="48"/>
      <c r="I27" s="36">
        <v>0.13114068315621691</v>
      </c>
      <c r="J27" s="36">
        <v>0.19455453126982425</v>
      </c>
      <c r="K27" s="36">
        <v>1.6384603804568174E-2</v>
      </c>
      <c r="L27" s="36">
        <v>0.26887135347367985</v>
      </c>
      <c r="M27" s="36">
        <v>7.0145740981109511E-2</v>
      </c>
      <c r="N27" s="36">
        <v>7.6881609836520056E-3</v>
      </c>
      <c r="O27" s="36">
        <v>8.6361480711438059E-3</v>
      </c>
      <c r="P27" s="35">
        <v>0.10243709526335491</v>
      </c>
      <c r="Q27" s="35">
        <v>6.1882281843781729E-2</v>
      </c>
    </row>
    <row r="28" spans="1:17" x14ac:dyDescent="0.2">
      <c r="A28" s="46">
        <v>39599</v>
      </c>
      <c r="B28" s="36">
        <v>0.32545489690432294</v>
      </c>
      <c r="C28" s="36">
        <v>0.2967096818625411</v>
      </c>
      <c r="D28" s="36">
        <v>9.0466445179750485E-2</v>
      </c>
      <c r="E28" s="36">
        <v>0.16833597833535402</v>
      </c>
      <c r="F28" s="36">
        <v>9.9762748253040781E-2</v>
      </c>
      <c r="G28" s="48">
        <v>1.9270249464990712E-2</v>
      </c>
      <c r="H28" s="48"/>
      <c r="I28" s="36">
        <v>0.13210702601080304</v>
      </c>
      <c r="J28" s="36">
        <v>0.19334787089351987</v>
      </c>
      <c r="K28" s="36">
        <v>1.6612494698614842E-2</v>
      </c>
      <c r="L28" s="36">
        <v>0.28009718716392623</v>
      </c>
      <c r="M28" s="36">
        <v>7.3777730045150328E-2</v>
      </c>
      <c r="N28" s="36">
        <v>7.9505321646447715E-3</v>
      </c>
      <c r="O28" s="36">
        <v>8.7381829699553944E-3</v>
      </c>
      <c r="P28" s="35">
        <v>0.10080466638168961</v>
      </c>
      <c r="Q28" s="35">
        <v>6.7531311953664422E-2</v>
      </c>
    </row>
    <row r="29" spans="1:17" x14ac:dyDescent="0.2">
      <c r="A29" s="46">
        <v>39629</v>
      </c>
      <c r="B29" s="36">
        <v>0.30069303384812562</v>
      </c>
      <c r="C29" s="36">
        <v>0.30726796179037391</v>
      </c>
      <c r="D29" s="36">
        <v>0.10015646112989668</v>
      </c>
      <c r="E29" s="36">
        <v>0.17826024143422795</v>
      </c>
      <c r="F29" s="36">
        <v>0.10128423507753241</v>
      </c>
      <c r="G29" s="48">
        <v>1.2338066719843341E-2</v>
      </c>
      <c r="H29" s="48"/>
      <c r="I29" s="36">
        <v>0.12154969952286078</v>
      </c>
      <c r="J29" s="36">
        <v>0.17914333432526486</v>
      </c>
      <c r="K29" s="36">
        <v>1.683204482340896E-2</v>
      </c>
      <c r="L29" s="36">
        <v>0.29043591696696497</v>
      </c>
      <c r="M29" s="36">
        <v>8.1245661305399258E-2</v>
      </c>
      <c r="N29" s="36">
        <v>8.7270524604997051E-3</v>
      </c>
      <c r="O29" s="36">
        <v>1.0183747363997716E-2</v>
      </c>
      <c r="P29" s="35">
        <v>0.10579869595541956</v>
      </c>
      <c r="Q29" s="35">
        <v>7.246154547880837E-2</v>
      </c>
    </row>
    <row r="30" spans="1:17" x14ac:dyDescent="0.2">
      <c r="A30" s="46">
        <v>39660</v>
      </c>
      <c r="B30" s="36">
        <v>0.30660073420655415</v>
      </c>
      <c r="C30" s="36">
        <v>0.29832540095427729</v>
      </c>
      <c r="D30" s="36">
        <v>0.10896802691545886</v>
      </c>
      <c r="E30" s="36">
        <v>0.17989430704186632</v>
      </c>
      <c r="F30" s="36">
        <v>0.10552580992943159</v>
      </c>
      <c r="G30" s="48">
        <v>6.85720952411963E-4</v>
      </c>
      <c r="H30" s="48"/>
      <c r="I30" s="36">
        <v>0.12458363835952063</v>
      </c>
      <c r="J30" s="36">
        <v>0.18201709584703354</v>
      </c>
      <c r="K30" s="36">
        <v>1.6469610188886274E-2</v>
      </c>
      <c r="L30" s="36">
        <v>0.28185579076539102</v>
      </c>
      <c r="M30" s="36">
        <v>8.8023628237060655E-2</v>
      </c>
      <c r="N30" s="36">
        <v>9.7215492881310237E-3</v>
      </c>
      <c r="O30" s="36">
        <v>1.122284939026718E-2</v>
      </c>
      <c r="P30" s="35">
        <v>0.11546882956400456</v>
      </c>
      <c r="Q30" s="35">
        <v>6.4425477477861773E-2</v>
      </c>
    </row>
    <row r="31" spans="1:17" x14ac:dyDescent="0.2">
      <c r="A31" s="46">
        <v>39691</v>
      </c>
      <c r="B31" s="36">
        <v>0.30961010548265472</v>
      </c>
      <c r="C31" s="36">
        <v>0.2983804356529281</v>
      </c>
      <c r="D31" s="36">
        <v>0.11608843630974135</v>
      </c>
      <c r="E31" s="36">
        <v>0.17951932782259256</v>
      </c>
      <c r="F31" s="36">
        <v>0.1045932762515376</v>
      </c>
      <c r="G31" s="48">
        <v>-8.1915815194544463E-3</v>
      </c>
      <c r="H31" s="48"/>
      <c r="I31" s="36">
        <v>0.12765706237684291</v>
      </c>
      <c r="J31" s="36">
        <v>0.18195304310581184</v>
      </c>
      <c r="K31" s="36">
        <v>1.6221718196559775E-2</v>
      </c>
      <c r="L31" s="36">
        <v>0.28215871745636828</v>
      </c>
      <c r="M31" s="36">
        <v>9.3776075819992352E-2</v>
      </c>
      <c r="N31" s="36">
        <v>1.0520023445157536E-2</v>
      </c>
      <c r="O31" s="36">
        <v>1.1792337044591457E-2</v>
      </c>
      <c r="P31" s="35">
        <v>0.12003955886737432</v>
      </c>
      <c r="Q31" s="35">
        <v>5.9479768955218233E-2</v>
      </c>
    </row>
    <row r="32" spans="1:17" x14ac:dyDescent="0.2">
      <c r="A32" s="46">
        <v>39721</v>
      </c>
      <c r="B32" s="36">
        <v>0.29955768624820078</v>
      </c>
      <c r="C32" s="36">
        <v>0.29809790772979106</v>
      </c>
      <c r="D32" s="36">
        <v>0.11806642401578636</v>
      </c>
      <c r="E32" s="36">
        <v>0.19743393864270528</v>
      </c>
      <c r="F32" s="36">
        <v>0.11070604994890763</v>
      </c>
      <c r="G32" s="48">
        <v>-2.3862006585391088E-2</v>
      </c>
      <c r="H32" s="48"/>
      <c r="I32" s="36">
        <v>0.12323475112603836</v>
      </c>
      <c r="J32" s="36">
        <v>0.17632293512216243</v>
      </c>
      <c r="K32" s="36">
        <v>1.7185576406354982E-2</v>
      </c>
      <c r="L32" s="36">
        <v>0.28091233132343607</v>
      </c>
      <c r="M32" s="36">
        <v>9.3607046003463965E-2</v>
      </c>
      <c r="N32" s="36">
        <v>1.2027782902258918E-2</v>
      </c>
      <c r="O32" s="36">
        <v>1.243159511006349E-2</v>
      </c>
      <c r="P32" s="35">
        <v>0.14366278329913632</v>
      </c>
      <c r="Q32" s="35">
        <v>5.3771155343568966E-2</v>
      </c>
    </row>
    <row r="33" spans="1:17" x14ac:dyDescent="0.2">
      <c r="A33" s="46">
        <v>39752</v>
      </c>
      <c r="B33" s="36">
        <v>0.29355095220464433</v>
      </c>
      <c r="C33" s="36">
        <v>0.31351596206095983</v>
      </c>
      <c r="D33" s="36">
        <v>0.1349159739231085</v>
      </c>
      <c r="E33" s="36">
        <v>0.18953751864380661</v>
      </c>
      <c r="F33" s="36">
        <v>0.11595675141512377</v>
      </c>
      <c r="G33" s="48">
        <v>-4.7477158247643113E-2</v>
      </c>
      <c r="H33" s="48"/>
      <c r="I33" s="36">
        <v>0.12886152011965024</v>
      </c>
      <c r="J33" s="36">
        <v>0.16468943208499404</v>
      </c>
      <c r="K33" s="36">
        <v>1.8546916936568895E-2</v>
      </c>
      <c r="L33" s="36">
        <v>0.29496904512439093</v>
      </c>
      <c r="M33" s="36">
        <v>0.10468356434110938</v>
      </c>
      <c r="N33" s="36">
        <v>1.38290934714137E-2</v>
      </c>
      <c r="O33" s="36">
        <v>1.6403316110585427E-2</v>
      </c>
      <c r="P33" s="35">
        <v>0.14080359291885311</v>
      </c>
      <c r="Q33" s="35">
        <v>4.8733925724953504E-2</v>
      </c>
    </row>
    <row r="34" spans="1:17" x14ac:dyDescent="0.2">
      <c r="A34" s="46">
        <v>39782</v>
      </c>
      <c r="B34" s="36">
        <v>0.30693540829064581</v>
      </c>
      <c r="C34" s="36">
        <v>0.31434236959759759</v>
      </c>
      <c r="D34" s="36">
        <v>0.14968170068817943</v>
      </c>
      <c r="E34" s="36">
        <v>0.19152241866457154</v>
      </c>
      <c r="F34" s="36">
        <v>9.2571096830807387E-2</v>
      </c>
      <c r="G34" s="48">
        <v>-5.5052994071801711E-2</v>
      </c>
      <c r="H34" s="48"/>
      <c r="I34" s="36">
        <v>0.1246803251124019</v>
      </c>
      <c r="J34" s="36">
        <v>0.18225508317824385</v>
      </c>
      <c r="K34" s="36">
        <v>1.9426260996409709E-2</v>
      </c>
      <c r="L34" s="36">
        <v>0.29491610860118783</v>
      </c>
      <c r="M34" s="36">
        <v>0.11718999284768244</v>
      </c>
      <c r="N34" s="36">
        <v>1.4767516811942515E-2</v>
      </c>
      <c r="O34" s="36">
        <v>1.7724191028554461E-2</v>
      </c>
      <c r="P34" s="35">
        <v>0.13896415470351714</v>
      </c>
      <c r="Q34" s="35">
        <v>5.255826396105439E-2</v>
      </c>
    </row>
    <row r="35" spans="1:17" x14ac:dyDescent="0.2">
      <c r="A35" s="46">
        <v>39813</v>
      </c>
      <c r="B35" s="36">
        <v>0.31431268052078626</v>
      </c>
      <c r="C35" s="36">
        <v>0.32537491826800169</v>
      </c>
      <c r="D35" s="36">
        <v>0.13557411331303745</v>
      </c>
      <c r="E35" s="36">
        <v>0.18874300094483817</v>
      </c>
      <c r="F35" s="36">
        <v>9.1334854995218318E-2</v>
      </c>
      <c r="G35" s="48">
        <v>-5.5339568041881802E-2</v>
      </c>
      <c r="H35" s="48"/>
      <c r="I35" s="36">
        <v>0.12730714926049891</v>
      </c>
      <c r="J35" s="36">
        <v>0.18700553126028738</v>
      </c>
      <c r="K35" s="36">
        <v>2.7665587789612582E-2</v>
      </c>
      <c r="L35" s="36">
        <v>0.2977093304783891</v>
      </c>
      <c r="M35" s="36">
        <v>0.1044070551925526</v>
      </c>
      <c r="N35" s="36">
        <v>1.4430331718263214E-2</v>
      </c>
      <c r="O35" s="36">
        <v>1.6736726402221642E-2</v>
      </c>
      <c r="P35" s="35">
        <v>0.13156477129819091</v>
      </c>
      <c r="Q35" s="35">
        <v>5.7178229646647254E-2</v>
      </c>
    </row>
    <row r="36" spans="1:17" x14ac:dyDescent="0.2">
      <c r="A36" s="46">
        <v>39844</v>
      </c>
      <c r="B36" s="36">
        <v>0.26336583020131127</v>
      </c>
      <c r="C36" s="36">
        <v>0.30577386829355413</v>
      </c>
      <c r="D36" s="36">
        <v>0.12632592509070698</v>
      </c>
      <c r="E36" s="36">
        <v>0.16813655887283593</v>
      </c>
      <c r="F36" s="36">
        <v>8.0940758372125637E-2</v>
      </c>
      <c r="G36" s="48">
        <v>5.5457059169466021E-2</v>
      </c>
      <c r="H36" s="48"/>
      <c r="I36" s="36">
        <v>0.10848054385963987</v>
      </c>
      <c r="J36" s="36">
        <v>0.1548852863416714</v>
      </c>
      <c r="K36" s="36">
        <v>2.6179694808286191E-2</v>
      </c>
      <c r="L36" s="36">
        <v>0.27959417348526794</v>
      </c>
      <c r="M36" s="36">
        <v>9.8026389917871562E-2</v>
      </c>
      <c r="N36" s="36">
        <v>1.3241364969518988E-2</v>
      </c>
      <c r="O36" s="36">
        <v>1.5058170203316417E-2</v>
      </c>
      <c r="P36" s="35">
        <v>0.11065741516120385</v>
      </c>
      <c r="Q36" s="35">
        <v>5.7479143711632076E-2</v>
      </c>
    </row>
    <row r="37" spans="1:17" x14ac:dyDescent="0.2">
      <c r="A37" s="46">
        <v>39872</v>
      </c>
      <c r="B37" s="36">
        <v>0.19850033246959645</v>
      </c>
      <c r="C37" s="36">
        <v>0.31186584545147245</v>
      </c>
      <c r="D37" s="36">
        <v>0.13144098429574477</v>
      </c>
      <c r="E37" s="36">
        <v>0.16155469274468165</v>
      </c>
      <c r="F37" s="36">
        <v>7.9805653605489066E-2</v>
      </c>
      <c r="G37" s="48">
        <v>0.11683249143301566</v>
      </c>
      <c r="H37" s="48"/>
      <c r="I37" s="36">
        <v>7.8474520066941694E-2</v>
      </c>
      <c r="J37" s="36">
        <v>0.12002581240265475</v>
      </c>
      <c r="K37" s="36">
        <v>2.7554728418095024E-2</v>
      </c>
      <c r="L37" s="36">
        <v>0.28431111703337747</v>
      </c>
      <c r="M37" s="36">
        <v>0.1021530699141097</v>
      </c>
      <c r="N37" s="36">
        <v>1.4036570286595076E-2</v>
      </c>
      <c r="O37" s="36">
        <v>1.5251344095039992E-2</v>
      </c>
      <c r="P37" s="35">
        <v>0.10305383881778635</v>
      </c>
      <c r="Q37" s="35">
        <v>5.8500853926895302E-2</v>
      </c>
    </row>
    <row r="38" spans="1:17" x14ac:dyDescent="0.2">
      <c r="A38" s="46">
        <v>39903</v>
      </c>
      <c r="B38" s="36">
        <v>0.21169392154771333</v>
      </c>
      <c r="C38" s="36">
        <v>0.3128020737347158</v>
      </c>
      <c r="D38" s="36">
        <v>0.13137006428190956</v>
      </c>
      <c r="E38" s="36">
        <v>0.14889760902457982</v>
      </c>
      <c r="F38" s="36">
        <v>8.8395535095993877E-2</v>
      </c>
      <c r="G38" s="48">
        <v>0.10684079631508769</v>
      </c>
      <c r="H38" s="48"/>
      <c r="I38" s="36">
        <v>8.3585323819310761E-2</v>
      </c>
      <c r="J38" s="36">
        <v>0.12810859772840258</v>
      </c>
      <c r="K38" s="36">
        <v>2.6609161058685136E-2</v>
      </c>
      <c r="L38" s="36">
        <v>0.28619291267603064</v>
      </c>
      <c r="M38" s="36">
        <v>0.10114968519576115</v>
      </c>
      <c r="N38" s="36">
        <v>1.378631000884197E-2</v>
      </c>
      <c r="O38" s="36">
        <v>1.6434069077306431E-2</v>
      </c>
      <c r="P38" s="35">
        <v>9.3364503913279065E-2</v>
      </c>
      <c r="Q38" s="35">
        <v>5.5533105111300773E-2</v>
      </c>
    </row>
    <row r="39" spans="1:17" x14ac:dyDescent="0.2">
      <c r="A39" s="46">
        <v>39933</v>
      </c>
      <c r="B39" s="36">
        <v>0.21052555166880332</v>
      </c>
      <c r="C39" s="36">
        <v>0.29585468534119258</v>
      </c>
      <c r="D39" s="36">
        <v>0.12951387305856155</v>
      </c>
      <c r="E39" s="36">
        <v>0.14726817470012338</v>
      </c>
      <c r="F39" s="36">
        <v>7.8225356670004437E-2</v>
      </c>
      <c r="G39" s="48">
        <v>0.13861235856131474</v>
      </c>
      <c r="H39" s="48"/>
      <c r="I39" s="36">
        <v>7.9746713913576989E-2</v>
      </c>
      <c r="J39" s="36">
        <v>0.13077883775522631</v>
      </c>
      <c r="K39" s="36">
        <v>2.5079813795539297E-2</v>
      </c>
      <c r="L39" s="36">
        <v>0.27077487154565327</v>
      </c>
      <c r="M39" s="36">
        <v>9.9463309376379164E-2</v>
      </c>
      <c r="N39" s="36">
        <v>1.3788136873126836E-2</v>
      </c>
      <c r="O39" s="36">
        <v>1.6262426809055559E-2</v>
      </c>
      <c r="P39" s="35">
        <v>8.8436668911165112E-2</v>
      </c>
      <c r="Q39" s="35">
        <v>5.8831505788958273E-2</v>
      </c>
    </row>
    <row r="40" spans="1:17" x14ac:dyDescent="0.2">
      <c r="A40" s="46">
        <v>39964</v>
      </c>
      <c r="B40" s="36">
        <v>0.20895218477759708</v>
      </c>
      <c r="C40" s="36">
        <v>0.29491648063371911</v>
      </c>
      <c r="D40" s="36">
        <v>0.13216537602182121</v>
      </c>
      <c r="E40" s="36">
        <v>0.14464886977650207</v>
      </c>
      <c r="F40" s="36">
        <v>7.56462953742746E-2</v>
      </c>
      <c r="G40" s="48">
        <v>0.14367079341608591</v>
      </c>
      <c r="H40" s="48"/>
      <c r="I40" s="36">
        <v>7.7725250605931037E-2</v>
      </c>
      <c r="J40" s="36">
        <v>0.13122693417166603</v>
      </c>
      <c r="K40" s="36">
        <v>2.5092838721453917E-2</v>
      </c>
      <c r="L40" s="36">
        <v>0.26982364191226521</v>
      </c>
      <c r="M40" s="36">
        <v>0.10086550193898795</v>
      </c>
      <c r="N40" s="36">
        <v>1.3260716855228718E-2</v>
      </c>
      <c r="O40" s="36">
        <v>1.8039157227604571E-2</v>
      </c>
      <c r="P40" s="35">
        <v>8.4002232888138004E-2</v>
      </c>
      <c r="Q40" s="35">
        <v>6.064663688836406E-2</v>
      </c>
    </row>
    <row r="41" spans="1:17" x14ac:dyDescent="0.2">
      <c r="A41" s="46">
        <v>39994</v>
      </c>
      <c r="B41" s="36">
        <v>0.16598931454175062</v>
      </c>
      <c r="C41" s="36">
        <v>0.29431075296673903</v>
      </c>
      <c r="D41" s="36">
        <v>0.1411742427973221</v>
      </c>
      <c r="E41" s="36">
        <v>0.14105016635933063</v>
      </c>
      <c r="F41" s="36">
        <v>7.9972854907281066E-2</v>
      </c>
      <c r="G41" s="48">
        <v>0.17750266842757645</v>
      </c>
      <c r="H41" s="48"/>
      <c r="I41" s="36">
        <v>7.0971347320231581E-2</v>
      </c>
      <c r="J41" s="36">
        <v>9.501796722151902E-2</v>
      </c>
      <c r="K41" s="36">
        <v>2.3279222154872849E-2</v>
      </c>
      <c r="L41" s="36">
        <v>0.27103153081186615</v>
      </c>
      <c r="M41" s="36">
        <v>0.10634055010062742</v>
      </c>
      <c r="N41" s="36">
        <v>1.3112571951592171E-2</v>
      </c>
      <c r="O41" s="36">
        <v>2.1721120745102535E-2</v>
      </c>
      <c r="P41" s="35">
        <v>8.151641229664576E-2</v>
      </c>
      <c r="Q41" s="35">
        <v>5.9533754062684872E-2</v>
      </c>
    </row>
    <row r="42" spans="1:17" x14ac:dyDescent="0.2">
      <c r="A42" s="46">
        <v>40025</v>
      </c>
      <c r="B42" s="36">
        <v>0.17792561240516563</v>
      </c>
      <c r="C42" s="36">
        <v>0.28517732311899502</v>
      </c>
      <c r="D42" s="36">
        <v>0.13763680693682342</v>
      </c>
      <c r="E42" s="36">
        <v>0.13901102454640926</v>
      </c>
      <c r="F42" s="36">
        <v>9.5809710356694111E-2</v>
      </c>
      <c r="G42" s="48">
        <v>0.16443952263591249</v>
      </c>
      <c r="H42" s="48"/>
      <c r="I42" s="36">
        <v>8.2092766726792304E-2</v>
      </c>
      <c r="J42" s="36">
        <v>9.5832845678373343E-2</v>
      </c>
      <c r="K42" s="36">
        <v>2.2750794368232029E-2</v>
      </c>
      <c r="L42" s="36">
        <v>0.262426528750763</v>
      </c>
      <c r="M42" s="36">
        <v>0.10244340840416935</v>
      </c>
      <c r="N42" s="36">
        <v>1.3332769227742207E-2</v>
      </c>
      <c r="O42" s="36">
        <v>2.1860629304911866E-2</v>
      </c>
      <c r="P42" s="35">
        <v>8.0562722207140766E-2</v>
      </c>
      <c r="Q42" s="35">
        <v>5.844830233926851E-2</v>
      </c>
    </row>
    <row r="43" spans="1:17" x14ac:dyDescent="0.2">
      <c r="A43" s="46">
        <v>40056</v>
      </c>
      <c r="B43" s="36">
        <v>0.18239922710531514</v>
      </c>
      <c r="C43" s="36">
        <v>0.29455286670255243</v>
      </c>
      <c r="D43" s="36">
        <v>0.13999171670846347</v>
      </c>
      <c r="E43" s="36">
        <v>0.13966853485752184</v>
      </c>
      <c r="F43" s="36">
        <v>0.11134875956158734</v>
      </c>
      <c r="G43" s="48">
        <v>0.13203889506455987</v>
      </c>
      <c r="H43" s="48"/>
      <c r="I43" s="36">
        <v>8.269687705127117E-2</v>
      </c>
      <c r="J43" s="36">
        <v>9.9702350054043973E-2</v>
      </c>
      <c r="K43" s="36">
        <v>2.8292250666405436E-2</v>
      </c>
      <c r="L43" s="36">
        <v>0.26626061603614704</v>
      </c>
      <c r="M43" s="36">
        <v>0.10415200363753725</v>
      </c>
      <c r="N43" s="36">
        <v>1.3690909652722667E-2</v>
      </c>
      <c r="O43" s="36">
        <v>2.2148803418203546E-2</v>
      </c>
      <c r="P43" s="35">
        <v>7.9717361141775855E-2</v>
      </c>
      <c r="Q43" s="35">
        <v>5.9951173715746001E-2</v>
      </c>
    </row>
    <row r="44" spans="1:17" x14ac:dyDescent="0.2">
      <c r="A44" s="46">
        <v>40086</v>
      </c>
      <c r="B44" s="36">
        <v>0.17902255167195999</v>
      </c>
      <c r="C44" s="36">
        <v>0.30571512058039513</v>
      </c>
      <c r="D44" s="36">
        <v>0.14991978501302472</v>
      </c>
      <c r="E44" s="36">
        <v>0.14258721818610887</v>
      </c>
      <c r="F44" s="36">
        <v>0.12930988806404642</v>
      </c>
      <c r="G44" s="48">
        <v>9.3445436484464919E-2</v>
      </c>
      <c r="H44" s="48"/>
      <c r="I44" s="36">
        <v>8.0464780363272093E-2</v>
      </c>
      <c r="J44" s="36">
        <v>9.8557771308687883E-2</v>
      </c>
      <c r="K44" s="36">
        <v>2.7690639956902647E-2</v>
      </c>
      <c r="L44" s="36">
        <v>0.2780244806234925</v>
      </c>
      <c r="M44" s="36">
        <v>0.11158522392623461</v>
      </c>
      <c r="N44" s="36">
        <v>1.4191168097503199E-2</v>
      </c>
      <c r="O44" s="36">
        <v>2.4143392989286899E-2</v>
      </c>
      <c r="P44" s="35">
        <v>7.8031800269573556E-2</v>
      </c>
      <c r="Q44" s="35">
        <v>6.4555417916535324E-2</v>
      </c>
    </row>
    <row r="45" spans="1:17" x14ac:dyDescent="0.2">
      <c r="A45" s="46">
        <v>40117</v>
      </c>
      <c r="B45" s="36">
        <v>0.1756365125117233</v>
      </c>
      <c r="C45" s="36">
        <v>0.32331891839174293</v>
      </c>
      <c r="D45" s="36">
        <v>0.15483045442507393</v>
      </c>
      <c r="E45" s="36">
        <v>0.14680988649723045</v>
      </c>
      <c r="F45" s="36">
        <v>0.12021054136403188</v>
      </c>
      <c r="G45" s="48">
        <v>7.919368681019745E-2</v>
      </c>
      <c r="H45" s="48"/>
      <c r="I45" s="36">
        <v>7.8852902457851148E-2</v>
      </c>
      <c r="J45" s="36">
        <v>9.6783610053872149E-2</v>
      </c>
      <c r="K45" s="36">
        <v>2.7942710203919859E-2</v>
      </c>
      <c r="L45" s="36">
        <v>0.29537620818782306</v>
      </c>
      <c r="M45" s="36">
        <v>0.11597199120616238</v>
      </c>
      <c r="N45" s="36">
        <v>1.4468345808544565E-2</v>
      </c>
      <c r="O45" s="36">
        <v>2.4390117410366979E-2</v>
      </c>
      <c r="P45" s="35">
        <v>7.7445212828637824E-2</v>
      </c>
      <c r="Q45" s="35">
        <v>6.9364673668592641E-2</v>
      </c>
    </row>
    <row r="46" spans="1:17" x14ac:dyDescent="0.2">
      <c r="A46" s="46">
        <v>40147</v>
      </c>
      <c r="B46" s="36">
        <v>0.17757023157331078</v>
      </c>
      <c r="C46" s="36">
        <v>0.32399032234546954</v>
      </c>
      <c r="D46" s="36">
        <v>0.15633595656200724</v>
      </c>
      <c r="E46" s="36">
        <v>0.15276277540675318</v>
      </c>
      <c r="F46" s="36">
        <v>0.12166025255396544</v>
      </c>
      <c r="G46" s="48">
        <v>6.7680461558493804E-2</v>
      </c>
      <c r="H46" s="48"/>
      <c r="I46" s="36">
        <v>8.1224168158031282E-2</v>
      </c>
      <c r="J46" s="36">
        <v>9.6346063415279487E-2</v>
      </c>
      <c r="K46" s="36">
        <v>2.8303669085124973E-2</v>
      </c>
      <c r="L46" s="36">
        <v>0.29568665326034455</v>
      </c>
      <c r="M46" s="36">
        <v>0.11666060078473058</v>
      </c>
      <c r="N46" s="36">
        <v>1.4419946459846261E-2</v>
      </c>
      <c r="O46" s="36">
        <v>2.5255409317430394E-2</v>
      </c>
      <c r="P46" s="35">
        <v>7.7868868688126522E-2</v>
      </c>
      <c r="Q46" s="35">
        <v>7.4893906718626668E-2</v>
      </c>
    </row>
    <row r="47" spans="1:17" x14ac:dyDescent="0.2">
      <c r="A47" s="46">
        <v>40178</v>
      </c>
      <c r="B47" s="36">
        <v>0.18725736047922686</v>
      </c>
      <c r="C47" s="36">
        <v>0.31072182708876689</v>
      </c>
      <c r="D47" s="36">
        <v>0.16869708173634468</v>
      </c>
      <c r="E47" s="36">
        <v>0.15547387263466939</v>
      </c>
      <c r="F47" s="36">
        <v>0.12425441631354532</v>
      </c>
      <c r="G47" s="48">
        <v>5.3595441747446973E-2</v>
      </c>
      <c r="H47" s="48"/>
      <c r="I47" s="36">
        <v>8.5256198667034808E-2</v>
      </c>
      <c r="J47" s="36">
        <v>0.10200116181219204</v>
      </c>
      <c r="K47" s="36">
        <v>2.9090950827587107E-2</v>
      </c>
      <c r="L47" s="36">
        <v>0.28163087626117977</v>
      </c>
      <c r="M47" s="36">
        <v>0.12754909970452113</v>
      </c>
      <c r="N47" s="36">
        <v>1.4976010048560962E-2</v>
      </c>
      <c r="O47" s="36">
        <v>2.6171971983262564E-2</v>
      </c>
      <c r="P47" s="35">
        <v>7.9176286812908503E-2</v>
      </c>
      <c r="Q47" s="35">
        <v>7.6297585821760855E-2</v>
      </c>
    </row>
    <row r="48" spans="1:17" x14ac:dyDescent="0.2">
      <c r="A48" s="46">
        <v>40209</v>
      </c>
      <c r="B48" s="36">
        <v>0.17136860755744041</v>
      </c>
      <c r="C48" s="36">
        <v>0.3111048092825931</v>
      </c>
      <c r="D48" s="36">
        <v>0.16861221747295785</v>
      </c>
      <c r="E48" s="36">
        <v>0.15036603574608332</v>
      </c>
      <c r="F48" s="36">
        <v>0.13106136974979871</v>
      </c>
      <c r="G48" s="48">
        <v>6.7486960191126696E-2</v>
      </c>
      <c r="H48" s="48"/>
      <c r="I48" s="36">
        <v>7.9152702460214719E-2</v>
      </c>
      <c r="J48" s="36">
        <v>9.2215905097225701E-2</v>
      </c>
      <c r="K48" s="36">
        <v>3.7222426339007381E-2</v>
      </c>
      <c r="L48" s="36">
        <v>0.27388238294358569</v>
      </c>
      <c r="M48" s="36">
        <v>0.12759181875433565</v>
      </c>
      <c r="N48" s="36">
        <v>1.4635978724221715E-2</v>
      </c>
      <c r="O48" s="36">
        <v>2.6384419994400499E-2</v>
      </c>
      <c r="P48" s="35">
        <v>7.5935876151695211E-2</v>
      </c>
      <c r="Q48" s="35">
        <v>7.4430159594388118E-2</v>
      </c>
    </row>
    <row r="49" spans="1:17" x14ac:dyDescent="0.2">
      <c r="A49" s="46">
        <v>40237</v>
      </c>
      <c r="B49" s="36">
        <v>0.17559786636580732</v>
      </c>
      <c r="C49" s="36">
        <v>0.31151779574645699</v>
      </c>
      <c r="D49" s="36">
        <v>0.17016742995368006</v>
      </c>
      <c r="E49" s="36">
        <v>0.15278496555801013</v>
      </c>
      <c r="F49" s="36">
        <v>0.13046460164574239</v>
      </c>
      <c r="G49" s="48">
        <v>5.9467340730303207E-2</v>
      </c>
      <c r="H49" s="48"/>
      <c r="I49" s="36">
        <v>8.5016603960905657E-2</v>
      </c>
      <c r="J49" s="36">
        <v>9.0581262404901691E-2</v>
      </c>
      <c r="K49" s="36">
        <v>3.8041633315673985E-2</v>
      </c>
      <c r="L49" s="36">
        <v>0.27347616243078304</v>
      </c>
      <c r="M49" s="36">
        <v>0.12712290158580924</v>
      </c>
      <c r="N49" s="36">
        <v>1.4554082047478616E-2</v>
      </c>
      <c r="O49" s="36">
        <v>2.8490446320392191E-2</v>
      </c>
      <c r="P49" s="35">
        <v>7.2571427338243275E-2</v>
      </c>
      <c r="Q49" s="35">
        <v>8.0213538219766858E-2</v>
      </c>
    </row>
    <row r="50" spans="1:17" x14ac:dyDescent="0.2">
      <c r="A50" s="46">
        <v>40268</v>
      </c>
      <c r="B50" s="36">
        <v>0.17749049307635859</v>
      </c>
      <c r="C50" s="36">
        <v>0.31143748546368427</v>
      </c>
      <c r="D50" s="36">
        <v>0.17406424928768358</v>
      </c>
      <c r="E50" s="36">
        <v>0.15301649180827465</v>
      </c>
      <c r="F50" s="36">
        <v>0.13804346242617629</v>
      </c>
      <c r="G50" s="48">
        <v>4.5947817937822585E-2</v>
      </c>
      <c r="H50" s="48"/>
      <c r="I50" s="36">
        <v>8.328613786730063E-2</v>
      </c>
      <c r="J50" s="36">
        <v>9.4204355209057955E-2</v>
      </c>
      <c r="K50" s="36">
        <v>3.7611380024247243E-2</v>
      </c>
      <c r="L50" s="36">
        <v>0.27382610543943703</v>
      </c>
      <c r="M50" s="36">
        <v>0.12941879986702878</v>
      </c>
      <c r="N50" s="36">
        <v>1.4544058994814727E-2</v>
      </c>
      <c r="O50" s="36">
        <v>3.0101390425840063E-2</v>
      </c>
      <c r="P50" s="35">
        <v>7.2968427759591697E-2</v>
      </c>
      <c r="Q50" s="35">
        <v>8.0048064048682949E-2</v>
      </c>
    </row>
    <row r="51" spans="1:17" x14ac:dyDescent="0.2">
      <c r="A51" s="46">
        <v>40298</v>
      </c>
      <c r="B51" s="36">
        <v>0.18089859856337048</v>
      </c>
      <c r="C51" s="36">
        <v>0.31109848082094615</v>
      </c>
      <c r="D51" s="36">
        <v>0.17867616615750165</v>
      </c>
      <c r="E51" s="36">
        <v>0.15626392678661388</v>
      </c>
      <c r="F51" s="36">
        <v>0.14045435068033474</v>
      </c>
      <c r="G51" s="48">
        <v>3.2608476991233017E-2</v>
      </c>
      <c r="H51" s="48"/>
      <c r="I51" s="36">
        <v>8.6196217518875309E-2</v>
      </c>
      <c r="J51" s="36">
        <v>9.470238104449516E-2</v>
      </c>
      <c r="K51" s="36">
        <v>3.7863873490404536E-2</v>
      </c>
      <c r="L51" s="36">
        <v>0.27323460733054161</v>
      </c>
      <c r="M51" s="36">
        <v>0.13672079118095568</v>
      </c>
      <c r="N51" s="36">
        <v>1.4676580492701362E-2</v>
      </c>
      <c r="O51" s="36">
        <v>2.7278794483844595E-2</v>
      </c>
      <c r="P51" s="35">
        <v>7.3181444527428724E-2</v>
      </c>
      <c r="Q51" s="35">
        <v>8.3082482259185145E-2</v>
      </c>
    </row>
    <row r="52" spans="1:17" x14ac:dyDescent="0.2">
      <c r="A52" s="46">
        <v>40329</v>
      </c>
      <c r="B52" s="36">
        <v>0.18102973141949899</v>
      </c>
      <c r="C52" s="36">
        <v>0.31277037775588346</v>
      </c>
      <c r="D52" s="36">
        <v>0.18317303474346758</v>
      </c>
      <c r="E52" s="36">
        <v>0.16102796588834867</v>
      </c>
      <c r="F52" s="36">
        <v>0.13497613546348794</v>
      </c>
      <c r="G52" s="48">
        <v>2.7022754729313394E-2</v>
      </c>
      <c r="H52" s="48"/>
      <c r="I52" s="36">
        <v>8.5025636819710079E-2</v>
      </c>
      <c r="J52" s="36">
        <v>9.6004094599788925E-2</v>
      </c>
      <c r="K52" s="36">
        <v>3.7517303017621004E-2</v>
      </c>
      <c r="L52" s="36">
        <v>0.27525307473826244</v>
      </c>
      <c r="M52" s="36">
        <v>0.13994364949407434</v>
      </c>
      <c r="N52" s="36">
        <v>1.5654468157587292E-2</v>
      </c>
      <c r="O52" s="36">
        <v>2.7574917091805932E-2</v>
      </c>
      <c r="P52" s="35">
        <v>7.9128836972763877E-2</v>
      </c>
      <c r="Q52" s="35">
        <v>8.189912891558479E-2</v>
      </c>
    </row>
    <row r="53" spans="1:17" x14ac:dyDescent="0.2">
      <c r="A53" s="46">
        <v>40359</v>
      </c>
      <c r="B53" s="36">
        <v>0.17555802890406064</v>
      </c>
      <c r="C53" s="36">
        <v>0.31281218408830652</v>
      </c>
      <c r="D53" s="36">
        <v>0.19061272810814681</v>
      </c>
      <c r="E53" s="36">
        <v>0.17027318210358722</v>
      </c>
      <c r="F53" s="36">
        <v>0.12313477597247038</v>
      </c>
      <c r="G53" s="48">
        <v>2.7609100823428497E-2</v>
      </c>
      <c r="H53" s="48"/>
      <c r="I53" s="36">
        <v>8.2983419754388929E-2</v>
      </c>
      <c r="J53" s="36">
        <v>9.2574609149671694E-2</v>
      </c>
      <c r="K53" s="36">
        <v>3.6814632760913651E-2</v>
      </c>
      <c r="L53" s="36">
        <v>0.2759975513273929</v>
      </c>
      <c r="M53" s="36">
        <v>0.14568633743332884</v>
      </c>
      <c r="N53" s="36">
        <v>1.6638619722394065E-2</v>
      </c>
      <c r="O53" s="36">
        <v>2.8287770952423907E-2</v>
      </c>
      <c r="P53" s="35">
        <v>8.4449187444894852E-2</v>
      </c>
      <c r="Q53" s="35">
        <v>8.5823994658692379E-2</v>
      </c>
    </row>
    <row r="54" spans="1:17" x14ac:dyDescent="0.2">
      <c r="A54" s="46">
        <v>40390</v>
      </c>
      <c r="B54" s="36">
        <v>0.18502723390702519</v>
      </c>
      <c r="C54" s="36">
        <v>0.31943401210459316</v>
      </c>
      <c r="D54" s="36">
        <v>0.19260964208792888</v>
      </c>
      <c r="E54" s="36">
        <v>0.17369817039528609</v>
      </c>
      <c r="F54" s="36">
        <v>0.11519096639401333</v>
      </c>
      <c r="G54" s="48">
        <v>1.4039975111153229E-2</v>
      </c>
      <c r="H54" s="48"/>
      <c r="I54" s="36">
        <v>8.6685406552517982E-2</v>
      </c>
      <c r="J54" s="36">
        <v>9.8341827354507222E-2</v>
      </c>
      <c r="K54" s="36">
        <v>4.2737262227326385E-2</v>
      </c>
      <c r="L54" s="36">
        <v>0.27669674987726678</v>
      </c>
      <c r="M54" s="36">
        <v>0.14879377042226294</v>
      </c>
      <c r="N54" s="36">
        <v>1.6458687114509415E-2</v>
      </c>
      <c r="O54" s="36">
        <v>2.7357184551156499E-2</v>
      </c>
      <c r="P54" s="35">
        <v>8.4721278852303683E-2</v>
      </c>
      <c r="Q54" s="35">
        <v>8.8976891542982425E-2</v>
      </c>
    </row>
    <row r="55" spans="1:17" x14ac:dyDescent="0.2">
      <c r="A55" s="46">
        <v>40421</v>
      </c>
      <c r="B55" s="36">
        <v>0.17832457000946056</v>
      </c>
      <c r="C55" s="36">
        <v>0.30950295782003395</v>
      </c>
      <c r="D55" s="36">
        <v>0.19584553509868874</v>
      </c>
      <c r="E55" s="36">
        <v>0.17320041254271992</v>
      </c>
      <c r="F55" s="36">
        <v>0.10867506435260543</v>
      </c>
      <c r="G55" s="48">
        <v>3.4451460176491526E-2</v>
      </c>
      <c r="H55" s="48"/>
      <c r="I55" s="36">
        <v>8.3193187770349467E-2</v>
      </c>
      <c r="J55" s="36">
        <v>9.5131382239111079E-2</v>
      </c>
      <c r="K55" s="36">
        <v>4.2906248677127015E-2</v>
      </c>
      <c r="L55" s="36">
        <v>0.2665967091429069</v>
      </c>
      <c r="M55" s="36">
        <v>0.15208974745477913</v>
      </c>
      <c r="N55" s="36">
        <v>1.6756651967856046E-2</v>
      </c>
      <c r="O55" s="36">
        <v>2.6999135676053557E-2</v>
      </c>
      <c r="P55" s="35">
        <v>8.5355235242218691E-2</v>
      </c>
      <c r="Q55" s="35">
        <v>8.7845177300501245E-2</v>
      </c>
    </row>
    <row r="56" spans="1:17" x14ac:dyDescent="0.2">
      <c r="A56" s="46">
        <v>40451</v>
      </c>
      <c r="B56" s="36">
        <v>0.18386884262280889</v>
      </c>
      <c r="C56" s="36">
        <v>0.27486484958767526</v>
      </c>
      <c r="D56" s="36">
        <v>0.19719990595158032</v>
      </c>
      <c r="E56" s="36">
        <v>0.17575749290097287</v>
      </c>
      <c r="F56" s="36">
        <v>0.10803456057527662</v>
      </c>
      <c r="G56" s="48">
        <v>6.0274348361685957E-2</v>
      </c>
      <c r="H56" s="48"/>
      <c r="I56" s="36">
        <v>8.6133569030778387E-2</v>
      </c>
      <c r="J56" s="36">
        <v>9.7735273592030492E-2</v>
      </c>
      <c r="K56" s="36">
        <v>4.2949813713597677E-2</v>
      </c>
      <c r="L56" s="36">
        <v>0.23191503587407755</v>
      </c>
      <c r="M56" s="36">
        <v>0.15251532040945395</v>
      </c>
      <c r="N56" s="36">
        <v>1.7078295160139964E-2</v>
      </c>
      <c r="O56" s="36">
        <v>2.7606290381986393E-2</v>
      </c>
      <c r="P56" s="35">
        <v>8.5202519109562322E-2</v>
      </c>
      <c r="Q56" s="35">
        <v>9.0554973791410517E-2</v>
      </c>
    </row>
    <row r="57" spans="1:17" x14ac:dyDescent="0.2">
      <c r="A57" s="46">
        <v>40482</v>
      </c>
      <c r="B57" s="36">
        <v>0.1834259679116875</v>
      </c>
      <c r="C57" s="36">
        <v>0.28236038110648876</v>
      </c>
      <c r="D57" s="36">
        <v>0.19579372565225567</v>
      </c>
      <c r="E57" s="36">
        <v>0.17769582011315491</v>
      </c>
      <c r="F57" s="36">
        <v>0.10180806955733637</v>
      </c>
      <c r="G57" s="48">
        <v>5.8916035659076743E-2</v>
      </c>
      <c r="H57" s="48"/>
      <c r="I57" s="36">
        <v>8.6845511232830991E-2</v>
      </c>
      <c r="J57" s="36">
        <v>9.6580456678856522E-2</v>
      </c>
      <c r="K57" s="36">
        <v>4.3657677640758195E-2</v>
      </c>
      <c r="L57" s="36">
        <v>0.23870270346573055</v>
      </c>
      <c r="M57" s="36">
        <v>0.15103528930821195</v>
      </c>
      <c r="N57" s="36">
        <v>1.7307306365849994E-2</v>
      </c>
      <c r="O57" s="36">
        <v>2.7451129978193739E-2</v>
      </c>
      <c r="P57" s="35">
        <v>8.5433834694885927E-2</v>
      </c>
      <c r="Q57" s="35">
        <v>9.226198541826898E-2</v>
      </c>
    </row>
    <row r="58" spans="1:17" x14ac:dyDescent="0.2">
      <c r="A58" s="46">
        <v>40512</v>
      </c>
      <c r="B58" s="36">
        <v>0.18260696749258704</v>
      </c>
      <c r="C58" s="36">
        <v>0.28461849704664843</v>
      </c>
      <c r="D58" s="36">
        <v>0.198064141120877</v>
      </c>
      <c r="E58" s="36">
        <v>0.18654350802966327</v>
      </c>
      <c r="F58" s="36">
        <v>9.8518308668160817E-2</v>
      </c>
      <c r="G58" s="48">
        <v>4.9648577642063429E-2</v>
      </c>
      <c r="H58" s="48"/>
      <c r="I58" s="36">
        <v>8.6113315313947322E-2</v>
      </c>
      <c r="J58" s="36">
        <v>9.6493652178639699E-2</v>
      </c>
      <c r="K58" s="36">
        <v>4.8109904680102698E-2</v>
      </c>
      <c r="L58" s="36">
        <v>0.23650859236654573</v>
      </c>
      <c r="M58" s="36">
        <v>0.15428749772342709</v>
      </c>
      <c r="N58" s="36">
        <v>1.7802677750457224E-2</v>
      </c>
      <c r="O58" s="36">
        <v>2.5973965646992676E-2</v>
      </c>
      <c r="P58" s="35">
        <v>9.3120987200451491E-2</v>
      </c>
      <c r="Q58" s="35">
        <v>9.342252082921175E-2</v>
      </c>
    </row>
    <row r="59" spans="1:17" x14ac:dyDescent="0.2">
      <c r="A59" s="46">
        <v>40543</v>
      </c>
      <c r="B59" s="36">
        <v>0.18266977735472603</v>
      </c>
      <c r="C59" s="36">
        <v>0.28060551837780573</v>
      </c>
      <c r="D59" s="36">
        <v>0.20904441156005987</v>
      </c>
      <c r="E59" s="36">
        <v>0.18950239423279427</v>
      </c>
      <c r="F59" s="36">
        <v>9.4441891427581595E-2</v>
      </c>
      <c r="G59" s="48">
        <v>4.3736007047032566E-2</v>
      </c>
      <c r="H59" s="48"/>
      <c r="I59" s="36">
        <v>8.7984824307828322E-2</v>
      </c>
      <c r="J59" s="36">
        <v>9.4684953046897696E-2</v>
      </c>
      <c r="K59" s="36">
        <v>4.8571840308636559E-2</v>
      </c>
      <c r="L59" s="36">
        <v>0.23203367806916916</v>
      </c>
      <c r="M59" s="36">
        <v>0.16553158378594615</v>
      </c>
      <c r="N59" s="36">
        <v>1.7991269036733645E-2</v>
      </c>
      <c r="O59" s="36">
        <v>2.5521558737380105E-2</v>
      </c>
      <c r="P59" s="35">
        <v>9.3060037562601408E-2</v>
      </c>
      <c r="Q59" s="35">
        <v>9.6442356670192866E-2</v>
      </c>
    </row>
    <row r="60" spans="1:17" x14ac:dyDescent="0.2">
      <c r="A60" s="46">
        <v>40574</v>
      </c>
      <c r="B60" s="36">
        <v>0.1808461979524997</v>
      </c>
      <c r="C60" s="36">
        <v>0.27957319518322554</v>
      </c>
      <c r="D60" s="36">
        <v>0.20345256209211651</v>
      </c>
      <c r="E60" s="36">
        <v>0.18756846621941378</v>
      </c>
      <c r="F60" s="36">
        <v>9.6785189484471401E-2</v>
      </c>
      <c r="G60" s="48">
        <v>5.1774389068273009E-2</v>
      </c>
      <c r="H60" s="48"/>
      <c r="I60" s="36">
        <v>8.7731856908338651E-2</v>
      </c>
      <c r="J60" s="36">
        <v>9.3114341044161039E-2</v>
      </c>
      <c r="K60" s="36">
        <v>5.2869251086655022E-2</v>
      </c>
      <c r="L60" s="36">
        <v>0.22670394409657052</v>
      </c>
      <c r="M60" s="36">
        <v>0.16265895031695962</v>
      </c>
      <c r="N60" s="36">
        <v>1.6944993832042839E-2</v>
      </c>
      <c r="O60" s="36">
        <v>2.3848617943114069E-2</v>
      </c>
      <c r="P60" s="35">
        <v>8.9522206325976725E-2</v>
      </c>
      <c r="Q60" s="35">
        <v>9.8046259893437057E-2</v>
      </c>
    </row>
    <row r="61" spans="1:17" x14ac:dyDescent="0.2">
      <c r="A61" s="46">
        <v>40602</v>
      </c>
      <c r="B61" s="36">
        <v>0.1883492740711154</v>
      </c>
      <c r="C61" s="36">
        <v>0.28346291933918971</v>
      </c>
      <c r="D61" s="36">
        <v>0.20284493962645622</v>
      </c>
      <c r="E61" s="36">
        <v>0.1928810955926529</v>
      </c>
      <c r="F61" s="36">
        <v>9.6726222159089811E-2</v>
      </c>
      <c r="G61" s="48">
        <v>3.5735549211495882E-2</v>
      </c>
      <c r="H61" s="48"/>
      <c r="I61" s="36">
        <v>9.127076800762568E-2</v>
      </c>
      <c r="J61" s="36">
        <v>9.7078506063489722E-2</v>
      </c>
      <c r="K61" s="36">
        <v>5.6644385431775982E-2</v>
      </c>
      <c r="L61" s="36">
        <v>0.22681853390741372</v>
      </c>
      <c r="M61" s="36">
        <v>0.16270339513659843</v>
      </c>
      <c r="N61" s="36">
        <v>1.7196347254941815E-2</v>
      </c>
      <c r="O61" s="36">
        <v>2.2945197234915952E-2</v>
      </c>
      <c r="P61" s="35">
        <v>9.0421729888767552E-2</v>
      </c>
      <c r="Q61" s="35">
        <v>0.10245936570388535</v>
      </c>
    </row>
    <row r="62" spans="1:17" x14ac:dyDescent="0.2">
      <c r="A62" s="46">
        <v>40633</v>
      </c>
      <c r="B62" s="36">
        <v>0.18863781949356173</v>
      </c>
      <c r="C62" s="36">
        <v>0.28068809312795862</v>
      </c>
      <c r="D62" s="36">
        <v>0.20944939209910382</v>
      </c>
      <c r="E62" s="36">
        <v>0.19364049088430768</v>
      </c>
      <c r="F62" s="36">
        <v>0.10008171987972772</v>
      </c>
      <c r="G62" s="48">
        <v>2.7502484515340375E-2</v>
      </c>
      <c r="H62" s="48"/>
      <c r="I62" s="36">
        <v>9.0855930821929276E-2</v>
      </c>
      <c r="J62" s="36">
        <v>9.7781888671632441E-2</v>
      </c>
      <c r="K62" s="36">
        <v>5.5665435128364082E-2</v>
      </c>
      <c r="L62" s="36">
        <v>0.22502265799959451</v>
      </c>
      <c r="M62" s="36">
        <v>0.16739181705298781</v>
      </c>
      <c r="N62" s="36">
        <v>1.8310500838885007E-2</v>
      </c>
      <c r="O62" s="36">
        <v>2.3747074207231034E-2</v>
      </c>
      <c r="P62" s="35">
        <v>9.4841020942675935E-2</v>
      </c>
      <c r="Q62" s="35">
        <v>9.8799469941631732E-2</v>
      </c>
    </row>
    <row r="63" spans="1:17" x14ac:dyDescent="0.2">
      <c r="A63" s="46">
        <v>40663</v>
      </c>
      <c r="B63" s="36">
        <v>0.19589292241018658</v>
      </c>
      <c r="C63" s="36">
        <v>0.27521554837019901</v>
      </c>
      <c r="D63" s="36">
        <v>0.21138350254833868</v>
      </c>
      <c r="E63" s="36">
        <v>0.19502715697512699</v>
      </c>
      <c r="F63" s="36">
        <v>0.10103702196930668</v>
      </c>
      <c r="G63" s="48">
        <v>2.1443847726842036E-2</v>
      </c>
      <c r="H63" s="48"/>
      <c r="I63" s="36">
        <v>9.8083682282311277E-2</v>
      </c>
      <c r="J63" s="36">
        <v>9.7809240127875285E-2</v>
      </c>
      <c r="K63" s="36">
        <v>5.6443527939340654E-2</v>
      </c>
      <c r="L63" s="36">
        <v>0.21877202043085836</v>
      </c>
      <c r="M63" s="36">
        <v>0.16975145141595513</v>
      </c>
      <c r="N63" s="36">
        <v>1.8483821319485162E-2</v>
      </c>
      <c r="O63" s="36">
        <v>2.3148229812898363E-2</v>
      </c>
      <c r="P63" s="35">
        <v>9.6476317615165563E-2</v>
      </c>
      <c r="Q63" s="35">
        <v>9.8550839359961437E-2</v>
      </c>
    </row>
    <row r="64" spans="1:17" x14ac:dyDescent="0.2">
      <c r="A64" s="46">
        <v>40694</v>
      </c>
      <c r="B64" s="36">
        <v>0.19888596840511932</v>
      </c>
      <c r="C64" s="36">
        <v>0.27668271987625359</v>
      </c>
      <c r="D64" s="36">
        <v>0.21231357436381226</v>
      </c>
      <c r="E64" s="36">
        <v>0.191990789750768</v>
      </c>
      <c r="F64" s="36">
        <v>0.10260144547375873</v>
      </c>
      <c r="G64" s="48">
        <v>1.7525502130288174E-2</v>
      </c>
      <c r="H64" s="48"/>
      <c r="I64" s="36">
        <v>9.693990557484973E-2</v>
      </c>
      <c r="J64" s="36">
        <v>0.10194606283026962</v>
      </c>
      <c r="K64" s="36">
        <v>5.6932333776493857E-2</v>
      </c>
      <c r="L64" s="36">
        <v>0.21975038609975975</v>
      </c>
      <c r="M64" s="36">
        <v>0.17065044541195459</v>
      </c>
      <c r="N64" s="36">
        <v>1.8980864108639459E-2</v>
      </c>
      <c r="O64" s="36">
        <v>2.2682264843218208E-2</v>
      </c>
      <c r="P64" s="35">
        <v>9.7207927635650476E-2</v>
      </c>
      <c r="Q64" s="35">
        <v>9.478286211511755E-2</v>
      </c>
    </row>
    <row r="65" spans="1:17" x14ac:dyDescent="0.2">
      <c r="A65" s="46">
        <v>40724</v>
      </c>
      <c r="B65" s="36">
        <v>0.19385539456820777</v>
      </c>
      <c r="C65" s="36">
        <v>0.26739425404437889</v>
      </c>
      <c r="D65" s="36">
        <v>0.21795180887464077</v>
      </c>
      <c r="E65" s="36">
        <v>0.19560663100652106</v>
      </c>
      <c r="F65" s="36">
        <v>9.9292406739688796E-2</v>
      </c>
      <c r="G65" s="48">
        <v>2.589950476656273E-2</v>
      </c>
      <c r="H65" s="48"/>
      <c r="I65" s="36">
        <v>9.5731937654508201E-2</v>
      </c>
      <c r="J65" s="36">
        <v>9.8123456913699544E-2</v>
      </c>
      <c r="K65" s="36">
        <v>5.5964220292437153E-2</v>
      </c>
      <c r="L65" s="36">
        <v>0.21143003375194175</v>
      </c>
      <c r="M65" s="36">
        <v>0.17594213150114288</v>
      </c>
      <c r="N65" s="36">
        <v>1.8980862697494463E-2</v>
      </c>
      <c r="O65" s="36">
        <v>2.3028814676003408E-2</v>
      </c>
      <c r="P65" s="35">
        <v>0.10281522856299964</v>
      </c>
      <c r="Q65" s="35">
        <v>9.2791402443521437E-2</v>
      </c>
    </row>
    <row r="66" spans="1:17" x14ac:dyDescent="0.2">
      <c r="A66" s="46">
        <v>40755</v>
      </c>
      <c r="B66" s="36">
        <v>0.19103059367165687</v>
      </c>
      <c r="C66" s="36">
        <v>0.2650088524309302</v>
      </c>
      <c r="D66" s="36">
        <v>0.22371981583761674</v>
      </c>
      <c r="E66" s="36">
        <v>0.19793195037149178</v>
      </c>
      <c r="F66" s="36">
        <v>9.787483633246942E-2</v>
      </c>
      <c r="G66" s="48">
        <v>2.4433951355834992E-2</v>
      </c>
      <c r="H66" s="48"/>
      <c r="I66" s="36">
        <v>9.8466025165849111E-2</v>
      </c>
      <c r="J66" s="36">
        <v>9.2564568505807729E-2</v>
      </c>
      <c r="K66" s="36">
        <v>5.4656614472555251E-2</v>
      </c>
      <c r="L66" s="36">
        <v>0.21035223795837493</v>
      </c>
      <c r="M66" s="36">
        <v>0.18030134129922501</v>
      </c>
      <c r="N66" s="36">
        <v>2.1657609061511533E-2</v>
      </c>
      <c r="O66" s="36">
        <v>2.1760865476880196E-2</v>
      </c>
      <c r="P66" s="35">
        <v>0.10449487356415693</v>
      </c>
      <c r="Q66" s="35">
        <v>9.3437076807334832E-2</v>
      </c>
    </row>
    <row r="67" spans="1:17" x14ac:dyDescent="0.2">
      <c r="A67" s="46">
        <v>40786</v>
      </c>
      <c r="B67" s="36">
        <v>0.19492948053173323</v>
      </c>
      <c r="C67" s="36">
        <v>0.26528129757807545</v>
      </c>
      <c r="D67" s="36">
        <v>0.23237294058313462</v>
      </c>
      <c r="E67" s="36">
        <v>0.19943933861230717</v>
      </c>
      <c r="F67" s="36">
        <v>9.032888140118385E-2</v>
      </c>
      <c r="G67" s="48">
        <v>1.7648061293565668E-2</v>
      </c>
      <c r="H67" s="48"/>
      <c r="I67" s="36">
        <v>9.7027147915808673E-2</v>
      </c>
      <c r="J67" s="36">
        <v>9.7902332615924542E-2</v>
      </c>
      <c r="K67" s="36">
        <v>5.2514465454507213E-2</v>
      </c>
      <c r="L67" s="36">
        <v>0.21276683212356826</v>
      </c>
      <c r="M67" s="36">
        <v>0.1881858028240376</v>
      </c>
      <c r="N67" s="36">
        <v>2.2135175327074472E-2</v>
      </c>
      <c r="O67" s="36">
        <v>2.2051962432022534E-2</v>
      </c>
      <c r="P67" s="35">
        <v>0.10801154773757636</v>
      </c>
      <c r="Q67" s="35">
        <v>9.1427790874730824E-2</v>
      </c>
    </row>
    <row r="68" spans="1:17" x14ac:dyDescent="0.2">
      <c r="A68" s="46">
        <v>40816</v>
      </c>
      <c r="B68" s="36">
        <v>0.19055360616747075</v>
      </c>
      <c r="C68" s="36">
        <v>0.26650412649674921</v>
      </c>
      <c r="D68" s="36">
        <v>0.23330487381522416</v>
      </c>
      <c r="E68" s="36">
        <v>0.20468384869886458</v>
      </c>
      <c r="F68" s="36">
        <v>8.9965056919698222E-2</v>
      </c>
      <c r="G68" s="48">
        <v>1.4988487901993064E-2</v>
      </c>
      <c r="H68" s="48"/>
      <c r="I68" s="36">
        <v>8.9162178757145008E-2</v>
      </c>
      <c r="J68" s="36">
        <v>0.10139142741032575</v>
      </c>
      <c r="K68" s="36">
        <v>5.4104111679999858E-2</v>
      </c>
      <c r="L68" s="36">
        <v>0.21240001481674936</v>
      </c>
      <c r="M68" s="36">
        <v>0.18797478880005108</v>
      </c>
      <c r="N68" s="36">
        <v>2.3442733854211143E-2</v>
      </c>
      <c r="O68" s="36">
        <v>2.1887351160961962E-2</v>
      </c>
      <c r="P68" s="35">
        <v>0.11718145372031313</v>
      </c>
      <c r="Q68" s="35">
        <v>8.7502394978551445E-2</v>
      </c>
    </row>
    <row r="69" spans="1:17" x14ac:dyDescent="0.2">
      <c r="A69" s="46">
        <v>40847</v>
      </c>
      <c r="B69" s="36">
        <v>0.18235087092041696</v>
      </c>
      <c r="C69" s="36">
        <v>0.25849409862421852</v>
      </c>
      <c r="D69" s="36">
        <v>0.22615019362851932</v>
      </c>
      <c r="E69" s="36">
        <v>0.20012642344784221</v>
      </c>
      <c r="F69" s="36">
        <v>9.0609025757297013E-2</v>
      </c>
      <c r="G69" s="48">
        <v>4.2269387621705901E-2</v>
      </c>
      <c r="H69" s="48"/>
      <c r="I69" s="36">
        <v>9.4487400188540044E-2</v>
      </c>
      <c r="J69" s="36">
        <v>8.7863470731876919E-2</v>
      </c>
      <c r="K69" s="36">
        <v>5.4916206975694652E-2</v>
      </c>
      <c r="L69" s="36">
        <v>0.20357789164852386</v>
      </c>
      <c r="M69" s="36">
        <v>0.18156018107419583</v>
      </c>
      <c r="N69" s="36">
        <v>2.3074614410565124E-2</v>
      </c>
      <c r="O69" s="36">
        <v>2.1515398143758371E-2</v>
      </c>
      <c r="P69" s="35">
        <v>0.11049508445515273</v>
      </c>
      <c r="Q69" s="35">
        <v>8.9631338992689463E-2</v>
      </c>
    </row>
    <row r="70" spans="1:17" x14ac:dyDescent="0.2">
      <c r="A70" s="46">
        <v>40877</v>
      </c>
      <c r="B70" s="36">
        <v>0.18465787622671195</v>
      </c>
      <c r="C70" s="36">
        <v>0.26102793744179958</v>
      </c>
      <c r="D70" s="36">
        <v>0.23105810086245354</v>
      </c>
      <c r="E70" s="36">
        <v>0.2015663283179078</v>
      </c>
      <c r="F70" s="36">
        <v>9.102799548331432E-2</v>
      </c>
      <c r="G70" s="48">
        <v>3.0661761667812894E-2</v>
      </c>
      <c r="H70" s="48"/>
      <c r="I70" s="36">
        <v>9.5013244365439731E-2</v>
      </c>
      <c r="J70" s="36">
        <v>8.9644631861272223E-2</v>
      </c>
      <c r="K70" s="36">
        <v>5.5074513680868846E-2</v>
      </c>
      <c r="L70" s="36">
        <v>0.20595342376093073</v>
      </c>
      <c r="M70" s="36">
        <v>0.18565649867820158</v>
      </c>
      <c r="N70" s="36">
        <v>2.3322763842379239E-2</v>
      </c>
      <c r="O70" s="36">
        <v>2.2078838341872718E-2</v>
      </c>
      <c r="P70" s="35">
        <v>0.11034940426526214</v>
      </c>
      <c r="Q70" s="35">
        <v>9.1216924052645643E-2</v>
      </c>
    </row>
    <row r="71" spans="1:17" x14ac:dyDescent="0.2">
      <c r="A71" s="46">
        <v>40908</v>
      </c>
      <c r="B71" s="36">
        <v>0.18531060894891985</v>
      </c>
      <c r="C71" s="36">
        <v>0.27142403512138324</v>
      </c>
      <c r="D71" s="36">
        <v>0.24872877622399062</v>
      </c>
      <c r="E71" s="36">
        <v>0.20851256829360651</v>
      </c>
      <c r="F71" s="36">
        <v>9.7295780174121549E-2</v>
      </c>
      <c r="G71" s="48">
        <v>-1.1271768762021774E-2</v>
      </c>
      <c r="H71" s="48"/>
      <c r="I71" s="36">
        <v>9.3887733438643761E-2</v>
      </c>
      <c r="J71" s="36">
        <v>9.14228755102761E-2</v>
      </c>
      <c r="K71" s="36">
        <v>5.1582081993753873E-2</v>
      </c>
      <c r="L71" s="36">
        <v>0.21984195312762939</v>
      </c>
      <c r="M71" s="36">
        <v>0.19801434654672123</v>
      </c>
      <c r="N71" s="36">
        <v>2.3969108786128498E-2</v>
      </c>
      <c r="O71" s="36">
        <v>2.6745320891140879E-2</v>
      </c>
      <c r="P71" s="35">
        <v>0.1305506196545376</v>
      </c>
      <c r="Q71" s="35">
        <v>7.7961948639068912E-2</v>
      </c>
    </row>
    <row r="72" spans="1:17" x14ac:dyDescent="0.2">
      <c r="A72" s="46">
        <v>40939</v>
      </c>
      <c r="B72" s="36">
        <v>0.17560757976237876</v>
      </c>
      <c r="C72" s="36">
        <v>0.25523226938324745</v>
      </c>
      <c r="D72" s="36">
        <v>0.2355349941484407</v>
      </c>
      <c r="E72" s="36">
        <v>0.19601099580993978</v>
      </c>
      <c r="F72" s="36">
        <v>9.5641055544695527E-2</v>
      </c>
      <c r="G72" s="48">
        <v>4.1973105351297856E-2</v>
      </c>
      <c r="H72" s="48"/>
      <c r="I72" s="36">
        <v>9.4503893263573918E-2</v>
      </c>
      <c r="J72" s="36">
        <v>8.1103686498804825E-2</v>
      </c>
      <c r="K72" s="36">
        <v>5.0206705692091354E-2</v>
      </c>
      <c r="L72" s="36">
        <v>0.2050255636911561</v>
      </c>
      <c r="M72" s="36">
        <v>0.18788074123319107</v>
      </c>
      <c r="N72" s="36">
        <v>2.2431630649122868E-2</v>
      </c>
      <c r="O72" s="36">
        <v>2.522262226612677E-2</v>
      </c>
      <c r="P72" s="35">
        <v>0.11951278074376022</v>
      </c>
      <c r="Q72" s="35">
        <v>7.6498215066179584E-2</v>
      </c>
    </row>
    <row r="73" spans="1:17" x14ac:dyDescent="0.2">
      <c r="A73" s="46">
        <v>40968</v>
      </c>
      <c r="B73" s="36">
        <v>0.18000352156882418</v>
      </c>
      <c r="C73" s="36">
        <v>0.25487798221137237</v>
      </c>
      <c r="D73" s="36">
        <v>0.23209045684963142</v>
      </c>
      <c r="E73" s="36">
        <v>0.19491884417814981</v>
      </c>
      <c r="F73" s="36">
        <v>9.2441367759581783E-2</v>
      </c>
      <c r="G73" s="48">
        <v>4.5667827432440536E-2</v>
      </c>
      <c r="H73" s="48"/>
      <c r="I73" s="36">
        <v>9.6032686139570361E-2</v>
      </c>
      <c r="J73" s="36">
        <v>8.3970835429253848E-2</v>
      </c>
      <c r="K73" s="36">
        <v>5.0798552968421534E-2</v>
      </c>
      <c r="L73" s="36">
        <v>0.20407942924295083</v>
      </c>
      <c r="M73" s="36">
        <v>0.1851837567076062</v>
      </c>
      <c r="N73" s="36">
        <v>2.215156947736616E-2</v>
      </c>
      <c r="O73" s="36">
        <v>2.4755130664659054E-2</v>
      </c>
      <c r="P73" s="35">
        <v>0.10688263286843327</v>
      </c>
      <c r="Q73" s="35">
        <v>8.8036211309716533E-2</v>
      </c>
    </row>
    <row r="74" spans="1:17" x14ac:dyDescent="0.2">
      <c r="A74" s="46">
        <v>40999</v>
      </c>
      <c r="B74" s="36">
        <v>0.18178859544518744</v>
      </c>
      <c r="C74" s="36">
        <v>0.25528339082650042</v>
      </c>
      <c r="D74" s="36">
        <v>0.24205052220535997</v>
      </c>
      <c r="E74" s="36">
        <v>0.19510597404564703</v>
      </c>
      <c r="F74" s="36">
        <v>9.0842428075430859E-2</v>
      </c>
      <c r="G74" s="48">
        <v>3.4929089401874426E-2</v>
      </c>
      <c r="H74" s="48"/>
      <c r="I74" s="36">
        <v>9.6916629453308242E-2</v>
      </c>
      <c r="J74" s="36">
        <v>8.4871965991879197E-2</v>
      </c>
      <c r="K74" s="36">
        <v>5.1152140379331516E-2</v>
      </c>
      <c r="L74" s="36">
        <v>0.2041312504471689</v>
      </c>
      <c r="M74" s="36">
        <v>0.19231713739775361</v>
      </c>
      <c r="N74" s="36">
        <v>2.2875416317074567E-2</v>
      </c>
      <c r="O74" s="36">
        <v>2.6857968490531823E-2</v>
      </c>
      <c r="P74" s="35">
        <v>0.11238238909572476</v>
      </c>
      <c r="Q74" s="35">
        <v>8.2723584949922241E-2</v>
      </c>
    </row>
    <row r="75" spans="1:17" x14ac:dyDescent="0.2">
      <c r="A75" s="46">
        <v>41029</v>
      </c>
      <c r="B75" s="36">
        <v>0.18084306933864561</v>
      </c>
      <c r="C75" s="36">
        <v>0.25645318055892696</v>
      </c>
      <c r="D75" s="36">
        <v>0.24340359615519311</v>
      </c>
      <c r="E75" s="36">
        <v>0.19700419793036078</v>
      </c>
      <c r="F75" s="36">
        <v>9.1125349282104653E-2</v>
      </c>
      <c r="G75" s="48">
        <v>3.1170606734768784E-2</v>
      </c>
      <c r="H75" s="48"/>
      <c r="I75" s="36">
        <v>9.7052677236986365E-2</v>
      </c>
      <c r="J75" s="36">
        <v>8.3790392101659256E-2</v>
      </c>
      <c r="K75" s="36">
        <v>5.3898122751380652E-2</v>
      </c>
      <c r="L75" s="36">
        <v>0.20255505780754629</v>
      </c>
      <c r="M75" s="36">
        <v>0.19329698210741683</v>
      </c>
      <c r="N75" s="36">
        <v>2.3374615934504982E-2</v>
      </c>
      <c r="O75" s="36">
        <v>2.6731998113271278E-2</v>
      </c>
      <c r="P75" s="35">
        <v>0.11537514876613263</v>
      </c>
      <c r="Q75" s="35">
        <v>8.1629049164228168E-2</v>
      </c>
    </row>
    <row r="76" spans="1:17" x14ac:dyDescent="0.2">
      <c r="A76" s="46">
        <v>41060</v>
      </c>
      <c r="B76" s="36">
        <v>0.18128355196571541</v>
      </c>
      <c r="C76" s="36">
        <v>0.25983632803445117</v>
      </c>
      <c r="D76" s="36">
        <v>0.24483488884229829</v>
      </c>
      <c r="E76" s="36">
        <v>0.19800282933185012</v>
      </c>
      <c r="F76" s="36">
        <v>9.1485841199688014E-2</v>
      </c>
      <c r="G76" s="48">
        <v>2.455656062599694E-2</v>
      </c>
      <c r="H76" s="48"/>
      <c r="I76" s="36">
        <v>9.3758742556660057E-2</v>
      </c>
      <c r="J76" s="36">
        <v>8.752480940905534E-2</v>
      </c>
      <c r="K76" s="36">
        <v>5.3242815672951103E-2</v>
      </c>
      <c r="L76" s="36">
        <v>0.20659351236150009</v>
      </c>
      <c r="M76" s="36">
        <v>0.19412007525800598</v>
      </c>
      <c r="N76" s="36">
        <v>2.3877336693847201E-2</v>
      </c>
      <c r="O76" s="36">
        <v>2.6837476890445102E-2</v>
      </c>
      <c r="P76" s="35">
        <v>0.11870034186403995</v>
      </c>
      <c r="Q76" s="35">
        <v>7.930248746781017E-2</v>
      </c>
    </row>
    <row r="77" spans="1:17" x14ac:dyDescent="0.2">
      <c r="A77" s="46">
        <v>41090</v>
      </c>
      <c r="B77" s="36">
        <v>0.1806251812564531</v>
      </c>
      <c r="C77" s="36">
        <v>0.26004460040698452</v>
      </c>
      <c r="D77" s="36">
        <v>0.24311165826347189</v>
      </c>
      <c r="E77" s="36">
        <v>0.19673488522744148</v>
      </c>
      <c r="F77" s="36">
        <v>9.1747729703419781E-2</v>
      </c>
      <c r="G77" s="48">
        <v>2.7735945142229292E-2</v>
      </c>
      <c r="H77" s="48"/>
      <c r="I77" s="36">
        <v>9.4581426998999893E-2</v>
      </c>
      <c r="J77" s="36">
        <v>8.6043754257453225E-2</v>
      </c>
      <c r="K77" s="36">
        <v>5.2532051331827853E-2</v>
      </c>
      <c r="L77" s="36">
        <v>0.20751254907515668</v>
      </c>
      <c r="M77" s="36">
        <v>0.19142305111960572</v>
      </c>
      <c r="N77" s="36">
        <v>2.5002380403996303E-2</v>
      </c>
      <c r="O77" s="36">
        <v>2.668622673986985E-2</v>
      </c>
      <c r="P77" s="35">
        <v>0.11531994507041335</v>
      </c>
      <c r="Q77" s="35">
        <v>8.1414940157028118E-2</v>
      </c>
    </row>
    <row r="78" spans="1:17" x14ac:dyDescent="0.2">
      <c r="A78" s="46">
        <v>41121</v>
      </c>
      <c r="B78" s="36">
        <v>0.18140540583885625</v>
      </c>
      <c r="C78" s="36">
        <v>0.26019258041584631</v>
      </c>
      <c r="D78" s="36">
        <v>0.24506004728526304</v>
      </c>
      <c r="E78" s="36">
        <v>0.19720135357954532</v>
      </c>
      <c r="F78" s="36">
        <v>9.3205792056800726E-2</v>
      </c>
      <c r="G78" s="48">
        <v>2.2934820823688532E-2</v>
      </c>
      <c r="H78" s="48"/>
      <c r="I78" s="36">
        <v>9.3934748777793189E-2</v>
      </c>
      <c r="J78" s="36">
        <v>8.7470657061063078E-2</v>
      </c>
      <c r="K78" s="36">
        <v>5.2929165436057732E-2</v>
      </c>
      <c r="L78" s="36">
        <v>0.20726341497978859</v>
      </c>
      <c r="M78" s="36">
        <v>0.19160313471133897</v>
      </c>
      <c r="N78" s="36">
        <v>2.6064477626194557E-2</v>
      </c>
      <c r="O78" s="36">
        <v>2.7392434947729472E-2</v>
      </c>
      <c r="P78" s="35">
        <v>0.11392588576915572</v>
      </c>
      <c r="Q78" s="35">
        <v>8.3275467810389608E-2</v>
      </c>
    </row>
    <row r="79" spans="1:17" x14ac:dyDescent="0.2">
      <c r="A79" s="46">
        <v>41152</v>
      </c>
      <c r="B79" s="36">
        <v>0.18129271706580222</v>
      </c>
      <c r="C79" s="36">
        <v>0.26993928813555562</v>
      </c>
      <c r="D79" s="36">
        <v>0.24590692588942301</v>
      </c>
      <c r="E79" s="36">
        <v>0.21009177604954238</v>
      </c>
      <c r="F79" s="36">
        <v>9.337538915208117E-2</v>
      </c>
      <c r="G79" s="48">
        <v>-6.0609629240422516E-4</v>
      </c>
      <c r="H79" s="48"/>
      <c r="I79" s="36">
        <v>9.6569564860962021E-2</v>
      </c>
      <c r="J79" s="36">
        <v>8.4723152204840196E-2</v>
      </c>
      <c r="K79" s="36">
        <v>5.3631136385772861E-2</v>
      </c>
      <c r="L79" s="36">
        <v>0.2163081517497828</v>
      </c>
      <c r="M79" s="36">
        <v>0.19262446288953305</v>
      </c>
      <c r="N79" s="36">
        <v>2.6152564040426252E-2</v>
      </c>
      <c r="O79" s="36">
        <v>2.7129898959463709E-2</v>
      </c>
      <c r="P79" s="35">
        <v>0.11691863159457874</v>
      </c>
      <c r="Q79" s="35">
        <v>9.3173144454963622E-2</v>
      </c>
    </row>
    <row r="80" spans="1:17" x14ac:dyDescent="0.2">
      <c r="A80" s="46">
        <v>41182</v>
      </c>
      <c r="B80" s="36">
        <v>0.17617550619352729</v>
      </c>
      <c r="C80" s="36">
        <v>0.26701988936425092</v>
      </c>
      <c r="D80" s="36">
        <v>0.24866626796795221</v>
      </c>
      <c r="E80" s="36">
        <v>0.21154635920008358</v>
      </c>
      <c r="F80" s="36">
        <v>9.1287903100210954E-2</v>
      </c>
      <c r="G80" s="48">
        <v>5.3040741739751179E-3</v>
      </c>
      <c r="H80" s="48"/>
      <c r="I80" s="36">
        <v>9.4830202470890274E-2</v>
      </c>
      <c r="J80" s="36">
        <v>8.1345303722637041E-2</v>
      </c>
      <c r="K80" s="36">
        <v>5.3028251638800962E-2</v>
      </c>
      <c r="L80" s="36">
        <v>0.21399163772544993</v>
      </c>
      <c r="M80" s="36">
        <v>0.1947832565327379</v>
      </c>
      <c r="N80" s="36">
        <v>2.5912730452945357E-2</v>
      </c>
      <c r="O80" s="36">
        <v>2.7970280982268978E-2</v>
      </c>
      <c r="P80" s="35">
        <v>0.11815460475275881</v>
      </c>
      <c r="Q80" s="35">
        <v>9.3391754447324768E-2</v>
      </c>
    </row>
    <row r="81" spans="1:17" x14ac:dyDescent="0.2">
      <c r="A81" s="46">
        <v>41213</v>
      </c>
      <c r="B81" s="36">
        <v>0.18094532194229732</v>
      </c>
      <c r="C81" s="36">
        <v>0.27310202210255313</v>
      </c>
      <c r="D81" s="36">
        <v>0.25139122666782682</v>
      </c>
      <c r="E81" s="36">
        <v>0.21292406477640505</v>
      </c>
      <c r="F81" s="36">
        <v>9.3265142380212038E-2</v>
      </c>
      <c r="G81" s="48">
        <v>-1.1627777869294193E-2</v>
      </c>
      <c r="H81" s="48"/>
      <c r="I81" s="36">
        <v>9.806470869889887E-2</v>
      </c>
      <c r="J81" s="36">
        <v>8.2880613243398446E-2</v>
      </c>
      <c r="K81" s="36">
        <v>5.2695511485490863E-2</v>
      </c>
      <c r="L81" s="36">
        <v>0.22040651061706232</v>
      </c>
      <c r="M81" s="36">
        <v>0.19676554306572377</v>
      </c>
      <c r="N81" s="36">
        <v>2.6198913859989004E-2</v>
      </c>
      <c r="O81" s="36">
        <v>2.8426769742114038E-2</v>
      </c>
      <c r="P81" s="35">
        <v>0.11955455775685495</v>
      </c>
      <c r="Q81" s="35">
        <v>9.3369507019550116E-2</v>
      </c>
    </row>
    <row r="82" spans="1:17" x14ac:dyDescent="0.2">
      <c r="A82" s="46">
        <v>41243</v>
      </c>
      <c r="B82" s="36">
        <v>0.18292974697484923</v>
      </c>
      <c r="C82" s="36">
        <v>0.27212052325422142</v>
      </c>
      <c r="D82" s="36">
        <v>0.25262722475478022</v>
      </c>
      <c r="E82" s="36">
        <v>0.21431660477135608</v>
      </c>
      <c r="F82" s="36">
        <v>9.4015704823172327E-2</v>
      </c>
      <c r="G82" s="48">
        <v>-1.6009804578379493E-2</v>
      </c>
      <c r="H82" s="48"/>
      <c r="I82" s="36">
        <v>9.8621538389302724E-2</v>
      </c>
      <c r="J82" s="36">
        <v>8.4308208585546496E-2</v>
      </c>
      <c r="K82" s="36">
        <v>5.3053509674335197E-2</v>
      </c>
      <c r="L82" s="36">
        <v>0.21906701357988623</v>
      </c>
      <c r="M82" s="36">
        <v>0.19869561463793078</v>
      </c>
      <c r="N82" s="36">
        <v>2.6299237549175021E-2</v>
      </c>
      <c r="O82" s="36">
        <v>2.763237256767442E-2</v>
      </c>
      <c r="P82" s="35">
        <v>0.11864226822814294</v>
      </c>
      <c r="Q82" s="35">
        <v>9.5674336543213126E-2</v>
      </c>
    </row>
    <row r="83" spans="1:17" x14ac:dyDescent="0.2">
      <c r="A83" s="46">
        <v>41274</v>
      </c>
      <c r="B83" s="36">
        <v>0.1730881023611042</v>
      </c>
      <c r="C83" s="36">
        <v>0.27682870474091065</v>
      </c>
      <c r="D83" s="36">
        <v>0.26197648899787568</v>
      </c>
      <c r="E83" s="36">
        <v>0.22200306786681204</v>
      </c>
      <c r="F83" s="36">
        <v>9.6807377621265317E-2</v>
      </c>
      <c r="G83" s="48">
        <v>-3.0703741587967816E-2</v>
      </c>
      <c r="H83" s="48"/>
      <c r="I83" s="36">
        <v>8.8100911743350413E-2</v>
      </c>
      <c r="J83" s="36">
        <v>8.4987190617753783E-2</v>
      </c>
      <c r="K83" s="36">
        <v>5.4974570762780665E-2</v>
      </c>
      <c r="L83" s="36">
        <v>0.22185413397812997</v>
      </c>
      <c r="M83" s="36">
        <v>0.20751435095420753</v>
      </c>
      <c r="N83" s="36">
        <v>2.7224158862044691E-2</v>
      </c>
      <c r="O83" s="36">
        <v>2.7237979181623396E-2</v>
      </c>
      <c r="P83" s="35">
        <v>0.11876820028492353</v>
      </c>
      <c r="Q83" s="35">
        <v>0.10323486758188849</v>
      </c>
    </row>
    <row r="84" spans="1:17" x14ac:dyDescent="0.2">
      <c r="A84" s="46">
        <v>41305</v>
      </c>
      <c r="B84" s="36">
        <v>0.15803049250982856</v>
      </c>
      <c r="C84" s="36">
        <v>0.26581385768217725</v>
      </c>
      <c r="D84" s="36">
        <v>0.24255324414267412</v>
      </c>
      <c r="E84" s="36">
        <v>0.20845251805443168</v>
      </c>
      <c r="F84" s="36">
        <v>9.8409297972975124E-2</v>
      </c>
      <c r="G84" s="48">
        <v>2.6740589637913315E-2</v>
      </c>
      <c r="H84" s="48"/>
      <c r="I84" s="36">
        <v>8.3107929958515486E-2</v>
      </c>
      <c r="J84" s="36">
        <v>7.4922562551313077E-2</v>
      </c>
      <c r="K84" s="36">
        <v>5.2370931437350943E-2</v>
      </c>
      <c r="L84" s="36">
        <v>0.2134429262448263</v>
      </c>
      <c r="M84" s="36">
        <v>0.19233010622179922</v>
      </c>
      <c r="N84" s="36">
        <v>2.5136006004809395E-2</v>
      </c>
      <c r="O84" s="36">
        <v>2.5087131916065465E-2</v>
      </c>
      <c r="P84" s="35">
        <v>0.10577963346932118</v>
      </c>
      <c r="Q84" s="35">
        <v>0.10267288458511052</v>
      </c>
    </row>
    <row r="85" spans="1:17" x14ac:dyDescent="0.2">
      <c r="A85" s="46">
        <v>41333</v>
      </c>
      <c r="B85" s="36">
        <v>0.15932274482945968</v>
      </c>
      <c r="C85" s="36">
        <v>0.26799830074362924</v>
      </c>
      <c r="D85" s="36">
        <v>0.23970303008701591</v>
      </c>
      <c r="E85" s="36">
        <v>0.21044305265131566</v>
      </c>
      <c r="F85" s="36">
        <v>9.8786150614992296E-2</v>
      </c>
      <c r="G85" s="48">
        <v>2.3746721073587159E-2</v>
      </c>
      <c r="H85" s="48"/>
      <c r="I85" s="36">
        <v>8.3992212584042325E-2</v>
      </c>
      <c r="J85" s="36">
        <v>7.5330532245417386E-2</v>
      </c>
      <c r="K85" s="36">
        <v>5.3068535896555184E-2</v>
      </c>
      <c r="L85" s="36">
        <v>0.2149297648470741</v>
      </c>
      <c r="M85" s="36">
        <v>0.18893982288112759</v>
      </c>
      <c r="N85" s="36">
        <v>2.5250403234016741E-2</v>
      </c>
      <c r="O85" s="36">
        <v>2.5512803971871546E-2</v>
      </c>
      <c r="P85" s="35">
        <v>0.10469081047048977</v>
      </c>
      <c r="Q85" s="35">
        <v>0.10575224218082591</v>
      </c>
    </row>
    <row r="86" spans="1:17" x14ac:dyDescent="0.2">
      <c r="A86" s="46">
        <v>41364</v>
      </c>
      <c r="B86" s="36">
        <v>0.15933298873767349</v>
      </c>
      <c r="C86" s="36">
        <v>0.26859267281575427</v>
      </c>
      <c r="D86" s="36">
        <v>0.23715848420302518</v>
      </c>
      <c r="E86" s="36">
        <v>0.21158725537462583</v>
      </c>
      <c r="F86" s="36">
        <v>9.2780309274720543E-2</v>
      </c>
      <c r="G86" s="48">
        <v>3.054828959420066E-2</v>
      </c>
      <c r="H86" s="48"/>
      <c r="I86" s="36">
        <v>8.370085149398461E-2</v>
      </c>
      <c r="J86" s="36">
        <v>7.5632137243688891E-2</v>
      </c>
      <c r="K86" s="36">
        <v>5.3419486513101307E-2</v>
      </c>
      <c r="L86" s="36">
        <v>0.21517318630265295</v>
      </c>
      <c r="M86" s="36">
        <v>0.18723494935150958</v>
      </c>
      <c r="N86" s="36">
        <v>2.4707113809972495E-2</v>
      </c>
      <c r="O86" s="36">
        <v>2.5216421041543112E-2</v>
      </c>
      <c r="P86" s="35">
        <v>0.11149739640987083</v>
      </c>
      <c r="Q86" s="35">
        <v>0.10008985896475502</v>
      </c>
    </row>
    <row r="87" spans="1:17" x14ac:dyDescent="0.2">
      <c r="A87" s="46">
        <v>41394</v>
      </c>
      <c r="B87" s="36">
        <v>0.15789677302962324</v>
      </c>
      <c r="C87" s="36">
        <v>0.26944405005594924</v>
      </c>
      <c r="D87" s="36">
        <v>0.23855864499166279</v>
      </c>
      <c r="E87" s="36">
        <v>0.21279866516680546</v>
      </c>
      <c r="F87" s="36">
        <v>9.9509677536094271E-2</v>
      </c>
      <c r="G87" s="48">
        <v>2.1792189219865019E-2</v>
      </c>
      <c r="H87" s="48"/>
      <c r="I87" s="36">
        <v>8.3247255613250734E-2</v>
      </c>
      <c r="J87" s="36">
        <v>7.4649517416372518E-2</v>
      </c>
      <c r="K87" s="36">
        <v>5.2313676787317499E-2</v>
      </c>
      <c r="L87" s="36">
        <v>0.21713037326863174</v>
      </c>
      <c r="M87" s="36">
        <v>0.18884559022488837</v>
      </c>
      <c r="N87" s="36">
        <v>2.4548324091746843E-2</v>
      </c>
      <c r="O87" s="36">
        <v>2.5164730675027603E-2</v>
      </c>
      <c r="P87" s="35">
        <v>0.11153808528256819</v>
      </c>
      <c r="Q87" s="35">
        <v>0.1012605798842373</v>
      </c>
    </row>
    <row r="88" spans="1:17" x14ac:dyDescent="0.2">
      <c r="A88" s="46">
        <v>41425</v>
      </c>
      <c r="B88" s="36">
        <v>0.15712413581016349</v>
      </c>
      <c r="C88" s="36">
        <v>0.26960485929811318</v>
      </c>
      <c r="D88" s="36">
        <v>0.23235185285591964</v>
      </c>
      <c r="E88" s="36">
        <v>0.21054346797195969</v>
      </c>
      <c r="F88" s="36">
        <v>9.155025665761643E-2</v>
      </c>
      <c r="G88" s="48">
        <v>3.8825427406227658E-2</v>
      </c>
      <c r="H88" s="48"/>
      <c r="I88" s="36">
        <v>8.7885718225372653E-2</v>
      </c>
      <c r="J88" s="36">
        <v>6.9238417584790837E-2</v>
      </c>
      <c r="K88" s="36">
        <v>5.2797852099824932E-2</v>
      </c>
      <c r="L88" s="36">
        <v>0.21680700719828824</v>
      </c>
      <c r="M88" s="36">
        <v>0.18287249438515682</v>
      </c>
      <c r="N88" s="36">
        <v>2.478381953552489E-2</v>
      </c>
      <c r="O88" s="36">
        <v>2.4695538935237925E-2</v>
      </c>
      <c r="P88" s="35">
        <v>0.11095546914518863</v>
      </c>
      <c r="Q88" s="35">
        <v>9.9587998826771065E-2</v>
      </c>
    </row>
    <row r="89" spans="1:17" x14ac:dyDescent="0.2">
      <c r="A89" s="46">
        <v>41455</v>
      </c>
      <c r="B89" s="36">
        <v>0.16154060904349202</v>
      </c>
      <c r="C89" s="36">
        <v>0.2689798753608737</v>
      </c>
      <c r="D89" s="36">
        <v>0.24280157621974124</v>
      </c>
      <c r="E89" s="36">
        <v>0.21588837266500313</v>
      </c>
      <c r="F89" s="36">
        <v>9.4737887683265853E-2</v>
      </c>
      <c r="G89" s="48">
        <v>1.6051679027624055E-2</v>
      </c>
      <c r="H89" s="48"/>
      <c r="I89" s="36">
        <v>9.1784381795691192E-2</v>
      </c>
      <c r="J89" s="36">
        <v>6.9756227247800812E-2</v>
      </c>
      <c r="K89" s="36">
        <v>5.2806797571200249E-2</v>
      </c>
      <c r="L89" s="36">
        <v>0.21617307778967343</v>
      </c>
      <c r="M89" s="36">
        <v>0.1912803066232806</v>
      </c>
      <c r="N89" s="36">
        <v>2.6364372982579671E-2</v>
      </c>
      <c r="O89" s="36">
        <v>2.5156896613880972E-2</v>
      </c>
      <c r="P89" s="35">
        <v>0.11749882027484324</v>
      </c>
      <c r="Q89" s="35">
        <v>9.838955239015991E-2</v>
      </c>
    </row>
    <row r="90" spans="1:17" x14ac:dyDescent="0.2">
      <c r="A90" s="46">
        <v>41486</v>
      </c>
      <c r="B90" s="36">
        <v>0.15950054817133838</v>
      </c>
      <c r="C90" s="36">
        <v>0.28056070698741004</v>
      </c>
      <c r="D90" s="36">
        <v>0.2386090372600152</v>
      </c>
      <c r="E90" s="36">
        <v>0.21221915778384778</v>
      </c>
      <c r="F90" s="36">
        <v>9.5014205144808864E-2</v>
      </c>
      <c r="G90" s="48">
        <v>1.4096344652579593E-2</v>
      </c>
      <c r="H90" s="48"/>
      <c r="I90" s="36">
        <v>8.8207283941336867E-2</v>
      </c>
      <c r="J90" s="36">
        <v>7.1293264230001499E-2</v>
      </c>
      <c r="K90" s="36">
        <v>5.9194171927295293E-2</v>
      </c>
      <c r="L90" s="36">
        <v>0.22136653506011472</v>
      </c>
      <c r="M90" s="36">
        <v>0.18799832613926865</v>
      </c>
      <c r="N90" s="36">
        <v>2.5911003679245745E-2</v>
      </c>
      <c r="O90" s="36">
        <v>2.4699707441500827E-2</v>
      </c>
      <c r="P90" s="35">
        <v>0.11333476551540995</v>
      </c>
      <c r="Q90" s="35">
        <v>9.8884392268437829E-2</v>
      </c>
    </row>
    <row r="91" spans="1:17" x14ac:dyDescent="0.2">
      <c r="A91" s="46">
        <v>41517</v>
      </c>
      <c r="B91" s="36">
        <v>0.1626110446086837</v>
      </c>
      <c r="C91" s="36">
        <v>0.28074584021129118</v>
      </c>
      <c r="D91" s="36">
        <v>0.24134747098265349</v>
      </c>
      <c r="E91" s="36">
        <v>0.21239066246672267</v>
      </c>
      <c r="F91" s="36">
        <v>9.9200343620392248E-2</v>
      </c>
      <c r="G91" s="48">
        <v>3.7046381102567583E-3</v>
      </c>
      <c r="H91" s="48"/>
      <c r="I91" s="36">
        <v>9.1280302854426551E-2</v>
      </c>
      <c r="J91" s="36">
        <v>7.1330741754257146E-2</v>
      </c>
      <c r="K91" s="36">
        <v>5.8912464970613823E-2</v>
      </c>
      <c r="L91" s="36">
        <v>0.22183337524067739</v>
      </c>
      <c r="M91" s="36">
        <v>0.19109681519463032</v>
      </c>
      <c r="N91" s="36">
        <v>2.6333623065382714E-2</v>
      </c>
      <c r="O91" s="36">
        <v>2.3917032722640466E-2</v>
      </c>
      <c r="P91" s="35">
        <v>0.11253043325461656</v>
      </c>
      <c r="Q91" s="35">
        <v>9.9860229212106105E-2</v>
      </c>
    </row>
    <row r="92" spans="1:17" x14ac:dyDescent="0.2">
      <c r="A92" s="46">
        <v>41547</v>
      </c>
      <c r="B92" s="36">
        <v>0.16272638001334103</v>
      </c>
      <c r="C92" s="36">
        <v>0.27629736728311616</v>
      </c>
      <c r="D92" s="36">
        <v>0.24596808572765172</v>
      </c>
      <c r="E92" s="36">
        <v>0.20955349317145822</v>
      </c>
      <c r="F92" s="36">
        <v>9.6456561128610785E-2</v>
      </c>
      <c r="G92" s="48">
        <v>8.9981126758220918E-3</v>
      </c>
      <c r="H92" s="48"/>
      <c r="I92" s="36">
        <v>9.1991442567261369E-2</v>
      </c>
      <c r="J92" s="36">
        <v>7.0734937446079643E-2</v>
      </c>
      <c r="K92" s="36">
        <v>5.8389961343919466E-2</v>
      </c>
      <c r="L92" s="36">
        <v>0.21790740593919669</v>
      </c>
      <c r="M92" s="36">
        <v>0.19281841395523733</v>
      </c>
      <c r="N92" s="36">
        <v>2.8844565119567889E-2</v>
      </c>
      <c r="O92" s="36">
        <v>2.4305106652846541E-2</v>
      </c>
      <c r="P92" s="35">
        <v>0.1121638360990289</v>
      </c>
      <c r="Q92" s="35">
        <v>9.7389657072429317E-2</v>
      </c>
    </row>
    <row r="93" spans="1:17" x14ac:dyDescent="0.2">
      <c r="A93" s="46">
        <v>41578</v>
      </c>
      <c r="B93" s="36">
        <v>0.15700636858908437</v>
      </c>
      <c r="C93" s="36">
        <v>0.27744593993623468</v>
      </c>
      <c r="D93" s="36">
        <v>0.24222493896174027</v>
      </c>
      <c r="E93" s="36">
        <v>0.2075290392638259</v>
      </c>
      <c r="F93" s="36">
        <v>9.693220615140849E-2</v>
      </c>
      <c r="G93" s="48">
        <v>1.8861507097706339E-2</v>
      </c>
      <c r="H93" s="48"/>
      <c r="I93" s="36">
        <v>8.6566311512760993E-2</v>
      </c>
      <c r="J93" s="36">
        <v>7.0440057076323406E-2</v>
      </c>
      <c r="K93" s="36">
        <v>5.8028431582575438E-2</v>
      </c>
      <c r="L93" s="36">
        <v>0.21941750835365922</v>
      </c>
      <c r="M93" s="36">
        <v>0.1888622324765743</v>
      </c>
      <c r="N93" s="36">
        <v>2.8908749112052635E-2</v>
      </c>
      <c r="O93" s="36">
        <v>2.4453957373113348E-2</v>
      </c>
      <c r="P93" s="35">
        <v>0.10738143432928568</v>
      </c>
      <c r="Q93" s="35">
        <v>0.10014760493454022</v>
      </c>
    </row>
    <row r="94" spans="1:17" x14ac:dyDescent="0.2">
      <c r="A94" s="46">
        <v>41608</v>
      </c>
      <c r="B94" s="36">
        <v>0.15999501122320425</v>
      </c>
      <c r="C94" s="36">
        <v>0.28303628060765446</v>
      </c>
      <c r="D94" s="36">
        <v>0.23918384400412718</v>
      </c>
      <c r="E94" s="36">
        <v>0.19577647083580518</v>
      </c>
      <c r="F94" s="36">
        <v>7.4192357918877141E-2</v>
      </c>
      <c r="G94" s="48">
        <v>4.7816035410331768E-2</v>
      </c>
      <c r="H94" s="48"/>
      <c r="I94" s="36">
        <v>8.7219445745582408E-2</v>
      </c>
      <c r="J94" s="36">
        <v>7.2775565477621859E-2</v>
      </c>
      <c r="K94" s="36">
        <v>6.0143778539670741E-2</v>
      </c>
      <c r="L94" s="36">
        <v>0.22289250206798375</v>
      </c>
      <c r="M94" s="36">
        <v>0.18585329700761197</v>
      </c>
      <c r="N94" s="36">
        <v>2.9037219832291971E-2</v>
      </c>
      <c r="O94" s="36">
        <v>2.4293327164223225E-2</v>
      </c>
      <c r="P94" s="35">
        <v>0.10746554992727796</v>
      </c>
      <c r="Q94" s="35">
        <v>8.8310920908527241E-2</v>
      </c>
    </row>
    <row r="95" spans="1:17" x14ac:dyDescent="0.2">
      <c r="A95" s="46">
        <v>41639</v>
      </c>
      <c r="B95" s="36">
        <v>0.17077315925408507</v>
      </c>
      <c r="C95" s="36">
        <v>0.26132770681586609</v>
      </c>
      <c r="D95" s="36">
        <v>0.25725829566382841</v>
      </c>
      <c r="E95" s="36">
        <v>0.2002599244965102</v>
      </c>
      <c r="F95" s="36">
        <v>7.3683448443431832E-2</v>
      </c>
      <c r="G95" s="48">
        <v>3.6697465326278475E-2</v>
      </c>
      <c r="H95" s="48"/>
      <c r="I95" s="36">
        <v>7.9466018066831304E-2</v>
      </c>
      <c r="J95" s="36">
        <v>9.1307141187253776E-2</v>
      </c>
      <c r="K95" s="36">
        <v>5.9008875486959628E-2</v>
      </c>
      <c r="L95" s="36">
        <v>0.20231883132890646</v>
      </c>
      <c r="M95" s="36">
        <v>0.19818186187441728</v>
      </c>
      <c r="N95" s="36">
        <v>3.2147972962676727E-2</v>
      </c>
      <c r="O95" s="36">
        <v>2.6928460826734422E-2</v>
      </c>
      <c r="P95" s="35">
        <v>0.12230069286232886</v>
      </c>
      <c r="Q95" s="35">
        <v>7.7959231634181364E-2</v>
      </c>
    </row>
    <row r="96" spans="1:17" x14ac:dyDescent="0.2">
      <c r="A96" s="46">
        <v>41670</v>
      </c>
      <c r="B96" s="36">
        <v>0.19986461882219989</v>
      </c>
      <c r="C96" s="36">
        <v>0.2653207493113896</v>
      </c>
      <c r="D96" s="36">
        <v>0.2563937092470619</v>
      </c>
      <c r="E96" s="36">
        <v>0.20697600269331437</v>
      </c>
      <c r="F96" s="36">
        <v>8.1056899875400185E-2</v>
      </c>
      <c r="G96" s="48">
        <v>-9.6119799493661617E-3</v>
      </c>
      <c r="H96" s="48"/>
      <c r="I96" s="36">
        <v>9.1530334251992543E-2</v>
      </c>
      <c r="J96" s="36">
        <v>0.10833428457020736</v>
      </c>
      <c r="K96" s="36">
        <v>6.1485607646171309E-2</v>
      </c>
      <c r="L96" s="36">
        <v>0.20383514166521827</v>
      </c>
      <c r="M96" s="36">
        <v>0.19780961870195396</v>
      </c>
      <c r="N96" s="36">
        <v>3.2225511582951942E-2</v>
      </c>
      <c r="O96" s="36">
        <v>2.6358578962155991E-2</v>
      </c>
      <c r="P96" s="35">
        <v>0.12285070502119091</v>
      </c>
      <c r="Q96" s="35">
        <v>8.412529767212347E-2</v>
      </c>
    </row>
    <row r="97" spans="1:17" x14ac:dyDescent="0.2">
      <c r="A97" s="46">
        <v>41698</v>
      </c>
      <c r="B97" s="36">
        <v>0.18978890573806104</v>
      </c>
      <c r="C97" s="36">
        <v>0.26954163243566148</v>
      </c>
      <c r="D97" s="36">
        <v>0.2329969032064611</v>
      </c>
      <c r="E97" s="36">
        <v>0.18995558137225399</v>
      </c>
      <c r="F97" s="36">
        <v>8.0126436256962905E-2</v>
      </c>
      <c r="G97" s="48">
        <v>3.7590540990599379E-2</v>
      </c>
      <c r="H97" s="48"/>
      <c r="I97" s="36">
        <v>8.7786644289086141E-2</v>
      </c>
      <c r="J97" s="36">
        <v>0.10200226144897492</v>
      </c>
      <c r="K97" s="36">
        <v>6.1143422715790624E-2</v>
      </c>
      <c r="L97" s="36">
        <v>0.20839820971987089</v>
      </c>
      <c r="M97" s="36">
        <v>0.18012021848596971</v>
      </c>
      <c r="N97" s="36">
        <v>2.9159312788447488E-2</v>
      </c>
      <c r="O97" s="36">
        <v>2.3717371932043894E-2</v>
      </c>
      <c r="P97" s="35">
        <v>0.10581540515433936</v>
      </c>
      <c r="Q97" s="35">
        <v>8.4140176217914628E-2</v>
      </c>
    </row>
    <row r="98" spans="1:17" x14ac:dyDescent="0.2">
      <c r="A98" s="46">
        <v>41729</v>
      </c>
      <c r="B98" s="36">
        <v>0.18905139238741533</v>
      </c>
      <c r="C98" s="36">
        <v>0.25691806427961361</v>
      </c>
      <c r="D98" s="36">
        <v>0.23453955083689071</v>
      </c>
      <c r="E98" s="36">
        <v>0.20168088709811802</v>
      </c>
      <c r="F98" s="36">
        <v>8.0420487961488443E-2</v>
      </c>
      <c r="G98" s="48">
        <v>3.738961743647394E-2</v>
      </c>
      <c r="H98" s="48"/>
      <c r="I98" s="36">
        <v>8.6646495497391451E-2</v>
      </c>
      <c r="J98" s="36">
        <v>0.10240489689002388</v>
      </c>
      <c r="K98" s="36">
        <v>5.5812521519475272E-2</v>
      </c>
      <c r="L98" s="36">
        <v>0.20110554276013834</v>
      </c>
      <c r="M98" s="36">
        <v>0.17851162274111501</v>
      </c>
      <c r="N98" s="36">
        <v>3.1785839975696124E-2</v>
      </c>
      <c r="O98" s="36">
        <v>2.4242088120079573E-2</v>
      </c>
      <c r="P98" s="35">
        <v>0.11402672163549259</v>
      </c>
      <c r="Q98" s="35">
        <v>8.765416546262543E-2</v>
      </c>
    </row>
    <row r="99" spans="1:17" x14ac:dyDescent="0.2">
      <c r="A99" s="46">
        <v>41759</v>
      </c>
      <c r="B99" s="36">
        <v>0.1887324345320559</v>
      </c>
      <c r="C99" s="36">
        <v>0.26080370594005547</v>
      </c>
      <c r="D99" s="36">
        <v>0.23514226058650561</v>
      </c>
      <c r="E99" s="36">
        <v>0.2016317075415964</v>
      </c>
      <c r="F99" s="36">
        <v>8.1811238176189557E-2</v>
      </c>
      <c r="G99" s="48">
        <v>3.1878653223597044E-2</v>
      </c>
      <c r="H99" s="48"/>
      <c r="I99" s="36">
        <v>8.6837672675375774E-2</v>
      </c>
      <c r="J99" s="36">
        <v>0.10189476185668012</v>
      </c>
      <c r="K99" s="36">
        <v>5.6364147653004425E-2</v>
      </c>
      <c r="L99" s="36">
        <v>0.20443955828705107</v>
      </c>
      <c r="M99" s="36">
        <v>0.17730106651959335</v>
      </c>
      <c r="N99" s="36">
        <v>3.2716074056973299E-2</v>
      </c>
      <c r="O99" s="36">
        <v>2.5125120009938939E-2</v>
      </c>
      <c r="P99" s="35">
        <v>0.11922109921829184</v>
      </c>
      <c r="Q99" s="35">
        <v>8.241060832330456E-2</v>
      </c>
    </row>
    <row r="100" spans="1:17" x14ac:dyDescent="0.2">
      <c r="A100" s="46">
        <v>41790</v>
      </c>
      <c r="B100" s="36">
        <v>0.19547936460801332</v>
      </c>
      <c r="C100" s="36">
        <v>0.26530800106253044</v>
      </c>
      <c r="D100" s="36">
        <v>0.23145767663207856</v>
      </c>
      <c r="E100" s="36">
        <v>0.20037704652899499</v>
      </c>
      <c r="F100" s="36">
        <v>8.1934420546561137E-2</v>
      </c>
      <c r="G100" s="48">
        <v>2.5443490621821545E-2</v>
      </c>
      <c r="H100" s="48"/>
      <c r="I100" s="36">
        <v>8.8499457035789986E-2</v>
      </c>
      <c r="J100" s="36">
        <v>0.10697990757222336</v>
      </c>
      <c r="K100" s="36">
        <v>5.8052575230559761E-2</v>
      </c>
      <c r="L100" s="36">
        <v>0.20725542583197071</v>
      </c>
      <c r="M100" s="36">
        <v>0.17410579320380171</v>
      </c>
      <c r="N100" s="36">
        <v>3.2446197528210541E-2</v>
      </c>
      <c r="O100" s="36">
        <v>2.4905685900066282E-2</v>
      </c>
      <c r="P100" s="35">
        <v>0.11582920575797527</v>
      </c>
      <c r="Q100" s="35">
        <v>8.4547840771019719E-2</v>
      </c>
    </row>
    <row r="101" spans="1:17" x14ac:dyDescent="0.2">
      <c r="A101" s="46">
        <v>41820</v>
      </c>
      <c r="B101" s="36">
        <v>0.19108951623489689</v>
      </c>
      <c r="C101" s="36">
        <v>0.26377341613978239</v>
      </c>
      <c r="D101" s="36">
        <v>0.23332833643947912</v>
      </c>
      <c r="E101" s="36">
        <v>0.20299362810149926</v>
      </c>
      <c r="F101" s="36">
        <v>7.9275114406468283E-2</v>
      </c>
      <c r="G101" s="48">
        <v>2.9539988677874069E-2</v>
      </c>
      <c r="H101" s="48"/>
      <c r="I101" s="36">
        <v>8.8471482864894271E-2</v>
      </c>
      <c r="J101" s="36">
        <v>0.1026180333700026</v>
      </c>
      <c r="K101" s="36">
        <v>5.7256370721705571E-2</v>
      </c>
      <c r="L101" s="36">
        <v>0.20651704541807683</v>
      </c>
      <c r="M101" s="36">
        <v>0.17547204622334642</v>
      </c>
      <c r="N101" s="36">
        <v>3.3510400019514608E-2</v>
      </c>
      <c r="O101" s="36">
        <v>2.4345890196618092E-2</v>
      </c>
      <c r="P101" s="35">
        <v>0.11392382747469396</v>
      </c>
      <c r="Q101" s="35">
        <v>8.9069800626805293E-2</v>
      </c>
    </row>
    <row r="102" spans="1:17" x14ac:dyDescent="0.2">
      <c r="A102" s="46">
        <v>41851</v>
      </c>
      <c r="B102" s="36">
        <v>0.19257950267100346</v>
      </c>
      <c r="C102" s="36">
        <v>0.26458512524350219</v>
      </c>
      <c r="D102" s="36">
        <v>0.23405323897679089</v>
      </c>
      <c r="E102" s="36">
        <v>0.20552392374642106</v>
      </c>
      <c r="F102" s="36">
        <v>8.9636329018213848E-2</v>
      </c>
      <c r="G102" s="48">
        <v>1.3621880344068533E-2</v>
      </c>
      <c r="H102" s="48"/>
      <c r="I102" s="36">
        <v>8.7419276813038516E-2</v>
      </c>
      <c r="J102" s="36">
        <v>0.10516022585796496</v>
      </c>
      <c r="K102" s="36">
        <v>6.033350326844418E-2</v>
      </c>
      <c r="L102" s="36">
        <v>0.20425162197505803</v>
      </c>
      <c r="M102" s="36">
        <v>0.17586351754726115</v>
      </c>
      <c r="N102" s="36">
        <v>3.3399182351023307E-2</v>
      </c>
      <c r="O102" s="36">
        <v>2.479053907850641E-2</v>
      </c>
      <c r="P102" s="35">
        <v>0.1160806466448988</v>
      </c>
      <c r="Q102" s="35">
        <v>8.9443277101522278E-2</v>
      </c>
    </row>
    <row r="103" spans="1:17" x14ac:dyDescent="0.2">
      <c r="A103" s="46">
        <v>41882</v>
      </c>
      <c r="B103" s="36">
        <v>0.20397427647143426</v>
      </c>
      <c r="C103" s="36">
        <v>0.26569405724827622</v>
      </c>
      <c r="D103" s="36">
        <v>0.23237425662793831</v>
      </c>
      <c r="E103" s="36">
        <v>0.20258696442043847</v>
      </c>
      <c r="F103" s="36">
        <v>9.0823671330595893E-2</v>
      </c>
      <c r="G103" s="48">
        <v>4.546773901316868E-3</v>
      </c>
      <c r="H103" s="48"/>
      <c r="I103" s="36">
        <v>9.0983770997062882E-2</v>
      </c>
      <c r="J103" s="36">
        <v>0.11299050547437141</v>
      </c>
      <c r="K103" s="36">
        <v>6.1715646569191818E-2</v>
      </c>
      <c r="L103" s="36">
        <v>0.2039784106790844</v>
      </c>
      <c r="M103" s="36">
        <v>0.17441164181279692</v>
      </c>
      <c r="N103" s="36">
        <v>3.2763015094291408E-2</v>
      </c>
      <c r="O103" s="36">
        <v>2.5199599720849973E-2</v>
      </c>
      <c r="P103" s="35">
        <v>0.11452754138821884</v>
      </c>
      <c r="Q103" s="35">
        <v>8.80594230322196E-2</v>
      </c>
    </row>
    <row r="104" spans="1:17" x14ac:dyDescent="0.2">
      <c r="A104" s="46">
        <v>41912</v>
      </c>
      <c r="B104" s="36">
        <v>0.20478874322854468</v>
      </c>
      <c r="C104" s="36">
        <v>0.2670379701065787</v>
      </c>
      <c r="D104" s="36">
        <v>0.23309427337370617</v>
      </c>
      <c r="E104" s="36">
        <v>0.20053356969522179</v>
      </c>
      <c r="F104" s="36">
        <v>9.3806211007913601E-2</v>
      </c>
      <c r="G104" s="48">
        <v>7.3923258803499379E-4</v>
      </c>
      <c r="H104" s="48"/>
      <c r="I104" s="36">
        <v>9.1306367979649958E-2</v>
      </c>
      <c r="J104" s="36">
        <v>0.11348237524889473</v>
      </c>
      <c r="K104" s="36">
        <v>6.1771910219060928E-2</v>
      </c>
      <c r="L104" s="36">
        <v>0.20526605988751775</v>
      </c>
      <c r="M104" s="36">
        <v>0.17460840497421634</v>
      </c>
      <c r="N104" s="36">
        <v>3.3658109220239138E-2</v>
      </c>
      <c r="O104" s="36">
        <v>2.4827759179250657E-2</v>
      </c>
      <c r="P104" s="35">
        <v>0.11410907175019815</v>
      </c>
      <c r="Q104" s="35">
        <v>8.6424497945023618E-2</v>
      </c>
    </row>
    <row r="105" spans="1:17" x14ac:dyDescent="0.2">
      <c r="A105" s="46">
        <v>41943</v>
      </c>
      <c r="B105" s="36">
        <v>0.20976220608034624</v>
      </c>
      <c r="C105" s="36">
        <v>0.26972655088453268</v>
      </c>
      <c r="D105" s="36">
        <v>0.22715238029702739</v>
      </c>
      <c r="E105" s="36">
        <v>0.20170839822978637</v>
      </c>
      <c r="F105" s="36">
        <v>9.0736953994658337E-2</v>
      </c>
      <c r="G105" s="48">
        <v>9.1351051364904027E-4</v>
      </c>
      <c r="H105" s="48"/>
      <c r="I105" s="36">
        <v>9.1969307227146455E-2</v>
      </c>
      <c r="J105" s="36">
        <v>0.1177928988531998</v>
      </c>
      <c r="K105" s="36">
        <v>6.2373704938429225E-2</v>
      </c>
      <c r="L105" s="36">
        <v>0.20735284594610343</v>
      </c>
      <c r="M105" s="36">
        <v>0.16895683743303774</v>
      </c>
      <c r="N105" s="36">
        <v>3.3334080401878116E-2</v>
      </c>
      <c r="O105" s="36">
        <v>2.4861462462111565E-2</v>
      </c>
      <c r="P105" s="35">
        <v>0.11242586286007034</v>
      </c>
      <c r="Q105" s="35">
        <v>8.9282535369716018E-2</v>
      </c>
    </row>
    <row r="106" spans="1:17" x14ac:dyDescent="0.2">
      <c r="A106" s="46">
        <v>41973</v>
      </c>
      <c r="B106" s="36">
        <v>0.20999613545989423</v>
      </c>
      <c r="C106" s="36">
        <v>0.27093152848219915</v>
      </c>
      <c r="D106" s="36">
        <v>0.22581993393082264</v>
      </c>
      <c r="E106" s="36">
        <v>0.20121293786047548</v>
      </c>
      <c r="F106" s="36">
        <v>8.2600110095342433E-2</v>
      </c>
      <c r="G106" s="48">
        <v>9.4393541712661823E-3</v>
      </c>
      <c r="H106" s="48"/>
      <c r="I106" s="36">
        <v>9.181873898211626E-2</v>
      </c>
      <c r="J106" s="36">
        <v>0.11817739647777799</v>
      </c>
      <c r="K106" s="36">
        <v>6.3771854545126072E-2</v>
      </c>
      <c r="L106" s="36">
        <v>0.2071596739370731</v>
      </c>
      <c r="M106" s="36">
        <v>0.16740240007595417</v>
      </c>
      <c r="N106" s="36">
        <v>3.3463059228194633E-2</v>
      </c>
      <c r="O106" s="36">
        <v>2.4954474626673859E-2</v>
      </c>
      <c r="P106" s="35">
        <v>0.11314795680370501</v>
      </c>
      <c r="Q106" s="35">
        <v>8.8064981056770436E-2</v>
      </c>
    </row>
    <row r="107" spans="1:17" x14ac:dyDescent="0.2">
      <c r="A107" s="46">
        <v>42004</v>
      </c>
      <c r="B107" s="36">
        <v>0.2088858096065753</v>
      </c>
      <c r="C107" s="36">
        <v>0.26540018898200085</v>
      </c>
      <c r="D107" s="36">
        <v>0.24315724368405051</v>
      </c>
      <c r="E107" s="36">
        <v>0.21178691858963158</v>
      </c>
      <c r="F107" s="36">
        <v>9.7664823741541285E-2</v>
      </c>
      <c r="G107" s="48">
        <v>-2.6894984603799584E-2</v>
      </c>
      <c r="H107" s="48"/>
      <c r="I107" s="36">
        <v>9.0234124439628263E-2</v>
      </c>
      <c r="J107" s="36">
        <v>0.11865168516694703</v>
      </c>
      <c r="K107" s="36">
        <v>5.8054302926321411E-2</v>
      </c>
      <c r="L107" s="36">
        <v>0.20734588605567941</v>
      </c>
      <c r="M107" s="36">
        <v>0.17962580601088016</v>
      </c>
      <c r="N107" s="36">
        <v>3.8585252868311472E-2</v>
      </c>
      <c r="O107" s="36">
        <v>2.4946184804858877E-2</v>
      </c>
      <c r="P107" s="35">
        <v>0.12843520018217852</v>
      </c>
      <c r="Q107" s="35">
        <v>8.3351718407453076E-2</v>
      </c>
    </row>
    <row r="108" spans="1:17" x14ac:dyDescent="0.2">
      <c r="A108" s="46">
        <v>42035</v>
      </c>
      <c r="B108" s="36">
        <v>0.20105415157802536</v>
      </c>
      <c r="C108" s="36">
        <v>0.26903610706687725</v>
      </c>
      <c r="D108" s="36">
        <v>0.2406359866767262</v>
      </c>
      <c r="E108" s="36">
        <v>0.20337176908780655</v>
      </c>
      <c r="F108" s="36">
        <v>8.9097821166058938E-2</v>
      </c>
      <c r="G108" s="48">
        <v>-3.1958355754943524E-3</v>
      </c>
      <c r="H108" s="48"/>
      <c r="I108" s="36">
        <v>8.5952339213323584E-2</v>
      </c>
      <c r="J108" s="36">
        <v>0.11510181236470181</v>
      </c>
      <c r="K108" s="36">
        <v>5.9369311000836707E-2</v>
      </c>
      <c r="L108" s="36">
        <v>0.20966679606604052</v>
      </c>
      <c r="M108" s="36">
        <v>0.17785004537600355</v>
      </c>
      <c r="N108" s="36">
        <v>3.8063045972494783E-2</v>
      </c>
      <c r="O108" s="36">
        <v>2.4722895328227884E-2</v>
      </c>
      <c r="P108" s="35">
        <v>0.12436520084862819</v>
      </c>
      <c r="Q108" s="35">
        <v>7.9006568239178371E-2</v>
      </c>
    </row>
    <row r="109" spans="1:17" x14ac:dyDescent="0.2">
      <c r="A109" s="46">
        <v>42063</v>
      </c>
      <c r="B109" s="36">
        <v>0.20343780711857415</v>
      </c>
      <c r="C109" s="36">
        <v>0.2733427935929193</v>
      </c>
      <c r="D109" s="36">
        <v>0.23664628571217136</v>
      </c>
      <c r="E109" s="36">
        <v>0.20013881557322172</v>
      </c>
      <c r="F109" s="36">
        <v>8.8912445584876085E-2</v>
      </c>
      <c r="G109" s="48">
        <v>-2.4781475817626263E-3</v>
      </c>
      <c r="H109" s="48"/>
      <c r="I109" s="36">
        <v>8.8037499964799329E-2</v>
      </c>
      <c r="J109" s="36">
        <v>0.11540030715377483</v>
      </c>
      <c r="K109" s="36">
        <v>6.5710934548638647E-2</v>
      </c>
      <c r="L109" s="36">
        <v>0.20763185904428066</v>
      </c>
      <c r="M109" s="36">
        <v>0.17580318048426308</v>
      </c>
      <c r="N109" s="36">
        <v>3.5978918879272702E-2</v>
      </c>
      <c r="O109" s="36">
        <v>2.4864186348635558E-2</v>
      </c>
      <c r="P109" s="35">
        <v>0.10957551079928735</v>
      </c>
      <c r="Q109" s="35">
        <v>9.0563304773934386E-2</v>
      </c>
    </row>
    <row r="110" spans="1:17" x14ac:dyDescent="0.2">
      <c r="A110" s="46">
        <v>42094</v>
      </c>
      <c r="B110" s="36">
        <v>0.20223880800001223</v>
      </c>
      <c r="C110" s="36">
        <v>0.27548445830478629</v>
      </c>
      <c r="D110" s="36">
        <v>0.24022867939982118</v>
      </c>
      <c r="E110" s="36">
        <v>0.20054089455070284</v>
      </c>
      <c r="F110" s="36">
        <v>8.9653326499483002E-2</v>
      </c>
      <c r="G110" s="48">
        <v>-8.1461667548055026E-3</v>
      </c>
      <c r="H110" s="48"/>
      <c r="I110" s="36">
        <v>8.7244320118975233E-2</v>
      </c>
      <c r="J110" s="36">
        <v>0.11499448788103701</v>
      </c>
      <c r="K110" s="36">
        <v>6.6075768146894254E-2</v>
      </c>
      <c r="L110" s="36">
        <v>0.20940869015789207</v>
      </c>
      <c r="M110" s="36">
        <v>0.17729432308043447</v>
      </c>
      <c r="N110" s="36">
        <v>3.7352922515909028E-2</v>
      </c>
      <c r="O110" s="36">
        <v>2.5581433803477709E-2</v>
      </c>
      <c r="P110" s="35">
        <v>0.10870871185410119</v>
      </c>
      <c r="Q110" s="35">
        <v>9.183218269660165E-2</v>
      </c>
    </row>
    <row r="111" spans="1:17" x14ac:dyDescent="0.2">
      <c r="A111" s="46">
        <v>42124</v>
      </c>
      <c r="B111" s="36">
        <v>0.20276220863316438</v>
      </c>
      <c r="C111" s="36">
        <v>0.27078888563096687</v>
      </c>
      <c r="D111" s="36">
        <v>0.23240247452219345</v>
      </c>
      <c r="E111" s="36">
        <v>0.20030490670739812</v>
      </c>
      <c r="F111" s="36">
        <v>8.8506241196453145E-2</v>
      </c>
      <c r="G111" s="48">
        <v>5.2352833098240478E-3</v>
      </c>
      <c r="H111" s="48"/>
      <c r="I111" s="36">
        <v>8.7481364221993707E-2</v>
      </c>
      <c r="J111" s="36">
        <v>0.11528084441117067</v>
      </c>
      <c r="K111" s="36">
        <v>6.479723918102169E-2</v>
      </c>
      <c r="L111" s="36">
        <v>0.20599164644994516</v>
      </c>
      <c r="M111" s="36">
        <v>0.17125469794935683</v>
      </c>
      <c r="N111" s="36">
        <v>3.6126558200581534E-2</v>
      </c>
      <c r="O111" s="36">
        <v>2.5021218372255093E-2</v>
      </c>
      <c r="P111" s="35">
        <v>0.10569478982073942</v>
      </c>
      <c r="Q111" s="35">
        <v>9.4610116886658713E-2</v>
      </c>
    </row>
    <row r="112" spans="1:17" x14ac:dyDescent="0.2">
      <c r="A112" s="46">
        <v>42155</v>
      </c>
      <c r="B112" s="36">
        <v>0.21012226893523392</v>
      </c>
      <c r="C112" s="36">
        <v>0.2724501950659296</v>
      </c>
      <c r="D112" s="36">
        <v>0.22719571586434439</v>
      </c>
      <c r="E112" s="36">
        <v>0.19926560472590149</v>
      </c>
      <c r="F112" s="36">
        <v>9.1618482134908086E-2</v>
      </c>
      <c r="G112" s="48">
        <v>-6.522667263173951E-4</v>
      </c>
      <c r="H112" s="48"/>
      <c r="I112" s="36">
        <v>8.8803363561162071E-2</v>
      </c>
      <c r="J112" s="36">
        <v>0.12131890537407186</v>
      </c>
      <c r="K112" s="36">
        <v>6.5691640483415928E-2</v>
      </c>
      <c r="L112" s="36">
        <v>0.20675855458251369</v>
      </c>
      <c r="M112" s="36">
        <v>0.16569168185044333</v>
      </c>
      <c r="N112" s="36">
        <v>3.6372345079722264E-2</v>
      </c>
      <c r="O112" s="36">
        <v>2.5131688934178793E-2</v>
      </c>
      <c r="P112" s="35">
        <v>0.10529293767015974</v>
      </c>
      <c r="Q112" s="35">
        <v>9.3972667055741754E-2</v>
      </c>
    </row>
    <row r="113" spans="1:17" x14ac:dyDescent="0.2">
      <c r="A113" s="46">
        <v>42185</v>
      </c>
      <c r="B113" s="36">
        <v>0.21058561036855816</v>
      </c>
      <c r="C113" s="36">
        <v>0.26419561792463375</v>
      </c>
      <c r="D113" s="36">
        <v>0.2366902426830548</v>
      </c>
      <c r="E113" s="36">
        <v>0.20002851024369817</v>
      </c>
      <c r="F113" s="36">
        <v>9.1534500106624478E-2</v>
      </c>
      <c r="G113" s="48">
        <v>-3.0344813265693301E-3</v>
      </c>
      <c r="H113" s="48"/>
      <c r="I113" s="36">
        <v>8.8092772003762754E-2</v>
      </c>
      <c r="J113" s="36">
        <v>0.1224928383647954</v>
      </c>
      <c r="K113" s="36">
        <v>6.4743821138470298E-2</v>
      </c>
      <c r="L113" s="36">
        <v>0.19945179678616343</v>
      </c>
      <c r="M113" s="36">
        <v>0.1732819507359612</v>
      </c>
      <c r="N113" s="36">
        <v>3.7475602416944073E-2</v>
      </c>
      <c r="O113" s="36">
        <v>2.5932689530149513E-2</v>
      </c>
      <c r="P113" s="35">
        <v>0.10623370710787097</v>
      </c>
      <c r="Q113" s="35">
        <v>9.3794803135827179E-2</v>
      </c>
    </row>
    <row r="114" spans="1:17" x14ac:dyDescent="0.2">
      <c r="A114" s="46">
        <v>42216</v>
      </c>
      <c r="B114" s="36">
        <v>0.21104181767824817</v>
      </c>
      <c r="C114" s="36">
        <v>0.26830560321197794</v>
      </c>
      <c r="D114" s="36">
        <v>0.23217643648453737</v>
      </c>
      <c r="E114" s="36">
        <v>0.20101876595781165</v>
      </c>
      <c r="F114" s="36">
        <v>8.7784783865656177E-2</v>
      </c>
      <c r="G114" s="48">
        <v>-3.2740719823140226E-4</v>
      </c>
      <c r="H114" s="48"/>
      <c r="I114" s="36">
        <v>8.6808099313954806E-2</v>
      </c>
      <c r="J114" s="36">
        <v>0.12423371836429339</v>
      </c>
      <c r="K114" s="36">
        <v>6.4905064757461106E-2</v>
      </c>
      <c r="L114" s="36">
        <v>0.20340053845451683</v>
      </c>
      <c r="M114" s="36">
        <v>0.16937091857123179</v>
      </c>
      <c r="N114" s="36">
        <v>3.7599472962141119E-2</v>
      </c>
      <c r="O114" s="36">
        <v>2.520604495116446E-2</v>
      </c>
      <c r="P114" s="35">
        <v>0.10527523835565926</v>
      </c>
      <c r="Q114" s="35">
        <v>9.574352760215242E-2</v>
      </c>
    </row>
    <row r="115" spans="1:17" x14ac:dyDescent="0.2">
      <c r="A115" s="46">
        <v>42247</v>
      </c>
      <c r="B115" s="36">
        <v>0.2097637039028554</v>
      </c>
      <c r="C115" s="36">
        <v>0.26876612087493801</v>
      </c>
      <c r="D115" s="36">
        <v>0.23618237684280449</v>
      </c>
      <c r="E115" s="36">
        <v>0.20503662890129798</v>
      </c>
      <c r="F115" s="36">
        <v>8.0662585972925444E-2</v>
      </c>
      <c r="G115" s="48">
        <v>-4.1141649482119433E-4</v>
      </c>
      <c r="H115" s="48"/>
      <c r="I115" s="36">
        <v>8.4908798943989477E-2</v>
      </c>
      <c r="J115" s="36">
        <v>0.12485490495886593</v>
      </c>
      <c r="K115" s="36">
        <v>6.6901432573057001E-2</v>
      </c>
      <c r="L115" s="36">
        <v>0.20186468830188101</v>
      </c>
      <c r="M115" s="36">
        <v>0.17384873420663971</v>
      </c>
      <c r="N115" s="36">
        <v>3.763066081829447E-2</v>
      </c>
      <c r="O115" s="36">
        <v>2.4702981817870288E-2</v>
      </c>
      <c r="P115" s="35">
        <v>0.10490918201938096</v>
      </c>
      <c r="Q115" s="35">
        <v>0.10012744688191701</v>
      </c>
    </row>
    <row r="116" spans="1:17" x14ac:dyDescent="0.2">
      <c r="A116" s="46">
        <v>42277</v>
      </c>
      <c r="B116" s="36">
        <v>0.20818289355047193</v>
      </c>
      <c r="C116" s="36">
        <v>0.26869249833843395</v>
      </c>
      <c r="D116" s="36">
        <v>0.24300403553676297</v>
      </c>
      <c r="E116" s="36">
        <v>0.21293024990855211</v>
      </c>
      <c r="F116" s="36">
        <v>8.5606862301944572E-2</v>
      </c>
      <c r="G116" s="48">
        <v>-1.8416539636165578E-2</v>
      </c>
      <c r="H116" s="48"/>
      <c r="I116" s="36">
        <v>8.3905440746327969E-2</v>
      </c>
      <c r="J116" s="36">
        <v>0.12427745280414396</v>
      </c>
      <c r="K116" s="36">
        <v>6.5378668774877954E-2</v>
      </c>
      <c r="L116" s="36">
        <v>0.20331382956355604</v>
      </c>
      <c r="M116" s="36">
        <v>0.17390242027803934</v>
      </c>
      <c r="N116" s="36">
        <v>3.9293761581968269E-2</v>
      </c>
      <c r="O116" s="36">
        <v>2.9807853676755348E-2</v>
      </c>
      <c r="P116" s="35">
        <v>0.11629244482879368</v>
      </c>
      <c r="Q116" s="35">
        <v>9.6637805079758402E-2</v>
      </c>
    </row>
    <row r="117" spans="1:17" x14ac:dyDescent="0.2">
      <c r="A117" s="46">
        <v>42308</v>
      </c>
      <c r="B117" s="36">
        <v>0.20918748907109322</v>
      </c>
      <c r="C117" s="36">
        <v>0.26747436178835227</v>
      </c>
      <c r="D117" s="36">
        <v>0.23400213341220175</v>
      </c>
      <c r="E117" s="36">
        <v>0.20725514697601621</v>
      </c>
      <c r="F117" s="36">
        <v>8.5355354652191184E-2</v>
      </c>
      <c r="G117" s="48">
        <v>-3.2744858998545517E-3</v>
      </c>
      <c r="H117" s="48"/>
      <c r="I117" s="36">
        <v>8.73568112409433E-2</v>
      </c>
      <c r="J117" s="36">
        <v>0.12183067783014991</v>
      </c>
      <c r="K117" s="36">
        <v>6.6206802608264489E-2</v>
      </c>
      <c r="L117" s="36">
        <v>0.20126755918008779</v>
      </c>
      <c r="M117" s="36">
        <v>0.16510015137338976</v>
      </c>
      <c r="N117" s="36">
        <v>3.8684394464434162E-2</v>
      </c>
      <c r="O117" s="36">
        <v>3.0217587574377838E-2</v>
      </c>
      <c r="P117" s="35">
        <v>0.10995862416167891</v>
      </c>
      <c r="Q117" s="35">
        <v>9.7296522814337316E-2</v>
      </c>
    </row>
    <row r="118" spans="1:17" x14ac:dyDescent="0.2">
      <c r="A118" s="46">
        <v>42338</v>
      </c>
      <c r="B118" s="36">
        <v>0.21109804208062705</v>
      </c>
      <c r="C118" s="36">
        <v>0.26909900571002721</v>
      </c>
      <c r="D118" s="36">
        <v>0.23198036285840065</v>
      </c>
      <c r="E118" s="36">
        <v>0.2095709774733496</v>
      </c>
      <c r="F118" s="36">
        <v>8.5384151700919508E-2</v>
      </c>
      <c r="G118" s="48">
        <v>-7.1325398233238928E-3</v>
      </c>
      <c r="H118" s="48"/>
      <c r="I118" s="36">
        <v>8.7943189635017599E-2</v>
      </c>
      <c r="J118" s="36">
        <v>0.12315485244560942</v>
      </c>
      <c r="K118" s="36">
        <v>6.6115562540519909E-2</v>
      </c>
      <c r="L118" s="36">
        <v>0.20298344316950731</v>
      </c>
      <c r="M118" s="36">
        <v>0.16327243323691626</v>
      </c>
      <c r="N118" s="36">
        <v>3.8564935020353894E-2</v>
      </c>
      <c r="O118" s="36">
        <v>3.014299460113045E-2</v>
      </c>
      <c r="P118" s="35">
        <v>0.11106275735136385</v>
      </c>
      <c r="Q118" s="35">
        <v>9.8508220121985735E-2</v>
      </c>
    </row>
    <row r="119" spans="1:17" x14ac:dyDescent="0.2">
      <c r="A119" s="46">
        <v>42369</v>
      </c>
      <c r="B119" s="36">
        <v>0.21439132821848056</v>
      </c>
      <c r="C119" s="36">
        <v>0.26558581597266434</v>
      </c>
      <c r="D119" s="36">
        <v>0.2434500862848058</v>
      </c>
      <c r="E119" s="36">
        <v>0.2208073973665777</v>
      </c>
      <c r="F119" s="36">
        <v>8.6440476519315676E-2</v>
      </c>
      <c r="G119" s="48">
        <v>-3.067510436184414E-2</v>
      </c>
      <c r="H119" s="48"/>
      <c r="I119" s="36">
        <v>8.6675718337458976E-2</v>
      </c>
      <c r="J119" s="36">
        <v>0.1277156098810216</v>
      </c>
      <c r="K119" s="36">
        <v>6.6471571685677591E-2</v>
      </c>
      <c r="L119" s="36">
        <v>0.19911424428698676</v>
      </c>
      <c r="M119" s="36">
        <v>0.17108613316312668</v>
      </c>
      <c r="N119" s="36">
        <v>4.1088557326246458E-2</v>
      </c>
      <c r="O119" s="36">
        <v>3.1275395795432682E-2</v>
      </c>
      <c r="P119" s="35">
        <v>0.13170074632268747</v>
      </c>
      <c r="Q119" s="35">
        <v>8.910665104389022E-2</v>
      </c>
    </row>
    <row r="120" spans="1:17" x14ac:dyDescent="0.2">
      <c r="A120" s="46">
        <v>42400</v>
      </c>
      <c r="B120" s="36">
        <v>0.20114086988751742</v>
      </c>
      <c r="C120" s="36">
        <v>0.25763466381949002</v>
      </c>
      <c r="D120" s="36">
        <v>0.24269764064536142</v>
      </c>
      <c r="E120" s="36">
        <v>0.22587941721188232</v>
      </c>
      <c r="F120" s="36">
        <v>8.6132233525015561E-2</v>
      </c>
      <c r="G120" s="48">
        <v>-1.3484825089266584E-2</v>
      </c>
      <c r="H120" s="48"/>
      <c r="I120" s="36">
        <v>8.056972590708153E-2</v>
      </c>
      <c r="J120" s="36">
        <v>0.12057114398043588</v>
      </c>
      <c r="K120" s="36">
        <v>6.2335977252525369E-2</v>
      </c>
      <c r="L120" s="36">
        <v>0.19529868656696464</v>
      </c>
      <c r="M120" s="36">
        <v>0.17010843308234996</v>
      </c>
      <c r="N120" s="36">
        <v>4.1469240755410912E-2</v>
      </c>
      <c r="O120" s="36">
        <v>3.1119966807600527E-2</v>
      </c>
      <c r="P120" s="35">
        <v>0.13587405950969286</v>
      </c>
      <c r="Q120" s="35">
        <v>9.0005357702189454E-2</v>
      </c>
    </row>
    <row r="121" spans="1:17" x14ac:dyDescent="0.2">
      <c r="A121" s="46">
        <v>42429</v>
      </c>
      <c r="B121" s="36">
        <v>0.20422677879061008</v>
      </c>
      <c r="C121" s="36">
        <v>0.24981686839960501</v>
      </c>
      <c r="D121" s="36">
        <v>0.24724354762813278</v>
      </c>
      <c r="E121" s="36">
        <v>0.22999702667551941</v>
      </c>
      <c r="F121" s="36">
        <v>8.3997396585500872E-2</v>
      </c>
      <c r="G121" s="48">
        <v>-1.5281618079368215E-2</v>
      </c>
      <c r="H121" s="48"/>
      <c r="I121" s="36">
        <v>8.2406623423466066E-2</v>
      </c>
      <c r="J121" s="36">
        <v>0.12182015536714401</v>
      </c>
      <c r="K121" s="36">
        <v>5.9480734505601471E-2</v>
      </c>
      <c r="L121" s="36">
        <v>0.19033613389400353</v>
      </c>
      <c r="M121" s="36">
        <v>0.17263710635420554</v>
      </c>
      <c r="N121" s="36">
        <v>4.3044347442103198E-2</v>
      </c>
      <c r="O121" s="36">
        <v>3.156209383182404E-2</v>
      </c>
      <c r="P121" s="35">
        <v>0.13008472062622364</v>
      </c>
      <c r="Q121" s="35">
        <v>9.9912306049295768E-2</v>
      </c>
    </row>
    <row r="122" spans="1:17" x14ac:dyDescent="0.2">
      <c r="A122" s="46">
        <v>42460</v>
      </c>
      <c r="B122" s="36">
        <v>0.20902859988742542</v>
      </c>
      <c r="C122" s="36">
        <v>0.24499841653005283</v>
      </c>
      <c r="D122" s="36">
        <v>0.24289102078892807</v>
      </c>
      <c r="E122" s="36">
        <v>0.22728438398174405</v>
      </c>
      <c r="F122" s="36">
        <v>8.3458390095452972E-2</v>
      </c>
      <c r="G122" s="48">
        <v>-7.6608112836031956E-3</v>
      </c>
      <c r="H122" s="48"/>
      <c r="I122" s="36">
        <v>8.2977965493056804E-2</v>
      </c>
      <c r="J122" s="36">
        <v>0.12605063439436862</v>
      </c>
      <c r="K122" s="36">
        <v>5.9007558272173528E-2</v>
      </c>
      <c r="L122" s="36">
        <v>0.18599085825787931</v>
      </c>
      <c r="M122" s="36">
        <v>0.17079701198739664</v>
      </c>
      <c r="N122" s="36">
        <v>4.1107591860301329E-2</v>
      </c>
      <c r="O122" s="36">
        <v>3.098641694123011E-2</v>
      </c>
      <c r="P122" s="35">
        <v>0.12523326822088901</v>
      </c>
      <c r="Q122" s="35">
        <v>0.10205111576085506</v>
      </c>
    </row>
    <row r="123" spans="1:17" x14ac:dyDescent="0.2">
      <c r="A123" s="46">
        <v>42490</v>
      </c>
      <c r="B123" s="36">
        <v>0.20750739750446362</v>
      </c>
      <c r="C123" s="36">
        <v>0.2449780092798019</v>
      </c>
      <c r="D123" s="36">
        <v>0.23860793956096812</v>
      </c>
      <c r="E123" s="36">
        <v>0.23057488525657713</v>
      </c>
      <c r="F123" s="36">
        <v>8.0762730681677983E-2</v>
      </c>
      <c r="G123" s="48">
        <v>-2.4309622834887195E-3</v>
      </c>
      <c r="H123" s="48"/>
      <c r="I123" s="36">
        <v>8.427766925906241E-2</v>
      </c>
      <c r="J123" s="36">
        <v>0.12322972824540121</v>
      </c>
      <c r="K123" s="36">
        <v>6.0279048901485284E-2</v>
      </c>
      <c r="L123" s="36">
        <v>0.18469896037831662</v>
      </c>
      <c r="M123" s="36">
        <v>0.16722546836041874</v>
      </c>
      <c r="N123" s="36">
        <v>4.0537360751510154E-2</v>
      </c>
      <c r="O123" s="36">
        <v>3.0845110449039235E-2</v>
      </c>
      <c r="P123" s="35">
        <v>0.12556450496448723</v>
      </c>
      <c r="Q123" s="35">
        <v>0.10501038029208989</v>
      </c>
    </row>
    <row r="124" spans="1:17" x14ac:dyDescent="0.2">
      <c r="A124" s="46">
        <v>42521</v>
      </c>
      <c r="B124" s="36">
        <v>0.20775035282480706</v>
      </c>
      <c r="C124" s="36">
        <v>0.2475087637991982</v>
      </c>
      <c r="D124" s="36">
        <v>0.23274877550823653</v>
      </c>
      <c r="E124" s="36">
        <v>0.22632979075041931</v>
      </c>
      <c r="F124" s="36">
        <v>7.921925028380794E-2</v>
      </c>
      <c r="G124" s="48">
        <v>6.443066833530995E-3</v>
      </c>
      <c r="H124" s="48"/>
      <c r="I124" s="36">
        <v>8.5119740096082405E-2</v>
      </c>
      <c r="J124" s="36">
        <v>0.12263061272872468</v>
      </c>
      <c r="K124" s="36">
        <v>6.1236086823492443E-2</v>
      </c>
      <c r="L124" s="36">
        <v>0.18627267697570576</v>
      </c>
      <c r="M124" s="36">
        <v>0.16054893659863653</v>
      </c>
      <c r="N124" s="36">
        <v>4.1090256934984776E-2</v>
      </c>
      <c r="O124" s="36">
        <v>3.1109581974615233E-2</v>
      </c>
      <c r="P124" s="35">
        <v>0.12404391433742645</v>
      </c>
      <c r="Q124" s="35">
        <v>0.10228587641299285</v>
      </c>
    </row>
    <row r="125" spans="1:17" x14ac:dyDescent="0.2">
      <c r="A125" s="46">
        <v>42551</v>
      </c>
      <c r="B125" s="36">
        <v>0.20089629442981682</v>
      </c>
      <c r="C125" s="36">
        <v>0.23670976218745268</v>
      </c>
      <c r="D125" s="36">
        <v>0.23292134860802022</v>
      </c>
      <c r="E125" s="36">
        <v>0.2312861217053182</v>
      </c>
      <c r="F125" s="36">
        <v>8.3520782592200138E-2</v>
      </c>
      <c r="G125" s="48">
        <v>1.4665690477191984E-2</v>
      </c>
      <c r="H125" s="48"/>
      <c r="I125" s="36">
        <v>7.9899533958312813E-2</v>
      </c>
      <c r="J125" s="36">
        <v>0.120996760471504</v>
      </c>
      <c r="K125" s="36">
        <v>6.0017154391257939E-2</v>
      </c>
      <c r="L125" s="36">
        <v>0.17669260779619475</v>
      </c>
      <c r="M125" s="36">
        <v>0.16140144542795398</v>
      </c>
      <c r="N125" s="36">
        <v>3.9942852200524091E-2</v>
      </c>
      <c r="O125" s="36">
        <v>3.1577050979542137E-2</v>
      </c>
      <c r="P125" s="35">
        <v>0.12477948750809986</v>
      </c>
      <c r="Q125" s="35">
        <v>0.10650663419721834</v>
      </c>
    </row>
    <row r="126" spans="1:17" x14ac:dyDescent="0.2">
      <c r="A126" s="46">
        <v>42582</v>
      </c>
      <c r="B126" s="36">
        <v>0.20602531263261936</v>
      </c>
      <c r="C126" s="36">
        <v>0.23282078616884</v>
      </c>
      <c r="D126" s="36">
        <v>0.22535258814988915</v>
      </c>
      <c r="E126" s="36">
        <v>0.2256279451675095</v>
      </c>
      <c r="F126" s="36">
        <v>8.0466137924843265E-2</v>
      </c>
      <c r="G126" s="48">
        <v>2.9707229956298806E-2</v>
      </c>
      <c r="H126" s="48"/>
      <c r="I126" s="36">
        <v>8.257535433909538E-2</v>
      </c>
      <c r="J126" s="36">
        <v>0.123449958293524</v>
      </c>
      <c r="K126" s="36">
        <v>6.0082412445805748E-2</v>
      </c>
      <c r="L126" s="36">
        <v>0.17273837372303424</v>
      </c>
      <c r="M126" s="36">
        <v>0.15680776105834807</v>
      </c>
      <c r="N126" s="36">
        <v>3.8349716343194208E-2</v>
      </c>
      <c r="O126" s="36">
        <v>3.0195110748346871E-2</v>
      </c>
      <c r="P126" s="35">
        <v>0.12131129894960958</v>
      </c>
      <c r="Q126" s="35">
        <v>0.10431664621789993</v>
      </c>
    </row>
    <row r="127" spans="1:17" x14ac:dyDescent="0.2">
      <c r="A127" s="46">
        <v>42613</v>
      </c>
      <c r="B127" s="36">
        <v>0.20561992453692335</v>
      </c>
      <c r="C127" s="36">
        <v>0.2347606844114524</v>
      </c>
      <c r="D127" s="36">
        <v>0.22079300543238761</v>
      </c>
      <c r="E127" s="36">
        <v>0.22287548001729082</v>
      </c>
      <c r="F127" s="36">
        <v>7.982839978474221E-2</v>
      </c>
      <c r="G127" s="48">
        <v>3.6122505817203596E-2</v>
      </c>
      <c r="H127" s="48"/>
      <c r="I127" s="36">
        <v>8.3338908105426643E-2</v>
      </c>
      <c r="J127" s="36">
        <v>0.12228101643149672</v>
      </c>
      <c r="K127" s="36">
        <v>6.1347738991534936E-2</v>
      </c>
      <c r="L127" s="36">
        <v>0.17341294541991747</v>
      </c>
      <c r="M127" s="36">
        <v>0.1523673612285146</v>
      </c>
      <c r="N127" s="36">
        <v>3.8325873276670225E-2</v>
      </c>
      <c r="O127" s="36">
        <v>3.0099770927202795E-2</v>
      </c>
      <c r="P127" s="35">
        <v>0.11771203320521932</v>
      </c>
      <c r="Q127" s="35">
        <v>0.10516344681207149</v>
      </c>
    </row>
    <row r="128" spans="1:17" x14ac:dyDescent="0.2">
      <c r="A128" s="46">
        <v>42643</v>
      </c>
      <c r="B128" s="36">
        <v>0.20415607077245554</v>
      </c>
      <c r="C128" s="36">
        <v>0.23217481121732544</v>
      </c>
      <c r="D128" s="36">
        <v>0.22689345898583488</v>
      </c>
      <c r="E128" s="36">
        <v>0.22273972710012654</v>
      </c>
      <c r="F128" s="36">
        <v>7.8810390818606302E-2</v>
      </c>
      <c r="G128" s="48">
        <v>3.5225541105651272E-2</v>
      </c>
      <c r="H128" s="48"/>
      <c r="I128" s="36">
        <v>8.2388528694637836E-2</v>
      </c>
      <c r="J128" s="36">
        <v>0.1217675420778177</v>
      </c>
      <c r="K128" s="36">
        <v>6.2515137669700405E-2</v>
      </c>
      <c r="L128" s="36">
        <v>0.16965967354762507</v>
      </c>
      <c r="M128" s="36">
        <v>0.15755858307942758</v>
      </c>
      <c r="N128" s="36">
        <v>3.8865689171686743E-2</v>
      </c>
      <c r="O128" s="36">
        <v>3.0469186734720568E-2</v>
      </c>
      <c r="P128" s="35">
        <v>0.11867724170320582</v>
      </c>
      <c r="Q128" s="35">
        <v>0.10406248539692074</v>
      </c>
    </row>
    <row r="129" spans="1:17" x14ac:dyDescent="0.2">
      <c r="A129" s="46">
        <v>42674</v>
      </c>
      <c r="B129" s="36">
        <v>0.20157133725109339</v>
      </c>
      <c r="C129" s="36">
        <v>0.23540650382645256</v>
      </c>
      <c r="D129" s="36">
        <v>0.2261656021287666</v>
      </c>
      <c r="E129" s="36">
        <v>0.22421992588945294</v>
      </c>
      <c r="F129" s="36">
        <v>7.8267243626802943E-2</v>
      </c>
      <c r="G129" s="48">
        <v>3.4369387277431579E-2</v>
      </c>
      <c r="H129" s="48"/>
      <c r="I129" s="36">
        <v>8.0604987361327804E-2</v>
      </c>
      <c r="J129" s="36">
        <v>0.12096634988976558</v>
      </c>
      <c r="K129" s="36">
        <v>6.2181517651607621E-2</v>
      </c>
      <c r="L129" s="36">
        <v>0.17322498617484494</v>
      </c>
      <c r="M129" s="36">
        <v>0.15574481844320159</v>
      </c>
      <c r="N129" s="36">
        <v>3.9750696669241567E-2</v>
      </c>
      <c r="O129" s="36">
        <v>3.0670087016323459E-2</v>
      </c>
      <c r="P129" s="35">
        <v>0.12107779919653708</v>
      </c>
      <c r="Q129" s="35">
        <v>0.10314212669291586</v>
      </c>
    </row>
    <row r="130" spans="1:17" x14ac:dyDescent="0.2">
      <c r="A130" s="46">
        <v>42704</v>
      </c>
      <c r="B130" s="36">
        <v>0.20476905466680173</v>
      </c>
      <c r="C130" s="36">
        <v>0.23640921116613148</v>
      </c>
      <c r="D130" s="36">
        <v>0.2212631874666405</v>
      </c>
      <c r="E130" s="36">
        <v>0.22093563649546716</v>
      </c>
      <c r="F130" s="36">
        <v>7.6068710365621212E-2</v>
      </c>
      <c r="G130" s="48">
        <v>4.055419983933798E-2</v>
      </c>
      <c r="H130" s="48"/>
      <c r="I130" s="36">
        <v>8.3756369479934034E-2</v>
      </c>
      <c r="J130" s="36">
        <v>0.12101268518686768</v>
      </c>
      <c r="K130" s="36">
        <v>6.2889088155512238E-2</v>
      </c>
      <c r="L130" s="36">
        <v>0.17352012301061923</v>
      </c>
      <c r="M130" s="36">
        <v>0.15131370761910268</v>
      </c>
      <c r="N130" s="36">
        <v>3.9567494463721847E-2</v>
      </c>
      <c r="O130" s="36">
        <v>3.0381985383815986E-2</v>
      </c>
      <c r="P130" s="35">
        <v>0.11647399766453537</v>
      </c>
      <c r="Q130" s="35">
        <v>0.10446163883093182</v>
      </c>
    </row>
    <row r="131" spans="1:17" x14ac:dyDescent="0.2">
      <c r="A131" s="46">
        <v>42735</v>
      </c>
      <c r="B131" s="36">
        <v>0.21585092853871951</v>
      </c>
      <c r="C131" s="36">
        <v>0.24458404515595766</v>
      </c>
      <c r="D131" s="36">
        <v>0.22831110922891495</v>
      </c>
      <c r="E131" s="36">
        <v>-1</v>
      </c>
      <c r="F131" s="36">
        <v>8.2089372407980199E-2</v>
      </c>
      <c r="G131" s="48">
        <v>4.2560696562781155E-3</v>
      </c>
      <c r="H131" s="48"/>
      <c r="I131" s="36">
        <v>9.0169161789641863E-2</v>
      </c>
      <c r="J131" s="36">
        <v>0.12568176674907766</v>
      </c>
      <c r="K131" s="36">
        <v>5.9420002288046204E-2</v>
      </c>
      <c r="L131" s="36">
        <v>0.18516404286791147</v>
      </c>
      <c r="M131" s="36">
        <v>0.15700275293799812</v>
      </c>
      <c r="N131" s="36">
        <v>4.0797225256296837E-2</v>
      </c>
      <c r="O131" s="36">
        <v>3.0511131034620005E-2</v>
      </c>
      <c r="P131" s="35">
        <v>0.12953877124605431</v>
      </c>
      <c r="Q131" s="35">
        <v>9.5369703766095229E-2</v>
      </c>
    </row>
    <row r="132" spans="1:17" x14ac:dyDescent="0.2">
      <c r="A132" s="46">
        <v>42766</v>
      </c>
      <c r="B132" s="36">
        <v>0.22526368207642358</v>
      </c>
      <c r="C132" s="36">
        <v>0.24421873030055968</v>
      </c>
      <c r="D132" s="36">
        <v>0.22038012975948434</v>
      </c>
      <c r="E132" s="36">
        <v>0.20714470735510809</v>
      </c>
      <c r="F132" s="36">
        <v>7.9374222478546988E-2</v>
      </c>
      <c r="G132" s="48">
        <v>2.3618528029877368E-2</v>
      </c>
      <c r="H132" s="48"/>
      <c r="I132" s="36">
        <v>9.0527380118612791E-2</v>
      </c>
      <c r="J132" s="36">
        <v>0.13473630195781081</v>
      </c>
      <c r="K132" s="36">
        <v>5.8916972668942108E-2</v>
      </c>
      <c r="L132" s="36">
        <v>0.18530175763161755</v>
      </c>
      <c r="M132" s="36">
        <v>0.15122666100856075</v>
      </c>
      <c r="N132" s="36">
        <v>3.9173213905821673E-2</v>
      </c>
      <c r="O132" s="36">
        <v>2.9980254845101917E-2</v>
      </c>
      <c r="P132" s="35">
        <v>0.12090574386299856</v>
      </c>
      <c r="Q132" s="35">
        <v>8.6238963492109522E-2</v>
      </c>
    </row>
    <row r="133" spans="1:17" x14ac:dyDescent="0.2">
      <c r="A133" s="46">
        <v>42794</v>
      </c>
      <c r="B133" s="36">
        <v>0.22969318625466154</v>
      </c>
      <c r="C133" s="36">
        <v>0.24478316237180164</v>
      </c>
      <c r="D133" s="36">
        <v>0.21231653241545606</v>
      </c>
      <c r="E133" s="36">
        <v>0.21215652625410675</v>
      </c>
      <c r="F133" s="36">
        <v>8.0528290392580151E-2</v>
      </c>
      <c r="G133" s="48">
        <v>2.0522302311393872E-2</v>
      </c>
      <c r="H133" s="48"/>
      <c r="I133" s="36">
        <v>9.2805494438030933E-2</v>
      </c>
      <c r="J133" s="36">
        <v>0.1368876918166306</v>
      </c>
      <c r="K133" s="36">
        <v>5.9342656953239065E-2</v>
      </c>
      <c r="L133" s="36">
        <v>0.18544050541856261</v>
      </c>
      <c r="M133" s="36">
        <v>0.14345724053623937</v>
      </c>
      <c r="N133" s="36">
        <v>3.876256998354935E-2</v>
      </c>
      <c r="O133" s="36">
        <v>3.009672189566736E-2</v>
      </c>
      <c r="P133" s="35">
        <v>0.11775400468041133</v>
      </c>
      <c r="Q133" s="35">
        <v>9.44025215736954E-2</v>
      </c>
    </row>
    <row r="134" spans="1:17" x14ac:dyDescent="0.2">
      <c r="A134" s="46">
        <v>42825</v>
      </c>
      <c r="B134" s="36">
        <v>0.2315159763634034</v>
      </c>
      <c r="C134" s="36">
        <v>0.23774237987330449</v>
      </c>
      <c r="D134" s="36">
        <v>0.21138290813955676</v>
      </c>
      <c r="E134" s="36">
        <v>0.21000560467529583</v>
      </c>
      <c r="F134" s="36">
        <v>7.9846687141258643E-2</v>
      </c>
      <c r="G134" s="48">
        <v>2.9506443807180951E-2</v>
      </c>
      <c r="H134" s="48"/>
      <c r="I134" s="36">
        <v>9.2490547996734937E-2</v>
      </c>
      <c r="J134" s="36">
        <v>0.13902542836666845</v>
      </c>
      <c r="K134" s="36">
        <v>5.9162983368939874E-2</v>
      </c>
      <c r="L134" s="36">
        <v>0.17857939650436463</v>
      </c>
      <c r="M134" s="36">
        <v>0.14104817615485329</v>
      </c>
      <c r="N134" s="36">
        <v>3.9804934836139123E-2</v>
      </c>
      <c r="O134" s="36">
        <v>3.0529797148564342E-2</v>
      </c>
      <c r="P134" s="35">
        <v>0.11995272979290067</v>
      </c>
      <c r="Q134" s="35">
        <v>9.0052874882395148E-2</v>
      </c>
    </row>
    <row r="135" spans="1:17" x14ac:dyDescent="0.2">
      <c r="A135" s="46">
        <v>42855</v>
      </c>
      <c r="B135" s="36">
        <v>0.23724715308212466</v>
      </c>
      <c r="C135" s="36">
        <v>0.23746393310050645</v>
      </c>
      <c r="D135" s="36">
        <v>0.21329536371250252</v>
      </c>
      <c r="E135" s="36">
        <v>0.20815764329971675</v>
      </c>
      <c r="F135" s="36">
        <v>7.9845604727891747E-2</v>
      </c>
      <c r="G135" s="48">
        <v>2.3990302077257809E-2</v>
      </c>
      <c r="H135" s="48"/>
      <c r="I135" s="36">
        <v>9.4587174594001844E-2</v>
      </c>
      <c r="J135" s="36">
        <v>0.14265997848812281</v>
      </c>
      <c r="K135" s="36">
        <v>5.9872622504125374E-2</v>
      </c>
      <c r="L135" s="36">
        <v>0.17759131059638109</v>
      </c>
      <c r="M135" s="36">
        <v>0.14189647729671004</v>
      </c>
      <c r="N135" s="36">
        <v>4.0503682886661813E-2</v>
      </c>
      <c r="O135" s="36">
        <v>3.0895203529130666E-2</v>
      </c>
      <c r="P135" s="35">
        <v>0.12277548385491822</v>
      </c>
      <c r="Q135" s="35">
        <v>8.5382159444798517E-2</v>
      </c>
    </row>
    <row r="136" spans="1:17" x14ac:dyDescent="0.2">
      <c r="A136" s="46">
        <v>42886</v>
      </c>
      <c r="B136" s="36">
        <v>0.23987042590279001</v>
      </c>
      <c r="C136" s="36">
        <v>0.23693903983155992</v>
      </c>
      <c r="D136" s="36">
        <v>0.21194928204527796</v>
      </c>
      <c r="E136" s="36">
        <v>0.20861608907096746</v>
      </c>
      <c r="F136" s="36">
        <v>7.9974381119990348E-2</v>
      </c>
      <c r="G136" s="48">
        <v>2.2650782029414306E-2</v>
      </c>
      <c r="H136" s="48"/>
      <c r="I136" s="36">
        <v>9.2914714597299594E-2</v>
      </c>
      <c r="J136" s="36">
        <v>0.14695571130549043</v>
      </c>
      <c r="K136" s="36">
        <v>6.0934171690509832E-2</v>
      </c>
      <c r="L136" s="36">
        <v>0.1760048681410501</v>
      </c>
      <c r="M136" s="36">
        <v>0.13894702644344784</v>
      </c>
      <c r="N136" s="36">
        <v>4.1827839067186477E-2</v>
      </c>
      <c r="O136" s="36">
        <v>3.117441653464368E-2</v>
      </c>
      <c r="P136" s="35">
        <v>0.12349671107215127</v>
      </c>
      <c r="Q136" s="35">
        <v>8.511937799881622E-2</v>
      </c>
    </row>
    <row r="137" spans="1:17" x14ac:dyDescent="0.2">
      <c r="A137" s="46">
        <v>42916</v>
      </c>
      <c r="B137" s="36">
        <v>0.24113858733240651</v>
      </c>
      <c r="C137" s="36">
        <v>0.2290719906881</v>
      </c>
      <c r="D137" s="36">
        <v>0.22217456536202443</v>
      </c>
      <c r="E137" s="36">
        <v>0.20224475290582558</v>
      </c>
      <c r="F137" s="36">
        <v>7.5996657760780767E-2</v>
      </c>
      <c r="G137" s="48">
        <v>2.9373445950862657E-2</v>
      </c>
      <c r="H137" s="48"/>
      <c r="I137" s="36">
        <v>9.5351809145798952E-2</v>
      </c>
      <c r="J137" s="36">
        <v>0.14578677818660757</v>
      </c>
      <c r="K137" s="36">
        <v>6.0129809170082316E-2</v>
      </c>
      <c r="L137" s="36">
        <v>0.16894218151801765</v>
      </c>
      <c r="M137" s="36">
        <v>0.14995746844261418</v>
      </c>
      <c r="N137" s="36">
        <v>4.2148849249560812E-2</v>
      </c>
      <c r="O137" s="36">
        <v>3.0068247669849443E-2</v>
      </c>
      <c r="P137" s="35">
        <v>0.12090445259767453</v>
      </c>
      <c r="Q137" s="35">
        <v>8.1340300308151051E-2</v>
      </c>
    </row>
    <row r="138" spans="1:17" x14ac:dyDescent="0.2">
      <c r="A138" s="46">
        <v>42947</v>
      </c>
      <c r="B138" s="36">
        <v>0.24176767832145055</v>
      </c>
      <c r="C138" s="36">
        <v>0.26695499454399224</v>
      </c>
      <c r="D138" s="36">
        <v>0.22926795583514575</v>
      </c>
      <c r="E138" s="36">
        <v>0.18545283632466503</v>
      </c>
      <c r="F138" s="36">
        <v>6.9011458402132728E-2</v>
      </c>
      <c r="G138" s="48">
        <v>7.5450765726136626E-3</v>
      </c>
      <c r="H138" s="48"/>
      <c r="I138" s="36">
        <v>9.6698782415579054E-2</v>
      </c>
      <c r="J138" s="36">
        <v>0.14506889590587149</v>
      </c>
      <c r="K138" s="36">
        <v>0.11167915726080752</v>
      </c>
      <c r="L138" s="36">
        <v>0.15527583728318475</v>
      </c>
      <c r="M138" s="36">
        <v>0.16527902604866065</v>
      </c>
      <c r="N138" s="36">
        <v>4.4750483683002051E-2</v>
      </c>
      <c r="O138" s="36">
        <v>1.9238446103483024E-2</v>
      </c>
      <c r="P138" s="35">
        <v>0.11938236353562245</v>
      </c>
      <c r="Q138" s="35">
        <v>6.6070472789042586E-2</v>
      </c>
    </row>
    <row r="139" spans="1:17" x14ac:dyDescent="0.2">
      <c r="A139" s="46">
        <v>42978</v>
      </c>
      <c r="B139" s="36">
        <v>0.23392721613052211</v>
      </c>
      <c r="C139" s="36">
        <v>0.26869901196820856</v>
      </c>
      <c r="D139" s="36">
        <v>0.23044552883676556</v>
      </c>
      <c r="E139" s="36">
        <v>0.18024051551176803</v>
      </c>
      <c r="F139" s="36">
        <v>6.9670207682682159E-2</v>
      </c>
      <c r="G139" s="48">
        <v>1.7017519870053642E-2</v>
      </c>
      <c r="H139" s="48"/>
      <c r="I139" s="36">
        <v>9.5150039424547181E-2</v>
      </c>
      <c r="J139" s="36">
        <v>0.13877717670597492</v>
      </c>
      <c r="K139" s="36">
        <v>0.11312338422693775</v>
      </c>
      <c r="L139" s="36">
        <v>0.15557562774127079</v>
      </c>
      <c r="M139" s="36">
        <v>0.16500695506715946</v>
      </c>
      <c r="N139" s="36">
        <v>4.5619010271588954E-2</v>
      </c>
      <c r="O139" s="36">
        <v>1.9819563498017147E-2</v>
      </c>
      <c r="P139" s="35">
        <v>0.11809243636519913</v>
      </c>
      <c r="Q139" s="35">
        <v>6.2148079146568891E-2</v>
      </c>
    </row>
    <row r="140" spans="1:17" x14ac:dyDescent="0.2">
      <c r="A140" s="46">
        <v>43008</v>
      </c>
      <c r="B140" s="36">
        <v>0.23881558851521856</v>
      </c>
      <c r="C140" s="36">
        <v>0.25899385239622635</v>
      </c>
      <c r="D140" s="36">
        <v>0.2279377749726772</v>
      </c>
      <c r="E140" s="36">
        <v>0.18115755362812161</v>
      </c>
      <c r="F140" s="36">
        <v>6.8227414668860037E-2</v>
      </c>
      <c r="G140" s="48">
        <v>2.4867815818896064E-2</v>
      </c>
      <c r="H140" s="48"/>
      <c r="I140" s="36">
        <v>9.5858650177306687E-2</v>
      </c>
      <c r="J140" s="36">
        <v>0.14295693833791187</v>
      </c>
      <c r="K140" s="36">
        <v>0.10913038819845047</v>
      </c>
      <c r="L140" s="36">
        <v>0.14986346419777591</v>
      </c>
      <c r="M140" s="36">
        <v>0.16023834209292101</v>
      </c>
      <c r="N140" s="36">
        <v>4.7125498531493407E-2</v>
      </c>
      <c r="O140" s="36">
        <v>2.0573934348262751E-2</v>
      </c>
      <c r="P140" s="35">
        <v>0.11826755816891805</v>
      </c>
      <c r="Q140" s="35">
        <v>6.2889995459203582E-2</v>
      </c>
    </row>
    <row r="141" spans="1:17" x14ac:dyDescent="0.2">
      <c r="A141" s="46">
        <v>43039</v>
      </c>
      <c r="B141" s="36">
        <v>0.23801108372984761</v>
      </c>
      <c r="C141" s="36">
        <v>0.26229709518800837</v>
      </c>
      <c r="D141" s="36">
        <v>0.22767308627034238</v>
      </c>
      <c r="E141" s="36">
        <v>0.17825588208043625</v>
      </c>
      <c r="F141" s="36">
        <v>6.7655721987723405E-2</v>
      </c>
      <c r="G141" s="48">
        <v>2.6107130743642102E-2</v>
      </c>
      <c r="H141" s="48"/>
      <c r="I141" s="36">
        <v>9.6678630600987039E-2</v>
      </c>
      <c r="J141" s="36">
        <v>0.14133245312886061</v>
      </c>
      <c r="K141" s="36">
        <v>0.11173157622730899</v>
      </c>
      <c r="L141" s="36">
        <v>0.15056551896069933</v>
      </c>
      <c r="M141" s="36">
        <v>0.15837069833964151</v>
      </c>
      <c r="N141" s="36">
        <v>4.7771117982116855E-2</v>
      </c>
      <c r="O141" s="36">
        <v>2.1531269948584019E-2</v>
      </c>
      <c r="P141" s="35">
        <v>0.1160504236721899</v>
      </c>
      <c r="Q141" s="35">
        <v>6.2205458408246352E-2</v>
      </c>
    </row>
    <row r="142" spans="1:17" x14ac:dyDescent="0.2">
      <c r="A142" s="46">
        <v>43069</v>
      </c>
      <c r="B142" s="36">
        <v>0.24313902509296026</v>
      </c>
      <c r="C142" s="36">
        <v>0.25653677159741711</v>
      </c>
      <c r="D142" s="36">
        <v>0.22497580636843481</v>
      </c>
      <c r="E142" s="36">
        <v>0.17626623926140592</v>
      </c>
      <c r="F142" s="36">
        <v>6.7799364364117765E-2</v>
      </c>
      <c r="G142" s="48">
        <v>3.1282793315664165E-2</v>
      </c>
      <c r="H142" s="48"/>
      <c r="I142" s="36">
        <v>9.7995437271596916E-2</v>
      </c>
      <c r="J142" s="36">
        <v>0.14514358782136336</v>
      </c>
      <c r="K142" s="36">
        <v>0.11075175057772391</v>
      </c>
      <c r="L142" s="36">
        <v>0.14578502101969318</v>
      </c>
      <c r="M142" s="36">
        <v>0.15620322099883033</v>
      </c>
      <c r="N142" s="36">
        <v>4.7892040934620517E-2</v>
      </c>
      <c r="O142" s="36">
        <v>2.0880544434983956E-2</v>
      </c>
      <c r="P142" s="35">
        <v>0.11500900895140506</v>
      </c>
      <c r="Q142" s="35">
        <v>6.125723031000084E-2</v>
      </c>
    </row>
    <row r="143" spans="1:17" x14ac:dyDescent="0.2">
      <c r="A143" s="46">
        <v>43100</v>
      </c>
      <c r="B143" s="36">
        <v>0.23398881866716373</v>
      </c>
      <c r="C143" s="36">
        <v>0.25304447335225932</v>
      </c>
      <c r="D143" s="36">
        <v>0.2373055038530035</v>
      </c>
      <c r="E143" s="36">
        <v>0.18656307123981544</v>
      </c>
      <c r="F143" s="36">
        <v>7.6080303199312249E-2</v>
      </c>
      <c r="G143" s="48">
        <v>1.3017829688445741E-2</v>
      </c>
      <c r="H143" s="48"/>
      <c r="I143" s="36">
        <v>9.4217514291315349E-2</v>
      </c>
      <c r="J143" s="36">
        <v>0.13977130437584839</v>
      </c>
      <c r="K143" s="36">
        <v>0.11059164717852187</v>
      </c>
      <c r="L143" s="36">
        <v>0.1424528261737375</v>
      </c>
      <c r="M143" s="36">
        <v>0.16393396722201051</v>
      </c>
      <c r="N143" s="36">
        <v>5.0509511673500478E-2</v>
      </c>
      <c r="O143" s="36">
        <v>2.2862024957492531E-2</v>
      </c>
      <c r="P143" s="35">
        <v>0.12672137570433498</v>
      </c>
      <c r="Q143" s="35">
        <v>5.984169553548048E-2</v>
      </c>
    </row>
    <row r="144" spans="1:17" x14ac:dyDescent="0.2">
      <c r="A144" s="46">
        <v>43131</v>
      </c>
      <c r="B144" s="36">
        <v>0.23871128956767768</v>
      </c>
      <c r="C144" s="36">
        <v>0.24784089993648517</v>
      </c>
      <c r="D144" s="36">
        <v>0.23410305538232642</v>
      </c>
      <c r="E144" s="36">
        <v>0.18227373270361702</v>
      </c>
      <c r="F144" s="36">
        <v>7.4416110560107163E-2</v>
      </c>
      <c r="G144" s="48">
        <v>2.2654911849786769E-2</v>
      </c>
      <c r="H144" s="48"/>
      <c r="I144" s="36">
        <v>9.717198064861983E-2</v>
      </c>
      <c r="J144" s="36">
        <v>0.14153930891905786</v>
      </c>
      <c r="K144" s="36">
        <v>0.10902380783214011</v>
      </c>
      <c r="L144" s="36">
        <v>0.13881709210434506</v>
      </c>
      <c r="M144" s="36">
        <v>0.16151117521921909</v>
      </c>
      <c r="N144" s="36">
        <v>5.0026472923203301E-2</v>
      </c>
      <c r="O144" s="36">
        <v>2.256540723990404E-2</v>
      </c>
      <c r="P144" s="35">
        <v>0.12216248983931345</v>
      </c>
      <c r="Q144" s="35">
        <v>6.0111242864303541E-2</v>
      </c>
    </row>
    <row r="145" spans="1:17" x14ac:dyDescent="0.2">
      <c r="A145" s="46">
        <v>43159</v>
      </c>
      <c r="B145" s="36">
        <v>0.23832848130959944</v>
      </c>
      <c r="C145" s="36">
        <v>0.24781696413370738</v>
      </c>
      <c r="D145" s="36">
        <v>0.23522432919702299</v>
      </c>
      <c r="E145" s="36">
        <v>0.18483861955052755</v>
      </c>
      <c r="F145" s="36">
        <v>7.4292245754319891E-2</v>
      </c>
      <c r="G145" s="48">
        <v>1.9499360054822688E-2</v>
      </c>
      <c r="H145" s="48"/>
      <c r="I145" s="36">
        <v>9.5852664218385564E-2</v>
      </c>
      <c r="J145" s="36">
        <v>0.14247581709121385</v>
      </c>
      <c r="K145" s="36">
        <v>0.10841354373385566</v>
      </c>
      <c r="L145" s="36">
        <v>0.13940342039985171</v>
      </c>
      <c r="M145" s="36">
        <v>0.16083623086945609</v>
      </c>
      <c r="N145" s="36">
        <v>5.1882608246797753E-2</v>
      </c>
      <c r="O145" s="36">
        <v>2.2505490080769148E-2</v>
      </c>
      <c r="P145" s="35">
        <v>0.12015705814625632</v>
      </c>
      <c r="Q145" s="35">
        <v>6.4681561404271226E-2</v>
      </c>
    </row>
    <row r="146" spans="1:17" x14ac:dyDescent="0.2">
      <c r="A146" s="46">
        <v>43190</v>
      </c>
      <c r="B146" s="36">
        <v>0.22915918859771983</v>
      </c>
      <c r="C146" s="36">
        <v>0.24452720769989064</v>
      </c>
      <c r="D146" s="36">
        <v>0.23949615052919093</v>
      </c>
      <c r="E146" s="36">
        <v>0.19003286024185054</v>
      </c>
      <c r="F146" s="36">
        <v>7.5034095843473897E-2</v>
      </c>
      <c r="G146" s="48">
        <v>2.1750497087874136E-2</v>
      </c>
      <c r="H146" s="48"/>
      <c r="I146" s="36">
        <v>8.8848359970576204E-2</v>
      </c>
      <c r="J146" s="36">
        <v>0.14031082862714364</v>
      </c>
      <c r="K146" s="36">
        <v>0.10841495854605053</v>
      </c>
      <c r="L146" s="36">
        <v>0.13611224915384013</v>
      </c>
      <c r="M146" s="36">
        <v>0.16263381651812051</v>
      </c>
      <c r="N146" s="36">
        <v>5.3248778175606741E-2</v>
      </c>
      <c r="O146" s="36">
        <v>2.3613555835463686E-2</v>
      </c>
      <c r="P146" s="35">
        <v>0.12302814622476399</v>
      </c>
      <c r="Q146" s="35">
        <v>6.7004714017086561E-2</v>
      </c>
    </row>
    <row r="147" spans="1:17" x14ac:dyDescent="0.2">
      <c r="A147" s="46">
        <v>43220</v>
      </c>
      <c r="B147" s="36">
        <v>0.23655432985409897</v>
      </c>
      <c r="C147" s="36">
        <v>0.24347843168089353</v>
      </c>
      <c r="D147" s="36">
        <v>0.23693453531755393</v>
      </c>
      <c r="E147" s="36">
        <v>0.18871638391508549</v>
      </c>
      <c r="F147" s="36">
        <v>7.4429142067433299E-2</v>
      </c>
      <c r="G147" s="48">
        <v>1.9887177164934773E-2</v>
      </c>
      <c r="H147" s="48"/>
      <c r="I147" s="36">
        <v>9.0995905282209161E-2</v>
      </c>
      <c r="J147" s="36">
        <v>0.14555842457188981</v>
      </c>
      <c r="K147" s="36">
        <v>0.10803695405914558</v>
      </c>
      <c r="L147" s="36">
        <v>0.13544147762174796</v>
      </c>
      <c r="M147" s="36">
        <v>0.15935752607293344</v>
      </c>
      <c r="N147" s="36">
        <v>5.4034343958143619E-2</v>
      </c>
      <c r="O147" s="36">
        <v>2.3542665286476895E-2</v>
      </c>
      <c r="P147" s="35">
        <v>0.12132211083171908</v>
      </c>
      <c r="Q147" s="35">
        <v>6.7394273083366429E-2</v>
      </c>
    </row>
    <row r="148" spans="1:17" x14ac:dyDescent="0.2">
      <c r="A148" s="46">
        <v>43251</v>
      </c>
      <c r="B148" s="36">
        <v>0.23760078225462267</v>
      </c>
      <c r="C148" s="36">
        <v>0.24388336321979562</v>
      </c>
      <c r="D148" s="36">
        <v>0.2326009474265347</v>
      </c>
      <c r="E148" s="36">
        <v>0.18258519274460272</v>
      </c>
      <c r="F148" s="36">
        <v>7.3882436956536526E-2</v>
      </c>
      <c r="G148" s="48">
        <v>2.9447277397907753E-2</v>
      </c>
      <c r="H148" s="48"/>
      <c r="I148" s="36">
        <v>9.2923369959989358E-2</v>
      </c>
      <c r="J148" s="36">
        <v>0.14467741229463327</v>
      </c>
      <c r="K148" s="36">
        <v>0.11060058439514137</v>
      </c>
      <c r="L148" s="36">
        <v>0.13328277882465425</v>
      </c>
      <c r="M148" s="36">
        <v>0.15574234726370972</v>
      </c>
      <c r="N148" s="36">
        <v>5.4481393895082816E-2</v>
      </c>
      <c r="O148" s="36">
        <v>2.2377206267742169E-2</v>
      </c>
      <c r="P148" s="35">
        <v>0.11867692797798111</v>
      </c>
      <c r="Q148" s="35">
        <v>6.3908264766621606E-2</v>
      </c>
    </row>
    <row r="149" spans="1:17" x14ac:dyDescent="0.2">
      <c r="A149" s="46">
        <v>43281</v>
      </c>
      <c r="B149" s="36">
        <v>0.23201902142351499</v>
      </c>
      <c r="C149" s="36">
        <v>0.21719895507647799</v>
      </c>
      <c r="D149" s="36">
        <v>0.24068359896064265</v>
      </c>
      <c r="E149" s="36">
        <v>0.1746498174734237</v>
      </c>
      <c r="F149" s="36">
        <v>7.2537017890403177E-2</v>
      </c>
      <c r="G149" s="48">
        <v>6.2911589175537574E-2</v>
      </c>
      <c r="H149" s="48"/>
      <c r="I149" s="36">
        <v>9.2394404817283129E-2</v>
      </c>
      <c r="J149" s="36">
        <v>0.13962461660623185</v>
      </c>
      <c r="K149" s="36">
        <v>0.11060962749859733</v>
      </c>
      <c r="L149" s="36">
        <v>0.10658932757788066</v>
      </c>
      <c r="M149" s="36">
        <v>0.16281226686928352</v>
      </c>
      <c r="N149" s="36">
        <v>5.6081711702968932E-2</v>
      </c>
      <c r="O149" s="36">
        <v>2.1789620388390177E-2</v>
      </c>
      <c r="P149" s="35">
        <v>0.11514633773915683</v>
      </c>
      <c r="Q149" s="35">
        <v>5.9503479734266868E-2</v>
      </c>
    </row>
    <row r="150" spans="1:17" x14ac:dyDescent="0.2">
      <c r="A150" s="46">
        <v>43312</v>
      </c>
      <c r="B150" s="36">
        <v>0.23536600287223608</v>
      </c>
      <c r="C150" s="36">
        <v>0.21759977710231071</v>
      </c>
      <c r="D150" s="36">
        <v>0.23043274814136025</v>
      </c>
      <c r="E150" s="36">
        <v>0.17052260637416761</v>
      </c>
      <c r="F150" s="36">
        <v>7.1560070075785936E-2</v>
      </c>
      <c r="G150" s="48">
        <v>7.4518795434139376E-2</v>
      </c>
      <c r="H150" s="48"/>
      <c r="I150" s="36">
        <v>9.4526669105341923E-2</v>
      </c>
      <c r="J150" s="36">
        <v>0.14083933376689417</v>
      </c>
      <c r="K150" s="36">
        <v>0.11170584977078789</v>
      </c>
      <c r="L150" s="36">
        <v>0.10589392733152281</v>
      </c>
      <c r="M150" s="36">
        <v>0.15095160081181441</v>
      </c>
      <c r="N150" s="36">
        <v>5.6358318661789253E-2</v>
      </c>
      <c r="O150" s="36">
        <v>2.3122828667756581E-2</v>
      </c>
      <c r="P150" s="35">
        <v>0.11143165335939981</v>
      </c>
      <c r="Q150" s="35">
        <v>5.90909530147678E-2</v>
      </c>
    </row>
    <row r="151" spans="1:17" x14ac:dyDescent="0.2">
      <c r="A151" s="46">
        <v>43343</v>
      </c>
      <c r="B151" s="36">
        <v>0.23452957800543078</v>
      </c>
      <c r="C151" s="36">
        <v>0.22429866412423807</v>
      </c>
      <c r="D151" s="36">
        <v>0.22966233152674878</v>
      </c>
      <c r="E151" s="36">
        <v>0.16994354047952842</v>
      </c>
      <c r="F151" s="36">
        <v>7.1434020383685709E-2</v>
      </c>
      <c r="G151" s="48">
        <v>7.0131865480368163E-2</v>
      </c>
      <c r="H151" s="48"/>
      <c r="I151" s="36">
        <v>9.5541706053696704E-2</v>
      </c>
      <c r="J151" s="36">
        <v>0.13898787195173409</v>
      </c>
      <c r="K151" s="36">
        <v>0.11229979992626997</v>
      </c>
      <c r="L151" s="36">
        <v>0.11199886419796809</v>
      </c>
      <c r="M151" s="36">
        <v>0.14985453907275001</v>
      </c>
      <c r="N151" s="36">
        <v>5.7103258697468108E-2</v>
      </c>
      <c r="O151" s="36">
        <v>2.270453375653065E-2</v>
      </c>
      <c r="P151" s="35">
        <v>0.11103265235176542</v>
      </c>
      <c r="Q151" s="35">
        <v>5.8910888127763003E-2</v>
      </c>
    </row>
    <row r="152" spans="1:17" x14ac:dyDescent="0.2">
      <c r="A152" s="46">
        <v>43373</v>
      </c>
      <c r="B152" s="36">
        <v>0.2302083386602404</v>
      </c>
      <c r="C152" s="36">
        <v>0.2217371641043635</v>
      </c>
      <c r="D152" s="36">
        <v>0.2327362098841636</v>
      </c>
      <c r="E152" s="36">
        <v>0.18110237257627468</v>
      </c>
      <c r="F152" s="36">
        <v>7.0582319267580934E-2</v>
      </c>
      <c r="G152" s="48">
        <v>6.3633595507376864E-2</v>
      </c>
      <c r="H152" s="48"/>
      <c r="I152" s="36">
        <v>9.5406505807923994E-2</v>
      </c>
      <c r="J152" s="36">
        <v>0.13480183285231639</v>
      </c>
      <c r="K152" s="36">
        <v>0.11024440275417156</v>
      </c>
      <c r="L152" s="36">
        <v>0.11149276135019194</v>
      </c>
      <c r="M152" s="36">
        <v>0.15071505862507498</v>
      </c>
      <c r="N152" s="36">
        <v>5.9029436034059669E-2</v>
      </c>
      <c r="O152" s="36">
        <v>2.2991715225028967E-2</v>
      </c>
      <c r="P152" s="35">
        <v>0.11267146558082536</v>
      </c>
      <c r="Q152" s="35">
        <v>6.8430906995449334E-2</v>
      </c>
    </row>
    <row r="153" spans="1:17" x14ac:dyDescent="0.2">
      <c r="A153" s="46">
        <v>43404</v>
      </c>
      <c r="B153" s="36">
        <v>0.23050207027758413</v>
      </c>
      <c r="C153" s="36">
        <v>0.23501223106645655</v>
      </c>
      <c r="D153" s="36">
        <v>0.23899149271088196</v>
      </c>
      <c r="E153" s="36">
        <v>0.18704414862522001</v>
      </c>
      <c r="F153" s="36">
        <v>7.0897117154147996E-2</v>
      </c>
      <c r="G153" s="48">
        <v>3.7552940165709398E-2</v>
      </c>
      <c r="H153" s="48"/>
      <c r="I153" s="36">
        <v>9.50347779109489E-2</v>
      </c>
      <c r="J153" s="36">
        <v>0.13546729236663524</v>
      </c>
      <c r="K153" s="36">
        <v>0.12193790608744533</v>
      </c>
      <c r="L153" s="36">
        <v>0.11307432497901125</v>
      </c>
      <c r="M153" s="36">
        <v>0.15257789270870009</v>
      </c>
      <c r="N153" s="36">
        <v>6.2248705207925685E-2</v>
      </c>
      <c r="O153" s="36">
        <v>2.4164894794256198E-2</v>
      </c>
      <c r="P153" s="35">
        <v>0.11753161925591649</v>
      </c>
      <c r="Q153" s="35">
        <v>6.9512529369303508E-2</v>
      </c>
    </row>
    <row r="154" spans="1:17" x14ac:dyDescent="0.2">
      <c r="A154" s="46">
        <v>43434</v>
      </c>
      <c r="B154" s="36">
        <v>0.23210482327269674</v>
      </c>
      <c r="C154" s="36">
        <v>0.23474656258896615</v>
      </c>
      <c r="D154" s="36">
        <v>0.24229367470742941</v>
      </c>
      <c r="E154" s="36">
        <v>0.18323296085609506</v>
      </c>
      <c r="F154" s="36">
        <v>7.1371024561734206E-2</v>
      </c>
      <c r="G154" s="48">
        <v>3.625095401307845E-2</v>
      </c>
      <c r="H154" s="48"/>
      <c r="I154" s="36">
        <v>9.3525199366046682E-2</v>
      </c>
      <c r="J154" s="36">
        <v>0.13857962390665005</v>
      </c>
      <c r="K154" s="36">
        <v>0.12307898868368125</v>
      </c>
      <c r="L154" s="36">
        <v>0.11166757390528491</v>
      </c>
      <c r="M154" s="36">
        <v>0.15533470876360281</v>
      </c>
      <c r="N154" s="36">
        <v>6.2981841234956107E-2</v>
      </c>
      <c r="O154" s="36">
        <v>2.3977124708870499E-2</v>
      </c>
      <c r="P154" s="35">
        <v>0.1136072204368765</v>
      </c>
      <c r="Q154" s="35">
        <v>6.9625740419218554E-2</v>
      </c>
    </row>
    <row r="155" spans="1:17" x14ac:dyDescent="0.2">
      <c r="A155" s="46">
        <v>43465</v>
      </c>
      <c r="B155" s="36">
        <v>0.23085436329894313</v>
      </c>
      <c r="C155" s="36">
        <v>0.21161339267126639</v>
      </c>
      <c r="D155" s="36">
        <v>0.24633701971057712</v>
      </c>
      <c r="E155" s="36">
        <v>0.19079032427259898</v>
      </c>
      <c r="F155" s="36">
        <v>0.10149395380628634</v>
      </c>
      <c r="G155" s="48">
        <v>1.8910946240328144E-2</v>
      </c>
      <c r="H155" s="48"/>
      <c r="I155" s="36">
        <v>9.2213851616825646E-2</v>
      </c>
      <c r="J155" s="36">
        <v>0.1386405116821175</v>
      </c>
      <c r="K155" s="36">
        <v>0.12462465019975558</v>
      </c>
      <c r="L155" s="36">
        <v>8.698874247151081E-2</v>
      </c>
      <c r="M155" s="36">
        <v>0.15454039472585621</v>
      </c>
      <c r="N155" s="36">
        <v>6.6712171515290949E-2</v>
      </c>
      <c r="O155" s="36">
        <v>2.5084453469429939E-2</v>
      </c>
      <c r="P155" s="35">
        <v>0.12136890625706449</v>
      </c>
      <c r="Q155" s="35">
        <v>6.9421418015534489E-2</v>
      </c>
    </row>
    <row r="156" spans="1:17" x14ac:dyDescent="0.2">
      <c r="A156" s="46">
        <v>43496</v>
      </c>
      <c r="B156" s="36">
        <v>0.23589018108672516</v>
      </c>
      <c r="C156" s="36">
        <v>0.21555717138422106</v>
      </c>
      <c r="D156" s="36">
        <v>0.24237007339168426</v>
      </c>
      <c r="E156" s="36">
        <v>0.18700111114383375</v>
      </c>
      <c r="F156" s="36">
        <v>0.10046790925353632</v>
      </c>
      <c r="G156" s="48">
        <v>1.8713553739999344E-2</v>
      </c>
      <c r="H156" s="48"/>
      <c r="I156" s="36">
        <v>9.5220747345713855E-2</v>
      </c>
      <c r="J156" s="36">
        <v>0.14066943374101132</v>
      </c>
      <c r="K156" s="36">
        <v>0.12943883506734982</v>
      </c>
      <c r="L156" s="36">
        <v>8.6118336316871255E-2</v>
      </c>
      <c r="M156" s="36">
        <v>0.15190631910722099</v>
      </c>
      <c r="N156" s="36">
        <v>6.5769967191491904E-2</v>
      </c>
      <c r="O156" s="36">
        <v>2.4693787092971358E-2</v>
      </c>
      <c r="P156" s="35">
        <v>0.11804080054166943</v>
      </c>
      <c r="Q156" s="35">
        <v>6.8960310602164343E-2</v>
      </c>
    </row>
    <row r="157" spans="1:17" x14ac:dyDescent="0.2">
      <c r="A157" s="46">
        <v>43524</v>
      </c>
      <c r="B157" s="36">
        <v>0.24028724101511739</v>
      </c>
      <c r="C157" s="36">
        <v>0.21759173985334901</v>
      </c>
      <c r="D157" s="36">
        <v>0.23921774451569966</v>
      </c>
      <c r="E157" s="36">
        <v>0.18800263821652496</v>
      </c>
      <c r="F157" s="36">
        <v>9.9226063121995819E-2</v>
      </c>
      <c r="G157" s="48">
        <v>1.5674573277313048E-2</v>
      </c>
      <c r="H157" s="48"/>
      <c r="I157" s="36">
        <v>9.7520229096110259E-2</v>
      </c>
      <c r="J157" s="36">
        <v>0.14276701191900712</v>
      </c>
      <c r="K157" s="36">
        <v>0.13103451548977674</v>
      </c>
      <c r="L157" s="36">
        <v>8.6557224363572285E-2</v>
      </c>
      <c r="M157" s="36">
        <v>0.1511541370467322</v>
      </c>
      <c r="N157" s="36">
        <v>6.5131669216919888E-2</v>
      </c>
      <c r="O157" s="36">
        <v>2.293193825204758E-2</v>
      </c>
      <c r="P157" s="35">
        <v>0.11598274744069847</v>
      </c>
      <c r="Q157" s="35">
        <v>7.2019890775826489E-2</v>
      </c>
    </row>
    <row r="158" spans="1:17" x14ac:dyDescent="0.2">
      <c r="A158" s="46">
        <v>43555</v>
      </c>
      <c r="B158" s="36">
        <v>0.23986761480875859</v>
      </c>
      <c r="C158" s="36">
        <v>0.21186659112962616</v>
      </c>
      <c r="D158" s="36">
        <v>0.24410684644578956</v>
      </c>
      <c r="E158" s="36">
        <v>0.18713221522547271</v>
      </c>
      <c r="F158" s="36">
        <v>9.8587814625855169E-2</v>
      </c>
      <c r="G158" s="48">
        <v>1.843891776449785E-2</v>
      </c>
      <c r="H158" s="48"/>
      <c r="I158" s="36">
        <v>9.605911862999858E-2</v>
      </c>
      <c r="J158" s="36">
        <v>0.14380849617875999</v>
      </c>
      <c r="K158" s="36">
        <v>0.12685640152699326</v>
      </c>
      <c r="L158" s="36">
        <v>8.5010189602632916E-2</v>
      </c>
      <c r="M158" s="36">
        <v>0.14966440949758653</v>
      </c>
      <c r="N158" s="36">
        <v>7.0550023517720009E-2</v>
      </c>
      <c r="O158" s="36">
        <v>2.3892413430483019E-2</v>
      </c>
      <c r="P158" s="35">
        <v>0.11452169620234137</v>
      </c>
      <c r="Q158" s="35">
        <v>7.2610519023131342E-2</v>
      </c>
    </row>
    <row r="159" spans="1:17" x14ac:dyDescent="0.2">
      <c r="A159" s="46">
        <v>43585</v>
      </c>
      <c r="B159" s="36">
        <v>0.24673017833272506</v>
      </c>
      <c r="C159" s="36">
        <v>0.21236666789395914</v>
      </c>
      <c r="D159" s="36">
        <v>0.23877663580536415</v>
      </c>
      <c r="E159" s="36">
        <v>0.18551009609111752</v>
      </c>
      <c r="F159" s="36">
        <v>9.6653917847698792E-2</v>
      </c>
      <c r="G159" s="48">
        <v>1.996250402913546E-2</v>
      </c>
      <c r="H159" s="48"/>
      <c r="I159" s="36">
        <v>0.10140009170050601</v>
      </c>
      <c r="J159" s="36">
        <v>0.14533008663221905</v>
      </c>
      <c r="K159" s="36">
        <v>0.12761933451022558</v>
      </c>
      <c r="L159" s="36">
        <v>8.4747333383733553E-2</v>
      </c>
      <c r="M159" s="36">
        <v>0.14636326046225953</v>
      </c>
      <c r="N159" s="36">
        <v>6.9452436001115905E-2</v>
      </c>
      <c r="O159" s="36">
        <v>2.2960939341988722E-2</v>
      </c>
      <c r="P159" s="35">
        <v>0.11288022879537317</v>
      </c>
      <c r="Q159" s="35">
        <v>7.2629867295744346E-2</v>
      </c>
    </row>
    <row r="160" spans="1:17" x14ac:dyDescent="0.2">
      <c r="A160" s="46">
        <v>43616</v>
      </c>
      <c r="B160" s="36">
        <v>0.23630756087037985</v>
      </c>
      <c r="C160" s="36">
        <v>0.20922688564156725</v>
      </c>
      <c r="D160" s="36">
        <v>0.24390779830036513</v>
      </c>
      <c r="E160" s="36">
        <v>0.18532261585679238</v>
      </c>
      <c r="F160" s="36">
        <v>9.9313004315146308E-2</v>
      </c>
      <c r="G160" s="48">
        <v>2.5922135015749106E-2</v>
      </c>
      <c r="H160" s="48"/>
      <c r="I160" s="36">
        <v>9.7458635533580723E-2</v>
      </c>
      <c r="J160" s="36">
        <v>0.13884892533679916</v>
      </c>
      <c r="K160" s="36">
        <v>0.12204016418344887</v>
      </c>
      <c r="L160" s="36">
        <v>8.7186721458118357E-2</v>
      </c>
      <c r="M160" s="36">
        <v>0.14923579655901362</v>
      </c>
      <c r="N160" s="36">
        <v>7.1320640114433759E-2</v>
      </c>
      <c r="O160" s="36">
        <v>2.335136162691779E-2</v>
      </c>
      <c r="P160" s="35">
        <v>0.11344187382136645</v>
      </c>
      <c r="Q160" s="35">
        <v>7.1880742035425924E-2</v>
      </c>
    </row>
    <row r="161" spans="1:17" x14ac:dyDescent="0.2">
      <c r="A161" s="46">
        <v>43646</v>
      </c>
      <c r="B161" s="36">
        <v>0.24351629137065242</v>
      </c>
      <c r="C161" s="36">
        <v>0.20370420066524456</v>
      </c>
      <c r="D161" s="36">
        <v>0.25091386241546748</v>
      </c>
      <c r="E161" s="36">
        <v>0.17670770528741647</v>
      </c>
      <c r="F161" s="36">
        <v>9.7415012742315565E-2</v>
      </c>
      <c r="G161" s="48">
        <v>2.774292751890339E-2</v>
      </c>
      <c r="H161" s="48"/>
      <c r="I161" s="36">
        <v>0.10108942055046989</v>
      </c>
      <c r="J161" s="36">
        <v>0.14242687082018254</v>
      </c>
      <c r="K161" s="36">
        <v>0.12204238015362433</v>
      </c>
      <c r="L161" s="36">
        <v>8.1661820511620228E-2</v>
      </c>
      <c r="M161" s="36">
        <v>0.15294626934994807</v>
      </c>
      <c r="N161" s="36">
        <v>7.5240723625205383E-2</v>
      </c>
      <c r="O161" s="36">
        <v>2.2726869440314018E-2</v>
      </c>
      <c r="P161" s="35">
        <v>0.10700284641018701</v>
      </c>
      <c r="Q161" s="35">
        <v>6.9704858877229492E-2</v>
      </c>
    </row>
    <row r="162" spans="1:17" x14ac:dyDescent="0.2">
      <c r="A162" s="46">
        <v>43677</v>
      </c>
      <c r="B162" s="36">
        <v>0.23908976795983622</v>
      </c>
      <c r="C162" s="36">
        <v>0.20058374574961382</v>
      </c>
      <c r="D162" s="36">
        <v>0.24568813138768036</v>
      </c>
      <c r="E162" s="36">
        <v>0.17234463999475311</v>
      </c>
      <c r="F162" s="36">
        <v>9.5516835586156396E-2</v>
      </c>
      <c r="G162" s="48">
        <v>4.6776879321960181E-2</v>
      </c>
      <c r="H162" s="48"/>
      <c r="I162" s="36">
        <v>9.9944514418617278E-2</v>
      </c>
      <c r="J162" s="36">
        <v>0.13914525354121896</v>
      </c>
      <c r="K162" s="36">
        <v>0.12126741162145248</v>
      </c>
      <c r="L162" s="36">
        <v>7.9316334128161331E-2</v>
      </c>
      <c r="M162" s="36">
        <v>0.15034127099082431</v>
      </c>
      <c r="N162" s="36">
        <v>7.2450070097843253E-2</v>
      </c>
      <c r="O162" s="36">
        <v>2.2896790299012804E-2</v>
      </c>
      <c r="P162" s="35">
        <v>0.10275905963315192</v>
      </c>
      <c r="Q162" s="35">
        <v>6.9585580361601201E-2</v>
      </c>
    </row>
    <row r="163" spans="1:17" x14ac:dyDescent="0.2">
      <c r="A163" s="46">
        <v>43708</v>
      </c>
      <c r="B163" s="36">
        <v>0.23979574054738423</v>
      </c>
      <c r="C163" s="36">
        <v>0.19919468609837179</v>
      </c>
      <c r="D163" s="36">
        <v>0.24603771886863807</v>
      </c>
      <c r="E163" s="36">
        <v>0.17254451032542267</v>
      </c>
      <c r="F163" s="36">
        <v>9.7920620723379592E-2</v>
      </c>
      <c r="G163" s="48">
        <v>4.4506723436803647E-2</v>
      </c>
      <c r="H163" s="48"/>
      <c r="I163" s="36">
        <v>9.9119498061156094E-2</v>
      </c>
      <c r="J163" s="36">
        <v>0.14067624248622812</v>
      </c>
      <c r="K163" s="36">
        <v>0.11984557233107197</v>
      </c>
      <c r="L163" s="36">
        <v>7.9349113767299792E-2</v>
      </c>
      <c r="M163" s="36">
        <v>0.15041376097961986</v>
      </c>
      <c r="N163" s="36">
        <v>7.3628590329756369E-2</v>
      </c>
      <c r="O163" s="36">
        <v>2.1995367559261816E-2</v>
      </c>
      <c r="P163" s="35">
        <v>0.10372869873312501</v>
      </c>
      <c r="Q163" s="35">
        <v>6.881581159229766E-2</v>
      </c>
    </row>
    <row r="164" spans="1:17" x14ac:dyDescent="0.2">
      <c r="A164" s="46">
        <v>43738</v>
      </c>
      <c r="B164" s="36">
        <v>0.24286745963828504</v>
      </c>
      <c r="C164" s="36">
        <v>0.1919107843578034</v>
      </c>
      <c r="D164" s="36">
        <v>0.24767838824306398</v>
      </c>
      <c r="E164" s="36">
        <v>0.17355627595655043</v>
      </c>
      <c r="F164" s="36">
        <v>9.7051303521077589E-2</v>
      </c>
      <c r="G164" s="48">
        <v>4.6935788283219544E-2</v>
      </c>
      <c r="H164" s="48"/>
      <c r="I164" s="36">
        <v>9.9873701810114873E-2</v>
      </c>
      <c r="J164" s="36">
        <v>0.14299375782817017</v>
      </c>
      <c r="K164" s="36">
        <v>0.1178606090710078</v>
      </c>
      <c r="L164" s="36">
        <v>7.4050175286795583E-2</v>
      </c>
      <c r="M164" s="36">
        <v>0.15197625202223189</v>
      </c>
      <c r="N164" s="36">
        <v>7.3309968683828761E-2</v>
      </c>
      <c r="O164" s="36">
        <v>2.2392167537003353E-2</v>
      </c>
      <c r="P164" s="35">
        <v>0.10566160740240009</v>
      </c>
      <c r="Q164" s="35">
        <v>6.7894668554150328E-2</v>
      </c>
    </row>
    <row r="165" spans="1:17" x14ac:dyDescent="0.2">
      <c r="A165" s="46">
        <v>43769</v>
      </c>
      <c r="B165" s="36">
        <v>0.248202081415554</v>
      </c>
      <c r="C165" s="36">
        <v>0.19304456606376863</v>
      </c>
      <c r="D165" s="36">
        <v>0.24620945201697469</v>
      </c>
      <c r="E165" s="36">
        <v>0.17254904507703356</v>
      </c>
      <c r="F165" s="36">
        <v>9.6051486822239823E-2</v>
      </c>
      <c r="G165" s="48">
        <v>4.3943368604429038E-2</v>
      </c>
      <c r="H165" s="48"/>
      <c r="I165" s="36">
        <v>0.1015135386101633</v>
      </c>
      <c r="J165" s="36">
        <v>0.1466885428053907</v>
      </c>
      <c r="K165" s="36">
        <v>0.11998105545868279</v>
      </c>
      <c r="L165" s="36">
        <v>7.3063510605085855E-2</v>
      </c>
      <c r="M165" s="36">
        <v>0.1501101641387444</v>
      </c>
      <c r="N165" s="36">
        <v>7.3221206302039793E-2</v>
      </c>
      <c r="O165" s="36">
        <v>2.2878081576190496E-2</v>
      </c>
      <c r="P165" s="35">
        <v>0.10386916105592403</v>
      </c>
      <c r="Q165" s="35">
        <v>6.8679884021109527E-2</v>
      </c>
    </row>
    <row r="166" spans="1:17" x14ac:dyDescent="0.2">
      <c r="A166" s="46">
        <v>43799</v>
      </c>
      <c r="B166" s="36">
        <v>0.25733062594001027</v>
      </c>
      <c r="C166" s="36">
        <v>0.19399056819627986</v>
      </c>
      <c r="D166" s="36">
        <v>0.23976764510230947</v>
      </c>
      <c r="E166" s="36">
        <v>0.16652056918380009</v>
      </c>
      <c r="F166" s="36">
        <v>9.4728238143217541E-2</v>
      </c>
      <c r="G166" s="48">
        <v>4.7662353434382763E-2</v>
      </c>
      <c r="H166" s="48"/>
      <c r="I166" s="36">
        <v>0.109895038681195</v>
      </c>
      <c r="J166" s="36">
        <v>0.14743558725881528</v>
      </c>
      <c r="K166" s="36">
        <v>0.12219207600268434</v>
      </c>
      <c r="L166" s="36">
        <v>7.1798492193595506E-2</v>
      </c>
      <c r="M166" s="36">
        <v>0.14504080271758307</v>
      </c>
      <c r="N166" s="36">
        <v>7.1899088273244496E-2</v>
      </c>
      <c r="O166" s="36">
        <v>2.2827754111481902E-2</v>
      </c>
      <c r="P166" s="35">
        <v>9.9889318690038489E-2</v>
      </c>
      <c r="Q166" s="35">
        <v>6.6631250493761604E-2</v>
      </c>
    </row>
    <row r="167" spans="1:17" x14ac:dyDescent="0.2">
      <c r="A167" s="46">
        <v>43830</v>
      </c>
      <c r="B167" s="36">
        <v>0.27430298735031716</v>
      </c>
      <c r="C167" s="36">
        <v>0.19059208957463891</v>
      </c>
      <c r="D167" s="36">
        <v>0.25153560298578276</v>
      </c>
      <c r="E167" s="36">
        <v>0.16948321471685091</v>
      </c>
      <c r="F167" s="36">
        <v>9.812641305400599E-2</v>
      </c>
      <c r="G167" s="48">
        <v>1.5959692318404273E-2</v>
      </c>
      <c r="H167" s="48"/>
      <c r="I167" s="36">
        <v>0.12636919284687267</v>
      </c>
      <c r="J167" s="36">
        <v>0.14793379450344449</v>
      </c>
      <c r="K167" s="36">
        <v>0.12653581042192111</v>
      </c>
      <c r="L167" s="36">
        <v>6.4056279152717804E-2</v>
      </c>
      <c r="M167" s="36">
        <v>0.15026685948923266</v>
      </c>
      <c r="N167" s="36">
        <v>7.8845526727857523E-2</v>
      </c>
      <c r="O167" s="36">
        <v>2.2423216768692592E-2</v>
      </c>
      <c r="P167" s="35">
        <v>0.10400624837951289</v>
      </c>
      <c r="Q167" s="35">
        <v>6.5476966337338016E-2</v>
      </c>
    </row>
    <row r="168" spans="1:17" x14ac:dyDescent="0.2">
      <c r="A168" s="46">
        <v>43861</v>
      </c>
      <c r="B168" s="36">
        <v>0.27224497624891769</v>
      </c>
      <c r="C168" s="36">
        <v>0.18930101252963619</v>
      </c>
      <c r="D168" s="36">
        <v>0.25198417616144936</v>
      </c>
      <c r="E168" s="36">
        <v>0.16959477024674871</v>
      </c>
      <c r="F168" s="36">
        <v>9.9855112331156931E-2</v>
      </c>
      <c r="G168" s="48">
        <v>1.7019952482091059E-2</v>
      </c>
      <c r="H168" s="48"/>
      <c r="I168" s="36">
        <v>0.12699712624055887</v>
      </c>
      <c r="J168" s="36">
        <v>0.14524785000835885</v>
      </c>
      <c r="K168" s="36">
        <v>0.12511877900103643</v>
      </c>
      <c r="L168" s="36">
        <v>6.4182233528599766E-2</v>
      </c>
      <c r="M168" s="36">
        <v>0.15233459192486482</v>
      </c>
      <c r="N168" s="36">
        <v>7.7110781294187969E-2</v>
      </c>
      <c r="O168" s="36">
        <v>2.2538802942396564E-2</v>
      </c>
      <c r="P168" s="35">
        <v>0.10419420505543033</v>
      </c>
      <c r="Q168" s="35">
        <v>6.5400565191318413E-2</v>
      </c>
    </row>
    <row r="169" spans="1:17" x14ac:dyDescent="0.2">
      <c r="A169" s="46">
        <v>43890</v>
      </c>
      <c r="B169" s="36">
        <v>0.26208935881930595</v>
      </c>
      <c r="C169" s="36">
        <v>0.18823346207901534</v>
      </c>
      <c r="D169" s="36">
        <v>0.25737793068140302</v>
      </c>
      <c r="E169" s="36">
        <v>0.17162799631969713</v>
      </c>
      <c r="F169" s="36">
        <v>0.10298799137387732</v>
      </c>
      <c r="G169" s="48">
        <v>1.7683260726701219E-2</v>
      </c>
      <c r="H169" s="48"/>
      <c r="I169" s="36">
        <v>0.12245733253903437</v>
      </c>
      <c r="J169" s="36">
        <v>0.1396320262802716</v>
      </c>
      <c r="K169" s="36">
        <v>0.12385422020970031</v>
      </c>
      <c r="L169" s="36">
        <v>6.4379241869315026E-2</v>
      </c>
      <c r="M169" s="36">
        <v>0.15450613347523531</v>
      </c>
      <c r="N169" s="36">
        <v>7.9312174405367683E-2</v>
      </c>
      <c r="O169" s="36">
        <v>2.3559622800799988E-2</v>
      </c>
      <c r="P169" s="35">
        <v>0.10402742717614237</v>
      </c>
      <c r="Q169" s="35">
        <v>6.7600569143554765E-2</v>
      </c>
    </row>
    <row r="170" spans="1:17" x14ac:dyDescent="0.2">
      <c r="A170" s="46">
        <v>43921</v>
      </c>
      <c r="B170" s="36">
        <v>0.25051538744547125</v>
      </c>
      <c r="C170" s="36">
        <v>0.21282676401091347</v>
      </c>
      <c r="D170" s="36">
        <v>0.277603554214157</v>
      </c>
      <c r="E170" s="36">
        <v>0.1697659181630046</v>
      </c>
      <c r="F170" s="36">
        <v>0.11234667389160842</v>
      </c>
      <c r="G170" s="48">
        <v>-2.3058297725154563E-2</v>
      </c>
      <c r="H170" s="48"/>
      <c r="I170" s="36">
        <v>0.1133474532016964</v>
      </c>
      <c r="J170" s="36">
        <v>0.13716793424377485</v>
      </c>
      <c r="K170" s="36">
        <v>0.14541290179043367</v>
      </c>
      <c r="L170" s="36">
        <v>6.7413862220479764E-2</v>
      </c>
      <c r="M170" s="36">
        <v>0.16098736284169113</v>
      </c>
      <c r="N170" s="36">
        <v>8.9592644183755635E-2</v>
      </c>
      <c r="O170" s="36">
        <v>2.7023547188710272E-2</v>
      </c>
      <c r="P170" s="35">
        <v>0.11303084326668124</v>
      </c>
      <c r="Q170" s="35">
        <v>5.6735074896323331E-2</v>
      </c>
    </row>
    <row r="171" spans="1:17" x14ac:dyDescent="0.2">
      <c r="A171" s="46">
        <v>43951</v>
      </c>
      <c r="B171" s="36">
        <v>0.2686938791603149</v>
      </c>
      <c r="C171" s="36">
        <v>0.21787597949457349</v>
      </c>
      <c r="D171" s="36">
        <v>0.26502475263370157</v>
      </c>
      <c r="E171" s="36">
        <v>0.16268852187021635</v>
      </c>
      <c r="F171" s="36">
        <v>0.10792566502015177</v>
      </c>
      <c r="G171" s="48">
        <v>-2.2208798178958239E-2</v>
      </c>
      <c r="H171" s="48"/>
      <c r="I171" s="36">
        <v>0.12477842445591779</v>
      </c>
      <c r="J171" s="36">
        <v>0.14391545470439712</v>
      </c>
      <c r="K171" s="36">
        <v>0.15043980515659799</v>
      </c>
      <c r="L171" s="36">
        <v>6.7436174337975496E-2</v>
      </c>
      <c r="M171" s="36">
        <v>0.15210451233338845</v>
      </c>
      <c r="N171" s="36">
        <v>8.5855753508192495E-2</v>
      </c>
      <c r="O171" s="36">
        <v>2.7064486792120625E-2</v>
      </c>
      <c r="P171" s="35">
        <v>0.10607399835389084</v>
      </c>
      <c r="Q171" s="35">
        <v>5.6614523516325538E-2</v>
      </c>
    </row>
    <row r="172" spans="1:17" x14ac:dyDescent="0.2">
      <c r="A172" s="46">
        <v>43982</v>
      </c>
      <c r="B172" s="36">
        <v>0.27440063413156413</v>
      </c>
      <c r="C172" s="36">
        <v>0.21950103570379623</v>
      </c>
      <c r="D172" s="36">
        <v>0.25999709641862245</v>
      </c>
      <c r="E172" s="36">
        <v>0.15920486595669234</v>
      </c>
      <c r="F172" s="36">
        <v>0.1056903746998886</v>
      </c>
      <c r="G172" s="48">
        <v>-1.8794006910563609E-2</v>
      </c>
      <c r="H172" s="48"/>
      <c r="I172" s="36">
        <v>0.12981120024703921</v>
      </c>
      <c r="J172" s="36">
        <v>0.14458943388452491</v>
      </c>
      <c r="K172" s="36">
        <v>0.1527529522459756</v>
      </c>
      <c r="L172" s="36">
        <v>6.6748083457820628E-2</v>
      </c>
      <c r="M172" s="36">
        <v>0.14818445737979022</v>
      </c>
      <c r="N172" s="36">
        <v>8.3348810440568299E-2</v>
      </c>
      <c r="O172" s="36">
        <v>2.8463828598263925E-2</v>
      </c>
      <c r="P172" s="35">
        <v>9.9447876753289241E-2</v>
      </c>
      <c r="Q172" s="35">
        <v>5.9756989203403076E-2</v>
      </c>
    </row>
    <row r="173" spans="1:17" x14ac:dyDescent="0.2">
      <c r="A173" s="46">
        <v>44012</v>
      </c>
      <c r="B173" s="36">
        <v>0.28208049615495223</v>
      </c>
      <c r="C173" s="36">
        <v>0.20691194331698917</v>
      </c>
      <c r="D173" s="36">
        <v>0.26169254337267356</v>
      </c>
      <c r="E173" s="36">
        <v>0.15746461686656915</v>
      </c>
      <c r="F173" s="36">
        <v>0.10274492165967297</v>
      </c>
      <c r="G173" s="48">
        <v>-1.0894521370857247E-2</v>
      </c>
      <c r="H173" s="48"/>
      <c r="I173" s="36">
        <v>0.13139702268805206</v>
      </c>
      <c r="J173" s="36">
        <v>0.15068347346690014</v>
      </c>
      <c r="K173" s="36">
        <v>0.14337936201452781</v>
      </c>
      <c r="L173" s="36">
        <v>6.353258130246138E-2</v>
      </c>
      <c r="M173" s="36">
        <v>0.14702982358262437</v>
      </c>
      <c r="N173" s="36">
        <v>8.5296006843396208E-2</v>
      </c>
      <c r="O173" s="36">
        <v>2.9366712946652957E-2</v>
      </c>
      <c r="P173" s="35">
        <v>9.7167330549857683E-2</v>
      </c>
      <c r="Q173" s="35">
        <v>6.0297286316711454E-2</v>
      </c>
    </row>
    <row r="174" spans="1:17" x14ac:dyDescent="0.2">
      <c r="A174" s="46">
        <v>44043</v>
      </c>
      <c r="B174" s="36">
        <v>0.28755110234485304</v>
      </c>
      <c r="C174" s="36">
        <v>0.20762462463106007</v>
      </c>
      <c r="D174" s="36">
        <v>0.25668585022839474</v>
      </c>
      <c r="E174" s="36">
        <v>0.15406214983260583</v>
      </c>
      <c r="F174" s="36">
        <v>0.10121798529808472</v>
      </c>
      <c r="G174" s="48">
        <v>-7.1417123349982762E-3</v>
      </c>
      <c r="H174" s="48"/>
      <c r="I174" s="36">
        <v>0.13014662520101239</v>
      </c>
      <c r="J174" s="36">
        <v>0.15740447714384065</v>
      </c>
      <c r="K174" s="36">
        <v>0.14460331557820549</v>
      </c>
      <c r="L174" s="36">
        <v>6.3021309052854579E-2</v>
      </c>
      <c r="M174" s="36">
        <v>0.14431853413241552</v>
      </c>
      <c r="N174" s="36">
        <v>8.3165807180241288E-2</v>
      </c>
      <c r="O174" s="36">
        <v>2.9201508915737948E-2</v>
      </c>
      <c r="P174" s="35">
        <v>9.5207428288138912E-2</v>
      </c>
      <c r="Q174" s="35">
        <v>5.8854721544466922E-2</v>
      </c>
    </row>
    <row r="175" spans="1:17" x14ac:dyDescent="0.2">
      <c r="A175" s="46">
        <v>44074</v>
      </c>
      <c r="B175" s="36">
        <v>0.29396880112706303</v>
      </c>
      <c r="C175" s="36">
        <v>0.20802384990061573</v>
      </c>
      <c r="D175" s="36">
        <v>0.25414469249428417</v>
      </c>
      <c r="E175" s="36">
        <v>0.15107131913668392</v>
      </c>
      <c r="F175" s="36">
        <v>9.8794481530879025E-2</v>
      </c>
      <c r="G175" s="48">
        <v>-6.003144189525929E-3</v>
      </c>
      <c r="H175" s="48"/>
      <c r="I175" s="36">
        <v>0.13376125746840564</v>
      </c>
      <c r="J175" s="36">
        <v>0.16020754365865739</v>
      </c>
      <c r="K175" s="36">
        <v>0.14515271075013658</v>
      </c>
      <c r="L175" s="36">
        <v>6.2871139150479163E-2</v>
      </c>
      <c r="M175" s="36">
        <v>0.14276919287273304</v>
      </c>
      <c r="N175" s="36">
        <v>8.177895165413783E-2</v>
      </c>
      <c r="O175" s="36">
        <v>2.9596547967413279E-2</v>
      </c>
      <c r="P175" s="35">
        <v>9.3668331612521805E-2</v>
      </c>
      <c r="Q175" s="35">
        <v>5.7402987524162126E-2</v>
      </c>
    </row>
    <row r="176" spans="1:17" x14ac:dyDescent="0.2">
      <c r="A176" s="46">
        <v>44104</v>
      </c>
      <c r="B176" s="36">
        <v>0.27389175142365774</v>
      </c>
      <c r="C176" s="36">
        <v>0.19414713844074241</v>
      </c>
      <c r="D176" s="36">
        <v>0.28877280799494009</v>
      </c>
      <c r="E176" s="36">
        <v>0.15209682706729549</v>
      </c>
      <c r="F176" s="36">
        <v>9.485459544836651E-2</v>
      </c>
      <c r="G176" s="48">
        <v>-3.7631203750020875E-3</v>
      </c>
      <c r="H176" s="48"/>
      <c r="I176" s="36">
        <v>0.12518481485880725</v>
      </c>
      <c r="J176" s="36">
        <v>0.14870693656485051</v>
      </c>
      <c r="K176" s="36">
        <v>0.13712516282299578</v>
      </c>
      <c r="L176" s="36">
        <v>5.7021975617746662E-2</v>
      </c>
      <c r="M176" s="36">
        <v>0.15932029355043534</v>
      </c>
      <c r="N176" s="36">
        <v>0.10163002989806143</v>
      </c>
      <c r="O176" s="36">
        <v>2.7822484546443333E-2</v>
      </c>
      <c r="P176" s="35">
        <v>9.2991364065461227E-2</v>
      </c>
      <c r="Q176" s="35">
        <v>5.9105463001834273E-2</v>
      </c>
    </row>
    <row r="177" spans="1:17" x14ac:dyDescent="0.2">
      <c r="A177" s="46">
        <v>44135</v>
      </c>
      <c r="B177" s="36">
        <v>0.27396502767373765</v>
      </c>
      <c r="C177" s="36">
        <v>0.19453988037508149</v>
      </c>
      <c r="D177" s="36">
        <v>0.28865267931715394</v>
      </c>
      <c r="E177" s="36">
        <v>0.15201589999793766</v>
      </c>
      <c r="F177" s="36">
        <v>9.4205233001421404E-2</v>
      </c>
      <c r="G177" s="48">
        <v>-3.3787203653321369E-3</v>
      </c>
      <c r="H177" s="48"/>
      <c r="I177" s="36">
        <v>0.12462706863058823</v>
      </c>
      <c r="J177" s="36">
        <v>0.14933795904314942</v>
      </c>
      <c r="K177" s="36">
        <v>0.13716043963213156</v>
      </c>
      <c r="L177" s="36">
        <v>5.7379440742949914E-2</v>
      </c>
      <c r="M177" s="36">
        <v>0.15813241011002738</v>
      </c>
      <c r="N177" s="36">
        <v>0.10276568207410698</v>
      </c>
      <c r="O177" s="36">
        <v>2.77545871330196E-2</v>
      </c>
      <c r="P177" s="35">
        <v>9.2989335411042137E-2</v>
      </c>
      <c r="Q177" s="35">
        <v>5.9026564586895522E-2</v>
      </c>
    </row>
    <row r="178" spans="1:17" x14ac:dyDescent="0.2">
      <c r="A178" s="46">
        <v>44165</v>
      </c>
      <c r="B178" s="36">
        <v>0.29137985985960813</v>
      </c>
      <c r="C178" s="36">
        <v>0.19740979605391695</v>
      </c>
      <c r="D178" s="36">
        <v>0.27779536217756645</v>
      </c>
      <c r="E178" s="36">
        <v>0.14535964842917018</v>
      </c>
      <c r="F178" s="36">
        <v>8.3363597019974658E-2</v>
      </c>
      <c r="G178" s="48">
        <v>4.6917364597635078E-3</v>
      </c>
      <c r="H178" s="48"/>
      <c r="I178" s="36">
        <v>0.13327204948190038</v>
      </c>
      <c r="J178" s="36">
        <v>0.15810781037770777</v>
      </c>
      <c r="K178" s="36">
        <v>0.14073961446857408</v>
      </c>
      <c r="L178" s="36">
        <v>5.6670181585342864E-2</v>
      </c>
      <c r="M178" s="36">
        <v>0.15167831086359687</v>
      </c>
      <c r="N178" s="36">
        <v>9.8984112663846324E-2</v>
      </c>
      <c r="O178" s="36">
        <v>2.7132938650123225E-2</v>
      </c>
      <c r="P178" s="35">
        <v>8.8628181412961679E-2</v>
      </c>
      <c r="Q178" s="35">
        <v>5.6731467016208507E-2</v>
      </c>
    </row>
    <row r="179" spans="1:17" x14ac:dyDescent="0.2">
      <c r="A179" s="46">
        <v>44196</v>
      </c>
      <c r="B179" s="36">
        <v>0.28456633513430007</v>
      </c>
      <c r="C179" s="36">
        <v>0.1830030166718456</v>
      </c>
      <c r="D179" s="36">
        <v>0.26996364827635344</v>
      </c>
      <c r="E179" s="36">
        <v>0.14720795512368848</v>
      </c>
      <c r="F179" s="36">
        <v>8.7884006262986009E-2</v>
      </c>
      <c r="G179" s="48">
        <v>2.7375038530826484E-2</v>
      </c>
      <c r="H179" s="48"/>
      <c r="I179" s="36">
        <v>0.1333372793896371</v>
      </c>
      <c r="J179" s="36">
        <v>0.15122905574466297</v>
      </c>
      <c r="K179" s="36">
        <v>0.1301873829845055</v>
      </c>
      <c r="L179" s="36">
        <v>5.2815633687340095E-2</v>
      </c>
      <c r="M179" s="36">
        <v>0.13676710288845464</v>
      </c>
      <c r="N179" s="36">
        <v>0.10615381894792401</v>
      </c>
      <c r="O179" s="36">
        <v>2.7042726439974813E-2</v>
      </c>
      <c r="P179" s="35">
        <v>8.9789981820331946E-2</v>
      </c>
      <c r="Q179" s="35">
        <v>5.7417973303356511E-2</v>
      </c>
    </row>
    <row r="180" spans="1:17" x14ac:dyDescent="0.2">
      <c r="A180" s="46">
        <v>44227</v>
      </c>
      <c r="B180" s="36">
        <v>0.2874901332186699</v>
      </c>
      <c r="C180" s="36">
        <v>0.17172791050807887</v>
      </c>
      <c r="D180" s="36">
        <v>0.27268457850689948</v>
      </c>
      <c r="E180" s="36">
        <v>0.14808920809651854</v>
      </c>
      <c r="F180" s="36">
        <v>7.956874978127064E-2</v>
      </c>
      <c r="G180" s="48">
        <v>4.0439419888562672E-2</v>
      </c>
      <c r="H180" s="48"/>
      <c r="I180" s="36">
        <v>0.13273582961816918</v>
      </c>
      <c r="J180" s="36">
        <v>0.15475430360050069</v>
      </c>
      <c r="K180" s="36">
        <v>0.11897883033552203</v>
      </c>
      <c r="L180" s="36">
        <v>5.2749080172556848E-2</v>
      </c>
      <c r="M180" s="36">
        <v>0.13729191051823394</v>
      </c>
      <c r="N180" s="36">
        <v>0.10881739353919122</v>
      </c>
      <c r="O180" s="36">
        <v>2.6575274449474325E-2</v>
      </c>
      <c r="P180" s="35">
        <v>9.1795219132785696E-2</v>
      </c>
      <c r="Q180" s="35">
        <v>5.6293988963732854E-2</v>
      </c>
    </row>
    <row r="181" spans="1:17" x14ac:dyDescent="0.2">
      <c r="A181" s="46">
        <v>44255</v>
      </c>
      <c r="B181" s="36">
        <v>0.29098898697997533</v>
      </c>
      <c r="C181" s="36">
        <v>0.17608527291600071</v>
      </c>
      <c r="D181" s="36">
        <v>0.27139358973205202</v>
      </c>
      <c r="E181" s="36">
        <v>0.14666283439527508</v>
      </c>
      <c r="F181" s="36">
        <v>8.059366335932984E-2</v>
      </c>
      <c r="G181" s="48">
        <v>3.4275652617366918E-2</v>
      </c>
      <c r="H181" s="48"/>
      <c r="I181" s="36">
        <v>0.13541406438323061</v>
      </c>
      <c r="J181" s="36">
        <v>0.15557492259674471</v>
      </c>
      <c r="K181" s="36">
        <v>0.12311368903271352</v>
      </c>
      <c r="L181" s="36">
        <v>5.2971583883287182E-2</v>
      </c>
      <c r="M181" s="36">
        <v>0.1359614375385749</v>
      </c>
      <c r="N181" s="36">
        <v>0.109013201890051</v>
      </c>
      <c r="O181" s="36">
        <v>2.6418950303426135E-2</v>
      </c>
      <c r="P181" s="35">
        <v>8.8715786866953181E-2</v>
      </c>
      <c r="Q181" s="35">
        <v>5.7947047528321902E-2</v>
      </c>
    </row>
    <row r="182" spans="1:17" x14ac:dyDescent="0.2">
      <c r="A182" s="46">
        <v>44286</v>
      </c>
      <c r="B182" s="36">
        <v>0.2860656115296879</v>
      </c>
      <c r="C182" s="36">
        <v>0.17976453373709839</v>
      </c>
      <c r="D182" s="36">
        <v>0.26950739244623584</v>
      </c>
      <c r="E182" s="36">
        <v>0.14848941603749771</v>
      </c>
      <c r="F182" s="36">
        <v>7.6478846490330391E-2</v>
      </c>
      <c r="G182" s="48">
        <v>3.9694199759149895E-2</v>
      </c>
      <c r="H182" s="48"/>
      <c r="I182" s="36">
        <v>0.13994862731536803</v>
      </c>
      <c r="J182" s="36">
        <v>0.14611698421431982</v>
      </c>
      <c r="K182" s="36">
        <v>0.12431767469701907</v>
      </c>
      <c r="L182" s="36">
        <v>5.544685904007933E-2</v>
      </c>
      <c r="M182" s="36">
        <v>0.12627216753129131</v>
      </c>
      <c r="N182" s="36">
        <v>0.11625328190113814</v>
      </c>
      <c r="O182" s="36">
        <v>2.6981943013806402E-2</v>
      </c>
      <c r="P182" s="35">
        <v>8.6854135527182422E-2</v>
      </c>
      <c r="Q182" s="35">
        <v>6.1635280510315291E-2</v>
      </c>
    </row>
    <row r="183" spans="1:17" x14ac:dyDescent="0.2">
      <c r="A183" s="46">
        <v>44316</v>
      </c>
      <c r="B183" s="36">
        <v>0.29123565584930128</v>
      </c>
      <c r="C183" s="36">
        <v>0.18255779332579711</v>
      </c>
      <c r="D183" s="36">
        <v>0.26714522738570778</v>
      </c>
      <c r="E183" s="36">
        <v>0.14596069419248184</v>
      </c>
      <c r="F183" s="36">
        <v>7.5697108125004714E-2</v>
      </c>
      <c r="G183" s="48">
        <v>3.7403521121707285E-2</v>
      </c>
      <c r="H183" s="48"/>
      <c r="I183" s="36">
        <v>0.14299111052532534</v>
      </c>
      <c r="J183" s="36">
        <v>0.14824454532397593</v>
      </c>
      <c r="K183" s="36">
        <v>0.12751118224795216</v>
      </c>
      <c r="L183" s="36">
        <v>5.5046611077844948E-2</v>
      </c>
      <c r="M183" s="36">
        <v>0.12405358048270715</v>
      </c>
      <c r="N183" s="36">
        <v>0.11629665603900168</v>
      </c>
      <c r="O183" s="36">
        <v>2.6794990863998974E-2</v>
      </c>
      <c r="P183" s="35">
        <v>8.5794120749388469E-2</v>
      </c>
      <c r="Q183" s="35">
        <v>6.0166573443093362E-2</v>
      </c>
    </row>
    <row r="184" spans="1:17" x14ac:dyDescent="0.2">
      <c r="A184" s="46">
        <v>44347</v>
      </c>
      <c r="B184" s="36">
        <v>0.29323353859896495</v>
      </c>
      <c r="C184" s="36">
        <v>0.18301028057536203</v>
      </c>
      <c r="D184" s="36">
        <v>0.25524913533349741</v>
      </c>
      <c r="E184" s="36">
        <v>0.14543289583720187</v>
      </c>
      <c r="F184" s="36">
        <v>7.5748897050550573E-2</v>
      </c>
      <c r="G184" s="48">
        <v>4.7325252604423211E-2</v>
      </c>
      <c r="H184" s="48"/>
      <c r="I184" s="36">
        <v>0.1422842308340454</v>
      </c>
      <c r="J184" s="36">
        <v>0.15094930776491955</v>
      </c>
      <c r="K184" s="36">
        <v>0.12723520691022</v>
      </c>
      <c r="L184" s="36">
        <v>5.577507366514204E-2</v>
      </c>
      <c r="M184" s="36">
        <v>0.11520318106333806</v>
      </c>
      <c r="N184" s="36">
        <v>0.11315564886118655</v>
      </c>
      <c r="O184" s="36">
        <v>2.6890305408972817E-2</v>
      </c>
      <c r="P184" s="35">
        <v>8.6539860122583689E-2</v>
      </c>
      <c r="Q184" s="35">
        <v>5.889303571461818E-2</v>
      </c>
    </row>
    <row r="185" spans="1:17" x14ac:dyDescent="0.2">
      <c r="A185" s="46">
        <v>44377</v>
      </c>
      <c r="B185" s="36">
        <v>0.28119273309528248</v>
      </c>
      <c r="C185" s="36">
        <v>0.17854468107597932</v>
      </c>
      <c r="D185" s="36">
        <v>0.25414119480236541</v>
      </c>
      <c r="E185" s="36">
        <v>0.15032294004244695</v>
      </c>
      <c r="F185" s="36">
        <v>7.008947896875331E-2</v>
      </c>
      <c r="G185" s="48">
        <v>6.5708972015172659E-2</v>
      </c>
      <c r="H185" s="48"/>
      <c r="I185" s="36">
        <v>0.14163903745562698</v>
      </c>
      <c r="J185" s="36">
        <v>0.13955369563965553</v>
      </c>
      <c r="K185" s="36">
        <v>0.12442054692989496</v>
      </c>
      <c r="L185" s="36">
        <v>5.4124134146084343E-2</v>
      </c>
      <c r="M185" s="36">
        <v>0.11478760220804216</v>
      </c>
      <c r="N185" s="36">
        <v>0.1195834957054725</v>
      </c>
      <c r="O185" s="36">
        <v>1.9770096888850772E-2</v>
      </c>
      <c r="P185" s="35">
        <v>8.5442537870235466E-2</v>
      </c>
      <c r="Q185" s="35">
        <v>6.4880402172211471E-2</v>
      </c>
    </row>
    <row r="186" spans="1:17" x14ac:dyDescent="0.2">
      <c r="A186" s="46">
        <v>44408</v>
      </c>
      <c r="B186" s="36">
        <v>0.27904113211183845</v>
      </c>
      <c r="C186" s="36">
        <v>0.1788951029572079</v>
      </c>
      <c r="D186" s="36">
        <v>0.2501235815397137</v>
      </c>
      <c r="E186" s="36">
        <v>0.15308911892298055</v>
      </c>
      <c r="F186" s="36">
        <v>7.1125756084742128E-2</v>
      </c>
      <c r="G186" s="48">
        <v>6.7725308383517369E-2</v>
      </c>
      <c r="H186" s="48"/>
      <c r="I186" s="36">
        <v>0.14482053457312147</v>
      </c>
      <c r="J186" s="36">
        <v>0.13422059753871701</v>
      </c>
      <c r="K186" s="36">
        <v>0.12792003998687751</v>
      </c>
      <c r="L186" s="36">
        <v>5.0975062970330387E-2</v>
      </c>
      <c r="M186" s="36">
        <v>0.11355348507075139</v>
      </c>
      <c r="N186" s="36">
        <v>0.11729261913468104</v>
      </c>
      <c r="O186" s="36">
        <v>1.9277477334281232E-2</v>
      </c>
      <c r="P186" s="35">
        <v>8.7815179193643275E-2</v>
      </c>
      <c r="Q186" s="35">
        <v>6.5273939729337288E-2</v>
      </c>
    </row>
    <row r="187" spans="1:17" x14ac:dyDescent="0.2">
      <c r="A187" s="46">
        <v>44439</v>
      </c>
      <c r="B187" s="36">
        <v>0.28929003287877364</v>
      </c>
      <c r="C187" s="36">
        <v>0.18101359293107991</v>
      </c>
      <c r="D187" s="36">
        <v>0.24886254909243571</v>
      </c>
      <c r="E187" s="36">
        <v>0.14988468025338714</v>
      </c>
      <c r="F187" s="36">
        <v>7.0065793072961027E-2</v>
      </c>
      <c r="G187" s="48">
        <v>6.0883351771362761E-2</v>
      </c>
      <c r="H187" s="48"/>
      <c r="I187" s="36">
        <v>0.1537893772615529</v>
      </c>
      <c r="J187" s="36">
        <v>0.13550065561722074</v>
      </c>
      <c r="K187" s="36">
        <v>0.13021032991231335</v>
      </c>
      <c r="L187" s="36">
        <v>5.0803263018766587E-2</v>
      </c>
      <c r="M187" s="36">
        <v>0.11162680195086752</v>
      </c>
      <c r="N187" s="36">
        <v>0.11828882917976166</v>
      </c>
      <c r="O187" s="36">
        <v>1.8946917961806555E-2</v>
      </c>
      <c r="P187" s="35">
        <v>8.7364237973012973E-2</v>
      </c>
      <c r="Q187" s="35">
        <v>6.2520442280374178E-2</v>
      </c>
    </row>
    <row r="188" spans="1:17" x14ac:dyDescent="0.2">
      <c r="A188" s="46">
        <v>44469</v>
      </c>
      <c r="B188" s="36">
        <v>0.27800918249595663</v>
      </c>
      <c r="C188" s="36">
        <v>0.1715810988120775</v>
      </c>
      <c r="D188" s="36">
        <v>0.24437163228100203</v>
      </c>
      <c r="E188" s="36">
        <v>0.15266366728141267</v>
      </c>
      <c r="F188" s="36">
        <v>6.5828129109417849E-2</v>
      </c>
      <c r="G188" s="48">
        <v>8.7546290020133311E-2</v>
      </c>
      <c r="H188" s="48"/>
      <c r="I188" s="36">
        <v>0.14860537917539207</v>
      </c>
      <c r="J188" s="36">
        <v>0.12940380332056459</v>
      </c>
      <c r="K188" s="36">
        <v>0.12409482847683131</v>
      </c>
      <c r="L188" s="36">
        <v>4.7486270335246217E-2</v>
      </c>
      <c r="M188" s="36">
        <v>0.10497534312137409</v>
      </c>
      <c r="N188" s="36">
        <v>0.1204675067368205</v>
      </c>
      <c r="O188" s="36">
        <v>1.8928782422807447E-2</v>
      </c>
      <c r="P188" s="35">
        <v>8.8913977787728429E-2</v>
      </c>
      <c r="Q188" s="35">
        <v>6.3749689493684245E-2</v>
      </c>
    </row>
    <row r="189" spans="1:17" x14ac:dyDescent="0.2">
      <c r="A189" s="46">
        <v>44500</v>
      </c>
      <c r="B189" s="36">
        <v>0.28351811313081671</v>
      </c>
      <c r="C189" s="36">
        <v>0.17460070771309763</v>
      </c>
      <c r="D189" s="36">
        <v>0.24379905967164617</v>
      </c>
      <c r="E189" s="36">
        <v>0.14690436704852081</v>
      </c>
      <c r="F189" s="36">
        <v>6.4910652317640552E-2</v>
      </c>
      <c r="G189" s="48">
        <v>8.6267100118278123E-2</v>
      </c>
      <c r="H189" s="48"/>
      <c r="I189" s="36">
        <v>0.15331893815625838</v>
      </c>
      <c r="J189" s="36">
        <v>0.1301991749745583</v>
      </c>
      <c r="K189" s="36">
        <v>0.12680124845788421</v>
      </c>
      <c r="L189" s="36">
        <v>4.7799459255213388E-2</v>
      </c>
      <c r="M189" s="36">
        <v>0.10421009928838927</v>
      </c>
      <c r="N189" s="36">
        <v>0.12103925658116758</v>
      </c>
      <c r="O189" s="36">
        <v>1.8549703802089316E-2</v>
      </c>
      <c r="P189" s="35">
        <v>8.6541037373390139E-2</v>
      </c>
      <c r="Q189" s="35">
        <v>6.036332967513066E-2</v>
      </c>
    </row>
    <row r="190" spans="1:17" x14ac:dyDescent="0.2">
      <c r="A190" s="46">
        <v>44530</v>
      </c>
      <c r="B190" s="36">
        <v>0.27754902837169754</v>
      </c>
      <c r="C190" s="36">
        <v>0.17111942603248753</v>
      </c>
      <c r="D190" s="36">
        <v>0.25141200513817397</v>
      </c>
      <c r="E190" s="36">
        <v>0.14647957982620355</v>
      </c>
      <c r="F190" s="36">
        <v>6.6389780641942855E-2</v>
      </c>
      <c r="G190" s="48">
        <v>8.7050179989494728E-2</v>
      </c>
      <c r="H190" s="48"/>
      <c r="I190" s="36">
        <v>0.14809461401907245</v>
      </c>
      <c r="J190" s="36">
        <v>0.12945441435262509</v>
      </c>
      <c r="K190" s="36">
        <v>0.12265048583861124</v>
      </c>
      <c r="L190" s="36">
        <v>4.8468940193876285E-2</v>
      </c>
      <c r="M190" s="36">
        <v>0.10665627168836049</v>
      </c>
      <c r="N190" s="36">
        <v>0.12602440682849139</v>
      </c>
      <c r="O190" s="36">
        <v>1.8731326621322111E-2</v>
      </c>
      <c r="P190" s="35">
        <v>8.7185480029068091E-2</v>
      </c>
      <c r="Q190" s="35">
        <v>5.9294099797135451E-2</v>
      </c>
    </row>
    <row r="191" spans="1:17" x14ac:dyDescent="0.2">
      <c r="A191" s="46">
        <v>44561</v>
      </c>
      <c r="B191" s="36">
        <v>0.28206388600865068</v>
      </c>
      <c r="C191" s="36">
        <v>0.16759842927482832</v>
      </c>
      <c r="D191" s="36">
        <v>0.26255542560066525</v>
      </c>
      <c r="E191" s="36">
        <v>0.15457464033959023</v>
      </c>
      <c r="F191" s="36">
        <v>7.2528770143911139E-2</v>
      </c>
      <c r="G191" s="48">
        <v>6.0678848632354461E-2</v>
      </c>
      <c r="H191" s="48"/>
      <c r="I191" s="36">
        <v>0.15173659334159659</v>
      </c>
      <c r="J191" s="36">
        <v>0.13032729266705409</v>
      </c>
      <c r="K191" s="36">
        <v>0.1190941859023459</v>
      </c>
      <c r="L191" s="36">
        <v>4.8504243372482429E-2</v>
      </c>
      <c r="M191" s="36">
        <v>0.1077334733268801</v>
      </c>
      <c r="N191" s="36">
        <v>0.14194155028137248</v>
      </c>
      <c r="O191" s="36">
        <v>1.2880401992412683E-2</v>
      </c>
      <c r="P191" s="35">
        <v>9.3475410253986785E-2</v>
      </c>
      <c r="Q191" s="35">
        <v>6.1099230085603431E-2</v>
      </c>
    </row>
    <row r="192" spans="1:17" x14ac:dyDescent="0.2">
      <c r="A192" s="46">
        <v>44592</v>
      </c>
      <c r="B192" s="36">
        <v>0.26538064540642453</v>
      </c>
      <c r="C192" s="36">
        <v>0.16806060992487967</v>
      </c>
      <c r="D192" s="36">
        <v>0.27270484710993476</v>
      </c>
      <c r="E192" s="36">
        <v>0.16167366504336642</v>
      </c>
      <c r="F192" s="36">
        <v>7.4032084582595262E-2</v>
      </c>
      <c r="G192" s="48">
        <v>5.8148147932799224E-2</v>
      </c>
      <c r="H192" s="48"/>
      <c r="I192" s="36">
        <v>0.13782319247656513</v>
      </c>
      <c r="J192" s="36">
        <v>0.12755745292985943</v>
      </c>
      <c r="K192" s="36">
        <v>0.11755892046585022</v>
      </c>
      <c r="L192" s="36">
        <v>5.0501689459029442E-2</v>
      </c>
      <c r="M192" s="36">
        <v>0.11203028108735516</v>
      </c>
      <c r="N192" s="36">
        <v>0.147566215446397</v>
      </c>
      <c r="O192" s="36">
        <v>1.3108350576182606E-2</v>
      </c>
      <c r="P192" s="35">
        <v>9.9527272528840569E-2</v>
      </c>
      <c r="Q192" s="35">
        <v>6.2146392514525868E-2</v>
      </c>
    </row>
    <row r="193" spans="1:17" x14ac:dyDescent="0.2">
      <c r="A193" s="46">
        <v>44620</v>
      </c>
      <c r="B193" s="36">
        <v>0.26016504487730863</v>
      </c>
      <c r="C193" s="36">
        <v>0.17073188965665842</v>
      </c>
      <c r="D193" s="36">
        <v>0.27809310050707581</v>
      </c>
      <c r="E193" s="36">
        <v>0.16296346573894493</v>
      </c>
      <c r="F193" s="36">
        <v>7.4771367242534192E-2</v>
      </c>
      <c r="G193" s="48">
        <v>5.3275131977478109E-2</v>
      </c>
      <c r="H193" s="48"/>
      <c r="I193" s="36">
        <v>0.14209659708901018</v>
      </c>
      <c r="J193" s="36">
        <v>0.11806844778829843</v>
      </c>
      <c r="K193" s="36">
        <v>0.12252740268700126</v>
      </c>
      <c r="L193" s="36">
        <v>4.8204486969657165E-2</v>
      </c>
      <c r="M193" s="36">
        <v>0.11351387889563933</v>
      </c>
      <c r="N193" s="36">
        <v>0.15133627355613144</v>
      </c>
      <c r="O193" s="36">
        <v>1.3242948055305013E-2</v>
      </c>
      <c r="P193" s="35">
        <v>9.9969936658397804E-2</v>
      </c>
      <c r="Q193" s="35">
        <v>6.2993529080547159E-2</v>
      </c>
    </row>
    <row r="194" spans="1:17" x14ac:dyDescent="0.2">
      <c r="A194" s="46">
        <v>44651</v>
      </c>
      <c r="B194" s="36">
        <v>0.26051398020878841</v>
      </c>
      <c r="C194" s="36">
        <v>0.18229229822722101</v>
      </c>
      <c r="D194" s="36">
        <v>0.27155613413877705</v>
      </c>
      <c r="E194" s="36">
        <v>0.17168716949288088</v>
      </c>
      <c r="F194" s="36">
        <v>7.5104977847158916E-2</v>
      </c>
      <c r="G194" s="48">
        <v>3.8845440085173884E-2</v>
      </c>
      <c r="H194" s="48"/>
      <c r="I194" s="36">
        <v>0.14893238519313595</v>
      </c>
      <c r="J194" s="36">
        <v>0.11158159501565246</v>
      </c>
      <c r="K194" s="36">
        <v>0.13393468959184943</v>
      </c>
      <c r="L194" s="36">
        <v>4.8357608635371599E-2</v>
      </c>
      <c r="M194" s="36">
        <v>0.10883801864772977</v>
      </c>
      <c r="N194" s="36">
        <v>0.14946265595651131</v>
      </c>
      <c r="O194" s="36">
        <v>1.3255459534535979E-2</v>
      </c>
      <c r="P194" s="35">
        <v>0.10111143954720379</v>
      </c>
      <c r="Q194" s="35">
        <v>7.0575729945677068E-2</v>
      </c>
    </row>
    <row r="195" spans="1:17" x14ac:dyDescent="0.2">
      <c r="A195" s="46">
        <v>44681</v>
      </c>
      <c r="B195" s="36">
        <v>0.24452678163976485</v>
      </c>
      <c r="C195" s="36">
        <v>0.18484178527993533</v>
      </c>
      <c r="D195" s="36">
        <v>0.28229101436835347</v>
      </c>
      <c r="E195" s="36">
        <v>0.17562406562705921</v>
      </c>
      <c r="F195" s="36">
        <v>7.635066405080046E-2</v>
      </c>
      <c r="G195" s="48">
        <v>3.6365689034086775E-2</v>
      </c>
      <c r="H195" s="48"/>
      <c r="I195" s="36">
        <v>0.13627687924423343</v>
      </c>
      <c r="J195" s="36">
        <v>0.10824990239553142</v>
      </c>
      <c r="K195" s="36">
        <v>0.13440776233984233</v>
      </c>
      <c r="L195" s="36">
        <v>5.0434022940092998E-2</v>
      </c>
      <c r="M195" s="36">
        <v>0.11262407821506688</v>
      </c>
      <c r="N195" s="36">
        <v>0.15596473005498174</v>
      </c>
      <c r="O195" s="36">
        <v>1.3702206098304861E-2</v>
      </c>
      <c r="P195" s="35">
        <v>0.10466519188203688</v>
      </c>
      <c r="Q195" s="35">
        <v>7.0958873745022313E-2</v>
      </c>
    </row>
    <row r="196" spans="1:17" x14ac:dyDescent="0.2">
      <c r="A196" s="46">
        <v>44712</v>
      </c>
      <c r="B196" s="36">
        <v>0.24625691930591673</v>
      </c>
      <c r="C196" s="36">
        <v>0.18820499802757396</v>
      </c>
      <c r="D196" s="36">
        <v>0.28652212753070749</v>
      </c>
      <c r="E196" s="36">
        <v>0.17702278957466544</v>
      </c>
      <c r="F196" s="36">
        <v>7.7585877490205887E-2</v>
      </c>
      <c r="G196" s="48">
        <v>2.4407288070930469E-2</v>
      </c>
      <c r="H196" s="48"/>
      <c r="I196" s="36">
        <v>0.13588562735732387</v>
      </c>
      <c r="J196" s="36">
        <v>0.11037129194859285</v>
      </c>
      <c r="K196" s="36">
        <v>0.13769863389580952</v>
      </c>
      <c r="L196" s="36">
        <v>5.0506364131764431E-2</v>
      </c>
      <c r="M196" s="36">
        <v>0.11398487724969797</v>
      </c>
      <c r="N196" s="36">
        <v>0.1581878045296681</v>
      </c>
      <c r="O196" s="36">
        <v>1.4349445751341398E-2</v>
      </c>
      <c r="P196" s="35">
        <v>0.10654928313171505</v>
      </c>
      <c r="Q196" s="35">
        <v>7.0473506442950362E-2</v>
      </c>
    </row>
    <row r="197" spans="1:17" x14ac:dyDescent="0.2">
      <c r="A197" s="46">
        <v>44742</v>
      </c>
      <c r="B197" s="36">
        <v>0.25327792142305988</v>
      </c>
      <c r="C197" s="36">
        <v>0.16022684860362149</v>
      </c>
      <c r="D197" s="36">
        <v>0.27116284663691798</v>
      </c>
      <c r="E197" s="36">
        <v>0.18075294414800858</v>
      </c>
      <c r="F197" s="36">
        <v>7.9678533064719156E-2</v>
      </c>
      <c r="G197" s="48">
        <v>5.490090612367296E-2</v>
      </c>
      <c r="H197" s="48"/>
      <c r="I197" s="36">
        <v>0.16393795433106667</v>
      </c>
      <c r="J197" s="36">
        <v>8.9339967091993197E-2</v>
      </c>
      <c r="K197" s="36">
        <v>0.11056652560424068</v>
      </c>
      <c r="L197" s="36">
        <v>4.9660322999380821E-2</v>
      </c>
      <c r="M197" s="36">
        <v>0.10904427667283494</v>
      </c>
      <c r="N197" s="36">
        <v>0.1483474158523676</v>
      </c>
      <c r="O197" s="36">
        <v>1.3771154111715428E-2</v>
      </c>
      <c r="P197" s="35">
        <v>0.10837513807039696</v>
      </c>
      <c r="Q197" s="35">
        <v>7.2377806077611614E-2</v>
      </c>
    </row>
    <row r="198" spans="1:17" x14ac:dyDescent="0.2">
      <c r="A198" s="46">
        <v>44773</v>
      </c>
      <c r="B198" s="36">
        <v>0.26297638647993421</v>
      </c>
      <c r="C198" s="36">
        <v>0.14741617413573602</v>
      </c>
      <c r="D198" s="36">
        <v>0.26885616032038739</v>
      </c>
      <c r="E198" s="36">
        <v>0.1826886578134396</v>
      </c>
      <c r="F198" s="36">
        <v>7.6722881753174446E-2</v>
      </c>
      <c r="G198" s="48">
        <v>6.1339739497328225E-2</v>
      </c>
      <c r="H198" s="48"/>
      <c r="I198" s="36">
        <v>0.1730096882436794</v>
      </c>
      <c r="J198" s="36">
        <v>8.9966698236254791E-2</v>
      </c>
      <c r="K198" s="36">
        <v>0.11249968208361855</v>
      </c>
      <c r="L198" s="36">
        <v>3.4916492052117491E-2</v>
      </c>
      <c r="M198" s="36">
        <v>0.10873689988040913</v>
      </c>
      <c r="N198" s="36">
        <v>0.14625763232604702</v>
      </c>
      <c r="O198" s="36">
        <v>1.3861628113931242E-2</v>
      </c>
      <c r="P198" s="35">
        <v>0.10504928097640577</v>
      </c>
      <c r="Q198" s="35">
        <v>7.7639376837033827E-2</v>
      </c>
    </row>
    <row r="199" spans="1:17" x14ac:dyDescent="0.2">
      <c r="A199" s="46">
        <v>44804</v>
      </c>
      <c r="B199" s="36">
        <v>0.25844781175618792</v>
      </c>
      <c r="C199" s="36">
        <v>0.14674554516305161</v>
      </c>
      <c r="D199" s="36">
        <v>0.26943843804351819</v>
      </c>
      <c r="E199" s="36">
        <v>0.18200547758680641</v>
      </c>
      <c r="F199" s="36">
        <v>7.6687397997474427E-2</v>
      </c>
      <c r="G199" s="48">
        <v>6.6675329452961521E-2</v>
      </c>
      <c r="H199" s="48"/>
      <c r="I199" s="36">
        <v>0.16953090885527167</v>
      </c>
      <c r="J199" s="36">
        <v>8.8916902900916264E-2</v>
      </c>
      <c r="K199" s="36">
        <v>0.1114684580405232</v>
      </c>
      <c r="L199" s="36">
        <v>3.5277087122528396E-2</v>
      </c>
      <c r="M199" s="36">
        <v>0.10854858804621184</v>
      </c>
      <c r="N199" s="36">
        <v>0.14716112044447316</v>
      </c>
      <c r="O199" s="36">
        <v>1.3728729552833151E-2</v>
      </c>
      <c r="P199" s="35">
        <v>0.10313351968653964</v>
      </c>
      <c r="Q199" s="35">
        <v>7.8871957900266784E-2</v>
      </c>
    </row>
    <row r="200" spans="1:17" x14ac:dyDescent="0.2">
      <c r="A200" s="46">
        <v>44834</v>
      </c>
      <c r="B200" s="36">
        <v>0.24220468431604442</v>
      </c>
      <c r="C200" s="36">
        <v>0.14714700239842896</v>
      </c>
      <c r="D200" s="36">
        <v>0.27120909028812901</v>
      </c>
      <c r="E200" s="36">
        <v>0.18569438512390721</v>
      </c>
      <c r="F200" s="36">
        <v>7.6773824970529966E-2</v>
      </c>
      <c r="G200" s="48">
        <v>7.6971012902960448E-2</v>
      </c>
      <c r="H200" s="48"/>
      <c r="I200" s="36">
        <v>0.15821725148053919</v>
      </c>
      <c r="J200" s="36">
        <v>8.3987432835505207E-2</v>
      </c>
      <c r="K200" s="36">
        <v>0.11038517337003852</v>
      </c>
      <c r="L200" s="36">
        <v>3.6761829028390446E-2</v>
      </c>
      <c r="M200" s="36">
        <v>0.10959837768141638</v>
      </c>
      <c r="N200" s="36">
        <v>0.14759967851591607</v>
      </c>
      <c r="O200" s="36">
        <v>1.4011034090796588E-2</v>
      </c>
      <c r="P200" s="35">
        <v>0.10639624511606871</v>
      </c>
      <c r="Q200" s="35">
        <v>7.9298140007838511E-2</v>
      </c>
    </row>
    <row r="201" spans="1:17" x14ac:dyDescent="0.2">
      <c r="A201" s="46">
        <v>44865</v>
      </c>
      <c r="B201" s="36">
        <v>0.24442302203052374</v>
      </c>
      <c r="C201" s="36">
        <v>0.1479638761332264</v>
      </c>
      <c r="D201" s="36">
        <v>0.27235883713574011</v>
      </c>
      <c r="E201" s="36">
        <v>0.18550278194113573</v>
      </c>
      <c r="F201" s="36">
        <v>7.5725500378346258E-2</v>
      </c>
      <c r="G201" s="48">
        <v>7.4025982381027824E-2</v>
      </c>
      <c r="H201" s="48"/>
      <c r="I201" s="36">
        <v>0.16131306431126891</v>
      </c>
      <c r="J201" s="36">
        <v>8.3109957719254848E-2</v>
      </c>
      <c r="K201" s="36">
        <v>0.11186540067661799</v>
      </c>
      <c r="L201" s="36">
        <v>3.6098475456608423E-2</v>
      </c>
      <c r="M201" s="36">
        <v>0.10975068341781574</v>
      </c>
      <c r="N201" s="36">
        <v>0.14881346135523857</v>
      </c>
      <c r="O201" s="36">
        <v>1.3794692362685809E-2</v>
      </c>
      <c r="P201" s="35">
        <v>0.1068584568682301</v>
      </c>
      <c r="Q201" s="35">
        <v>7.8644325072905627E-2</v>
      </c>
    </row>
    <row r="202" spans="1:17" x14ac:dyDescent="0.2">
      <c r="A202" s="46">
        <v>44895</v>
      </c>
      <c r="B202" s="36">
        <v>0.24759137577441467</v>
      </c>
      <c r="C202" s="36">
        <v>0.1484345833566279</v>
      </c>
      <c r="D202" s="36">
        <v>0.2698027491166699</v>
      </c>
      <c r="E202" s="36">
        <v>0.18479909261934815</v>
      </c>
      <c r="F202" s="36">
        <v>7.6222164238634801E-2</v>
      </c>
      <c r="G202" s="48">
        <v>7.3150034894304619E-2</v>
      </c>
      <c r="H202" s="48"/>
      <c r="I202" s="36">
        <v>0.16106218735946676</v>
      </c>
      <c r="J202" s="36">
        <v>8.6529188414947958E-2</v>
      </c>
      <c r="K202" s="36">
        <v>0.11299768580958693</v>
      </c>
      <c r="L202" s="36">
        <v>3.5436897547040991E-2</v>
      </c>
      <c r="M202" s="36">
        <v>0.10906700609096921</v>
      </c>
      <c r="N202" s="36">
        <v>0.14713668369175478</v>
      </c>
      <c r="O202" s="36">
        <v>1.3599059333945902E-2</v>
      </c>
      <c r="P202" s="35">
        <v>0.10594546982078361</v>
      </c>
      <c r="Q202" s="35">
        <v>7.8853622798564532E-2</v>
      </c>
    </row>
    <row r="203" spans="1:17" x14ac:dyDescent="0.2">
      <c r="A203" s="46">
        <v>44926</v>
      </c>
      <c r="B203" s="36">
        <v>0.2364883188069313</v>
      </c>
      <c r="C203" s="36">
        <v>0.15141688372291329</v>
      </c>
      <c r="D203" s="36">
        <v>0.28062883106969405</v>
      </c>
      <c r="E203" s="36">
        <v>0.19452698274837688</v>
      </c>
      <c r="F203" s="36">
        <v>8.1004731176984354E-2</v>
      </c>
      <c r="G203" s="48">
        <v>5.5934252475100046E-2</v>
      </c>
      <c r="H203" s="48"/>
      <c r="I203" s="36">
        <v>0.14786358303936753</v>
      </c>
      <c r="J203" s="36">
        <v>8.8624735767563745E-2</v>
      </c>
      <c r="K203" s="36">
        <v>0.11184547996325392</v>
      </c>
      <c r="L203" s="36">
        <v>3.9571403759659375E-2</v>
      </c>
      <c r="M203" s="36">
        <v>0.11550730377304523</v>
      </c>
      <c r="N203" s="36">
        <v>0.15094300738587393</v>
      </c>
      <c r="O203" s="36">
        <v>1.4178519910774888E-2</v>
      </c>
      <c r="P203" s="35">
        <v>0.11333033337774891</v>
      </c>
      <c r="Q203" s="35">
        <v>8.1196649370627955E-2</v>
      </c>
    </row>
    <row r="204" spans="1:17" x14ac:dyDescent="0.2">
      <c r="A204" s="46">
        <v>44957</v>
      </c>
      <c r="B204" s="36">
        <v>0.24578123557726322</v>
      </c>
      <c r="C204" s="36">
        <v>0.15210693811926898</v>
      </c>
      <c r="D204" s="36">
        <v>0.27697960961131551</v>
      </c>
      <c r="E204" s="36">
        <v>0.19131900108591396</v>
      </c>
      <c r="F204" s="36">
        <v>8.0371506199001755E-2</v>
      </c>
      <c r="G204" s="48">
        <v>5.3441709407236616E-2</v>
      </c>
      <c r="H204" s="48"/>
      <c r="I204" s="36">
        <v>0.15316671064696796</v>
      </c>
      <c r="J204" s="36">
        <v>9.2614524930295289E-2</v>
      </c>
      <c r="K204" s="36">
        <v>0.11325781389751187</v>
      </c>
      <c r="L204" s="36">
        <v>3.8849124221757105E-2</v>
      </c>
      <c r="M204" s="36">
        <v>0.11446361111105501</v>
      </c>
      <c r="N204" s="36">
        <v>0.14867376608421431</v>
      </c>
      <c r="O204" s="36">
        <v>1.3842232416046185E-2</v>
      </c>
      <c r="P204" s="35">
        <v>0.11171231578189346</v>
      </c>
      <c r="Q204" s="35">
        <v>7.9606685304020527E-2</v>
      </c>
    </row>
    <row r="205" spans="1:17" x14ac:dyDescent="0.2">
      <c r="A205" s="46">
        <v>44985</v>
      </c>
      <c r="B205" s="36">
        <v>0.24155281802602058</v>
      </c>
      <c r="C205" s="36">
        <v>0.15171388235097694</v>
      </c>
      <c r="D205" s="36">
        <v>0.27938651573025364</v>
      </c>
      <c r="E205" s="36">
        <v>0.19064893508395403</v>
      </c>
      <c r="F205" s="36">
        <v>8.0465549505238487E-2</v>
      </c>
      <c r="G205" s="48">
        <v>5.6232299303556332E-2</v>
      </c>
      <c r="H205" s="48"/>
      <c r="I205" s="36">
        <v>0.15073590762050634</v>
      </c>
      <c r="J205" s="36">
        <v>9.0816910405514206E-2</v>
      </c>
      <c r="K205" s="36">
        <v>0.1131810335823278</v>
      </c>
      <c r="L205" s="36">
        <v>3.8532848768649139E-2</v>
      </c>
      <c r="M205" s="36">
        <v>0.11538787113433284</v>
      </c>
      <c r="N205" s="36">
        <v>0.15002824920061711</v>
      </c>
      <c r="O205" s="36">
        <v>1.3970395395303654E-2</v>
      </c>
      <c r="P205" s="35">
        <v>0.10930133673834631</v>
      </c>
      <c r="Q205" s="35">
        <v>8.1347598345607716E-2</v>
      </c>
    </row>
    <row r="206" spans="1:17" x14ac:dyDescent="0.2">
      <c r="A206" s="46">
        <v>45016</v>
      </c>
      <c r="B206" s="36">
        <v>0.24295776266912819</v>
      </c>
      <c r="C206" s="36">
        <v>0.15651435615420156</v>
      </c>
      <c r="D206" s="36">
        <v>0.28233857209034519</v>
      </c>
      <c r="E206" s="36">
        <v>0.18917992698531169</v>
      </c>
      <c r="F206" s="36">
        <v>8.1782763595165051E-2</v>
      </c>
      <c r="G206" s="48">
        <v>4.7226618505848347E-2</v>
      </c>
      <c r="H206" s="48"/>
      <c r="I206" s="36">
        <v>0.15140976317098079</v>
      </c>
      <c r="J206" s="36">
        <v>9.1547999498147389E-2</v>
      </c>
      <c r="K206" s="36">
        <v>0.11790521351530531</v>
      </c>
      <c r="L206" s="36">
        <v>3.8609142638896261E-2</v>
      </c>
      <c r="M206" s="36">
        <v>0.11633190301928317</v>
      </c>
      <c r="N206" s="36">
        <v>0.15180764738525979</v>
      </c>
      <c r="O206" s="36">
        <v>1.4199021685802225E-2</v>
      </c>
      <c r="P206" s="35">
        <v>0.109377080448177</v>
      </c>
      <c r="Q206" s="35">
        <v>7.9802846537134667E-2</v>
      </c>
    </row>
    <row r="207" spans="1:17" x14ac:dyDescent="0.2">
      <c r="A207" s="46">
        <v>45046</v>
      </c>
      <c r="B207" s="36">
        <v>0.24158134966188899</v>
      </c>
      <c r="C207" s="36">
        <v>0.15801463695156467</v>
      </c>
      <c r="D207" s="36">
        <v>0.28459479608031968</v>
      </c>
      <c r="E207" s="36">
        <v>0.1874567896408447</v>
      </c>
      <c r="F207" s="36">
        <v>8.2277127153569302E-2</v>
      </c>
      <c r="G207" s="48">
        <v>4.6075300511812536E-2</v>
      </c>
      <c r="H207" s="48"/>
      <c r="I207" s="36">
        <v>0.1508885115363702</v>
      </c>
      <c r="J207" s="36">
        <v>9.0692838125518802E-2</v>
      </c>
      <c r="K207" s="36">
        <v>0.1185364184435691</v>
      </c>
      <c r="L207" s="36">
        <v>3.9478218507995592E-2</v>
      </c>
      <c r="M207" s="36">
        <v>0.11735847499117032</v>
      </c>
      <c r="N207" s="36">
        <v>0.15304936373681577</v>
      </c>
      <c r="O207" s="36">
        <v>1.4186957352333584E-2</v>
      </c>
      <c r="P207" s="35">
        <v>0.10798935233446694</v>
      </c>
      <c r="Q207" s="35">
        <v>7.9467437306377758E-2</v>
      </c>
    </row>
    <row r="208" spans="1:17" x14ac:dyDescent="0.2">
      <c r="A208" s="46">
        <v>45077</v>
      </c>
      <c r="B208" s="36">
        <v>0.24305405790606235</v>
      </c>
      <c r="C208" s="36">
        <v>0.15932290588066397</v>
      </c>
      <c r="D208" s="36">
        <v>0.28622466774413247</v>
      </c>
      <c r="E208" s="36">
        <v>0.18815375341946516</v>
      </c>
      <c r="F208" s="36">
        <v>8.1403482269934421E-2</v>
      </c>
      <c r="G208" s="48">
        <v>4.1841132779741538E-2</v>
      </c>
      <c r="H208" s="48"/>
      <c r="I208" s="36">
        <v>0.1523500053014735</v>
      </c>
      <c r="J208" s="36">
        <v>9.0704052604588872E-2</v>
      </c>
      <c r="K208" s="36">
        <v>0.12047688842835494</v>
      </c>
      <c r="L208" s="36">
        <v>3.884601745230902E-2</v>
      </c>
      <c r="M208" s="36">
        <v>0.11668853875935696</v>
      </c>
      <c r="N208" s="36">
        <v>0.15496418458973313</v>
      </c>
      <c r="O208" s="36">
        <v>1.4571944395042374E-2</v>
      </c>
      <c r="P208" s="35">
        <v>0.10905780371022716</v>
      </c>
      <c r="Q208" s="35">
        <v>7.9095949709238E-2</v>
      </c>
    </row>
    <row r="209" spans="1:17" x14ac:dyDescent="0.2">
      <c r="A209" s="46">
        <v>45107</v>
      </c>
      <c r="B209" s="36">
        <v>0.24584626437871818</v>
      </c>
      <c r="C209" s="36">
        <v>0.15540355803945649</v>
      </c>
      <c r="D209" s="36">
        <v>0.28512665203995452</v>
      </c>
      <c r="E209" s="36">
        <v>0.18828274034872436</v>
      </c>
      <c r="F209" s="36">
        <v>7.9961723525349276E-2</v>
      </c>
      <c r="G209" s="48">
        <v>4.5379061667797219E-2</v>
      </c>
      <c r="H209" s="48"/>
      <c r="I209" s="36">
        <v>0.15411847817226512</v>
      </c>
      <c r="J209" s="36">
        <v>9.1727786206453041E-2</v>
      </c>
      <c r="K209" s="36">
        <v>0.11675654942637489</v>
      </c>
      <c r="L209" s="36">
        <v>3.8647008613081624E-2</v>
      </c>
      <c r="M209" s="36">
        <v>0.11733912878483529</v>
      </c>
      <c r="N209" s="36">
        <v>0.15322009661039174</v>
      </c>
      <c r="O209" s="36">
        <v>1.4567426644727474E-2</v>
      </c>
      <c r="P209" s="35">
        <v>0.10981658115593348</v>
      </c>
      <c r="Q209" s="35">
        <v>7.8466159192790874E-2</v>
      </c>
    </row>
    <row r="210" spans="1:17" x14ac:dyDescent="0.2">
      <c r="A210" s="46">
        <v>45138</v>
      </c>
      <c r="B210" s="36">
        <v>0.25137102378604792</v>
      </c>
      <c r="C210" s="36">
        <v>0.15492343265661615</v>
      </c>
      <c r="D210" s="36">
        <v>0.28248540484376605</v>
      </c>
      <c r="E210" s="36">
        <v>0.1867665294396739</v>
      </c>
      <c r="F210" s="36">
        <v>7.9327044472839309E-2</v>
      </c>
      <c r="G210" s="48">
        <v>4.5126564801056882E-2</v>
      </c>
      <c r="H210" s="48"/>
      <c r="I210" s="36">
        <v>0.15641026840272276</v>
      </c>
      <c r="J210" s="36">
        <v>9.4960755383325129E-2</v>
      </c>
      <c r="K210" s="36">
        <v>0.11651859694534586</v>
      </c>
      <c r="L210" s="36">
        <v>3.8404835711270291E-2</v>
      </c>
      <c r="M210" s="36">
        <v>0.11575498513839212</v>
      </c>
      <c r="N210" s="36">
        <v>0.15253255932077597</v>
      </c>
      <c r="O210" s="36">
        <v>1.4197860384597969E-2</v>
      </c>
      <c r="P210" s="35">
        <v>0.10987051138331469</v>
      </c>
      <c r="Q210" s="35">
        <v>7.6896018056359233E-2</v>
      </c>
    </row>
    <row r="211" spans="1:17" x14ac:dyDescent="0.2">
      <c r="A211" s="46">
        <v>45169</v>
      </c>
      <c r="B211" s="36">
        <v>0.24424046276879277</v>
      </c>
      <c r="C211" s="36">
        <v>0.15701429322914623</v>
      </c>
      <c r="D211" s="36">
        <v>0.28575936942449698</v>
      </c>
      <c r="E211" s="36">
        <v>0.18857231818546211</v>
      </c>
      <c r="F211" s="36">
        <v>8.1029993133980627E-2</v>
      </c>
      <c r="G211" s="48">
        <v>4.3383563258121212E-2</v>
      </c>
      <c r="H211" s="48"/>
      <c r="I211" s="36">
        <v>0.15204821323680798</v>
      </c>
      <c r="J211" s="36">
        <v>9.2192249531984807E-2</v>
      </c>
      <c r="K211" s="36">
        <v>0.11872733890882696</v>
      </c>
      <c r="L211" s="36">
        <v>3.828695432031929E-2</v>
      </c>
      <c r="M211" s="36">
        <v>0.11674652734060055</v>
      </c>
      <c r="N211" s="36">
        <v>0.15453004512712679</v>
      </c>
      <c r="O211" s="36">
        <v>1.4482796956769656E-2</v>
      </c>
      <c r="P211" s="35">
        <v>0.11221635847369534</v>
      </c>
      <c r="Q211" s="35">
        <v>7.6355959711766785E-2</v>
      </c>
    </row>
    <row r="212" spans="1:17" x14ac:dyDescent="0.2">
      <c r="A212" s="46">
        <v>45199</v>
      </c>
      <c r="B212" s="36">
        <v>0.24712283536477048</v>
      </c>
      <c r="C212" s="36">
        <v>0.16057949267476998</v>
      </c>
      <c r="D212" s="36">
        <v>0.29037380434546511</v>
      </c>
      <c r="E212" s="36">
        <v>0.19153810806387453</v>
      </c>
      <c r="F212" s="36">
        <v>8.0490915630142046E-2</v>
      </c>
      <c r="G212" s="48">
        <v>2.9894843920977965E-2</v>
      </c>
      <c r="H212" s="48"/>
      <c r="I212" s="36">
        <v>0.14917557467441622</v>
      </c>
      <c r="J212" s="36">
        <v>9.7947260690354226E-2</v>
      </c>
      <c r="K212" s="36">
        <v>0.11736753888578617</v>
      </c>
      <c r="L212" s="36">
        <v>4.3211953788983806E-2</v>
      </c>
      <c r="M212" s="36">
        <v>0.1206073572830689</v>
      </c>
      <c r="N212" s="36">
        <v>0.15498778899719018</v>
      </c>
      <c r="O212" s="36">
        <v>1.477865806520604E-2</v>
      </c>
      <c r="P212" s="35">
        <v>0.11424692179400459</v>
      </c>
      <c r="Q212" s="35">
        <v>7.7291186269869916E-2</v>
      </c>
    </row>
    <row r="213" spans="1:17" x14ac:dyDescent="0.2">
      <c r="A213" s="46">
        <v>45230</v>
      </c>
      <c r="B213" s="36">
        <v>0.24071619066588076</v>
      </c>
      <c r="C213" s="36">
        <v>0.16045998649720022</v>
      </c>
      <c r="D213" s="36">
        <v>0.29614233441487958</v>
      </c>
      <c r="E213" s="36">
        <v>0.19415401317702813</v>
      </c>
      <c r="F213" s="36">
        <v>8.0544677076181029E-2</v>
      </c>
      <c r="G213" s="48">
        <v>2.7982798168830168E-2</v>
      </c>
      <c r="H213" s="48"/>
      <c r="I213" s="36">
        <v>0.14536459664295379</v>
      </c>
      <c r="J213" s="36">
        <v>9.5351594022926964E-2</v>
      </c>
      <c r="K213" s="36">
        <v>0.116874641331458</v>
      </c>
      <c r="L213" s="36">
        <v>4.3585345165742216E-2</v>
      </c>
      <c r="M213" s="36">
        <v>0.12255079424717383</v>
      </c>
      <c r="N213" s="36">
        <v>0.15866491380970474</v>
      </c>
      <c r="O213" s="36">
        <v>1.4926626358000974E-2</v>
      </c>
      <c r="P213" s="35">
        <v>0.11596122855314736</v>
      </c>
      <c r="Q213" s="35">
        <v>7.8192784623880782E-2</v>
      </c>
    </row>
    <row r="214" spans="1:17" x14ac:dyDescent="0.2">
      <c r="A214" s="46">
        <v>45260</v>
      </c>
      <c r="B214" s="36">
        <v>0.23733728705966442</v>
      </c>
      <c r="C214" s="36">
        <v>0.1641643849479302</v>
      </c>
      <c r="D214" s="36">
        <v>0.28684993483651439</v>
      </c>
      <c r="E214" s="36">
        <v>0.18878011330975189</v>
      </c>
      <c r="F214" s="36">
        <v>8.0882464131463105E-2</v>
      </c>
      <c r="G214" s="48">
        <v>4.1985815714675925E-2</v>
      </c>
      <c r="H214" s="48"/>
      <c r="I214" s="36">
        <v>0.1486364471154045</v>
      </c>
      <c r="J214" s="36">
        <v>8.870083994425991E-2</v>
      </c>
      <c r="K214" s="36">
        <v>0.11968859826089712</v>
      </c>
      <c r="L214" s="36">
        <v>4.4475786687033086E-2</v>
      </c>
      <c r="M214" s="36">
        <v>0.11900521958777813</v>
      </c>
      <c r="N214" s="36">
        <v>0.15410306675411353</v>
      </c>
      <c r="O214" s="36">
        <v>1.374164849462273E-2</v>
      </c>
      <c r="P214" s="35">
        <v>0.11115179619827961</v>
      </c>
      <c r="Q214" s="35">
        <v>7.7628317111472278E-2</v>
      </c>
    </row>
    <row r="215" spans="1:17" x14ac:dyDescent="0.2">
      <c r="A215" s="46">
        <v>45291</v>
      </c>
      <c r="B215" s="36">
        <v>0.23778386590803918</v>
      </c>
      <c r="C215" s="36">
        <v>0.15979846612485901</v>
      </c>
      <c r="D215" s="36">
        <v>0.2980609438226926</v>
      </c>
      <c r="E215" s="36">
        <v>0.18719692595241819</v>
      </c>
      <c r="F215" s="36">
        <v>8.7483956403505522E-2</v>
      </c>
      <c r="G215" s="48">
        <v>2.9675841788485383E-2</v>
      </c>
      <c r="H215" s="48"/>
      <c r="I215" s="36">
        <v>0.14520956916618741</v>
      </c>
      <c r="J215" s="36">
        <v>9.2574296741851789E-2</v>
      </c>
      <c r="K215" s="36">
        <v>0.11359972567014616</v>
      </c>
      <c r="L215" s="36">
        <v>4.619874045471286E-2</v>
      </c>
      <c r="M215" s="36">
        <v>0.12234257502794271</v>
      </c>
      <c r="N215" s="36">
        <v>0.16114218381628972</v>
      </c>
      <c r="O215" s="36">
        <v>1.457618497846018E-2</v>
      </c>
      <c r="P215" s="35">
        <v>0.11201311959119149</v>
      </c>
      <c r="Q215" s="35">
        <v>7.5183806361226679E-2</v>
      </c>
    </row>
    <row r="216" spans="1:17" x14ac:dyDescent="0.2">
      <c r="A216" s="46">
        <v>45322</v>
      </c>
      <c r="B216" s="36">
        <v>0.23666112047430438</v>
      </c>
      <c r="C216" s="36">
        <v>0.16001911559561488</v>
      </c>
      <c r="D216" s="36">
        <v>0.30214772838405485</v>
      </c>
      <c r="E216" s="36">
        <v>0.18311315433764325</v>
      </c>
      <c r="F216" s="36">
        <v>8.7832558797170182E-2</v>
      </c>
      <c r="G216" s="48">
        <v>3.0226322411212574E-2</v>
      </c>
      <c r="H216" s="48"/>
      <c r="I216" s="36">
        <v>0.1450175167220181</v>
      </c>
      <c r="J216" s="36">
        <v>9.1643603752286265E-2</v>
      </c>
      <c r="K216" s="36">
        <v>0.11329000194274297</v>
      </c>
      <c r="L216" s="36">
        <v>4.6729113652871905E-2</v>
      </c>
      <c r="M216" s="36">
        <v>0.12491057216155665</v>
      </c>
      <c r="N216" s="36">
        <v>0.16344889954197328</v>
      </c>
      <c r="O216" s="36">
        <v>1.3788256680524913E-2</v>
      </c>
      <c r="P216" s="35">
        <v>0.11005527186687901</v>
      </c>
      <c r="Q216" s="35">
        <v>7.3057882470764224E-2</v>
      </c>
    </row>
    <row r="217" spans="1:17" x14ac:dyDescent="0.2">
      <c r="A217" s="46">
        <v>45351</v>
      </c>
      <c r="B217" s="36">
        <v>0.24167530536832244</v>
      </c>
      <c r="C217" s="36">
        <v>0.16049295543999914</v>
      </c>
      <c r="D217" s="36">
        <v>0.29952600076625419</v>
      </c>
      <c r="E217" s="36">
        <v>0.18085596364950096</v>
      </c>
      <c r="F217" s="36">
        <v>8.6042325882944734E-2</v>
      </c>
      <c r="G217" s="48">
        <v>3.1407448892978536E-2</v>
      </c>
      <c r="H217" s="48"/>
      <c r="I217" s="36">
        <v>0.14931948509921242</v>
      </c>
      <c r="J217" s="36">
        <v>9.2355820269110031E-2</v>
      </c>
      <c r="K217" s="36">
        <v>0.11415583466734237</v>
      </c>
      <c r="L217" s="36">
        <v>4.6337120772656795E-2</v>
      </c>
      <c r="M217" s="36">
        <v>0.12351122133334826</v>
      </c>
      <c r="N217" s="36">
        <v>0.1630085929232436</v>
      </c>
      <c r="O217" s="36">
        <v>1.3006186509662338E-2</v>
      </c>
      <c r="P217" s="35">
        <v>0.107195748500673</v>
      </c>
      <c r="Q217" s="35">
        <v>7.3660215148827965E-2</v>
      </c>
    </row>
    <row r="218" spans="1:17" x14ac:dyDescent="0.2">
      <c r="A218" s="46">
        <v>45382</v>
      </c>
      <c r="B218" s="36">
        <v>0.24110984842221259</v>
      </c>
      <c r="C218" s="36">
        <v>0.14958794118412194</v>
      </c>
      <c r="D218" s="36">
        <v>0.30506954832194427</v>
      </c>
      <c r="E218" s="36">
        <v>0.17782930936816191</v>
      </c>
      <c r="F218" s="36">
        <v>8.3796765419135361E-2</v>
      </c>
      <c r="G218" s="48">
        <v>4.2606587284423937E-2</v>
      </c>
      <c r="H218" s="48"/>
      <c r="I218" s="36">
        <v>0.14954071109884406</v>
      </c>
      <c r="J218" s="36">
        <v>9.1569137323368549E-2</v>
      </c>
      <c r="K218" s="36">
        <v>0.10523031528154068</v>
      </c>
      <c r="L218" s="36">
        <v>4.4357625902581244E-2</v>
      </c>
      <c r="M218" s="36">
        <v>0.12198677281067681</v>
      </c>
      <c r="N218" s="36">
        <v>0.17046547261193154</v>
      </c>
      <c r="O218" s="36">
        <v>1.2617302899335926E-2</v>
      </c>
      <c r="P218" s="35">
        <v>0.10471675337683672</v>
      </c>
      <c r="Q218" s="35">
        <v>7.3112555991325212E-2</v>
      </c>
    </row>
    <row r="219" spans="1:17" x14ac:dyDescent="0.2">
      <c r="A219" s="46">
        <v>45412</v>
      </c>
      <c r="B219" s="36">
        <v>0.23049942221488415</v>
      </c>
      <c r="C219" s="36">
        <v>0.1485074663100909</v>
      </c>
      <c r="D219" s="36">
        <v>0.31017299242672119</v>
      </c>
      <c r="E219" s="36">
        <v>0.17687646711754812</v>
      </c>
      <c r="F219" s="36">
        <v>8.3165103410398511E-2</v>
      </c>
      <c r="G219" s="48">
        <v>5.0778548520357146E-2</v>
      </c>
      <c r="H219" s="48"/>
      <c r="I219" s="36">
        <v>0.14475466695235939</v>
      </c>
      <c r="J219" s="36">
        <v>8.574475526252473E-2</v>
      </c>
      <c r="K219" s="36">
        <v>0.10339654791393592</v>
      </c>
      <c r="L219" s="36">
        <v>4.5110918396154984E-2</v>
      </c>
      <c r="M219" s="36">
        <v>0.12349727034930347</v>
      </c>
      <c r="N219" s="36">
        <v>0.17393202655444753</v>
      </c>
      <c r="O219" s="36">
        <v>1.2743695522970177E-2</v>
      </c>
      <c r="P219" s="35">
        <v>0.1063230299935763</v>
      </c>
      <c r="Q219" s="35">
        <v>7.0553437123971829E-2</v>
      </c>
    </row>
    <row r="220" spans="1:17" x14ac:dyDescent="0.2">
      <c r="A220" s="46">
        <v>45443</v>
      </c>
      <c r="B220" s="36">
        <v>0.23603156720062701</v>
      </c>
      <c r="C220" s="36">
        <v>0.1514041889064725</v>
      </c>
      <c r="D220" s="36">
        <v>0.30680917548186526</v>
      </c>
      <c r="E220" s="36">
        <v>0.17439378012916287</v>
      </c>
      <c r="F220" s="36">
        <v>8.384828734713512E-2</v>
      </c>
      <c r="G220" s="48">
        <v>4.7513000934737079E-2</v>
      </c>
      <c r="H220" s="48"/>
      <c r="I220" s="36">
        <v>0.14901323309335873</v>
      </c>
      <c r="J220" s="36">
        <v>8.7018334107268266E-2</v>
      </c>
      <c r="K220" s="36">
        <v>0.10353459578929967</v>
      </c>
      <c r="L220" s="36">
        <v>4.7869593117172822E-2</v>
      </c>
      <c r="M220" s="36">
        <v>0.1217319153323044</v>
      </c>
      <c r="N220" s="36">
        <v>0.17323159823656306</v>
      </c>
      <c r="O220" s="36">
        <v>1.1845661912997804E-2</v>
      </c>
      <c r="P220" s="35">
        <v>0.1085004426952291</v>
      </c>
      <c r="Q220" s="35">
        <v>6.5893337433933774E-2</v>
      </c>
    </row>
    <row r="221" spans="1:17" x14ac:dyDescent="0.2">
      <c r="A221" s="46">
        <v>45473</v>
      </c>
      <c r="B221" s="36">
        <v>0.23752796272218732</v>
      </c>
      <c r="C221" s="36">
        <v>0.15369021867755209</v>
      </c>
      <c r="D221" s="36">
        <v>0.30280338983053723</v>
      </c>
      <c r="E221" s="36">
        <v>0.17418992772229797</v>
      </c>
      <c r="F221" s="36">
        <v>8.4160997361832607E-2</v>
      </c>
      <c r="G221" s="48">
        <v>4.7627503685592758E-2</v>
      </c>
      <c r="H221" s="48"/>
      <c r="I221" s="36">
        <v>0.15573717652893879</v>
      </c>
      <c r="J221" s="36">
        <v>8.179078619324856E-2</v>
      </c>
      <c r="K221" s="36">
        <v>0.10537820593677825</v>
      </c>
      <c r="L221" s="36">
        <v>4.8312012740773812E-2</v>
      </c>
      <c r="M221" s="36">
        <v>0.12290394549850285</v>
      </c>
      <c r="N221" s="36">
        <v>0.16778861898825617</v>
      </c>
      <c r="O221" s="36">
        <v>1.2110825343778157E-2</v>
      </c>
      <c r="P221" s="35">
        <v>0.10846128744017336</v>
      </c>
      <c r="Q221" s="35">
        <v>6.5728640282124606E-2</v>
      </c>
    </row>
    <row r="222" spans="1:17" x14ac:dyDescent="0.2">
      <c r="A222" s="46">
        <v>45504</v>
      </c>
      <c r="B222" s="36">
        <v>0.24067491812149788</v>
      </c>
      <c r="C222" s="36">
        <v>0.15353018944285296</v>
      </c>
      <c r="D222" s="36">
        <v>0.300928485087185</v>
      </c>
      <c r="E222" s="36">
        <v>0.17118139564180146</v>
      </c>
      <c r="F222" s="36">
        <v>8.479556037218805E-2</v>
      </c>
      <c r="G222" s="48">
        <v>4.8889451334474698E-2</v>
      </c>
      <c r="H222" s="48"/>
      <c r="I222" s="36">
        <v>0.15804476203221496</v>
      </c>
      <c r="J222" s="36">
        <v>8.2630156089282925E-2</v>
      </c>
      <c r="K222" s="36">
        <v>0.10517067253614427</v>
      </c>
      <c r="L222" s="36">
        <v>4.8359516906708679E-2</v>
      </c>
      <c r="M222" s="36">
        <v>0.12056175538694734</v>
      </c>
      <c r="N222" s="36">
        <v>0.16849982049914525</v>
      </c>
      <c r="O222" s="36">
        <v>1.186690920109241E-2</v>
      </c>
      <c r="P222" s="35">
        <v>0.10658400690337687</v>
      </c>
      <c r="Q222" s="35">
        <v>6.4597388738424591E-2</v>
      </c>
    </row>
    <row r="223" spans="1:17" x14ac:dyDescent="0.2">
      <c r="A223" s="46">
        <v>45535</v>
      </c>
      <c r="B223" s="36">
        <v>0.24206598301649671</v>
      </c>
      <c r="C223" s="36">
        <v>0.15381481569567407</v>
      </c>
      <c r="D223" s="36">
        <v>0.29645822285787565</v>
      </c>
      <c r="E223" s="36">
        <v>0.17138042972182543</v>
      </c>
      <c r="F223" s="36">
        <v>8.3984159335279446E-2</v>
      </c>
      <c r="G223" s="48">
        <v>5.2296389372848633E-2</v>
      </c>
      <c r="H223" s="48"/>
      <c r="I223" s="36">
        <v>0.1592260979194694</v>
      </c>
      <c r="J223" s="36">
        <v>8.2839885097027291E-2</v>
      </c>
      <c r="K223" s="36">
        <v>0.10556772895363611</v>
      </c>
      <c r="L223" s="36">
        <v>4.824708674203794E-2</v>
      </c>
      <c r="M223" s="36">
        <v>0.11944665753786766</v>
      </c>
      <c r="N223" s="36">
        <v>0.16559582160412314</v>
      </c>
      <c r="O223" s="36">
        <v>1.1415743715884861E-2</v>
      </c>
      <c r="P223" s="35">
        <v>0.1073227798866883</v>
      </c>
      <c r="Q223" s="35">
        <v>6.4057649835137134E-2</v>
      </c>
    </row>
    <row r="224" spans="1:17" x14ac:dyDescent="0.2">
      <c r="A224" s="46">
        <v>45565</v>
      </c>
      <c r="B224" s="36">
        <v>0.24609339683099229</v>
      </c>
      <c r="C224" s="36">
        <v>0.14717699656889174</v>
      </c>
      <c r="D224" s="36">
        <v>0.29567649990403405</v>
      </c>
      <c r="E224" s="36">
        <v>0.16928419491481983</v>
      </c>
      <c r="F224" s="36">
        <v>8.3420226642912973E-2</v>
      </c>
      <c r="G224" s="48">
        <v>5.8348685138349052E-2</v>
      </c>
      <c r="H224" s="48"/>
      <c r="I224" s="36">
        <v>0.15864870282967763</v>
      </c>
      <c r="J224" s="36">
        <v>8.7444694001314646E-2</v>
      </c>
      <c r="K224" s="36">
        <v>0.10099684929673255</v>
      </c>
      <c r="L224" s="36">
        <v>4.6180147272159189E-2</v>
      </c>
      <c r="M224" s="36">
        <v>0.12142386275266243</v>
      </c>
      <c r="N224" s="36">
        <v>0.16261757081457559</v>
      </c>
      <c r="O224" s="36">
        <v>1.1635066336796038E-2</v>
      </c>
      <c r="P224" s="35">
        <v>0.10633427783657079</v>
      </c>
      <c r="Q224" s="35">
        <v>6.294991707824904E-2</v>
      </c>
    </row>
    <row r="225" spans="1:17" x14ac:dyDescent="0.2">
      <c r="A225" s="46">
        <v>45596</v>
      </c>
      <c r="B225" s="36">
        <v>0.24910634155734612</v>
      </c>
      <c r="C225" s="36">
        <v>0.14967151220767672</v>
      </c>
      <c r="D225" s="36">
        <v>0.29862761134375415</v>
      </c>
      <c r="E225" s="36">
        <v>0.16888170531985441</v>
      </c>
      <c r="F225" s="36">
        <v>8.1679566324835293E-2</v>
      </c>
      <c r="G225" s="48">
        <v>5.2033263246533429E-2</v>
      </c>
      <c r="H225" s="48"/>
      <c r="I225" s="36">
        <v>0.16372365041345593</v>
      </c>
      <c r="J225" s="36">
        <v>8.5382691143890188E-2</v>
      </c>
      <c r="K225" s="36">
        <v>0.10289928111323428</v>
      </c>
      <c r="L225" s="36">
        <v>4.6772231094442437E-2</v>
      </c>
      <c r="M225" s="36">
        <v>0.12219380625197183</v>
      </c>
      <c r="N225" s="36">
        <v>0.16479108056320269</v>
      </c>
      <c r="O225" s="36">
        <v>1.164272452857963E-2</v>
      </c>
      <c r="P225" s="35">
        <v>0.10653641028252026</v>
      </c>
      <c r="Q225" s="35">
        <v>6.2345295037334159E-2</v>
      </c>
    </row>
    <row r="226" spans="1:17" x14ac:dyDescent="0.2">
      <c r="A226" s="46">
        <v>45626</v>
      </c>
      <c r="B226" s="36">
        <v>0.2572320540775187</v>
      </c>
      <c r="C226" s="36">
        <v>0.15238796765202961</v>
      </c>
      <c r="D226" s="36">
        <v>0.29308945897940875</v>
      </c>
      <c r="E226" s="36">
        <v>0.16515854629018922</v>
      </c>
      <c r="F226" s="36">
        <v>8.2431993942134602E-2</v>
      </c>
      <c r="G226" s="48">
        <v>4.9699979058719104E-2</v>
      </c>
      <c r="H226" s="48"/>
      <c r="I226" s="36">
        <v>0.17274875424538827</v>
      </c>
      <c r="J226" s="36">
        <v>8.4483299832130432E-2</v>
      </c>
      <c r="K226" s="36">
        <v>0.10607317654231652</v>
      </c>
      <c r="L226" s="36">
        <v>4.6314791109713094E-2</v>
      </c>
      <c r="M226" s="36">
        <v>0.11943309533250077</v>
      </c>
      <c r="N226" s="36">
        <v>0.16232858876554601</v>
      </c>
      <c r="O226" s="36">
        <v>1.1327774881361989E-2</v>
      </c>
      <c r="P226" s="35">
        <v>0.10464176926754208</v>
      </c>
      <c r="Q226" s="35">
        <v>6.0516777022647142E-2</v>
      </c>
    </row>
    <row r="227" spans="1:17" x14ac:dyDescent="0.2">
      <c r="A227" s="46">
        <v>45657</v>
      </c>
      <c r="B227" s="36">
        <v>0.27617391294137184</v>
      </c>
      <c r="C227" s="36">
        <v>0.15257317674955956</v>
      </c>
      <c r="D227" s="36">
        <v>0.27512173659038158</v>
      </c>
      <c r="E227" s="36">
        <v>0.16285321064451447</v>
      </c>
      <c r="F227" s="36">
        <v>9.2462457109772925E-2</v>
      </c>
      <c r="G227" s="48">
        <v>4.0815505964399652E-2</v>
      </c>
      <c r="H227" s="48"/>
      <c r="I227" s="36">
        <v>0.19963801400476494</v>
      </c>
      <c r="J227" s="36">
        <v>7.6535898936606936E-2</v>
      </c>
      <c r="K227" s="36">
        <v>0.10077054140470877</v>
      </c>
      <c r="L227" s="36">
        <v>5.1802635344850773E-2</v>
      </c>
      <c r="M227" s="36">
        <v>0.1020507763831493</v>
      </c>
      <c r="N227" s="36">
        <v>0.16900401991700534</v>
      </c>
      <c r="O227" s="36">
        <v>4.0669402902269447E-3</v>
      </c>
      <c r="P227" s="35">
        <v>0.10895808775034971</v>
      </c>
      <c r="Q227" s="35">
        <v>5.3895122894164767E-2</v>
      </c>
    </row>
    <row r="228" spans="1:17" x14ac:dyDescent="0.2">
      <c r="A228" s="46">
        <v>45688</v>
      </c>
      <c r="B228" s="36">
        <v>0.29389261632030983</v>
      </c>
      <c r="C228" s="36">
        <v>0.15442572819185083</v>
      </c>
      <c r="D228" s="36">
        <v>0.27308875633578283</v>
      </c>
      <c r="E228" s="36">
        <v>0.15491080205623881</v>
      </c>
      <c r="F228" s="36">
        <v>9.1236479375582935E-2</v>
      </c>
      <c r="G228" s="48">
        <v>3.2445617720234896E-2</v>
      </c>
      <c r="H228" s="48"/>
      <c r="I228" s="36">
        <v>0.21392873331595927</v>
      </c>
      <c r="J228" s="36">
        <v>7.9963883004350547E-2</v>
      </c>
      <c r="K228" s="36">
        <v>0.10309072851803423</v>
      </c>
      <c r="L228" s="36">
        <v>5.1334999673816585E-2</v>
      </c>
      <c r="M228" s="36">
        <v>0.10267200344849578</v>
      </c>
      <c r="N228" s="36">
        <v>0.16642906035549096</v>
      </c>
      <c r="O228" s="36">
        <v>3.9876925317960821E-3</v>
      </c>
      <c r="P228" s="35">
        <v>0.10290970544121589</v>
      </c>
      <c r="Q228" s="35">
        <v>5.2001096615022904E-2</v>
      </c>
    </row>
    <row r="229" spans="1:17" x14ac:dyDescent="0.2">
      <c r="A229" s="46">
        <v>45716</v>
      </c>
      <c r="B229" s="36">
        <v>0.30003901124158161</v>
      </c>
      <c r="C229" s="36">
        <v>0.1528825783598301</v>
      </c>
      <c r="D229" s="36">
        <v>0.2753140812711487</v>
      </c>
      <c r="E229" s="36">
        <v>0.15389479148593138</v>
      </c>
      <c r="F229" s="36">
        <v>9.3867652158449902E-2</v>
      </c>
      <c r="G229" s="48">
        <v>2.4001885483058427E-2</v>
      </c>
      <c r="H229" s="48"/>
      <c r="I229" s="36">
        <v>0.21645306539679665</v>
      </c>
      <c r="J229" s="36">
        <v>8.3585945844784931E-2</v>
      </c>
      <c r="K229" s="36">
        <v>0.10122461117619282</v>
      </c>
      <c r="L229" s="36">
        <v>5.1657967183637285E-2</v>
      </c>
      <c r="M229" s="36">
        <v>0.10386529063553357</v>
      </c>
      <c r="N229" s="36">
        <v>0.16743550453917647</v>
      </c>
      <c r="O229" s="36">
        <v>4.0132860964387056E-3</v>
      </c>
      <c r="P229" s="35">
        <v>9.2102390174149354E-2</v>
      </c>
      <c r="Q229" s="35">
        <v>6.1792401311782041E-2</v>
      </c>
    </row>
    <row r="230" spans="1:17" x14ac:dyDescent="0.2">
      <c r="A230" s="46">
        <v>45747</v>
      </c>
      <c r="B230" s="36">
        <v>0.28870548429829551</v>
      </c>
      <c r="C230" s="36">
        <v>0.15043278099774973</v>
      </c>
      <c r="D230" s="36">
        <v>0.28822961237120098</v>
      </c>
      <c r="E230" s="36">
        <v>0.14612492848947811</v>
      </c>
      <c r="F230" s="36">
        <v>9.1777023738933289E-2</v>
      </c>
      <c r="G230" s="48">
        <v>3.4730170104342359E-2</v>
      </c>
      <c r="H230" s="48"/>
      <c r="I230" s="36">
        <v>0.21417661454972392</v>
      </c>
      <c r="J230" s="36">
        <v>7.4528869748571577E-2</v>
      </c>
      <c r="K230" s="36">
        <v>0.10327922277133751</v>
      </c>
      <c r="L230" s="36">
        <v>4.7153558226412207E-2</v>
      </c>
      <c r="M230" s="36">
        <v>0.11468152228981619</v>
      </c>
      <c r="N230" s="36">
        <v>0.16959543405783997</v>
      </c>
      <c r="O230" s="36">
        <v>3.9526560235448203E-3</v>
      </c>
      <c r="P230" s="35">
        <v>8.7897181537880689E-2</v>
      </c>
      <c r="Q230" s="35">
        <v>5.8227746951597409E-2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B263-8C23-5C4A-8B5D-6E7F47A169E5}">
  <dimension ref="A1:Q230"/>
  <sheetViews>
    <sheetView zoomScale="176" workbookViewId="0">
      <selection activeCell="A2" sqref="A2"/>
    </sheetView>
  </sheetViews>
  <sheetFormatPr baseColWidth="10" defaultRowHeight="15" x14ac:dyDescent="0.2"/>
  <cols>
    <col min="1" max="1" width="10.83203125" style="39"/>
    <col min="8" max="8" width="10.83203125" style="40"/>
  </cols>
  <sheetData>
    <row r="1" spans="1:17" ht="48" x14ac:dyDescent="0.2">
      <c r="A1" s="46" t="s">
        <v>17</v>
      </c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49"/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 spans="1:17" x14ac:dyDescent="0.2">
      <c r="A2" s="46">
        <v>38837</v>
      </c>
      <c r="B2" s="36">
        <v>1.8997896459194585E-2</v>
      </c>
      <c r="C2" s="36">
        <v>2.2570723248120261E-2</v>
      </c>
      <c r="D2" s="36">
        <v>2.0056490635127489E-2</v>
      </c>
      <c r="E2" s="36">
        <v>1.2317252510243293E-3</v>
      </c>
      <c r="F2" s="36">
        <v>3.2613546508430957E-3</v>
      </c>
      <c r="G2" s="36">
        <v>4.674747709933369E-3</v>
      </c>
      <c r="H2" s="50">
        <v>0</v>
      </c>
      <c r="I2" s="36">
        <v>5.091440333706565E-4</v>
      </c>
      <c r="J2" s="36">
        <v>2.9110076037592192E-2</v>
      </c>
      <c r="K2" s="36">
        <v>0</v>
      </c>
      <c r="L2" s="36">
        <v>2.2570723248120261E-2</v>
      </c>
      <c r="M2" s="36">
        <v>2.0056490635127489E-2</v>
      </c>
      <c r="N2" s="36">
        <v>0</v>
      </c>
      <c r="O2" s="36">
        <v>0</v>
      </c>
      <c r="P2" s="35">
        <v>1.2317252510243293E-3</v>
      </c>
      <c r="Q2" s="35">
        <v>0</v>
      </c>
    </row>
    <row r="3" spans="1:17" x14ac:dyDescent="0.2">
      <c r="A3" s="46">
        <v>38868</v>
      </c>
      <c r="B3" s="36">
        <v>-4.750458877468211E-2</v>
      </c>
      <c r="C3" s="36">
        <v>5.123165491226489E-3</v>
      </c>
      <c r="D3" s="36">
        <v>-1.0916082743916977E-4</v>
      </c>
      <c r="E3" s="36">
        <v>4.0518716575992375E-3</v>
      </c>
      <c r="F3" s="36">
        <v>1.1861693984660526E-4</v>
      </c>
      <c r="G3" s="36">
        <v>4.9145632456404353E-3</v>
      </c>
      <c r="H3" s="50">
        <v>0</v>
      </c>
      <c r="I3" s="36">
        <v>-3.5283614951453268E-2</v>
      </c>
      <c r="J3" s="36">
        <v>-5.4245507064052401E-2</v>
      </c>
      <c r="K3" s="36">
        <v>0</v>
      </c>
      <c r="L3" s="36">
        <v>5.3115145237758732E-3</v>
      </c>
      <c r="M3" s="36">
        <v>-1.0916082743916977E-4</v>
      </c>
      <c r="N3" s="36">
        <v>0</v>
      </c>
      <c r="O3" s="36">
        <v>0</v>
      </c>
      <c r="P3" s="35">
        <v>4.5449927849050553E-3</v>
      </c>
      <c r="Q3" s="35">
        <v>0</v>
      </c>
    </row>
    <row r="4" spans="1:17" x14ac:dyDescent="0.2">
      <c r="A4" s="46">
        <v>38898</v>
      </c>
      <c r="B4" s="36">
        <v>-5.786386409606159E-3</v>
      </c>
      <c r="C4" s="36">
        <v>8.2390900212447882E-4</v>
      </c>
      <c r="D4" s="36">
        <v>-3.4324475187463066E-2</v>
      </c>
      <c r="E4" s="36">
        <v>3.014356701439147E-2</v>
      </c>
      <c r="F4" s="36">
        <v>7.7087246623741557E-4</v>
      </c>
      <c r="G4" s="36">
        <v>4.94487271810784E-3</v>
      </c>
      <c r="H4" s="50">
        <v>0</v>
      </c>
      <c r="I4" s="36">
        <v>7.8476613806444107E-4</v>
      </c>
      <c r="J4" s="36">
        <v>-9.4251370971728532E-3</v>
      </c>
      <c r="K4" s="36">
        <v>6.3990079999999949E-2</v>
      </c>
      <c r="L4" s="36">
        <v>-1.4860746357114873E-3</v>
      </c>
      <c r="M4" s="36">
        <v>-3.1445889597295107E-2</v>
      </c>
      <c r="N4" s="36">
        <v>0</v>
      </c>
      <c r="O4" s="36">
        <v>-0.39707419436556224</v>
      </c>
      <c r="P4" s="35">
        <v>3.2148266012260507E-2</v>
      </c>
      <c r="Q4" s="35">
        <v>-7.5193773189999313E-2</v>
      </c>
    </row>
    <row r="5" spans="1:17" x14ac:dyDescent="0.2">
      <c r="A5" s="46">
        <v>38929</v>
      </c>
      <c r="B5" s="36">
        <v>1.8129676066458433E-3</v>
      </c>
      <c r="C5" s="36">
        <v>6.1229819446333433E-3</v>
      </c>
      <c r="D5" s="36">
        <v>8.2553701032939131E-4</v>
      </c>
      <c r="E5" s="36">
        <v>1.655601997817624E-2</v>
      </c>
      <c r="F5" s="36">
        <v>1.1671371615351367E-2</v>
      </c>
      <c r="G5" s="36">
        <v>6.5829100944427843E-3</v>
      </c>
      <c r="H5" s="50">
        <v>0</v>
      </c>
      <c r="I5" s="36">
        <v>-4.3958893330633408E-3</v>
      </c>
      <c r="J5" s="36">
        <v>5.1856334479782884E-3</v>
      </c>
      <c r="K5" s="36">
        <v>0</v>
      </c>
      <c r="L5" s="36">
        <v>6.2201245350177459E-3</v>
      </c>
      <c r="M5" s="36">
        <v>9.7663430130534579E-4</v>
      </c>
      <c r="N5" s="36">
        <v>0</v>
      </c>
      <c r="O5" s="36">
        <v>0</v>
      </c>
      <c r="P5" s="35">
        <v>1.8598761698306099E-2</v>
      </c>
      <c r="Q5" s="35">
        <v>7.2187726169061772E-3</v>
      </c>
    </row>
    <row r="6" spans="1:17" x14ac:dyDescent="0.2">
      <c r="A6" s="46">
        <v>38960</v>
      </c>
      <c r="B6" s="36">
        <v>2.2129706292440599E-2</v>
      </c>
      <c r="C6" s="36">
        <v>4.233743644281196E-3</v>
      </c>
      <c r="D6" s="36">
        <v>4.3619548433904143E-5</v>
      </c>
      <c r="E6" s="36">
        <v>2.5763728163517463E-2</v>
      </c>
      <c r="F6" s="36">
        <v>1.1490242889469204E-2</v>
      </c>
      <c r="G6" s="36">
        <v>5.7969517985889674E-3</v>
      </c>
      <c r="H6" s="50">
        <v>0</v>
      </c>
      <c r="I6" s="36">
        <v>1.9089414175989861E-2</v>
      </c>
      <c r="J6" s="36">
        <v>2.4032372560298887E-2</v>
      </c>
      <c r="K6" s="36">
        <v>0</v>
      </c>
      <c r="L6" s="36">
        <v>4.2937407031138353E-3</v>
      </c>
      <c r="M6" s="36">
        <v>5.6560135585526083E-5</v>
      </c>
      <c r="N6" s="36">
        <v>0</v>
      </c>
      <c r="O6" s="36">
        <v>0</v>
      </c>
      <c r="P6" s="35">
        <v>3.1709280257828931E-2</v>
      </c>
      <c r="Q6" s="35">
        <v>6.0706751425021466E-4</v>
      </c>
    </row>
    <row r="7" spans="1:17" x14ac:dyDescent="0.2">
      <c r="A7" s="46">
        <v>38990</v>
      </c>
      <c r="B7" s="36">
        <v>1.1634379367920333E-2</v>
      </c>
      <c r="C7" s="36">
        <v>6.2469366339397148E-3</v>
      </c>
      <c r="D7" s="36">
        <v>8.3047309729460395E-3</v>
      </c>
      <c r="E7" s="36">
        <v>2.9838599834444146E-3</v>
      </c>
      <c r="F7" s="36">
        <v>7.4966440350121566E-3</v>
      </c>
      <c r="G7" s="36">
        <v>8.1329077287248808E-3</v>
      </c>
      <c r="H7" s="50">
        <v>0</v>
      </c>
      <c r="I7" s="36">
        <v>2.090861344264261E-2</v>
      </c>
      <c r="J7" s="36">
        <v>5.8525257444692613E-3</v>
      </c>
      <c r="K7" s="36">
        <v>3.7365461151667834E-2</v>
      </c>
      <c r="L7" s="36">
        <v>5.8451369303944567E-3</v>
      </c>
      <c r="M7" s="36">
        <v>3.2854686525708665E-2</v>
      </c>
      <c r="N7" s="36">
        <v>-6.0066510049135324E-2</v>
      </c>
      <c r="O7" s="36">
        <v>-0.3366648823808418</v>
      </c>
      <c r="P7" s="35">
        <v>1.4569234861425917E-2</v>
      </c>
      <c r="Q7" s="35">
        <v>-4.8276669308608522E-2</v>
      </c>
    </row>
    <row r="8" spans="1:17" x14ac:dyDescent="0.2">
      <c r="A8" s="46">
        <v>39021</v>
      </c>
      <c r="B8" s="36">
        <v>3.228706396237313E-2</v>
      </c>
      <c r="C8" s="36">
        <v>6.2082263228286916E-3</v>
      </c>
      <c r="D8" s="36">
        <v>-9.1509155742663939E-4</v>
      </c>
      <c r="E8" s="36">
        <v>4.0054910325989956E-2</v>
      </c>
      <c r="F8" s="36">
        <v>4.5926058122660596E-3</v>
      </c>
      <c r="G8" s="36">
        <v>4.9551762900150731E-3</v>
      </c>
      <c r="H8" s="50">
        <v>0</v>
      </c>
      <c r="I8" s="36">
        <v>2.7238539785960025E-2</v>
      </c>
      <c r="J8" s="36">
        <v>3.5100879795993079E-2</v>
      </c>
      <c r="K8" s="36">
        <v>0</v>
      </c>
      <c r="L8" s="36">
        <v>6.2908983943137375E-3</v>
      </c>
      <c r="M8" s="36">
        <v>1.9405027327519253E-3</v>
      </c>
      <c r="N8" s="36">
        <v>0</v>
      </c>
      <c r="O8" s="36">
        <v>-0.10857267477790455</v>
      </c>
      <c r="P8" s="35">
        <v>5.0076169682386817E-2</v>
      </c>
      <c r="Q8" s="35">
        <v>2.0738762003697175E-2</v>
      </c>
    </row>
    <row r="9" spans="1:17" x14ac:dyDescent="0.2">
      <c r="A9" s="46">
        <v>39051</v>
      </c>
      <c r="B9" s="36">
        <v>2.3373395666869579E-2</v>
      </c>
      <c r="C9" s="36">
        <v>9.4126456778740319E-3</v>
      </c>
      <c r="D9" s="36">
        <v>1.9324402187599343E-3</v>
      </c>
      <c r="E9" s="36">
        <v>3.4258504070084239E-2</v>
      </c>
      <c r="F9" s="36">
        <v>8.3505056861454818E-3</v>
      </c>
      <c r="G9" s="36">
        <v>4.7853553559709106E-3</v>
      </c>
      <c r="H9" s="50">
        <v>0</v>
      </c>
      <c r="I9" s="36">
        <v>1.3199545396403778E-2</v>
      </c>
      <c r="J9" s="36">
        <v>2.9055557128506715E-2</v>
      </c>
      <c r="K9" s="36">
        <v>0</v>
      </c>
      <c r="L9" s="36">
        <v>9.5315056683711319E-3</v>
      </c>
      <c r="M9" s="36">
        <v>2.2780824369326158E-3</v>
      </c>
      <c r="N9" s="36">
        <v>0</v>
      </c>
      <c r="O9" s="36">
        <v>-4.1307842471974832E-3</v>
      </c>
      <c r="P9" s="35">
        <v>4.19652831902384E-2</v>
      </c>
      <c r="Q9" s="35">
        <v>1.8315883529895549E-2</v>
      </c>
    </row>
    <row r="10" spans="1:17" x14ac:dyDescent="0.2">
      <c r="A10" s="46">
        <v>39082</v>
      </c>
      <c r="B10" s="36">
        <v>2.6324602268674724E-2</v>
      </c>
      <c r="C10" s="36">
        <v>1.629061739486648E-2</v>
      </c>
      <c r="D10" s="36">
        <v>1.8752298108157817E-3</v>
      </c>
      <c r="E10" s="36">
        <v>1.6469365747469267E-2</v>
      </c>
      <c r="F10" s="36">
        <v>-5.3694566879562977E-3</v>
      </c>
      <c r="G10" s="36">
        <v>0</v>
      </c>
      <c r="H10" s="50">
        <v>0</v>
      </c>
      <c r="I10" s="36">
        <v>9.8835843083462382E-3</v>
      </c>
      <c r="J10" s="36">
        <v>3.6214756951264748E-2</v>
      </c>
      <c r="K10" s="36">
        <v>1.8609489482803054E-2</v>
      </c>
      <c r="L10" s="36">
        <v>1.6268971182546332E-2</v>
      </c>
      <c r="M10" s="36">
        <v>8.6075137585166495E-3</v>
      </c>
      <c r="N10" s="36">
        <v>-2.3156137081754791E-2</v>
      </c>
      <c r="O10" s="36">
        <v>-0.11598599004355492</v>
      </c>
      <c r="P10" s="35">
        <v>2.537318460643867E-2</v>
      </c>
      <c r="Q10" s="35">
        <v>-4.1789662865818755E-3</v>
      </c>
    </row>
    <row r="11" spans="1:17" x14ac:dyDescent="0.2">
      <c r="A11" s="46">
        <v>39113</v>
      </c>
      <c r="B11" s="36">
        <v>9.0701118320084539E-3</v>
      </c>
      <c r="C11" s="36">
        <v>1.022123564003441E-2</v>
      </c>
      <c r="D11" s="36">
        <v>-8.1125885670019215E-4</v>
      </c>
      <c r="E11" s="36">
        <v>3.2977310137561444E-2</v>
      </c>
      <c r="F11" s="36">
        <v>-1.6619880380364105E-3</v>
      </c>
      <c r="G11" s="36">
        <v>6.060972762600203E-3</v>
      </c>
      <c r="H11" s="50">
        <v>0</v>
      </c>
      <c r="I11" s="36">
        <v>1.734342736662664E-2</v>
      </c>
      <c r="J11" s="36">
        <v>4.4259772315269341E-3</v>
      </c>
      <c r="K11" s="36">
        <v>3.1122848644971945E-2</v>
      </c>
      <c r="L11" s="36">
        <v>9.329901961477427E-3</v>
      </c>
      <c r="M11" s="36">
        <v>-1.035963374949711E-3</v>
      </c>
      <c r="N11" s="36">
        <v>0</v>
      </c>
      <c r="O11" s="36">
        <v>1.9568481916385494E-3</v>
      </c>
      <c r="P11" s="35">
        <v>4.66583892299961E-2</v>
      </c>
      <c r="Q11" s="35">
        <v>2.1846802920773012E-3</v>
      </c>
    </row>
    <row r="12" spans="1:17" x14ac:dyDescent="0.2">
      <c r="A12" s="46">
        <v>39141</v>
      </c>
      <c r="B12" s="36">
        <v>-6.1257849882571103E-3</v>
      </c>
      <c r="C12" s="36">
        <v>8.4670940715292353E-4</v>
      </c>
      <c r="D12" s="36">
        <v>1.4847425835762262E-3</v>
      </c>
      <c r="E12" s="36">
        <v>3.8743415949853421E-3</v>
      </c>
      <c r="F12" s="36">
        <v>1.5967515836726509E-2</v>
      </c>
      <c r="G12" s="36">
        <v>4.3461641176305577E-3</v>
      </c>
      <c r="H12" s="50">
        <v>0</v>
      </c>
      <c r="I12" s="36">
        <v>-1.5099378608787961E-2</v>
      </c>
      <c r="J12" s="36">
        <v>-1.0651376589687622E-3</v>
      </c>
      <c r="K12" s="36">
        <v>-4.6147966434990639E-3</v>
      </c>
      <c r="L12" s="36">
        <v>1.0807800996439632E-3</v>
      </c>
      <c r="M12" s="36">
        <v>1.1930801546273795E-3</v>
      </c>
      <c r="N12" s="36">
        <v>0</v>
      </c>
      <c r="O12" s="36">
        <v>6.7024106163227071E-3</v>
      </c>
      <c r="P12" s="35">
        <v>3.0837997922457117E-3</v>
      </c>
      <c r="Q12" s="35">
        <v>5.779780033800197E-3</v>
      </c>
    </row>
    <row r="13" spans="1:17" x14ac:dyDescent="0.2">
      <c r="A13" s="46">
        <v>39172</v>
      </c>
      <c r="B13" s="36">
        <v>1.9885066662872708E-2</v>
      </c>
      <c r="C13" s="36">
        <v>1.426846349661326E-2</v>
      </c>
      <c r="D13" s="36">
        <v>-7.8640727774448305E-3</v>
      </c>
      <c r="E13" s="36">
        <v>1.7300729844820228E-3</v>
      </c>
      <c r="F13" s="36">
        <v>3.2640542157424957E-3</v>
      </c>
      <c r="G13" s="36">
        <v>8.8915521942594111E-3</v>
      </c>
      <c r="H13" s="50">
        <v>0</v>
      </c>
      <c r="I13" s="36">
        <v>9.2336881537555815E-3</v>
      </c>
      <c r="J13" s="36">
        <v>2.5728892396699843E-2</v>
      </c>
      <c r="K13" s="36">
        <v>4.4679682737086335E-2</v>
      </c>
      <c r="L13" s="36">
        <v>1.2993172948521314E-2</v>
      </c>
      <c r="M13" s="36">
        <v>-6.4259873426341096E-3</v>
      </c>
      <c r="N13" s="36">
        <v>-7.9504464220836457E-4</v>
      </c>
      <c r="O13" s="36">
        <v>-3.1803469993113453E-2</v>
      </c>
      <c r="P13" s="35">
        <v>-1.0629419570311605E-3</v>
      </c>
      <c r="Q13" s="35">
        <v>8.4078447338178375E-3</v>
      </c>
    </row>
    <row r="14" spans="1:17" x14ac:dyDescent="0.2">
      <c r="A14" s="46">
        <v>39202</v>
      </c>
      <c r="B14" s="36">
        <v>3.225711255596786E-2</v>
      </c>
      <c r="C14" s="36">
        <v>1.474014583881389E-2</v>
      </c>
      <c r="D14" s="36">
        <v>1.3807512216474915E-3</v>
      </c>
      <c r="E14" s="36">
        <v>6.4739448267154831E-3</v>
      </c>
      <c r="F14" s="36">
        <v>4.4451170340682467E-3</v>
      </c>
      <c r="G14" s="36">
        <v>4.8231028622287564E-3</v>
      </c>
      <c r="H14" s="50">
        <v>0</v>
      </c>
      <c r="I14" s="36">
        <v>3.9833377624001187E-2</v>
      </c>
      <c r="J14" s="36">
        <v>2.7997280773179867E-2</v>
      </c>
      <c r="K14" s="36">
        <v>1.7842457183760985E-2</v>
      </c>
      <c r="L14" s="36">
        <v>1.4613176972506858E-2</v>
      </c>
      <c r="M14" s="36">
        <v>1.7077220448908914E-3</v>
      </c>
      <c r="N14" s="36">
        <v>0</v>
      </c>
      <c r="O14" s="36">
        <v>-5.8922620663015568E-4</v>
      </c>
      <c r="P14" s="35">
        <v>2.6653982305488988E-3</v>
      </c>
      <c r="Q14" s="35">
        <v>1.7240647387646968E-2</v>
      </c>
    </row>
    <row r="15" spans="1:17" x14ac:dyDescent="0.2">
      <c r="A15" s="46">
        <v>39233</v>
      </c>
      <c r="B15" s="36">
        <v>3.0692148472594161E-2</v>
      </c>
      <c r="C15" s="36">
        <v>1.4617134049133229E-2</v>
      </c>
      <c r="D15" s="36">
        <v>3.4876873521261231E-4</v>
      </c>
      <c r="E15" s="36">
        <v>1.1311031727849752E-2</v>
      </c>
      <c r="F15" s="36">
        <v>-9.430586138510999E-3</v>
      </c>
      <c r="G15" s="36">
        <v>4.5717161380716131E-3</v>
      </c>
      <c r="H15" s="50">
        <v>0</v>
      </c>
      <c r="I15" s="36">
        <v>3.2521389981757132E-2</v>
      </c>
      <c r="J15" s="36">
        <v>2.9661850919924238E-2</v>
      </c>
      <c r="K15" s="36">
        <v>2.8616017605587407E-2</v>
      </c>
      <c r="L15" s="36">
        <v>1.4118517469939418E-2</v>
      </c>
      <c r="M15" s="36">
        <v>-7.876521143943549E-4</v>
      </c>
      <c r="N15" s="36">
        <v>0</v>
      </c>
      <c r="O15" s="36">
        <v>9.0978902164939868E-3</v>
      </c>
      <c r="P15" s="35">
        <v>7.4649552691463672E-3</v>
      </c>
      <c r="Q15" s="35">
        <v>2.2134009552255973E-2</v>
      </c>
    </row>
    <row r="16" spans="1:17" x14ac:dyDescent="0.2">
      <c r="A16" s="46">
        <v>39263</v>
      </c>
      <c r="B16" s="36">
        <v>1.5444626641800685E-3</v>
      </c>
      <c r="C16" s="36">
        <v>5.9871688008241719E-3</v>
      </c>
      <c r="D16" s="36">
        <v>2.0195658048012932E-2</v>
      </c>
      <c r="E16" s="36">
        <v>-3.2819378305334879E-2</v>
      </c>
      <c r="F16" s="36">
        <v>8.4110839418949368E-4</v>
      </c>
      <c r="G16" s="36">
        <v>5.0413629453593956E-3</v>
      </c>
      <c r="H16" s="50">
        <v>0</v>
      </c>
      <c r="I16" s="36">
        <v>-1.1992518520803186E-2</v>
      </c>
      <c r="J16" s="36">
        <v>9.1827345167789787E-3</v>
      </c>
      <c r="K16" s="36">
        <v>1.5505913272010563E-2</v>
      </c>
      <c r="L16" s="36">
        <v>5.6051183557985773E-3</v>
      </c>
      <c r="M16" s="36">
        <v>1.9866764575592777E-2</v>
      </c>
      <c r="N16" s="36">
        <v>4.6853648288619709E-2</v>
      </c>
      <c r="O16" s="36">
        <v>3.0761858965808742E-3</v>
      </c>
      <c r="P16" s="35">
        <v>-4.7087443696608666E-2</v>
      </c>
      <c r="Q16" s="35">
        <v>7.267700126800225E-3</v>
      </c>
    </row>
    <row r="17" spans="1:17" x14ac:dyDescent="0.2">
      <c r="A17" s="46">
        <v>39294</v>
      </c>
      <c r="B17" s="36">
        <v>-1.4482529589317727E-2</v>
      </c>
      <c r="C17" s="36">
        <v>-6.929089434993041E-3</v>
      </c>
      <c r="D17" s="36">
        <v>2.1798797186696195E-3</v>
      </c>
      <c r="E17" s="36">
        <v>-2.0416949612651059E-2</v>
      </c>
      <c r="F17" s="36">
        <v>1.7344668661541274E-2</v>
      </c>
      <c r="G17" s="36">
        <v>5.3862750301267859E-3</v>
      </c>
      <c r="H17" s="50">
        <v>0</v>
      </c>
      <c r="I17" s="36">
        <v>-2.9339493200907785E-2</v>
      </c>
      <c r="J17" s="36">
        <v>-6.158589266727521E-3</v>
      </c>
      <c r="K17" s="36">
        <v>5.5614826683305418E-2</v>
      </c>
      <c r="L17" s="36">
        <v>-9.3408485225319193E-3</v>
      </c>
      <c r="M17" s="36">
        <v>2.5668648892784862E-3</v>
      </c>
      <c r="N17" s="36">
        <v>0</v>
      </c>
      <c r="O17" s="36">
        <v>2.2993148894741022E-3</v>
      </c>
      <c r="P17" s="35">
        <v>-3.4940945680059454E-2</v>
      </c>
      <c r="Q17" s="35">
        <v>5.1948986715402157E-3</v>
      </c>
    </row>
    <row r="18" spans="1:17" x14ac:dyDescent="0.2">
      <c r="A18" s="46">
        <v>39325</v>
      </c>
      <c r="B18" s="36">
        <v>-5.737436991679612E-4</v>
      </c>
      <c r="C18" s="36">
        <v>-1.5367701178803039E-2</v>
      </c>
      <c r="D18" s="36">
        <v>-9.841730083854916E-4</v>
      </c>
      <c r="E18" s="36">
        <v>7.4777419389875366E-3</v>
      </c>
      <c r="F18" s="36">
        <v>1.6979386951593956E-2</v>
      </c>
      <c r="G18" s="36">
        <v>5.5806993399920568E-3</v>
      </c>
      <c r="H18" s="50">
        <v>0</v>
      </c>
      <c r="I18" s="36">
        <v>1.4112186410236927E-2</v>
      </c>
      <c r="J18" s="36">
        <v>-8.8371388103996029E-3</v>
      </c>
      <c r="K18" s="36">
        <v>-6.8158786172037855E-3</v>
      </c>
      <c r="L18" s="36">
        <v>-1.5719090662571822E-2</v>
      </c>
      <c r="M18" s="36">
        <v>-9.9287921887902808E-4</v>
      </c>
      <c r="N18" s="36">
        <v>0</v>
      </c>
      <c r="O18" s="36">
        <v>-2.1604670564728812E-3</v>
      </c>
      <c r="P18" s="35">
        <v>2.3277597797858984E-2</v>
      </c>
      <c r="Q18" s="35">
        <v>-2.0556203365275083E-2</v>
      </c>
    </row>
    <row r="19" spans="1:17" x14ac:dyDescent="0.2">
      <c r="A19" s="46">
        <v>39355</v>
      </c>
      <c r="B19" s="36">
        <v>4.7241834321298137E-2</v>
      </c>
      <c r="C19" s="36">
        <v>1.4248803447145075E-2</v>
      </c>
      <c r="D19" s="36">
        <v>5.0993631977758191E-3</v>
      </c>
      <c r="E19" s="36">
        <v>3.9406515899480521E-2</v>
      </c>
      <c r="F19" s="36">
        <v>7.4831938048229851E-3</v>
      </c>
      <c r="G19" s="36">
        <v>3.9437982424117557E-3</v>
      </c>
      <c r="H19" s="50">
        <v>0</v>
      </c>
      <c r="I19" s="36">
        <v>2.524013272533665E-2</v>
      </c>
      <c r="J19" s="36">
        <v>5.98998084389748E-2</v>
      </c>
      <c r="K19" s="36">
        <v>-1.9557702925225628E-2</v>
      </c>
      <c r="L19" s="36">
        <v>1.5627973154830999E-2</v>
      </c>
      <c r="M19" s="36">
        <v>4.6010721683535927E-3</v>
      </c>
      <c r="N19" s="36">
        <v>-5.6746455792013872E-3</v>
      </c>
      <c r="O19" s="36">
        <v>2.3458653896980097E-2</v>
      </c>
      <c r="P19" s="35">
        <v>3.3329098833504878E-2</v>
      </c>
      <c r="Q19" s="35">
        <v>4.9410002633435868E-2</v>
      </c>
    </row>
    <row r="20" spans="1:17" x14ac:dyDescent="0.2">
      <c r="A20" s="46">
        <v>39386</v>
      </c>
      <c r="B20" s="36">
        <v>3.9933723688997169E-2</v>
      </c>
      <c r="C20" s="36">
        <v>1.936944975406707E-2</v>
      </c>
      <c r="D20" s="36">
        <v>1.5851110608642305E-3</v>
      </c>
      <c r="E20" s="36">
        <v>2.3191340599687527E-2</v>
      </c>
      <c r="F20" s="36">
        <v>7.5696454546774206E-3</v>
      </c>
      <c r="G20" s="36">
        <v>5.2231422829074114E-2</v>
      </c>
      <c r="H20" s="50">
        <v>0</v>
      </c>
      <c r="I20" s="36">
        <v>1.4745648113088983E-2</v>
      </c>
      <c r="J20" s="36">
        <v>5.4209337591496709E-2</v>
      </c>
      <c r="K20" s="36">
        <v>4.603218289181199E-2</v>
      </c>
      <c r="L20" s="36">
        <v>1.7827851396116978E-2</v>
      </c>
      <c r="M20" s="36">
        <v>1.8348330470119301E-3</v>
      </c>
      <c r="N20" s="36">
        <v>0</v>
      </c>
      <c r="O20" s="36">
        <v>9.7746187663894091E-4</v>
      </c>
      <c r="P20" s="35">
        <v>1.9695804673484973E-2</v>
      </c>
      <c r="Q20" s="35">
        <v>2.8804218208712262E-2</v>
      </c>
    </row>
    <row r="21" spans="1:17" x14ac:dyDescent="0.2">
      <c r="A21" s="46">
        <v>39416</v>
      </c>
      <c r="B21" s="36">
        <v>-4.3034542022008293E-2</v>
      </c>
      <c r="C21" s="36">
        <v>3.3366214954642093E-3</v>
      </c>
      <c r="D21" s="36">
        <v>-7.9001346469154132E-4</v>
      </c>
      <c r="E21" s="36">
        <v>-4.1690554879837638E-2</v>
      </c>
      <c r="F21" s="36">
        <v>3.1460422817345179E-2</v>
      </c>
      <c r="G21" s="36">
        <v>9.2252316381257637E-2</v>
      </c>
      <c r="H21" s="50">
        <v>0</v>
      </c>
      <c r="I21" s="36">
        <v>-4.3236384909691061E-2</v>
      </c>
      <c r="J21" s="36">
        <v>-4.2920109546491392E-2</v>
      </c>
      <c r="K21" s="36">
        <v>4.6397644159064999E-2</v>
      </c>
      <c r="L21" s="36">
        <v>9.3946053088767023E-4</v>
      </c>
      <c r="M21" s="36">
        <v>4.9778689042745405E-4</v>
      </c>
      <c r="N21" s="36">
        <v>0</v>
      </c>
      <c r="O21" s="36">
        <v>-1.2367423840590308E-2</v>
      </c>
      <c r="P21" s="35">
        <v>-5.1353928431566831E-2</v>
      </c>
      <c r="Q21" s="35">
        <v>-2.6029008394629849E-2</v>
      </c>
    </row>
    <row r="22" spans="1:17" x14ac:dyDescent="0.2">
      <c r="A22" s="46">
        <v>39447</v>
      </c>
      <c r="B22" s="36">
        <v>-1.5417829085054735E-2</v>
      </c>
      <c r="C22" s="36">
        <v>1.469306355188893E-2</v>
      </c>
      <c r="D22" s="36">
        <v>8.2436561753216342E-3</v>
      </c>
      <c r="E22" s="36">
        <v>5.487763204891305E-3</v>
      </c>
      <c r="F22" s="36">
        <v>2.3085040191834771E-3</v>
      </c>
      <c r="G22" s="36">
        <v>0.40059910858751246</v>
      </c>
      <c r="H22" s="50">
        <v>0</v>
      </c>
      <c r="I22" s="36">
        <v>-9.863976749783343E-3</v>
      </c>
      <c r="J22" s="36">
        <v>-1.856645213852981E-2</v>
      </c>
      <c r="K22" s="36">
        <v>1.3484937237763006E-2</v>
      </c>
      <c r="L22" s="36">
        <v>1.4762513850929082E-2</v>
      </c>
      <c r="M22" s="36">
        <v>-6.2739007084655629E-4</v>
      </c>
      <c r="N22" s="36">
        <v>4.1073229697543123E-2</v>
      </c>
      <c r="O22" s="36">
        <v>5.0536937933832737E-2</v>
      </c>
      <c r="P22" s="35">
        <v>-2.5750013099504421E-2</v>
      </c>
      <c r="Q22" s="35">
        <v>5.8569201055728826E-2</v>
      </c>
    </row>
    <row r="23" spans="1:17" x14ac:dyDescent="0.2">
      <c r="A23" s="46">
        <v>39478</v>
      </c>
      <c r="B23" s="36">
        <v>-7.6510643443789883E-2</v>
      </c>
      <c r="C23" s="36">
        <v>-1.6677459805939376E-2</v>
      </c>
      <c r="D23" s="36">
        <v>-2.1068010939043758E-3</v>
      </c>
      <c r="E23" s="36">
        <v>-4.0812413014670312E-3</v>
      </c>
      <c r="F23" s="36">
        <v>3.9767503984881936E-2</v>
      </c>
      <c r="G23" s="36">
        <v>2.9842133662054682E-3</v>
      </c>
      <c r="H23" s="50">
        <v>0</v>
      </c>
      <c r="I23" s="36">
        <v>-5.8301811438560946E-2</v>
      </c>
      <c r="J23" s="36">
        <v>-8.475158289336826E-2</v>
      </c>
      <c r="K23" s="36">
        <v>-7.4402255792586081E-3</v>
      </c>
      <c r="L23" s="36">
        <v>-1.7160871289574331E-2</v>
      </c>
      <c r="M23" s="36">
        <v>-9.2422702578309757E-4</v>
      </c>
      <c r="N23" s="36">
        <v>-3.5772295646507857E-4</v>
      </c>
      <c r="O23" s="36">
        <v>-1.3536486224573263E-2</v>
      </c>
      <c r="P23" s="35">
        <v>-4.5094697023979613E-3</v>
      </c>
      <c r="Q23" s="35">
        <v>-5.2338225995340881E-3</v>
      </c>
    </row>
    <row r="24" spans="1:17" x14ac:dyDescent="0.2">
      <c r="A24" s="46">
        <v>39507</v>
      </c>
      <c r="B24" s="36">
        <v>-9.366033660468176E-3</v>
      </c>
      <c r="C24" s="36">
        <v>1.1792994832499071E-2</v>
      </c>
      <c r="D24" s="36">
        <v>3.2228163168066537E-3</v>
      </c>
      <c r="E24" s="36">
        <v>1.3042470730158851E-2</v>
      </c>
      <c r="F24" s="36">
        <v>2.0184597094138335E-2</v>
      </c>
      <c r="G24" s="36">
        <v>2.4945415091748302E-3</v>
      </c>
      <c r="H24" s="50">
        <v>0</v>
      </c>
      <c r="I24" s="36">
        <v>-2.5564115611261928E-2</v>
      </c>
      <c r="J24" s="36">
        <v>2.4622819601463064E-3</v>
      </c>
      <c r="K24" s="36">
        <v>1.61948185304297E-2</v>
      </c>
      <c r="L24" s="36">
        <v>1.1567876697675006E-2</v>
      </c>
      <c r="M24" s="36">
        <v>3.071248561300477E-3</v>
      </c>
      <c r="N24" s="36">
        <v>0</v>
      </c>
      <c r="O24" s="36">
        <v>7.6027699127771964E-3</v>
      </c>
      <c r="P24" s="35">
        <v>-1.415100123053914E-2</v>
      </c>
      <c r="Q24" s="35">
        <v>5.8706057177620119E-2</v>
      </c>
    </row>
    <row r="25" spans="1:17" x14ac:dyDescent="0.2">
      <c r="A25" s="46">
        <v>39538</v>
      </c>
      <c r="B25" s="36">
        <v>-2.1461333166416741E-2</v>
      </c>
      <c r="C25" s="36">
        <v>-1.3144070464238822E-2</v>
      </c>
      <c r="D25" s="36">
        <v>-1.1301517425152396E-2</v>
      </c>
      <c r="E25" s="36">
        <v>-1.7936324586959929E-2</v>
      </c>
      <c r="F25" s="36">
        <v>3.2618935643558E-3</v>
      </c>
      <c r="G25" s="36">
        <v>2.9548995044315074E-3</v>
      </c>
      <c r="H25" s="50">
        <v>0</v>
      </c>
      <c r="I25" s="36">
        <v>-1.4372985069673772E-2</v>
      </c>
      <c r="J25" s="36">
        <v>-2.6279692722771197E-2</v>
      </c>
      <c r="K25" s="36">
        <v>-1.3572239037723532E-2</v>
      </c>
      <c r="L25" s="36">
        <v>-1.312365822407513E-2</v>
      </c>
      <c r="M25" s="36">
        <v>-1.3271527612172762E-2</v>
      </c>
      <c r="N25" s="36">
        <v>-8.1857087953671748E-3</v>
      </c>
      <c r="O25" s="36">
        <v>2.8301627994817835E-3</v>
      </c>
      <c r="P25" s="35">
        <v>-6.9286489762472314E-3</v>
      </c>
      <c r="Q25" s="35">
        <v>-3.5848632781022016E-2</v>
      </c>
    </row>
    <row r="26" spans="1:17" x14ac:dyDescent="0.2">
      <c r="A26" s="46">
        <v>39568</v>
      </c>
      <c r="B26" s="36">
        <v>4.3178875508400383E-2</v>
      </c>
      <c r="C26" s="36">
        <v>-5.1675224499619921E-3</v>
      </c>
      <c r="D26" s="36">
        <v>-2.0072832668383001E-3</v>
      </c>
      <c r="E26" s="36">
        <v>3.7588022077561511E-2</v>
      </c>
      <c r="F26" s="36">
        <v>-1.6420726464250079E-2</v>
      </c>
      <c r="G26" s="36">
        <v>2.1460034446638687E-3</v>
      </c>
      <c r="H26" s="50">
        <v>0</v>
      </c>
      <c r="I26" s="36">
        <v>3.3609129366400481E-2</v>
      </c>
      <c r="J26" s="36">
        <v>4.9754631024712559E-2</v>
      </c>
      <c r="K26" s="36">
        <v>2.126794803483989E-3</v>
      </c>
      <c r="L26" s="36">
        <v>-5.627540134762965E-3</v>
      </c>
      <c r="M26" s="36">
        <v>-3.5863355992927781E-3</v>
      </c>
      <c r="N26" s="36">
        <v>0</v>
      </c>
      <c r="O26" s="36">
        <v>9.108510658971003E-3</v>
      </c>
      <c r="P26" s="35">
        <v>3.6614815071546181E-2</v>
      </c>
      <c r="Q26" s="35">
        <v>3.9056805189677357E-2</v>
      </c>
    </row>
    <row r="27" spans="1:17" x14ac:dyDescent="0.2">
      <c r="A27" s="46">
        <v>39599</v>
      </c>
      <c r="B27" s="36">
        <v>1.4989233767364052E-2</v>
      </c>
      <c r="C27" s="36">
        <v>1.843644352092344E-2</v>
      </c>
      <c r="D27" s="36">
        <v>9.6736333782043715E-4</v>
      </c>
      <c r="E27" s="36">
        <v>6.4341637712648225E-3</v>
      </c>
      <c r="F27" s="36">
        <v>-2.7504387095691474E-3</v>
      </c>
      <c r="G27" s="36">
        <v>3.9750775889735301E-4</v>
      </c>
      <c r="H27" s="50">
        <v>0</v>
      </c>
      <c r="I27" s="36">
        <v>1.8159573399566309E-2</v>
      </c>
      <c r="J27" s="36">
        <v>1.2870475677990489E-2</v>
      </c>
      <c r="K27" s="36">
        <v>2.4984333082588961E-2</v>
      </c>
      <c r="L27" s="36">
        <v>1.8039477972859652E-2</v>
      </c>
      <c r="M27" s="36">
        <v>1.5427222927177908E-4</v>
      </c>
      <c r="N27" s="36">
        <v>0</v>
      </c>
      <c r="O27" s="36">
        <v>8.8349681984354334E-3</v>
      </c>
      <c r="P27" s="35">
        <v>-9.6634761381465539E-3</v>
      </c>
      <c r="Q27" s="35">
        <v>3.2935465667959685E-2</v>
      </c>
    </row>
    <row r="28" spans="1:17" x14ac:dyDescent="0.2">
      <c r="A28" s="46">
        <v>39629</v>
      </c>
      <c r="B28" s="36">
        <v>-8.3520478496771688E-2</v>
      </c>
      <c r="C28" s="36">
        <v>5.4574891139125281E-3</v>
      </c>
      <c r="D28" s="36">
        <v>1.4162574487805335E-2</v>
      </c>
      <c r="E28" s="36">
        <v>-3.1876279720048695E-2</v>
      </c>
      <c r="F28" s="36">
        <v>-3.9780055908358314E-3</v>
      </c>
      <c r="G28" s="36">
        <v>2.1917123618551138E-3</v>
      </c>
      <c r="H28" s="50">
        <v>0</v>
      </c>
      <c r="I28" s="36">
        <v>-8.1310508416570837E-2</v>
      </c>
      <c r="J28" s="36">
        <v>-8.4970322266277432E-2</v>
      </c>
      <c r="K28" s="36">
        <v>-1.635066054428691E-2</v>
      </c>
      <c r="L28" s="36">
        <v>6.7510516621436256E-3</v>
      </c>
      <c r="M28" s="36">
        <v>1.6158432397946676E-2</v>
      </c>
      <c r="N28" s="36">
        <v>-3.8488506118401489E-3</v>
      </c>
      <c r="O28" s="36">
        <v>1.4205218972468403E-2</v>
      </c>
      <c r="P28" s="35">
        <v>-7.113661354270473E-2</v>
      </c>
      <c r="Q28" s="35">
        <v>3.0159957732869058E-2</v>
      </c>
    </row>
    <row r="29" spans="1:17" x14ac:dyDescent="0.2">
      <c r="A29" s="46">
        <v>39660</v>
      </c>
      <c r="B29" s="36">
        <v>-2.1281952061469211E-2</v>
      </c>
      <c r="C29" s="36">
        <v>-1.4817543174343917E-2</v>
      </c>
      <c r="D29" s="36">
        <v>-2.8165111644053997E-3</v>
      </c>
      <c r="E29" s="36">
        <v>-2.3608330009580625E-2</v>
      </c>
      <c r="F29" s="36">
        <v>1.203751091522931E-2</v>
      </c>
      <c r="G29" s="36">
        <v>5.4679462358746544E-3</v>
      </c>
      <c r="H29" s="50">
        <v>0</v>
      </c>
      <c r="I29" s="36">
        <v>-1.8613371533663381E-3</v>
      </c>
      <c r="J29" s="36">
        <v>-3.4574042439818986E-2</v>
      </c>
      <c r="K29" s="36">
        <v>-3.7623091729241387E-2</v>
      </c>
      <c r="L29" s="36">
        <v>-1.3451262728841229E-2</v>
      </c>
      <c r="M29" s="36">
        <v>-2.048036388137997E-3</v>
      </c>
      <c r="N29" s="36">
        <v>0</v>
      </c>
      <c r="O29" s="36">
        <v>-1.1187714673670524E-2</v>
      </c>
      <c r="P29" s="35">
        <v>5.5733502626562625E-3</v>
      </c>
      <c r="Q29" s="35">
        <v>-6.7472178392397164E-2</v>
      </c>
    </row>
    <row r="30" spans="1:17" x14ac:dyDescent="0.2">
      <c r="A30" s="46">
        <v>39691</v>
      </c>
      <c r="B30" s="36">
        <v>-2.1606088377461363E-2</v>
      </c>
      <c r="C30" s="36">
        <v>-1.2577978752887242E-2</v>
      </c>
      <c r="D30" s="36">
        <v>-6.8692036625616071E-3</v>
      </c>
      <c r="E30" s="36">
        <v>-1.1560635324585955E-2</v>
      </c>
      <c r="F30" s="36">
        <v>-1.3037270761239173E-3</v>
      </c>
      <c r="G30" s="36">
        <v>2.8881876579651689E-3</v>
      </c>
      <c r="H30" s="50">
        <v>0</v>
      </c>
      <c r="I30" s="36">
        <v>1.3202114725495262E-2</v>
      </c>
      <c r="J30" s="36">
        <v>-4.5940567893045015E-2</v>
      </c>
      <c r="K30" s="36">
        <v>-2.5632933271564906E-2</v>
      </c>
      <c r="L30" s="36">
        <v>-1.1816632073015643E-2</v>
      </c>
      <c r="M30" s="36">
        <v>-8.7369174837244046E-3</v>
      </c>
      <c r="N30" s="36">
        <v>0</v>
      </c>
      <c r="O30" s="36">
        <v>2.2569138375501119E-3</v>
      </c>
      <c r="P30" s="35">
        <v>-5.4756679100976813E-3</v>
      </c>
      <c r="Q30" s="35">
        <v>-2.2152427563889576E-2</v>
      </c>
    </row>
    <row r="31" spans="1:17" x14ac:dyDescent="0.2">
      <c r="A31" s="46">
        <v>39721</v>
      </c>
      <c r="B31" s="36">
        <v>-0.12163709021422042</v>
      </c>
      <c r="C31" s="36">
        <v>-5.803727976118489E-2</v>
      </c>
      <c r="D31" s="36">
        <v>-0.11001410293012037</v>
      </c>
      <c r="E31" s="36">
        <v>-7.5840692535735221E-2</v>
      </c>
      <c r="F31" s="36">
        <v>-1.8012555903394678E-2</v>
      </c>
      <c r="G31" s="36">
        <v>-0.19709947926821281</v>
      </c>
      <c r="H31" s="50">
        <v>0</v>
      </c>
      <c r="I31" s="36">
        <v>-0.10104109800716909</v>
      </c>
      <c r="J31" s="36">
        <v>-0.13633427334154224</v>
      </c>
      <c r="K31" s="36">
        <v>-3.2584443278871555E-2</v>
      </c>
      <c r="L31" s="36">
        <v>-5.9492488699086632E-2</v>
      </c>
      <c r="M31" s="36">
        <v>-0.12638260816467461</v>
      </c>
      <c r="N31" s="36">
        <v>-1.9305859909905743E-2</v>
      </c>
      <c r="O31" s="36">
        <v>-6.1588370580769158E-2</v>
      </c>
      <c r="P31" s="35">
        <v>-6.7979636324715598E-2</v>
      </c>
      <c r="Q31" s="35">
        <v>-9.4883160473300365E-2</v>
      </c>
    </row>
    <row r="32" spans="1:17" x14ac:dyDescent="0.2">
      <c r="A32" s="46">
        <v>39752</v>
      </c>
      <c r="B32" s="36">
        <v>-0.18536005877151618</v>
      </c>
      <c r="C32" s="36">
        <v>-3.8690176402127241E-2</v>
      </c>
      <c r="D32" s="36">
        <v>-1.4576030981491517E-2</v>
      </c>
      <c r="E32" s="36">
        <v>-0.10807254882237549</v>
      </c>
      <c r="F32" s="36">
        <v>-2.5872085530955879E-2</v>
      </c>
      <c r="G32" s="36">
        <v>9.6073640977123453E-4</v>
      </c>
      <c r="H32" s="50">
        <v>0</v>
      </c>
      <c r="I32" s="36">
        <v>-0.15564598118466488</v>
      </c>
      <c r="J32" s="36">
        <v>-0.20846400999599091</v>
      </c>
      <c r="K32" s="36">
        <v>-2.3260794847404842E-2</v>
      </c>
      <c r="L32" s="36">
        <v>-3.9628386880505961E-2</v>
      </c>
      <c r="M32" s="36">
        <v>-1.3526890351623244E-2</v>
      </c>
      <c r="N32" s="36">
        <v>0</v>
      </c>
      <c r="O32" s="36">
        <v>-3.2536477403785846E-2</v>
      </c>
      <c r="P32" s="35">
        <v>-0.1090131001010517</v>
      </c>
      <c r="Q32" s="35">
        <v>-0.10253261012083681</v>
      </c>
    </row>
    <row r="33" spans="1:17" x14ac:dyDescent="0.2">
      <c r="A33" s="46">
        <v>39782</v>
      </c>
      <c r="B33" s="36">
        <v>-5.9466309515043725E-2</v>
      </c>
      <c r="C33" s="36">
        <v>-6.1814409939320303E-2</v>
      </c>
      <c r="D33" s="36">
        <v>-2.8006384026475484E-3</v>
      </c>
      <c r="E33" s="36">
        <v>-3.6936948811522763E-2</v>
      </c>
      <c r="F33" s="36">
        <v>2.3318313717897388E-2</v>
      </c>
      <c r="G33" s="36">
        <v>-0.23304956666269305</v>
      </c>
      <c r="H33" s="50">
        <v>0</v>
      </c>
      <c r="I33" s="36">
        <v>-6.7433132108558835E-2</v>
      </c>
      <c r="J33" s="36">
        <v>-5.193660763194563E-2</v>
      </c>
      <c r="K33" s="36">
        <v>4.6817317719740625E-3</v>
      </c>
      <c r="L33" s="36">
        <v>-6.5886900153520944E-2</v>
      </c>
      <c r="M33" s="36">
        <v>-2.1589456231394522E-3</v>
      </c>
      <c r="N33" s="36">
        <v>0</v>
      </c>
      <c r="O33" s="36">
        <v>-9.4228124196529262E-3</v>
      </c>
      <c r="P33" s="35">
        <v>-4.2576995503355919E-2</v>
      </c>
      <c r="Q33" s="35">
        <v>-2.4414789202680476E-2</v>
      </c>
    </row>
    <row r="34" spans="1:17" x14ac:dyDescent="0.2">
      <c r="A34" s="46">
        <v>39813</v>
      </c>
      <c r="B34" s="36">
        <v>4.0982428859832831E-2</v>
      </c>
      <c r="C34" s="36">
        <v>-2.0262968020370309E-2</v>
      </c>
      <c r="D34" s="36">
        <v>-0.14606334558175804</v>
      </c>
      <c r="E34" s="36">
        <v>-6.8237422813057891E-2</v>
      </c>
      <c r="F34" s="36">
        <v>5.9594365173466057E-2</v>
      </c>
      <c r="G34" s="36">
        <v>1.037342379379691E-4</v>
      </c>
      <c r="H34" s="50">
        <v>0</v>
      </c>
      <c r="I34" s="36">
        <v>-3.4449791032020727E-4</v>
      </c>
      <c r="J34" s="36">
        <v>7.0325824080388788E-2</v>
      </c>
      <c r="K34" s="36">
        <v>-4.0848207531935965E-2</v>
      </c>
      <c r="L34" s="36">
        <v>-1.8958929106598132E-2</v>
      </c>
      <c r="M34" s="36">
        <v>-0.15410142819724137</v>
      </c>
      <c r="N34" s="36">
        <v>-7.942082659537586E-2</v>
      </c>
      <c r="O34" s="36">
        <v>-0.14940905461588028</v>
      </c>
      <c r="P34" s="35">
        <v>-9.2383638133672008E-2</v>
      </c>
      <c r="Q34" s="35">
        <v>-1.2098028293816343E-2</v>
      </c>
    </row>
    <row r="35" spans="1:17" x14ac:dyDescent="0.2">
      <c r="A35" s="46">
        <v>39844</v>
      </c>
      <c r="B35" s="36">
        <v>-7.6874100539492507E-2</v>
      </c>
      <c r="C35" s="36">
        <v>3.3855480816396222E-2</v>
      </c>
      <c r="D35" s="36">
        <v>-9.0925560440660025E-3</v>
      </c>
      <c r="E35" s="36">
        <v>-2.4205474120691961E-2</v>
      </c>
      <c r="F35" s="36">
        <v>-3.552853098442188E-2</v>
      </c>
      <c r="G35" s="36">
        <v>7.4798506386875019E-4</v>
      </c>
      <c r="H35" s="50">
        <v>0</v>
      </c>
      <c r="I35" s="36">
        <v>-6.2190940482786505E-2</v>
      </c>
      <c r="J35" s="36">
        <v>-8.6887744178561266E-2</v>
      </c>
      <c r="K35" s="36">
        <v>4.1041917344588841E-2</v>
      </c>
      <c r="L35" s="36">
        <v>3.3187658311990109E-2</v>
      </c>
      <c r="M35" s="36">
        <v>-1.1287880291641295E-2</v>
      </c>
      <c r="N35" s="36">
        <v>0</v>
      </c>
      <c r="O35" s="36">
        <v>-3.0949353370952615E-3</v>
      </c>
      <c r="P35" s="35">
        <v>-3.4801890848883854E-2</v>
      </c>
      <c r="Q35" s="35">
        <v>-1.6941984892636652E-3</v>
      </c>
    </row>
    <row r="36" spans="1:17" x14ac:dyDescent="0.2">
      <c r="A36" s="46">
        <v>39872</v>
      </c>
      <c r="B36" s="36">
        <v>-7.6142330160466121E-2</v>
      </c>
      <c r="C36" s="36">
        <v>3.2744004396989546E-4</v>
      </c>
      <c r="D36" s="36">
        <v>-8.697660144813546E-3</v>
      </c>
      <c r="E36" s="36">
        <v>-2.2184919968078809E-2</v>
      </c>
      <c r="F36" s="36">
        <v>-2.3098899514015669E-2</v>
      </c>
      <c r="G36" s="36">
        <v>1.4033223108134152E-4</v>
      </c>
      <c r="H36" s="50">
        <v>0</v>
      </c>
      <c r="I36" s="36">
        <v>-7.9348685054169366E-2</v>
      </c>
      <c r="J36" s="36">
        <v>-7.3681935273743226E-2</v>
      </c>
      <c r="K36" s="36">
        <v>3.1486834246710504E-2</v>
      </c>
      <c r="L36" s="36">
        <v>-2.5927043771728497E-3</v>
      </c>
      <c r="M36" s="36">
        <v>-1.1222972052539304E-2</v>
      </c>
      <c r="N36" s="36">
        <v>0</v>
      </c>
      <c r="O36" s="36">
        <v>4.7914643588109485E-4</v>
      </c>
      <c r="P36" s="35">
        <v>-2.4847948752574456E-2</v>
      </c>
      <c r="Q36" s="35">
        <v>-1.6075069772361616E-2</v>
      </c>
    </row>
    <row r="37" spans="1:17" x14ac:dyDescent="0.2">
      <c r="A37" s="46">
        <v>39903</v>
      </c>
      <c r="B37" s="36">
        <v>9.6000794776686993E-2</v>
      </c>
      <c r="C37" s="36">
        <v>-4.4632566455422573E-3</v>
      </c>
      <c r="D37" s="36">
        <v>-8.2584039574402635E-3</v>
      </c>
      <c r="E37" s="36">
        <v>1.0794506784377322E-3</v>
      </c>
      <c r="F37" s="36">
        <v>4.3996221314108741E-2</v>
      </c>
      <c r="G37" s="36">
        <v>2.2852262688521918E-4</v>
      </c>
      <c r="H37" s="50">
        <v>0</v>
      </c>
      <c r="I37" s="36">
        <v>8.626448451320301E-2</v>
      </c>
      <c r="J37" s="36">
        <v>0.10249812945402659</v>
      </c>
      <c r="K37" s="36">
        <v>-1.5497294416565333E-2</v>
      </c>
      <c r="L37" s="36">
        <v>-3.3870831121683986E-3</v>
      </c>
      <c r="M37" s="36">
        <v>-1.84047015319726E-2</v>
      </c>
      <c r="N37" s="36">
        <v>-1.3942904540876988E-2</v>
      </c>
      <c r="O37" s="36">
        <v>6.3877176107145939E-2</v>
      </c>
      <c r="P37" s="35">
        <v>-5.3206072401685844E-3</v>
      </c>
      <c r="Q37" s="35">
        <v>1.2162398384033324E-2</v>
      </c>
    </row>
    <row r="38" spans="1:17" x14ac:dyDescent="0.2">
      <c r="A38" s="46">
        <v>39933</v>
      </c>
      <c r="B38" s="36">
        <v>0.11456871318885242</v>
      </c>
      <c r="C38" s="36">
        <v>1.0187621015550485E-2</v>
      </c>
      <c r="D38" s="36">
        <v>1.0670300674630262E-2</v>
      </c>
      <c r="E38" s="36">
        <v>1.4495913428803631E-2</v>
      </c>
      <c r="F38" s="36">
        <v>1.2892287272285641E-2</v>
      </c>
      <c r="G38" s="36">
        <v>5.4485167249440636E-4</v>
      </c>
      <c r="H38" s="50">
        <v>0</v>
      </c>
      <c r="I38" s="36">
        <v>7.6884942380177623E-2</v>
      </c>
      <c r="J38" s="36">
        <v>0.13952454797101588</v>
      </c>
      <c r="K38" s="36">
        <v>-2.9654976169823599E-2</v>
      </c>
      <c r="L38" s="36">
        <v>1.4044204385170955E-2</v>
      </c>
      <c r="M38" s="36">
        <v>1.23250865671789E-2</v>
      </c>
      <c r="N38" s="36">
        <v>0</v>
      </c>
      <c r="O38" s="36">
        <v>9.6944564056262728E-3</v>
      </c>
      <c r="P38" s="35">
        <v>-5.3697195171121814E-3</v>
      </c>
      <c r="Q38" s="35">
        <v>4.7618151804995623E-2</v>
      </c>
    </row>
    <row r="39" spans="1:17" x14ac:dyDescent="0.2">
      <c r="A39" s="46">
        <v>39964</v>
      </c>
      <c r="B39" s="36">
        <v>0.12229637470755539</v>
      </c>
      <c r="C39" s="36">
        <v>5.1498341171271278E-2</v>
      </c>
      <c r="D39" s="36">
        <v>1.6745130907066086E-2</v>
      </c>
      <c r="E39" s="36">
        <v>2.3157146500942583E-2</v>
      </c>
      <c r="F39" s="36">
        <v>3.0486107438936871E-2</v>
      </c>
      <c r="G39" s="36">
        <v>2.052094850173436E-4</v>
      </c>
      <c r="H39" s="50">
        <v>0</v>
      </c>
      <c r="I39" s="36">
        <v>7.5048055019250715E-2</v>
      </c>
      <c r="J39" s="36">
        <v>0.15243166796555685</v>
      </c>
      <c r="K39" s="36">
        <v>5.4133145698828544E-2</v>
      </c>
      <c r="L39" s="36">
        <v>5.1253972960873861E-2</v>
      </c>
      <c r="M39" s="36">
        <v>1.8188579641003066E-2</v>
      </c>
      <c r="N39" s="36">
        <v>0</v>
      </c>
      <c r="O39" s="36">
        <v>2.1402569798594895E-2</v>
      </c>
      <c r="P39" s="35">
        <v>6.5279123574870646E-3</v>
      </c>
      <c r="Q39" s="35">
        <v>4.9288762398717711E-2</v>
      </c>
    </row>
    <row r="40" spans="1:17" x14ac:dyDescent="0.2">
      <c r="A40" s="46">
        <v>39994</v>
      </c>
      <c r="B40" s="36">
        <v>8.087445129969284E-3</v>
      </c>
      <c r="C40" s="36">
        <v>2.6547686719251784E-2</v>
      </c>
      <c r="D40" s="36">
        <v>5.060561782034001E-2</v>
      </c>
      <c r="E40" s="36">
        <v>-3.3116229781895434E-3</v>
      </c>
      <c r="F40" s="36">
        <v>1.3764344963847819E-2</v>
      </c>
      <c r="G40" s="36">
        <v>1.2550516105269693E-4</v>
      </c>
      <c r="H40" s="50">
        <v>0</v>
      </c>
      <c r="I40" s="36">
        <v>2.3522608972033954E-2</v>
      </c>
      <c r="J40" s="36">
        <v>-3.4998383401068089E-3</v>
      </c>
      <c r="K40" s="36">
        <v>3.2103469176436583E-2</v>
      </c>
      <c r="L40" s="36">
        <v>2.6031014598967506E-2</v>
      </c>
      <c r="M40" s="36">
        <v>4.120480160807749E-2</v>
      </c>
      <c r="N40" s="36">
        <v>1.9340042755831011E-3</v>
      </c>
      <c r="O40" s="36">
        <v>0.13381386191840505</v>
      </c>
      <c r="P40" s="35">
        <v>-6.9316787420872217E-3</v>
      </c>
      <c r="Q40" s="35">
        <v>2.183040833476646E-3</v>
      </c>
    </row>
    <row r="41" spans="1:17" x14ac:dyDescent="0.2">
      <c r="A41" s="46">
        <v>40025</v>
      </c>
      <c r="B41" s="36">
        <v>8.7250172921666591E-2</v>
      </c>
      <c r="C41" s="36">
        <v>3.4544985965939912E-2</v>
      </c>
      <c r="D41" s="36">
        <v>3.0234319509989671E-3</v>
      </c>
      <c r="E41" s="36">
        <v>7.1737782521150706E-3</v>
      </c>
      <c r="F41" s="36">
        <v>2.2194755451473425E-2</v>
      </c>
      <c r="G41" s="36">
        <v>2.9253868594580901E-4</v>
      </c>
      <c r="H41" s="50">
        <v>0</v>
      </c>
      <c r="I41" s="36">
        <v>7.8229692810314333E-2</v>
      </c>
      <c r="J41" s="36">
        <v>9.4526748998087884E-2</v>
      </c>
      <c r="K41" s="36">
        <v>2.7817145336870297E-3</v>
      </c>
      <c r="L41" s="36">
        <v>3.7300907270701344E-2</v>
      </c>
      <c r="M41" s="36">
        <v>4.4348405812035807E-3</v>
      </c>
      <c r="N41" s="36">
        <v>0</v>
      </c>
      <c r="O41" s="36">
        <v>-1.502426978463145E-3</v>
      </c>
      <c r="P41" s="35">
        <v>-1.6101398519298149E-3</v>
      </c>
      <c r="Q41" s="35">
        <v>2.0124110107621274E-2</v>
      </c>
    </row>
    <row r="42" spans="1:17" x14ac:dyDescent="0.2">
      <c r="A42" s="46">
        <v>40056</v>
      </c>
      <c r="B42" s="36">
        <v>2.3515240397672166E-2</v>
      </c>
      <c r="C42" s="36">
        <v>2.1588553589872106E-2</v>
      </c>
      <c r="D42" s="36">
        <v>2.1550780112420398E-3</v>
      </c>
      <c r="E42" s="36">
        <v>2.4262554725806851E-3</v>
      </c>
      <c r="F42" s="36">
        <v>1.6353603344806844E-2</v>
      </c>
      <c r="G42" s="36">
        <v>1.8931626934493018E-4</v>
      </c>
      <c r="H42" s="50">
        <v>0</v>
      </c>
      <c r="I42" s="36">
        <v>1.9727077005497584E-2</v>
      </c>
      <c r="J42" s="36">
        <v>2.6758206537185858E-2</v>
      </c>
      <c r="K42" s="36">
        <v>-3.1688184794000485E-2</v>
      </c>
      <c r="L42" s="36">
        <v>2.6207324890744621E-2</v>
      </c>
      <c r="M42" s="36">
        <v>2.5557017265707138E-3</v>
      </c>
      <c r="N42" s="36">
        <v>0</v>
      </c>
      <c r="O42" s="36">
        <v>1.5923018551533552E-3</v>
      </c>
      <c r="P42" s="35">
        <v>3.7694417512579292E-4</v>
      </c>
      <c r="Q42" s="35">
        <v>5.3723814796937663E-3</v>
      </c>
    </row>
    <row r="43" spans="1:17" x14ac:dyDescent="0.2">
      <c r="A43" s="46">
        <v>40086</v>
      </c>
      <c r="B43" s="36">
        <v>6.4155358206578139E-2</v>
      </c>
      <c r="C43" s="36">
        <v>3.2979128480310704E-2</v>
      </c>
      <c r="D43" s="36">
        <v>6.7763679690229672E-2</v>
      </c>
      <c r="E43" s="36">
        <v>1.303058529293466E-2</v>
      </c>
      <c r="F43" s="36">
        <v>2.3709845546928898E-2</v>
      </c>
      <c r="G43" s="36">
        <v>1.2548805247014627E-4</v>
      </c>
      <c r="H43" s="50">
        <v>0</v>
      </c>
      <c r="I43" s="36">
        <v>6.0606144602895151E-2</v>
      </c>
      <c r="J43" s="36">
        <v>6.7499954328652079E-2</v>
      </c>
      <c r="K43" s="36">
        <v>1.0601157686253249E-2</v>
      </c>
      <c r="L43" s="36">
        <v>3.5348853699610494E-2</v>
      </c>
      <c r="M43" s="36">
        <v>6.4190429519459302E-2</v>
      </c>
      <c r="N43" s="36">
        <v>2.4374141686302808E-2</v>
      </c>
      <c r="O43" s="36">
        <v>0.112531151242109</v>
      </c>
      <c r="P43" s="35">
        <v>-1.7482516361012612E-3</v>
      </c>
      <c r="Q43" s="35">
        <v>3.3720432087547936E-2</v>
      </c>
    </row>
    <row r="44" spans="1:17" x14ac:dyDescent="0.2">
      <c r="A44" s="46">
        <v>40117</v>
      </c>
      <c r="B44" s="36">
        <v>-1.7144005539760476E-2</v>
      </c>
      <c r="C44" s="36">
        <v>1.5590815774953359E-2</v>
      </c>
      <c r="D44" s="36">
        <v>1.7360049910397635E-4</v>
      </c>
      <c r="E44" s="36">
        <v>-5.5034871687409392E-4</v>
      </c>
      <c r="F44" s="36">
        <v>6.7376834343852998E-3</v>
      </c>
      <c r="G44" s="36">
        <v>2.596996127479656E-6</v>
      </c>
      <c r="H44" s="50">
        <v>0</v>
      </c>
      <c r="I44" s="36">
        <v>-1.7590820634494686E-2</v>
      </c>
      <c r="J44" s="36">
        <v>-1.6782540443270544E-2</v>
      </c>
      <c r="K44" s="36">
        <v>1.1698127017887083E-2</v>
      </c>
      <c r="L44" s="36">
        <v>1.5973856321410906E-2</v>
      </c>
      <c r="M44" s="36">
        <v>1.2154313099921321E-3</v>
      </c>
      <c r="N44" s="36">
        <v>0</v>
      </c>
      <c r="O44" s="36">
        <v>-4.6337091495318727E-3</v>
      </c>
      <c r="P44" s="35">
        <v>4.3564977701686658E-3</v>
      </c>
      <c r="Q44" s="35">
        <v>-6.5614305474680501E-3</v>
      </c>
    </row>
    <row r="45" spans="1:17" x14ac:dyDescent="0.2">
      <c r="A45" s="46">
        <v>40147</v>
      </c>
      <c r="B45" s="36">
        <v>4.2840377564590693E-2</v>
      </c>
      <c r="C45" s="36">
        <v>2.0085688432827986E-2</v>
      </c>
      <c r="D45" s="36">
        <v>4.0076108339737182E-3</v>
      </c>
      <c r="E45" s="36">
        <v>6.6496726456120037E-3</v>
      </c>
      <c r="F45" s="36">
        <v>1.612416876513878E-2</v>
      </c>
      <c r="G45" s="36">
        <v>5.5859964931270767E-4</v>
      </c>
      <c r="H45" s="50">
        <v>0</v>
      </c>
      <c r="I45" s="36">
        <v>4.7663038727223439E-2</v>
      </c>
      <c r="J45" s="36">
        <v>3.8620391092474504E-2</v>
      </c>
      <c r="K45" s="36">
        <v>3.0635603757101393E-2</v>
      </c>
      <c r="L45" s="36">
        <v>1.908714062442618E-2</v>
      </c>
      <c r="M45" s="36">
        <v>3.9256221487069531E-3</v>
      </c>
      <c r="N45" s="36">
        <v>0</v>
      </c>
      <c r="O45" s="36">
        <v>6.6464121570146695E-3</v>
      </c>
      <c r="P45" s="35">
        <v>2.2083785324520377E-3</v>
      </c>
      <c r="Q45" s="35">
        <v>1.1838037527047485E-2</v>
      </c>
    </row>
    <row r="46" spans="1:17" x14ac:dyDescent="0.2">
      <c r="A46" s="46">
        <v>40178</v>
      </c>
      <c r="B46" s="36">
        <v>3.1175722292971164E-2</v>
      </c>
      <c r="C46" s="36">
        <v>7.2183830470116117E-3</v>
      </c>
      <c r="D46" s="36">
        <v>7.8582796231868368E-2</v>
      </c>
      <c r="E46" s="36">
        <v>9.7702827446852769E-3</v>
      </c>
      <c r="F46" s="36">
        <v>-3.6527756648080389E-3</v>
      </c>
      <c r="G46" s="36">
        <v>1.1884539370465852E-4</v>
      </c>
      <c r="H46" s="50">
        <v>0</v>
      </c>
      <c r="I46" s="36">
        <v>3.3568330812689728E-2</v>
      </c>
      <c r="J46" s="36">
        <v>2.9159018597996189E-2</v>
      </c>
      <c r="K46" s="36">
        <v>2.0720995880395998E-2</v>
      </c>
      <c r="L46" s="36">
        <v>5.942610549717342E-3</v>
      </c>
      <c r="M46" s="36">
        <v>8.9134933529142701E-2</v>
      </c>
      <c r="N46" s="36">
        <v>4.7750216535060286E-2</v>
      </c>
      <c r="O46" s="36">
        <v>4.6643730621089619E-2</v>
      </c>
      <c r="P46" s="35">
        <v>4.2852957510188805E-3</v>
      </c>
      <c r="Q46" s="35">
        <v>1.570809024221731E-2</v>
      </c>
    </row>
    <row r="47" spans="1:17" x14ac:dyDescent="0.2">
      <c r="A47" s="46">
        <v>40209</v>
      </c>
      <c r="B47" s="36">
        <v>-3.9607103395590926E-2</v>
      </c>
      <c r="C47" s="36">
        <v>9.1160983924878369E-3</v>
      </c>
      <c r="D47" s="36">
        <v>-7.9995900867013692E-4</v>
      </c>
      <c r="E47" s="36">
        <v>-7.6338725255318263E-3</v>
      </c>
      <c r="F47" s="36">
        <v>5.4371718290795457E-3</v>
      </c>
      <c r="G47" s="36">
        <v>1.745304491935773E-4</v>
      </c>
      <c r="H47" s="50">
        <v>0</v>
      </c>
      <c r="I47" s="36">
        <v>-3.4375571997279919E-2</v>
      </c>
      <c r="J47" s="36">
        <v>-4.4349729480432698E-2</v>
      </c>
      <c r="K47" s="36">
        <v>-3.398814584935661E-2</v>
      </c>
      <c r="L47" s="36">
        <v>1.3568449400061633E-2</v>
      </c>
      <c r="M47" s="36">
        <v>-7.4464658940798234E-4</v>
      </c>
      <c r="N47" s="36">
        <v>0</v>
      </c>
      <c r="O47" s="36">
        <v>-1.4714492661747069E-3</v>
      </c>
      <c r="P47" s="35">
        <v>1.0588713027168684E-3</v>
      </c>
      <c r="Q47" s="35">
        <v>-1.6515710310850862E-2</v>
      </c>
    </row>
    <row r="48" spans="1:17" x14ac:dyDescent="0.2">
      <c r="A48" s="46">
        <v>40237</v>
      </c>
      <c r="B48" s="36">
        <v>1.2039648640731482E-2</v>
      </c>
      <c r="C48" s="36">
        <v>5.4434463731412031E-3</v>
      </c>
      <c r="D48" s="36">
        <v>-1.1330938293317994E-3</v>
      </c>
      <c r="E48" s="36">
        <v>4.8674357463451834E-3</v>
      </c>
      <c r="F48" s="36">
        <v>-1.0812203686462185E-3</v>
      </c>
      <c r="G48" s="36">
        <v>-1.1773860676511649E-4</v>
      </c>
      <c r="H48" s="50">
        <v>0</v>
      </c>
      <c r="I48" s="36">
        <v>2.587716483706326E-2</v>
      </c>
      <c r="J48" s="36">
        <v>-3.2426811669561406E-4</v>
      </c>
      <c r="K48" s="36">
        <v>2.6209383356300853E-2</v>
      </c>
      <c r="L48" s="36">
        <v>2.6212182212055346E-3</v>
      </c>
      <c r="M48" s="36">
        <v>-2.179355555617879E-3</v>
      </c>
      <c r="N48" s="36">
        <v>0</v>
      </c>
      <c r="O48" s="36">
        <v>3.0361212290010986E-3</v>
      </c>
      <c r="P48" s="35">
        <v>-4.4322313882760866E-4</v>
      </c>
      <c r="Q48" s="35">
        <v>1.0032291062580745E-2</v>
      </c>
    </row>
    <row r="49" spans="1:17" x14ac:dyDescent="0.2">
      <c r="A49" s="46">
        <v>40268</v>
      </c>
      <c r="B49" s="36">
        <v>6.2672238941942515E-2</v>
      </c>
      <c r="C49" s="36">
        <v>1.393313776054228E-2</v>
      </c>
      <c r="D49" s="36">
        <v>3.2825314003700923E-2</v>
      </c>
      <c r="E49" s="36">
        <v>2.8757560265059823E-2</v>
      </c>
      <c r="F49" s="36">
        <v>1.8739668166163792E-2</v>
      </c>
      <c r="G49" s="36">
        <v>4.6287287187229964E-4</v>
      </c>
      <c r="H49" s="50">
        <v>0</v>
      </c>
      <c r="I49" s="36">
        <v>5.5927006560282821E-2</v>
      </c>
      <c r="J49" s="36">
        <v>6.9125695958650146E-2</v>
      </c>
      <c r="K49" s="36">
        <v>1.6547975188323294E-2</v>
      </c>
      <c r="L49" s="36">
        <v>1.3569326185243424E-2</v>
      </c>
      <c r="M49" s="36">
        <v>3.0858716370876449E-2</v>
      </c>
      <c r="N49" s="36">
        <v>1.2640780882570812E-2</v>
      </c>
      <c r="O49" s="36">
        <v>5.163656188627086E-2</v>
      </c>
      <c r="P49" s="35">
        <v>2.5731107549644028E-2</v>
      </c>
      <c r="Q49" s="35">
        <v>3.1604382932582054E-2</v>
      </c>
    </row>
    <row r="50" spans="1:17" x14ac:dyDescent="0.2">
      <c r="A50" s="46">
        <v>40298</v>
      </c>
      <c r="B50" s="36">
        <v>8.751365020736479E-3</v>
      </c>
      <c r="C50" s="36">
        <v>1.4829283132369753E-2</v>
      </c>
      <c r="D50" s="36">
        <v>6.3073594274576372E-4</v>
      </c>
      <c r="E50" s="36">
        <v>3.3254854981739079E-3</v>
      </c>
      <c r="F50" s="36">
        <v>1.9153063784229651E-2</v>
      </c>
      <c r="G50" s="36">
        <v>7.4848999117871351E-4</v>
      </c>
      <c r="H50" s="50">
        <v>0</v>
      </c>
      <c r="I50" s="36">
        <v>1.2641764783073661E-2</v>
      </c>
      <c r="J50" s="36">
        <v>5.2044469066303556E-3</v>
      </c>
      <c r="K50" s="36">
        <v>1.4921233894833685E-2</v>
      </c>
      <c r="L50" s="36">
        <v>1.4816653236966015E-2</v>
      </c>
      <c r="M50" s="36">
        <v>-3.4459683576293365E-4</v>
      </c>
      <c r="N50" s="36">
        <v>0</v>
      </c>
      <c r="O50" s="36">
        <v>5.8793537731030021E-3</v>
      </c>
      <c r="P50" s="35">
        <v>-2.6653177554157859E-3</v>
      </c>
      <c r="Q50" s="35">
        <v>8.9461504444814377E-3</v>
      </c>
    </row>
    <row r="51" spans="1:17" x14ac:dyDescent="0.2">
      <c r="A51" s="46">
        <v>40329</v>
      </c>
      <c r="B51" s="36">
        <v>-7.6878090384508546E-2</v>
      </c>
      <c r="C51" s="36">
        <v>-1.8860873266232647E-2</v>
      </c>
      <c r="D51" s="36">
        <v>-6.0399452647657004E-3</v>
      </c>
      <c r="E51" s="36">
        <v>-2.0286814670928299E-2</v>
      </c>
      <c r="F51" s="36">
        <v>-1.4329666005992947E-2</v>
      </c>
      <c r="G51" s="36">
        <v>-4.781081653137953E-5</v>
      </c>
      <c r="H51" s="50">
        <v>0</v>
      </c>
      <c r="I51" s="36">
        <v>-6.3994846203226041E-2</v>
      </c>
      <c r="J51" s="36">
        <v>-8.9482366449655792E-2</v>
      </c>
      <c r="K51" s="36">
        <v>-3.4020590079804736E-2</v>
      </c>
      <c r="L51" s="36">
        <v>-1.675757681500778E-2</v>
      </c>
      <c r="M51" s="36">
        <v>-6.5273099163329906E-3</v>
      </c>
      <c r="N51" s="36">
        <v>0</v>
      </c>
      <c r="O51" s="36">
        <v>-6.9681867408997178E-3</v>
      </c>
      <c r="P51" s="35">
        <v>-4.476089801756622E-3</v>
      </c>
      <c r="Q51" s="35">
        <v>-3.4745485186760239E-2</v>
      </c>
    </row>
    <row r="52" spans="1:17" x14ac:dyDescent="0.2">
      <c r="A52" s="46">
        <v>40359</v>
      </c>
      <c r="B52" s="36">
        <v>-1.8084877700759172E-2</v>
      </c>
      <c r="C52" s="36">
        <v>2.2712488106717554E-3</v>
      </c>
      <c r="D52" s="36">
        <v>7.2298088765350155E-3</v>
      </c>
      <c r="E52" s="36">
        <v>8.0245726034373632E-3</v>
      </c>
      <c r="F52" s="36">
        <v>1.1329059911982187E-2</v>
      </c>
      <c r="G52" s="36">
        <v>3.7681100472219953E-4</v>
      </c>
      <c r="H52" s="50">
        <v>0</v>
      </c>
      <c r="I52" s="36">
        <v>-3.5974653870451401E-2</v>
      </c>
      <c r="J52" s="36">
        <v>-1.7281067015484375E-3</v>
      </c>
      <c r="K52" s="36">
        <v>-1.8083018106221815E-2</v>
      </c>
      <c r="L52" s="36">
        <v>5.0455582360839912E-3</v>
      </c>
      <c r="M52" s="36">
        <v>-9.7201117091905154E-4</v>
      </c>
      <c r="N52" s="36">
        <v>4.1540002649342878E-2</v>
      </c>
      <c r="O52" s="36">
        <v>3.0764663657166347E-2</v>
      </c>
      <c r="P52" s="35">
        <v>2.0769068275084068E-2</v>
      </c>
      <c r="Q52" s="35">
        <v>-4.0966737896221961E-3</v>
      </c>
    </row>
    <row r="53" spans="1:17" x14ac:dyDescent="0.2">
      <c r="A53" s="46">
        <v>40390</v>
      </c>
      <c r="B53" s="36">
        <v>6.5390007355964563E-2</v>
      </c>
      <c r="C53" s="36">
        <v>2.9793885637052764E-3</v>
      </c>
      <c r="D53" s="36">
        <v>5.8698994426045203E-3</v>
      </c>
      <c r="E53" s="36">
        <v>1.3111678814859085E-2</v>
      </c>
      <c r="F53" s="36">
        <v>2.7048172494477773E-2</v>
      </c>
      <c r="G53" s="36">
        <v>3.7800511476127063E-4</v>
      </c>
      <c r="H53" s="50">
        <v>0</v>
      </c>
      <c r="I53" s="36">
        <v>5.3101303424480273E-2</v>
      </c>
      <c r="J53" s="36">
        <v>7.6459622514625902E-2</v>
      </c>
      <c r="K53" s="36">
        <v>1.2565433148924887E-2</v>
      </c>
      <c r="L53" s="36">
        <v>1.716357250055367E-3</v>
      </c>
      <c r="M53" s="36">
        <v>6.595153661967279E-3</v>
      </c>
      <c r="N53" s="36">
        <v>0</v>
      </c>
      <c r="O53" s="36">
        <v>5.7388554490380717E-3</v>
      </c>
      <c r="P53" s="35">
        <v>1.7941472260460944E-3</v>
      </c>
      <c r="Q53" s="35">
        <v>2.4340341853047676E-2</v>
      </c>
    </row>
    <row r="54" spans="1:17" x14ac:dyDescent="0.2">
      <c r="A54" s="46">
        <v>40421</v>
      </c>
      <c r="B54" s="36">
        <v>-2.2124473616638274E-2</v>
      </c>
      <c r="C54" s="36">
        <v>7.9011613781354573E-3</v>
      </c>
      <c r="D54" s="36">
        <v>-1.5139495454232765E-3</v>
      </c>
      <c r="E54" s="36">
        <v>-2.2662851369557035E-3</v>
      </c>
      <c r="F54" s="36">
        <v>2.5666579108269749E-2</v>
      </c>
      <c r="G54" s="36">
        <v>3.6699613662727337E-4</v>
      </c>
      <c r="H54" s="50">
        <v>0</v>
      </c>
      <c r="I54" s="36">
        <v>-2.8403238579950196E-2</v>
      </c>
      <c r="J54" s="36">
        <v>-1.6587501690272344E-2</v>
      </c>
      <c r="K54" s="36">
        <v>4.6561852472637444E-3</v>
      </c>
      <c r="L54" s="36">
        <v>8.4023696038846296E-3</v>
      </c>
      <c r="M54" s="36">
        <v>-1.155546601966928E-3</v>
      </c>
      <c r="N54" s="36">
        <v>0</v>
      </c>
      <c r="O54" s="36">
        <v>-4.4752370141891706E-3</v>
      </c>
      <c r="P54" s="35">
        <v>3.42248256089972E-4</v>
      </c>
      <c r="Q54" s="35">
        <v>-4.8612958728743161E-3</v>
      </c>
    </row>
    <row r="55" spans="1:17" x14ac:dyDescent="0.2">
      <c r="A55" s="46">
        <v>40451</v>
      </c>
      <c r="B55" s="36">
        <v>9.2037829269056237E-2</v>
      </c>
      <c r="C55" s="36">
        <v>2.3424414294805462E-2</v>
      </c>
      <c r="D55" s="36">
        <v>3.9713581877693693E-2</v>
      </c>
      <c r="E55" s="36">
        <v>6.1270188063247799E-2</v>
      </c>
      <c r="F55" s="36">
        <v>1.6161579065533394E-2</v>
      </c>
      <c r="G55" s="36">
        <v>2.0308606569274801E-4</v>
      </c>
      <c r="H55" s="50">
        <v>0</v>
      </c>
      <c r="I55" s="36">
        <v>8.0353432354877574E-2</v>
      </c>
      <c r="J55" s="36">
        <v>0.10230435151277595</v>
      </c>
      <c r="K55" s="36">
        <v>4.4398595547462616E-2</v>
      </c>
      <c r="L55" s="36">
        <v>2.0043845532657256E-2</v>
      </c>
      <c r="M55" s="36">
        <v>3.6385460356015642E-2</v>
      </c>
      <c r="N55" s="36">
        <v>3.0712095287946273E-2</v>
      </c>
      <c r="O55" s="36">
        <v>6.4343493976833255E-2</v>
      </c>
      <c r="P55" s="35">
        <v>6.143952541659381E-2</v>
      </c>
      <c r="Q55" s="35">
        <v>6.1106577386318861E-2</v>
      </c>
    </row>
    <row r="56" spans="1:17" x14ac:dyDescent="0.2">
      <c r="A56" s="46">
        <v>40482</v>
      </c>
      <c r="B56" s="36">
        <v>3.5650567942118183E-2</v>
      </c>
      <c r="C56" s="36">
        <v>1.7594394634343313E-2</v>
      </c>
      <c r="D56" s="36">
        <v>3.4933912893055918E-3</v>
      </c>
      <c r="E56" s="36">
        <v>1.0885967901596461E-2</v>
      </c>
      <c r="F56" s="36">
        <v>1.0610167361821743E-2</v>
      </c>
      <c r="G56" s="36">
        <v>2.3069757746196906E-4</v>
      </c>
      <c r="H56" s="50">
        <v>0</v>
      </c>
      <c r="I56" s="36">
        <v>3.8027082162283898E-2</v>
      </c>
      <c r="J56" s="36">
        <v>3.3255071005878101E-2</v>
      </c>
      <c r="K56" s="36">
        <v>3.0410623318729568E-2</v>
      </c>
      <c r="L56" s="36">
        <v>1.522030153108056E-2</v>
      </c>
      <c r="M56" s="36">
        <v>3.2999261708739347E-3</v>
      </c>
      <c r="N56" s="36">
        <v>0</v>
      </c>
      <c r="O56" s="36">
        <v>6.7538932665813789E-3</v>
      </c>
      <c r="P56" s="35">
        <v>-1.8473230478623925E-3</v>
      </c>
      <c r="Q56" s="35">
        <v>2.363868614632203E-2</v>
      </c>
    </row>
    <row r="57" spans="1:17" x14ac:dyDescent="0.2">
      <c r="A57" s="46">
        <v>40512</v>
      </c>
      <c r="B57" s="36">
        <v>-1.590950096035848E-2</v>
      </c>
      <c r="C57" s="36">
        <v>8.478678550110974E-3</v>
      </c>
      <c r="D57" s="36">
        <v>-4.3748762547757281E-3</v>
      </c>
      <c r="E57" s="36">
        <v>8.6518205099199719E-3</v>
      </c>
      <c r="F57" s="36">
        <v>-3.5645079384314271E-2</v>
      </c>
      <c r="G57" s="36">
        <v>-5.4723255683242211E-4</v>
      </c>
      <c r="H57" s="50">
        <v>0</v>
      </c>
      <c r="I57" s="36">
        <v>-4.6308115218697266E-3</v>
      </c>
      <c r="J57" s="36">
        <v>-2.591744719889999E-2</v>
      </c>
      <c r="K57" s="36">
        <v>1.1906813864033694E-2</v>
      </c>
      <c r="L57" s="36">
        <v>7.8509754502373852E-3</v>
      </c>
      <c r="M57" s="36">
        <v>-7.1312915618494399E-3</v>
      </c>
      <c r="N57" s="36">
        <v>0</v>
      </c>
      <c r="O57" s="36">
        <v>9.1663787128646312E-3</v>
      </c>
      <c r="P57" s="35">
        <v>-4.1467008345996703E-3</v>
      </c>
      <c r="Q57" s="35">
        <v>2.1700279381526633E-2</v>
      </c>
    </row>
    <row r="58" spans="1:17" x14ac:dyDescent="0.2">
      <c r="A58" s="46">
        <v>40543</v>
      </c>
      <c r="B58" s="36">
        <v>6.0414737273189578E-2</v>
      </c>
      <c r="C58" s="36">
        <v>2.7284586813052458E-2</v>
      </c>
      <c r="D58" s="36">
        <v>8.6261962221398703E-2</v>
      </c>
      <c r="E58" s="36">
        <v>4.9612481278240805E-2</v>
      </c>
      <c r="F58" s="36">
        <v>-6.7149634212149145E-4</v>
      </c>
      <c r="G58" s="36">
        <v>5.1741663468396482E-4</v>
      </c>
      <c r="H58" s="50">
        <v>0</v>
      </c>
      <c r="I58" s="36">
        <v>5.9893436019428314E-2</v>
      </c>
      <c r="J58" s="36">
        <v>6.0743221056036578E-2</v>
      </c>
      <c r="K58" s="36">
        <v>3.5060822400912794E-2</v>
      </c>
      <c r="L58" s="36">
        <v>2.5674333481982226E-2</v>
      </c>
      <c r="M58" s="36">
        <v>8.4552373332123398E-2</v>
      </c>
      <c r="N58" s="36">
        <v>0.13611140265397492</v>
      </c>
      <c r="O58" s="36">
        <v>6.4459582212618827E-2</v>
      </c>
      <c r="P58" s="35">
        <v>4.3789149780862235E-2</v>
      </c>
      <c r="Q58" s="35">
        <v>5.5436488862733002E-2</v>
      </c>
    </row>
    <row r="59" spans="1:17" x14ac:dyDescent="0.2">
      <c r="A59" s="46">
        <v>40574</v>
      </c>
      <c r="B59" s="36">
        <v>7.2983744911170323E-3</v>
      </c>
      <c r="C59" s="36">
        <v>5.5039853846732267E-3</v>
      </c>
      <c r="D59" s="36">
        <v>1.7453006672687454E-3</v>
      </c>
      <c r="E59" s="36">
        <v>3.1090574377639069E-3</v>
      </c>
      <c r="F59" s="36">
        <v>-5.5332369875586984E-3</v>
      </c>
      <c r="G59" s="36">
        <v>2.9493211653708329E-4</v>
      </c>
      <c r="H59" s="50">
        <v>0</v>
      </c>
      <c r="I59" s="36">
        <v>2.1389505146256704E-2</v>
      </c>
      <c r="J59" s="36">
        <v>-5.3585087015703969E-3</v>
      </c>
      <c r="K59" s="36">
        <v>1.6378875469460485E-3</v>
      </c>
      <c r="L59" s="36">
        <v>6.3068426344567996E-3</v>
      </c>
      <c r="M59" s="36">
        <v>1.2555157677194284E-3</v>
      </c>
      <c r="N59" s="36">
        <v>0</v>
      </c>
      <c r="O59" s="36">
        <v>6.3445201949521302E-3</v>
      </c>
      <c r="P59" s="35">
        <v>2.1357004424911175E-3</v>
      </c>
      <c r="Q59" s="35">
        <v>4.0654862881059906E-3</v>
      </c>
    </row>
    <row r="60" spans="1:17" x14ac:dyDescent="0.2">
      <c r="A60" s="46">
        <v>40602</v>
      </c>
      <c r="B60" s="36">
        <v>1.967713427052753E-2</v>
      </c>
      <c r="C60" s="36">
        <v>1.1162979467307599E-2</v>
      </c>
      <c r="D60" s="36">
        <v>2.0970017269794639E-3</v>
      </c>
      <c r="E60" s="36">
        <v>9.6059868215681021E-3</v>
      </c>
      <c r="F60" s="36">
        <v>1.0566647809792995E-2</v>
      </c>
      <c r="G60" s="36">
        <v>1.9265222200370857E-4</v>
      </c>
      <c r="H60" s="50">
        <v>0</v>
      </c>
      <c r="I60" s="36">
        <v>3.0915102974752529E-2</v>
      </c>
      <c r="J60" s="36">
        <v>9.3801834468036915E-3</v>
      </c>
      <c r="K60" s="36">
        <v>1.4276883017819708E-2</v>
      </c>
      <c r="L60" s="36">
        <v>1.0436791180960414E-2</v>
      </c>
      <c r="M60" s="36">
        <v>9.9062936016935943E-4</v>
      </c>
      <c r="N60" s="36">
        <v>0</v>
      </c>
      <c r="O60" s="36">
        <v>1.1626696691156013E-2</v>
      </c>
      <c r="P60" s="35">
        <v>2.0556104581741508E-3</v>
      </c>
      <c r="Q60" s="35">
        <v>1.6966944187177591E-2</v>
      </c>
    </row>
    <row r="61" spans="1:17" x14ac:dyDescent="0.2">
      <c r="A61" s="46">
        <v>40633</v>
      </c>
      <c r="B61" s="36">
        <v>1.948153812419573E-2</v>
      </c>
      <c r="C61" s="36">
        <v>1.4240440117434527E-3</v>
      </c>
      <c r="D61" s="36">
        <v>4.859121173510883E-2</v>
      </c>
      <c r="E61" s="36">
        <v>2.2382907224019144E-2</v>
      </c>
      <c r="F61" s="36">
        <v>1.2606126272276086E-2</v>
      </c>
      <c r="G61" s="36">
        <v>4.5269616290788406E-4</v>
      </c>
      <c r="H61" s="50">
        <v>0</v>
      </c>
      <c r="I61" s="36">
        <v>7.9395464190366027E-3</v>
      </c>
      <c r="J61" s="36">
        <v>3.0115450749454098E-2</v>
      </c>
      <c r="K61" s="36">
        <v>-6.1562141366574563E-3</v>
      </c>
      <c r="L61" s="36">
        <v>3.3170950637602115E-3</v>
      </c>
      <c r="M61" s="36">
        <v>4.2823465364536295E-2</v>
      </c>
      <c r="N61" s="36">
        <v>7.2146554439744381E-2</v>
      </c>
      <c r="O61" s="36">
        <v>7.2345455567650152E-2</v>
      </c>
      <c r="P61" s="35">
        <v>2.941999285850172E-2</v>
      </c>
      <c r="Q61" s="35">
        <v>1.5813338916223163E-2</v>
      </c>
    </row>
    <row r="62" spans="1:17" x14ac:dyDescent="0.2">
      <c r="A62" s="46">
        <v>40663</v>
      </c>
      <c r="B62" s="36">
        <v>3.5883214058937796E-2</v>
      </c>
      <c r="C62" s="36">
        <v>1.7296971305616582E-2</v>
      </c>
      <c r="D62" s="36">
        <v>5.232988160763119E-3</v>
      </c>
      <c r="E62" s="36">
        <v>6.1859707853708645E-3</v>
      </c>
      <c r="F62" s="36">
        <v>2.1975613164405772E-2</v>
      </c>
      <c r="G62" s="36">
        <v>1.0840371702292018E-4</v>
      </c>
      <c r="H62" s="50">
        <v>0</v>
      </c>
      <c r="I62" s="36">
        <v>2.9193526382584878E-2</v>
      </c>
      <c r="J62" s="36">
        <v>4.240319944729154E-2</v>
      </c>
      <c r="K62" s="36">
        <v>2.9059290910307123E-2</v>
      </c>
      <c r="L62" s="36">
        <v>1.4385709707311234E-2</v>
      </c>
      <c r="M62" s="36">
        <v>6.3102518470246061E-3</v>
      </c>
      <c r="N62" s="36">
        <v>0</v>
      </c>
      <c r="O62" s="36">
        <v>1.6931544015670319E-3</v>
      </c>
      <c r="P62" s="35">
        <v>3.285952877410292E-3</v>
      </c>
      <c r="Q62" s="35">
        <v>9.145062885040689E-3</v>
      </c>
    </row>
    <row r="63" spans="1:17" x14ac:dyDescent="0.2">
      <c r="A63" s="46">
        <v>40694</v>
      </c>
      <c r="B63" s="36">
        <v>-1.9076593579855694E-2</v>
      </c>
      <c r="C63" s="36">
        <v>-6.8905733106905398E-4</v>
      </c>
      <c r="D63" s="36">
        <v>-2.8620681830927586E-3</v>
      </c>
      <c r="E63" s="36">
        <v>-1.3630819360900714E-2</v>
      </c>
      <c r="F63" s="36">
        <v>4.5183372773023311E-3</v>
      </c>
      <c r="G63" s="36">
        <v>3.3960188992265827E-4</v>
      </c>
      <c r="H63" s="50">
        <v>0</v>
      </c>
      <c r="I63" s="36">
        <v>-1.855904645199935E-2</v>
      </c>
      <c r="J63" s="36">
        <v>-2.0335530397629253E-2</v>
      </c>
      <c r="K63" s="36">
        <v>1.8780315502289202E-3</v>
      </c>
      <c r="L63" s="36">
        <v>-1.351526029650163E-3</v>
      </c>
      <c r="M63" s="36">
        <v>-3.4770157618874142E-3</v>
      </c>
      <c r="N63" s="36">
        <v>0</v>
      </c>
      <c r="O63" s="36">
        <v>-5.9769827207445392E-4</v>
      </c>
      <c r="P63" s="35">
        <v>-3.4940526440910835E-3</v>
      </c>
      <c r="Q63" s="35">
        <v>-2.3884661515061412E-2</v>
      </c>
    </row>
    <row r="64" spans="1:17" x14ac:dyDescent="0.2">
      <c r="A64" s="46">
        <v>40724</v>
      </c>
      <c r="B64" s="36">
        <v>-1.6901544316200057E-2</v>
      </c>
      <c r="C64" s="36">
        <v>-6.1971731382624018E-3</v>
      </c>
      <c r="D64" s="36">
        <v>3.820247742626659E-2</v>
      </c>
      <c r="E64" s="36">
        <v>1.8161032150362688E-2</v>
      </c>
      <c r="F64" s="36">
        <v>-1.258950156663996E-3</v>
      </c>
      <c r="G64" s="36">
        <v>1.1124943219775751E-4</v>
      </c>
      <c r="H64" s="50">
        <v>0</v>
      </c>
      <c r="I64" s="36">
        <v>-2.0321629193707946E-2</v>
      </c>
      <c r="J64" s="36">
        <v>-1.3541991333739345E-2</v>
      </c>
      <c r="K64" s="36">
        <v>-8.5632456892046349E-3</v>
      </c>
      <c r="L64" s="36">
        <v>-5.5841774816882683E-3</v>
      </c>
      <c r="M64" s="36">
        <v>3.9335968160048695E-2</v>
      </c>
      <c r="N64" s="36">
        <v>3.7390082109341805E-2</v>
      </c>
      <c r="O64" s="36">
        <v>3.1457225977554071E-2</v>
      </c>
      <c r="P64" s="35">
        <v>3.9586157981092551E-2</v>
      </c>
      <c r="Q64" s="35">
        <v>-4.5436874388445903E-3</v>
      </c>
    </row>
    <row r="65" spans="1:17" x14ac:dyDescent="0.2">
      <c r="A65" s="46">
        <v>40755</v>
      </c>
      <c r="B65" s="36">
        <v>-1.4472069635745544E-2</v>
      </c>
      <c r="C65" s="36">
        <v>3.2272068249894481E-3</v>
      </c>
      <c r="D65" s="36">
        <v>2.2125736895646231E-3</v>
      </c>
      <c r="E65" s="36">
        <v>4.0594409901812956E-3</v>
      </c>
      <c r="F65" s="36">
        <v>1.1489471435629062E-2</v>
      </c>
      <c r="G65" s="36">
        <v>1.62086463804334E-4</v>
      </c>
      <c r="H65" s="50">
        <v>0</v>
      </c>
      <c r="I65" s="36">
        <v>-1.7626315685456029E-2</v>
      </c>
      <c r="J65" s="36">
        <v>-1.053982018550359E-2</v>
      </c>
      <c r="K65" s="36">
        <v>-1.343825116589914E-2</v>
      </c>
      <c r="L65" s="36">
        <v>7.6426496215469264E-3</v>
      </c>
      <c r="M65" s="36">
        <v>1.3239310873063292E-3</v>
      </c>
      <c r="N65" s="36">
        <v>0</v>
      </c>
      <c r="O65" s="36">
        <v>1.0149534739050337E-2</v>
      </c>
      <c r="P65" s="35">
        <v>1.9487340607660109E-4</v>
      </c>
      <c r="Q65" s="35">
        <v>8.4658454961201723E-3</v>
      </c>
    </row>
    <row r="66" spans="1:17" x14ac:dyDescent="0.2">
      <c r="A66" s="46">
        <v>40786</v>
      </c>
      <c r="B66" s="36">
        <v>-6.4908787552236502E-2</v>
      </c>
      <c r="C66" s="36">
        <v>-1.5027919004319434E-2</v>
      </c>
      <c r="D66" s="36">
        <v>-2.7335009771332075E-3</v>
      </c>
      <c r="E66" s="36">
        <v>-1.246645371604671E-2</v>
      </c>
      <c r="F66" s="36">
        <v>-9.9173097040117231E-4</v>
      </c>
      <c r="G66" s="36">
        <v>-4.0907294223135882E-4</v>
      </c>
      <c r="H66" s="50">
        <v>0</v>
      </c>
      <c r="I66" s="36">
        <v>-5.2748875110487647E-2</v>
      </c>
      <c r="J66" s="36">
        <v>-7.7415865861520716E-2</v>
      </c>
      <c r="K66" s="36">
        <v>-4.4580296234761563E-2</v>
      </c>
      <c r="L66" s="36">
        <v>-7.3492134925128294E-3</v>
      </c>
      <c r="M66" s="36">
        <v>-1.0786571974139569E-3</v>
      </c>
      <c r="N66" s="36">
        <v>0</v>
      </c>
      <c r="O66" s="36">
        <v>-1.0178889495440768E-2</v>
      </c>
      <c r="P66" s="35">
        <v>-8.7779373363339186E-4</v>
      </c>
      <c r="Q66" s="35">
        <v>-2.5706423065239958E-2</v>
      </c>
    </row>
    <row r="67" spans="1:17" x14ac:dyDescent="0.2">
      <c r="A67" s="46">
        <v>40816</v>
      </c>
      <c r="B67" s="36">
        <v>-9.8791606643055419E-2</v>
      </c>
      <c r="C67" s="36">
        <v>-1.0288949197463038E-2</v>
      </c>
      <c r="D67" s="36">
        <v>-5.5632863916627251E-2</v>
      </c>
      <c r="E67" s="36">
        <v>-2.8757878599021014E-2</v>
      </c>
      <c r="F67" s="36">
        <v>-3.5770354285499573E-2</v>
      </c>
      <c r="G67" s="36">
        <v>4.9213076344645224E-4</v>
      </c>
      <c r="H67" s="50">
        <v>0</v>
      </c>
      <c r="I67" s="36">
        <v>-8.5986960091063769E-2</v>
      </c>
      <c r="J67" s="36">
        <v>-0.1124396659364586</v>
      </c>
      <c r="K67" s="36">
        <v>-2.028331877175571E-2</v>
      </c>
      <c r="L67" s="36">
        <v>-7.8221691523291392E-3</v>
      </c>
      <c r="M67" s="36">
        <v>-6.1452548316455191E-2</v>
      </c>
      <c r="N67" s="36">
        <v>5.3034610700231077E-3</v>
      </c>
      <c r="O67" s="36">
        <v>-6.05336548845955E-2</v>
      </c>
      <c r="P67" s="35">
        <v>2.8946174360200416E-4</v>
      </c>
      <c r="Q67" s="35">
        <v>-6.2777884389562777E-2</v>
      </c>
    </row>
    <row r="68" spans="1:17" x14ac:dyDescent="0.2">
      <c r="A68" s="46">
        <v>40847</v>
      </c>
      <c r="B68" s="36">
        <v>0.10447780992644584</v>
      </c>
      <c r="C68" s="36">
        <v>7.8729410723104021E-3</v>
      </c>
      <c r="D68" s="36">
        <v>6.3588455747571881E-3</v>
      </c>
      <c r="E68" s="36">
        <v>1.7490375283579773E-2</v>
      </c>
      <c r="F68" s="36">
        <v>1.9683231142213264E-2</v>
      </c>
      <c r="G68" s="36">
        <v>-4.4240549070295732E-4</v>
      </c>
      <c r="H68" s="50">
        <v>0</v>
      </c>
      <c r="I68" s="36">
        <v>0.10780104880818664</v>
      </c>
      <c r="J68" s="36">
        <v>0.1004361007146708</v>
      </c>
      <c r="K68" s="36">
        <v>4.2992522942935096E-2</v>
      </c>
      <c r="L68" s="36">
        <v>-1.0712614325465442E-3</v>
      </c>
      <c r="M68" s="36">
        <v>5.4511589040127095E-3</v>
      </c>
      <c r="N68" s="36">
        <v>0</v>
      </c>
      <c r="O68" s="36">
        <v>1.6541771068449451E-2</v>
      </c>
      <c r="P68" s="35">
        <v>4.0751626288602072E-3</v>
      </c>
      <c r="Q68" s="35">
        <v>3.409872399383862E-2</v>
      </c>
    </row>
    <row r="69" spans="1:17" x14ac:dyDescent="0.2">
      <c r="A69" s="46">
        <v>40877</v>
      </c>
      <c r="B69" s="36">
        <v>-1.3300232661440203E-2</v>
      </c>
      <c r="C69" s="36">
        <v>4.0621931490429919E-3</v>
      </c>
      <c r="D69" s="36">
        <v>-4.7965147484337889E-3</v>
      </c>
      <c r="E69" s="36">
        <v>-4.6350949133505681E-3</v>
      </c>
      <c r="F69" s="36">
        <v>-1.1325602965169934E-2</v>
      </c>
      <c r="G69" s="36">
        <v>8.4848449716012908E-5</v>
      </c>
      <c r="H69" s="50">
        <v>0</v>
      </c>
      <c r="I69" s="36">
        <v>2.6107999377380509E-3</v>
      </c>
      <c r="J69" s="36">
        <v>-2.9852852208280489E-2</v>
      </c>
      <c r="K69" s="36">
        <v>-2.8180856766013562E-3</v>
      </c>
      <c r="L69" s="36">
        <v>5.9181845486002693E-3</v>
      </c>
      <c r="M69" s="36">
        <v>-4.8801307321013621E-3</v>
      </c>
      <c r="N69" s="36">
        <v>0</v>
      </c>
      <c r="O69" s="36">
        <v>-6.9099105693406493E-3</v>
      </c>
      <c r="P69" s="35">
        <v>-3.4718293735985783E-3</v>
      </c>
      <c r="Q69" s="35">
        <v>-6.0751395049541967E-3</v>
      </c>
    </row>
    <row r="70" spans="1:17" x14ac:dyDescent="0.2">
      <c r="A70" s="46">
        <v>40908</v>
      </c>
      <c r="B70" s="36">
        <v>-5.0489282514750711E-3</v>
      </c>
      <c r="C70" s="36">
        <v>-2.8059147358966419E-3</v>
      </c>
      <c r="D70" s="36">
        <v>3.0932828810782187E-2</v>
      </c>
      <c r="E70" s="36">
        <v>1.9470451492485719E-2</v>
      </c>
      <c r="F70" s="36">
        <v>7.8772763585919225E-3</v>
      </c>
      <c r="G70" s="36">
        <v>-2.7954809176389261E-6</v>
      </c>
      <c r="H70" s="50">
        <v>0</v>
      </c>
      <c r="I70" s="36">
        <v>7.1259036312487645E-3</v>
      </c>
      <c r="J70" s="36">
        <v>-1.8017158551567714E-2</v>
      </c>
      <c r="K70" s="36">
        <v>-2.6156507050667521E-4</v>
      </c>
      <c r="L70" s="36">
        <v>-3.4815565206759436E-3</v>
      </c>
      <c r="M70" s="36">
        <v>3.1071922520538031E-2</v>
      </c>
      <c r="N70" s="36">
        <v>1.1732718876419135E-2</v>
      </c>
      <c r="O70" s="36">
        <v>5.4703443330551771E-2</v>
      </c>
      <c r="P70" s="35">
        <v>4.378222053559444E-2</v>
      </c>
      <c r="Q70" s="35">
        <v>-1.0829066041960989E-2</v>
      </c>
    </row>
    <row r="71" spans="1:17" x14ac:dyDescent="0.2">
      <c r="A71" s="46">
        <v>40939</v>
      </c>
      <c r="B71" s="36">
        <v>5.9147998811935443E-2</v>
      </c>
      <c r="C71" s="36">
        <v>7.4612008039180999E-3</v>
      </c>
      <c r="D71" s="36">
        <v>3.8410457525850372E-3</v>
      </c>
      <c r="E71" s="36">
        <v>1.2473777514593776E-2</v>
      </c>
      <c r="F71" s="36">
        <v>3.5744952007310093E-2</v>
      </c>
      <c r="G71" s="36">
        <v>2.7451944642375992E-5</v>
      </c>
      <c r="H71" s="50">
        <v>0</v>
      </c>
      <c r="I71" s="36">
        <v>4.8687382674638791E-2</v>
      </c>
      <c r="J71" s="36">
        <v>7.06682457787704E-2</v>
      </c>
      <c r="K71" s="36">
        <v>4.1439591669343079E-2</v>
      </c>
      <c r="L71" s="36">
        <v>-5.1975815347338195E-4</v>
      </c>
      <c r="M71" s="36">
        <v>3.0680624934940059E-3</v>
      </c>
      <c r="N71" s="36">
        <v>0</v>
      </c>
      <c r="O71" s="36">
        <v>8.4171858438846225E-3</v>
      </c>
      <c r="P71" s="35">
        <v>3.4160307278763291E-3</v>
      </c>
      <c r="Q71" s="35">
        <v>2.4349400205411653E-2</v>
      </c>
    </row>
    <row r="72" spans="1:17" x14ac:dyDescent="0.2">
      <c r="A72" s="46">
        <v>40968</v>
      </c>
      <c r="B72" s="36">
        <v>5.4579193485689181E-2</v>
      </c>
      <c r="C72" s="36">
        <v>1.4267047845158309E-2</v>
      </c>
      <c r="D72" s="36">
        <v>3.7389821710434035E-3</v>
      </c>
      <c r="E72" s="36">
        <v>5.3266445698278986E-3</v>
      </c>
      <c r="F72" s="36">
        <v>1.8690263557849196E-2</v>
      </c>
      <c r="G72" s="36">
        <v>-2.5436081242291575E-4</v>
      </c>
      <c r="H72" s="50">
        <v>0</v>
      </c>
      <c r="I72" s="36">
        <v>5.3572744812323103E-2</v>
      </c>
      <c r="J72" s="36">
        <v>5.5678452443801429E-2</v>
      </c>
      <c r="K72" s="36">
        <v>2.7345698582360356E-2</v>
      </c>
      <c r="L72" s="36">
        <v>1.1064935776794682E-2</v>
      </c>
      <c r="M72" s="36">
        <v>2.1287651037016353E-3</v>
      </c>
      <c r="N72" s="36">
        <v>0</v>
      </c>
      <c r="O72" s="36">
        <v>1.5548781667903189E-2</v>
      </c>
      <c r="P72" s="35">
        <v>1.31933542368734E-3</v>
      </c>
      <c r="Q72" s="35">
        <v>1.0656861361129977E-2</v>
      </c>
    </row>
    <row r="73" spans="1:17" x14ac:dyDescent="0.2">
      <c r="A73" s="46">
        <v>40999</v>
      </c>
      <c r="B73" s="36">
        <v>8.9366713514877905E-3</v>
      </c>
      <c r="C73" s="36">
        <v>1.2037730325710205E-2</v>
      </c>
      <c r="D73" s="36">
        <v>5.0438477765971212E-2</v>
      </c>
      <c r="E73" s="36">
        <v>-1.6343990483891346E-3</v>
      </c>
      <c r="F73" s="36">
        <v>-7.9761617718984157E-3</v>
      </c>
      <c r="G73" s="36">
        <v>-2.193506034076087E-5</v>
      </c>
      <c r="H73" s="50">
        <v>0</v>
      </c>
      <c r="I73" s="36">
        <v>2.3224842610288565E-2</v>
      </c>
      <c r="J73" s="36">
        <v>-7.3702384741902716E-3</v>
      </c>
      <c r="K73" s="36">
        <v>2.2036882492352028E-2</v>
      </c>
      <c r="L73" s="36">
        <v>9.5558807719045014E-3</v>
      </c>
      <c r="M73" s="36">
        <v>5.1304179922996296E-2</v>
      </c>
      <c r="N73" s="36">
        <v>2.9793265452477735E-2</v>
      </c>
      <c r="O73" s="36">
        <v>6.2082220760858675E-2</v>
      </c>
      <c r="P73" s="35">
        <v>1.0730821153441372E-2</v>
      </c>
      <c r="Q73" s="35">
        <v>-1.8421992681895816E-2</v>
      </c>
    </row>
    <row r="74" spans="1:17" x14ac:dyDescent="0.2">
      <c r="A74" s="46">
        <v>41029</v>
      </c>
      <c r="B74" s="36">
        <v>-7.4720304845599106E-3</v>
      </c>
      <c r="C74" s="36">
        <v>2.2069931481454308E-3</v>
      </c>
      <c r="D74" s="36">
        <v>6.5051582839403821E-4</v>
      </c>
      <c r="E74" s="36">
        <v>-2.9802172164056229E-3</v>
      </c>
      <c r="F74" s="36">
        <v>8.421548047627514E-3</v>
      </c>
      <c r="G74" s="36">
        <v>1.6214271267189773E-4</v>
      </c>
      <c r="H74" s="50">
        <v>0</v>
      </c>
      <c r="I74" s="36">
        <v>-9.6404841225017357E-4</v>
      </c>
      <c r="J74" s="36">
        <v>-1.4904548941056084E-2</v>
      </c>
      <c r="K74" s="36">
        <v>2.9457421040839371E-3</v>
      </c>
      <c r="L74" s="36">
        <v>2.0218740631621213E-3</v>
      </c>
      <c r="M74" s="36">
        <v>5.9371058308310687E-4</v>
      </c>
      <c r="N74" s="36">
        <v>-2.5430926023106704E-4</v>
      </c>
      <c r="O74" s="36">
        <v>9.5716000338863516E-4</v>
      </c>
      <c r="P74" s="35">
        <v>-1.1621894666202781E-4</v>
      </c>
      <c r="Q74" s="35">
        <v>-7.0627533664818776E-3</v>
      </c>
    </row>
    <row r="75" spans="1:17" x14ac:dyDescent="0.2">
      <c r="A75" s="46">
        <v>41060</v>
      </c>
      <c r="B75" s="36">
        <v>-8.154624233560348E-2</v>
      </c>
      <c r="C75" s="36">
        <v>-8.3796453275782889E-3</v>
      </c>
      <c r="D75" s="36">
        <v>-7.5880396500654923E-3</v>
      </c>
      <c r="E75" s="36">
        <v>-1.5749535451524244E-2</v>
      </c>
      <c r="F75" s="36">
        <v>-1.9787930027475142E-2</v>
      </c>
      <c r="G75" s="36">
        <v>8.0230803417347119E-5</v>
      </c>
      <c r="H75" s="50">
        <v>0</v>
      </c>
      <c r="I75" s="36">
        <v>-7.4771820346104634E-2</v>
      </c>
      <c r="J75" s="36">
        <v>-8.9680291149662694E-2</v>
      </c>
      <c r="K75" s="36">
        <v>-3.3115952479083832E-2</v>
      </c>
      <c r="L75" s="36">
        <v>-1.7981717044546208E-3</v>
      </c>
      <c r="M75" s="36">
        <v>-7.649412703912839E-3</v>
      </c>
      <c r="N75" s="36">
        <v>-3.0399873504005637E-4</v>
      </c>
      <c r="O75" s="36">
        <v>-1.3421065203460647E-2</v>
      </c>
      <c r="P75" s="35">
        <v>-4.6181183278045657E-3</v>
      </c>
      <c r="Q75" s="35">
        <v>-3.1548314387452869E-2</v>
      </c>
    </row>
    <row r="76" spans="1:17" x14ac:dyDescent="0.2">
      <c r="A76" s="46">
        <v>41090</v>
      </c>
      <c r="B76" s="36">
        <v>3.7480337717214818E-2</v>
      </c>
      <c r="C76" s="36">
        <v>-6.8056624487078388E-4</v>
      </c>
      <c r="D76" s="36">
        <v>1.4176810913400617E-2</v>
      </c>
      <c r="E76" s="36">
        <v>3.2606656775471254E-3</v>
      </c>
      <c r="F76" s="36">
        <v>1.8940488702288816E-2</v>
      </c>
      <c r="G76" s="36">
        <v>8.1783652636180371E-4</v>
      </c>
      <c r="H76" s="50">
        <v>0</v>
      </c>
      <c r="I76" s="36">
        <v>3.1712456734419359E-2</v>
      </c>
      <c r="J76" s="36">
        <v>4.3745292501206512E-2</v>
      </c>
      <c r="K76" s="36">
        <v>1.1728251494087294E-2</v>
      </c>
      <c r="L76" s="36">
        <v>-3.8694333887101529E-3</v>
      </c>
      <c r="M76" s="36">
        <v>8.2154769393909532E-3</v>
      </c>
      <c r="N76" s="36">
        <v>5.9528012895563531E-2</v>
      </c>
      <c r="O76" s="36">
        <v>1.7642870291266322E-2</v>
      </c>
      <c r="P76" s="35">
        <v>9.8331617604545674E-3</v>
      </c>
      <c r="Q76" s="35">
        <v>-5.8256060156346434E-3</v>
      </c>
    </row>
    <row r="77" spans="1:17" x14ac:dyDescent="0.2">
      <c r="A77" s="46">
        <v>41121</v>
      </c>
      <c r="B77" s="36">
        <v>4.9498346298839646E-3</v>
      </c>
      <c r="C77" s="36">
        <v>7.4935515765708338E-3</v>
      </c>
      <c r="D77" s="36">
        <v>-1.5245457954650155E-3</v>
      </c>
      <c r="E77" s="36">
        <v>2.4028142465273294E-3</v>
      </c>
      <c r="F77" s="36">
        <v>2.2013682753372343E-2</v>
      </c>
      <c r="G77" s="36">
        <v>1.8674491010317595E-4</v>
      </c>
      <c r="H77" s="50">
        <v>0</v>
      </c>
      <c r="I77" s="36">
        <v>5.047542553358042E-4</v>
      </c>
      <c r="J77" s="36">
        <v>9.5596541121731882E-3</v>
      </c>
      <c r="K77" s="36">
        <v>1.5509009684736341E-2</v>
      </c>
      <c r="L77" s="36">
        <v>5.4645829021169323E-3</v>
      </c>
      <c r="M77" s="36">
        <v>-1.1413953628161E-3</v>
      </c>
      <c r="N77" s="36">
        <v>-6.4076550374725372E-4</v>
      </c>
      <c r="O77" s="36">
        <v>-3.5040987030645621E-3</v>
      </c>
      <c r="P77" s="35">
        <v>-9.5264083082902129E-4</v>
      </c>
      <c r="Q77" s="35">
        <v>7.1419973849138341E-3</v>
      </c>
    </row>
    <row r="78" spans="1:17" x14ac:dyDescent="0.2">
      <c r="A78" s="46">
        <v>41152</v>
      </c>
      <c r="B78" s="36">
        <v>2.3859555748282579E-2</v>
      </c>
      <c r="C78" s="36">
        <v>4.5179718806265257E-3</v>
      </c>
      <c r="D78" s="36">
        <v>1.4810553891566602E-3</v>
      </c>
      <c r="E78" s="36">
        <v>6.351786181989727E-3</v>
      </c>
      <c r="F78" s="36">
        <v>-2.7483575113762537E-4</v>
      </c>
      <c r="G78" s="36">
        <v>1.3716521982032326E-4</v>
      </c>
      <c r="H78" s="50">
        <v>0</v>
      </c>
      <c r="I78" s="36">
        <v>2.6318137345345383E-2</v>
      </c>
      <c r="J78" s="36">
        <v>2.0977327962210746E-2</v>
      </c>
      <c r="K78" s="36">
        <v>1.1743295716816426E-2</v>
      </c>
      <c r="L78" s="36">
        <v>2.6728302250571545E-3</v>
      </c>
      <c r="M78" s="36">
        <v>2.1815195780403585E-3</v>
      </c>
      <c r="N78" s="36">
        <v>1.1237166734590076E-4</v>
      </c>
      <c r="O78" s="36">
        <v>-1.5757865343629662E-3</v>
      </c>
      <c r="P78" s="35">
        <v>2.1704756165326078E-3</v>
      </c>
      <c r="Q78" s="35">
        <v>1.2073194691135436E-2</v>
      </c>
    </row>
    <row r="79" spans="1:17" x14ac:dyDescent="0.2">
      <c r="A79" s="46">
        <v>41182</v>
      </c>
      <c r="B79" s="36">
        <v>3.62982655765689E-2</v>
      </c>
      <c r="C79" s="36">
        <v>5.0354133685628355E-3</v>
      </c>
      <c r="D79" s="36">
        <v>2.7273785897071301E-2</v>
      </c>
      <c r="E79" s="36">
        <v>2.2820714697970423E-2</v>
      </c>
      <c r="F79" s="36">
        <v>1.1502531677901384E-2</v>
      </c>
      <c r="G79" s="36">
        <v>1.0836191906782311E-4</v>
      </c>
      <c r="H79" s="50">
        <v>0</v>
      </c>
      <c r="I79" s="36">
        <v>2.9931759699989735E-2</v>
      </c>
      <c r="J79" s="36">
        <v>4.355957354711304E-2</v>
      </c>
      <c r="K79" s="36">
        <v>7.6732038691136317E-3</v>
      </c>
      <c r="L79" s="36">
        <v>4.3814033326592394E-3</v>
      </c>
      <c r="M79" s="36">
        <v>2.5731243434594653E-2</v>
      </c>
      <c r="N79" s="36">
        <v>8.1511901058346492E-3</v>
      </c>
      <c r="O79" s="36">
        <v>5.5053176480393207E-2</v>
      </c>
      <c r="P79" s="35">
        <v>2.7290393099954624E-2</v>
      </c>
      <c r="Q79" s="35">
        <v>1.7113061069873092E-2</v>
      </c>
    </row>
    <row r="80" spans="1:17" x14ac:dyDescent="0.2">
      <c r="A80" s="46">
        <v>41213</v>
      </c>
      <c r="B80" s="36">
        <v>-1.1505666893097954E-3</v>
      </c>
      <c r="C80" s="36">
        <v>-3.2862075074245878E-3</v>
      </c>
      <c r="D80" s="36">
        <v>4.483111347779456E-4</v>
      </c>
      <c r="E80" s="36">
        <v>-4.952087985542919E-3</v>
      </c>
      <c r="F80" s="36">
        <v>2.4474651398298519E-4</v>
      </c>
      <c r="G80" s="36">
        <v>2.0495349446147948E-4</v>
      </c>
      <c r="H80" s="50">
        <v>0</v>
      </c>
      <c r="I80" s="36">
        <v>-5.5731426977021492E-3</v>
      </c>
      <c r="J80" s="36">
        <v>4.1974692756674425E-3</v>
      </c>
      <c r="K80" s="36">
        <v>-9.7104701176117247E-3</v>
      </c>
      <c r="L80" s="36">
        <v>-1.7378785921305928E-3</v>
      </c>
      <c r="M80" s="36">
        <v>8.3598948563468056E-5</v>
      </c>
      <c r="N80" s="36">
        <v>-2.9585945377763601E-4</v>
      </c>
      <c r="O80" s="36">
        <v>3.0281629706252478E-3</v>
      </c>
      <c r="P80" s="35">
        <v>-1.7691490411586575E-4</v>
      </c>
      <c r="Q80" s="35">
        <v>-1.1183199123898979E-2</v>
      </c>
    </row>
    <row r="81" spans="1:17" x14ac:dyDescent="0.2">
      <c r="A81" s="46">
        <v>41243</v>
      </c>
      <c r="B81" s="36">
        <v>1.1084540681619126E-2</v>
      </c>
      <c r="C81" s="36">
        <v>2.0777695344811331E-3</v>
      </c>
      <c r="D81" s="36">
        <v>1.2082422422632355E-4</v>
      </c>
      <c r="E81" s="36">
        <v>-2.2228670741298862E-3</v>
      </c>
      <c r="F81" s="36">
        <v>7.9229061333760953E-3</v>
      </c>
      <c r="G81" s="36">
        <v>5.2466734593714648E-4</v>
      </c>
      <c r="H81" s="50">
        <v>0</v>
      </c>
      <c r="I81" s="36">
        <v>5.7594550878929951E-3</v>
      </c>
      <c r="J81" s="36">
        <v>1.738584333616422E-2</v>
      </c>
      <c r="K81" s="36">
        <v>7.2934225040213185E-3</v>
      </c>
      <c r="L81" s="36">
        <v>8.227926256196838E-4</v>
      </c>
      <c r="M81" s="36">
        <v>-7.7663371986780305E-6</v>
      </c>
      <c r="N81" s="36">
        <v>-9.3304044400666086E-6</v>
      </c>
      <c r="O81" s="36">
        <v>1.0769528034859643E-3</v>
      </c>
      <c r="P81" s="35">
        <v>-6.8407124092451088E-4</v>
      </c>
      <c r="Q81" s="35">
        <v>-4.1631771883017255E-3</v>
      </c>
    </row>
    <row r="82" spans="1:17" x14ac:dyDescent="0.2">
      <c r="A82" s="46">
        <v>41274</v>
      </c>
      <c r="B82" s="36">
        <v>3.2514865331657594E-2</v>
      </c>
      <c r="C82" s="36">
        <v>9.2890598236787802E-3</v>
      </c>
      <c r="D82" s="36">
        <v>4.5994312053701636E-2</v>
      </c>
      <c r="E82" s="36">
        <v>3.9269946002317813E-2</v>
      </c>
      <c r="F82" s="36">
        <v>1.1290062997229455E-2</v>
      </c>
      <c r="G82" s="36">
        <v>2.3805905065721333E-4</v>
      </c>
      <c r="H82" s="50">
        <v>0</v>
      </c>
      <c r="I82" s="36">
        <v>2.355483246707446E-2</v>
      </c>
      <c r="J82" s="36">
        <v>4.3092006465042632E-2</v>
      </c>
      <c r="K82" s="36">
        <v>8.5873286805253635E-3</v>
      </c>
      <c r="L82" s="36">
        <v>9.4567980559594478E-3</v>
      </c>
      <c r="M82" s="36">
        <v>5.0697820688154094E-2</v>
      </c>
      <c r="N82" s="36">
        <v>2.7678815580585159E-3</v>
      </c>
      <c r="O82" s="36">
        <v>5.3652648040339423E-2</v>
      </c>
      <c r="P82" s="35">
        <v>5.0751157599848939E-2</v>
      </c>
      <c r="Q82" s="35">
        <v>2.5504860988996514E-2</v>
      </c>
    </row>
    <row r="83" spans="1:17" x14ac:dyDescent="0.2">
      <c r="A83" s="46">
        <v>41305</v>
      </c>
      <c r="B83" s="36">
        <v>4.1049622148775944E-2</v>
      </c>
      <c r="C83" s="36">
        <v>2.2879952687190785E-2</v>
      </c>
      <c r="D83" s="36">
        <v>1.7802248366740603E-3</v>
      </c>
      <c r="E83" s="36">
        <v>8.5266162957871039E-3</v>
      </c>
      <c r="F83" s="36">
        <v>4.0161773048237315E-3</v>
      </c>
      <c r="G83" s="36">
        <v>-7.3562041082109175E-5</v>
      </c>
      <c r="H83" s="50">
        <v>0</v>
      </c>
      <c r="I83" s="36">
        <v>4.5640851632258395E-2</v>
      </c>
      <c r="J83" s="36">
        <v>3.6131780115256751E-2</v>
      </c>
      <c r="K83" s="36">
        <v>3.6171339857729912E-2</v>
      </c>
      <c r="L83" s="36">
        <v>1.9670676080770555E-2</v>
      </c>
      <c r="M83" s="36">
        <v>1.4013409805000432E-3</v>
      </c>
      <c r="N83" s="36">
        <v>4.8081634187902011E-5</v>
      </c>
      <c r="O83" s="36">
        <v>3.0506927313440624E-3</v>
      </c>
      <c r="P83" s="35">
        <v>2.6292282512732079E-3</v>
      </c>
      <c r="Q83" s="35">
        <v>1.5131770256354038E-2</v>
      </c>
    </row>
    <row r="84" spans="1:17" x14ac:dyDescent="0.2">
      <c r="A84" s="46">
        <v>41333</v>
      </c>
      <c r="B84" s="36">
        <v>4.2319502332621717E-3</v>
      </c>
      <c r="C84" s="36">
        <v>3.9576862834020954E-3</v>
      </c>
      <c r="D84" s="36">
        <v>-4.4102308728808381E-3</v>
      </c>
      <c r="E84" s="36">
        <v>-9.4139810490161402E-3</v>
      </c>
      <c r="F84" s="36">
        <v>-1.8604260292239827E-3</v>
      </c>
      <c r="G84" s="36">
        <v>-1.0875278349742334E-4</v>
      </c>
      <c r="H84" s="50">
        <v>0</v>
      </c>
      <c r="I84" s="36">
        <v>7.9236403530262844E-3</v>
      </c>
      <c r="J84" s="36">
        <v>1.3046740183297878E-4</v>
      </c>
      <c r="K84" s="36">
        <v>8.4869959831652686E-3</v>
      </c>
      <c r="L84" s="36">
        <v>2.8457119641229767E-3</v>
      </c>
      <c r="M84" s="36">
        <v>-5.1132682166744603E-3</v>
      </c>
      <c r="N84" s="36">
        <v>5.5190182971065482E-5</v>
      </c>
      <c r="O84" s="36">
        <v>-3.4347002396446502E-3</v>
      </c>
      <c r="P84" s="35">
        <v>-2.3454556802857685E-3</v>
      </c>
      <c r="Q84" s="35">
        <v>-1.7091641164009963E-2</v>
      </c>
    </row>
    <row r="85" spans="1:17" x14ac:dyDescent="0.2">
      <c r="A85" s="46">
        <v>41364</v>
      </c>
      <c r="B85" s="36">
        <v>1.981864591251048E-2</v>
      </c>
      <c r="C85" s="36">
        <v>1.6553026730528497E-2</v>
      </c>
      <c r="D85" s="36">
        <v>3.2568565045924203E-2</v>
      </c>
      <c r="E85" s="36">
        <v>2.0388643809123197E-2</v>
      </c>
      <c r="F85" s="36">
        <v>2.329121237406806E-3</v>
      </c>
      <c r="G85" s="36">
        <v>2.9784689371514794E-4</v>
      </c>
      <c r="H85" s="50">
        <v>0</v>
      </c>
      <c r="I85" s="36">
        <v>3.3080724548958607E-2</v>
      </c>
      <c r="J85" s="36">
        <v>5.3993167558481492E-3</v>
      </c>
      <c r="K85" s="36">
        <v>2.638838787298714E-2</v>
      </c>
      <c r="L85" s="36">
        <v>1.4144319221043755E-2</v>
      </c>
      <c r="M85" s="36">
        <v>3.4986164071513004E-2</v>
      </c>
      <c r="N85" s="36">
        <v>8.3723874211574234E-3</v>
      </c>
      <c r="O85" s="36">
        <v>3.8518661407561217E-2</v>
      </c>
      <c r="P85" s="35">
        <v>2.4352202183883787E-2</v>
      </c>
      <c r="Q85" s="35">
        <v>1.558716815144745E-2</v>
      </c>
    </row>
    <row r="86" spans="1:17" x14ac:dyDescent="0.2">
      <c r="A86" s="46">
        <v>41394</v>
      </c>
      <c r="B86" s="36">
        <v>1.1856852761024106E-2</v>
      </c>
      <c r="C86" s="36">
        <v>4.8691727605425505E-3</v>
      </c>
      <c r="D86" s="36">
        <v>2.203165425708864E-3</v>
      </c>
      <c r="E86" s="36">
        <v>-5.97712846370968E-3</v>
      </c>
      <c r="F86" s="36">
        <v>1.9875235134215075E-2</v>
      </c>
      <c r="G86" s="36">
        <v>-1.0288614452513833E-5</v>
      </c>
      <c r="H86" s="50">
        <v>0</v>
      </c>
      <c r="I86" s="36">
        <v>3.4372986902297953E-3</v>
      </c>
      <c r="J86" s="36">
        <v>2.1257588971712593E-2</v>
      </c>
      <c r="K86" s="36">
        <v>-1.7726019677957949E-2</v>
      </c>
      <c r="L86" s="36">
        <v>1.0469342851132879E-2</v>
      </c>
      <c r="M86" s="36">
        <v>2.6321925193732998E-3</v>
      </c>
      <c r="N86" s="36">
        <v>-2.0938418034965878E-5</v>
      </c>
      <c r="O86" s="36">
        <v>-1.5249496684444086E-4</v>
      </c>
      <c r="P86" s="35">
        <v>2.3773630780705712E-3</v>
      </c>
      <c r="Q86" s="35">
        <v>-1.5596589752279177E-2</v>
      </c>
    </row>
    <row r="87" spans="1:17" x14ac:dyDescent="0.2">
      <c r="A87" s="46">
        <v>41425</v>
      </c>
      <c r="B87" s="36">
        <v>1.3842262471953859E-2</v>
      </c>
      <c r="C87" s="36">
        <v>1.1286061817636472E-2</v>
      </c>
      <c r="D87" s="36">
        <v>-2.0460037043482648E-3</v>
      </c>
      <c r="E87" s="36">
        <v>-1.5867961768150085E-3</v>
      </c>
      <c r="F87" s="36">
        <v>-4.5003544823921771E-2</v>
      </c>
      <c r="G87" s="36">
        <v>-3.3940758597972298E-5</v>
      </c>
      <c r="H87" s="50">
        <v>0</v>
      </c>
      <c r="I87" s="36">
        <v>2.6772120348321549E-2</v>
      </c>
      <c r="J87" s="36">
        <v>-2.25695083218036E-3</v>
      </c>
      <c r="K87" s="36">
        <v>1.2881135699211343E-2</v>
      </c>
      <c r="L87" s="36">
        <v>1.0901757317725025E-2</v>
      </c>
      <c r="M87" s="36">
        <v>-3.4706951056344693E-3</v>
      </c>
      <c r="N87" s="36">
        <v>6.5261634254243361E-5</v>
      </c>
      <c r="O87" s="36">
        <v>7.0188496707159764E-3</v>
      </c>
      <c r="P87" s="35">
        <v>-1.5193981300493098E-3</v>
      </c>
      <c r="Q87" s="35">
        <v>-1.6532696878580611E-3</v>
      </c>
    </row>
    <row r="88" spans="1:17" x14ac:dyDescent="0.2">
      <c r="A88" s="46">
        <v>41455</v>
      </c>
      <c r="B88" s="36">
        <v>-2.0752694924062398E-2</v>
      </c>
      <c r="C88" s="36">
        <v>-4.2657475365650566E-3</v>
      </c>
      <c r="D88" s="36">
        <v>2.0202161186447576E-2</v>
      </c>
      <c r="E88" s="36">
        <v>8.902722966369403E-3</v>
      </c>
      <c r="F88" s="36">
        <v>-3.4146332614659491E-2</v>
      </c>
      <c r="G88" s="36">
        <v>2.5463332690756069E-4</v>
      </c>
      <c r="H88" s="50">
        <v>0</v>
      </c>
      <c r="I88" s="36">
        <v>-3.441665949894146E-3</v>
      </c>
      <c r="J88" s="36">
        <v>-4.2131914305495233E-2</v>
      </c>
      <c r="K88" s="36">
        <v>-5.664780334773134E-4</v>
      </c>
      <c r="L88" s="36">
        <v>-5.1711236488971579E-3</v>
      </c>
      <c r="M88" s="36">
        <v>2.0647583197722641E-2</v>
      </c>
      <c r="N88" s="36">
        <v>1.8001416140990711E-2</v>
      </c>
      <c r="O88" s="36">
        <v>1.8275785580316839E-2</v>
      </c>
      <c r="P88" s="35">
        <v>4.0304353791001502E-2</v>
      </c>
      <c r="Q88" s="35">
        <v>-2.5652332636832753E-2</v>
      </c>
    </row>
    <row r="89" spans="1:17" x14ac:dyDescent="0.2">
      <c r="A89" s="46">
        <v>41486</v>
      </c>
      <c r="B89" s="36">
        <v>4.053195571155066E-2</v>
      </c>
      <c r="C89" s="36">
        <v>1.1262349541716121E-2</v>
      </c>
      <c r="D89" s="36">
        <v>2.4034325958539604E-3</v>
      </c>
      <c r="E89" s="36">
        <v>7.4465090379698395E-3</v>
      </c>
      <c r="F89" s="36">
        <v>1.4748071569559151E-4</v>
      </c>
      <c r="G89" s="36">
        <v>1.523518568640192E-4</v>
      </c>
      <c r="H89" s="50">
        <v>0</v>
      </c>
      <c r="I89" s="36">
        <v>3.5910997772337305E-2</v>
      </c>
      <c r="J89" s="36">
        <v>4.6529861072646561E-2</v>
      </c>
      <c r="K89" s="36">
        <v>1.8855306538962502E-2</v>
      </c>
      <c r="L89" s="36">
        <v>9.2510889537962271E-3</v>
      </c>
      <c r="M89" s="36">
        <v>1.5119812186044079E-3</v>
      </c>
      <c r="N89" s="36">
        <v>2.4794303469244383E-5</v>
      </c>
      <c r="O89" s="36">
        <v>8.3146169357621869E-3</v>
      </c>
      <c r="P89" s="35">
        <v>5.0733387757340154E-4</v>
      </c>
      <c r="Q89" s="35">
        <v>1.5705631363315931E-2</v>
      </c>
    </row>
    <row r="90" spans="1:17" x14ac:dyDescent="0.2">
      <c r="A90" s="46">
        <v>41517</v>
      </c>
      <c r="B90" s="36">
        <v>-1.0208483793679224E-2</v>
      </c>
      <c r="C90" s="36">
        <v>-6.8967730391175097E-3</v>
      </c>
      <c r="D90" s="36">
        <v>3.4628010848680724E-4</v>
      </c>
      <c r="E90" s="36">
        <v>3.2680556361566193E-3</v>
      </c>
      <c r="F90" s="36">
        <v>-2.2086835687729067E-2</v>
      </c>
      <c r="G90" s="36">
        <v>-2.2694575199810885E-4</v>
      </c>
      <c r="H90" s="50">
        <v>0</v>
      </c>
      <c r="I90" s="36">
        <v>-1.1444574595514623E-2</v>
      </c>
      <c r="J90" s="36">
        <v>-8.5512452968997676E-3</v>
      </c>
      <c r="K90" s="36">
        <v>-1.2399596290736503E-2</v>
      </c>
      <c r="L90" s="36">
        <v>-5.4252991976060372E-3</v>
      </c>
      <c r="M90" s="36">
        <v>-4.4430839510611886E-4</v>
      </c>
      <c r="N90" s="36">
        <v>-6.862906056837037E-5</v>
      </c>
      <c r="O90" s="36">
        <v>5.5867978684369657E-3</v>
      </c>
      <c r="P90" s="35">
        <v>-4.031705021037002E-4</v>
      </c>
      <c r="Q90" s="35">
        <v>7.5347485358063793E-3</v>
      </c>
    </row>
    <row r="91" spans="1:17" x14ac:dyDescent="0.2">
      <c r="A91" s="46">
        <v>41547</v>
      </c>
      <c r="B91" s="36">
        <v>5.07</v>
      </c>
      <c r="C91" s="36">
        <v>1.3142344379304172E-2</v>
      </c>
      <c r="D91" s="36">
        <v>4.4018298107389997E-2</v>
      </c>
      <c r="E91" s="36">
        <v>2.4836729810093772E-2</v>
      </c>
      <c r="F91" s="36">
        <v>1.8180352875019734E-2</v>
      </c>
      <c r="G91" s="36">
        <v>8.4004771516710264E-6</v>
      </c>
      <c r="H91" s="50">
        <v>0</v>
      </c>
      <c r="I91" s="36">
        <v>4.3233573452537755E-2</v>
      </c>
      <c r="J91" s="36">
        <v>6.0212450735161349E-2</v>
      </c>
      <c r="K91" s="36">
        <v>1.8820895579448438E-2</v>
      </c>
      <c r="L91" s="36">
        <v>1.163181908452926E-2</v>
      </c>
      <c r="M91" s="36">
        <v>3.2657362213884378E-2</v>
      </c>
      <c r="N91" s="36">
        <v>0.1318318705144601</v>
      </c>
      <c r="O91" s="36">
        <v>3.7502580220260207E-2</v>
      </c>
      <c r="P91" s="35">
        <v>3.8086313168385733E-2</v>
      </c>
      <c r="Q91" s="35">
        <v>1.0131711377007413E-2</v>
      </c>
    </row>
    <row r="92" spans="1:17" x14ac:dyDescent="0.2">
      <c r="A92" s="46">
        <v>41578</v>
      </c>
      <c r="B92" s="36">
        <v>2.8433083445877694E-2</v>
      </c>
      <c r="C92" s="36">
        <v>1.3004452026420088E-2</v>
      </c>
      <c r="D92" s="36">
        <v>6.5811474202837061E-4</v>
      </c>
      <c r="E92" s="36">
        <v>2.1033845104903026E-3</v>
      </c>
      <c r="F92" s="36">
        <v>1.3569953239370269E-2</v>
      </c>
      <c r="G92" s="36">
        <v>2.8375304231742504E-4</v>
      </c>
      <c r="H92" s="50">
        <v>0</v>
      </c>
      <c r="I92" s="36">
        <v>2.6050043301358849E-2</v>
      </c>
      <c r="J92" s="36">
        <v>3.1509382937553454E-2</v>
      </c>
      <c r="K92" s="36">
        <v>2.5459562913980882E-3</v>
      </c>
      <c r="L92" s="36">
        <v>1.580695233174878E-2</v>
      </c>
      <c r="M92" s="36">
        <v>6.7701494693039876E-4</v>
      </c>
      <c r="N92" s="36">
        <v>-2.9156656299322847E-6</v>
      </c>
      <c r="O92" s="36">
        <v>9.6476308715010006E-4</v>
      </c>
      <c r="P92" s="35">
        <v>4.0859868112375075E-4</v>
      </c>
      <c r="Q92" s="35">
        <v>4.0562419293774798E-3</v>
      </c>
    </row>
    <row r="93" spans="1:17" x14ac:dyDescent="0.2">
      <c r="A93" s="46">
        <v>41608</v>
      </c>
      <c r="B93" s="36">
        <v>1.3191119567663723E-2</v>
      </c>
      <c r="C93" s="36">
        <v>1.910083568914267E-2</v>
      </c>
      <c r="D93" s="36">
        <v>9.7139286555636417E-5</v>
      </c>
      <c r="E93" s="36">
        <v>-5.9673299103824018E-3</v>
      </c>
      <c r="F93" s="36">
        <v>-1.2843992382961078E-2</v>
      </c>
      <c r="G93" s="36">
        <v>5.0429742202817707E-5</v>
      </c>
      <c r="H93" s="50">
        <v>0</v>
      </c>
      <c r="I93" s="36">
        <v>2.1197464001129207E-2</v>
      </c>
      <c r="J93" s="36">
        <v>3.4877054016304587E-3</v>
      </c>
      <c r="K93" s="36">
        <v>2.0195963512837034E-2</v>
      </c>
      <c r="L93" s="36">
        <v>1.8806100674453319E-2</v>
      </c>
      <c r="M93" s="36">
        <v>-6.8458558611150799E-5</v>
      </c>
      <c r="N93" s="36">
        <v>4.0105977304971674E-5</v>
      </c>
      <c r="O93" s="36">
        <v>1.3782159816242423E-3</v>
      </c>
      <c r="P93" s="35">
        <v>-6.0678580406259286E-5</v>
      </c>
      <c r="Q93" s="35">
        <v>-1.2630395856683019E-2</v>
      </c>
    </row>
    <row r="94" spans="1:17" x14ac:dyDescent="0.2">
      <c r="A94" s="46">
        <v>41639</v>
      </c>
      <c r="B94" s="36">
        <v>2.0384526958962867E-2</v>
      </c>
      <c r="C94" s="36">
        <v>1.4511078494952701E-2</v>
      </c>
      <c r="D94" s="36">
        <v>5.1058877858683127E-2</v>
      </c>
      <c r="E94" s="36">
        <v>5.8025859863901852E-2</v>
      </c>
      <c r="F94" s="36">
        <v>-7.615989605875173E-3</v>
      </c>
      <c r="G94" s="36">
        <v>-2.0382237123706126E-4</v>
      </c>
      <c r="H94" s="50">
        <v>0</v>
      </c>
      <c r="I94" s="36">
        <v>2.4458123498298345E-2</v>
      </c>
      <c r="J94" s="36">
        <v>1.5817865762547401E-2</v>
      </c>
      <c r="K94" s="36">
        <v>1.9201625531968469E-2</v>
      </c>
      <c r="L94" s="36">
        <v>1.3242235011794445E-2</v>
      </c>
      <c r="M94" s="36">
        <v>4.7106743017137909E-2</v>
      </c>
      <c r="N94" s="36">
        <v>7.2325568846225874E-2</v>
      </c>
      <c r="O94" s="36">
        <v>5.4370929043809246E-2</v>
      </c>
      <c r="P94" s="35">
        <v>5.8645351418625369E-2</v>
      </c>
      <c r="Q94" s="35">
        <v>5.7078042150223052E-2</v>
      </c>
    </row>
    <row r="95" spans="1:17" x14ac:dyDescent="0.2">
      <c r="A95" s="46">
        <v>41670</v>
      </c>
      <c r="B95" s="36">
        <v>-4.0203613996883436E-2</v>
      </c>
      <c r="C95" s="36">
        <v>-3.2645896958480858E-3</v>
      </c>
      <c r="D95" s="36">
        <v>-1.5250149539784985E-3</v>
      </c>
      <c r="E95" s="36">
        <v>-4.1655209224874534E-3</v>
      </c>
      <c r="F95" s="36">
        <v>4.9177405438267652E-3</v>
      </c>
      <c r="G95" s="36">
        <v>-2.5254907597416221E-6</v>
      </c>
      <c r="H95" s="50">
        <v>0</v>
      </c>
      <c r="I95" s="36">
        <v>-2.0862768024294098E-2</v>
      </c>
      <c r="J95" s="36">
        <v>-5.5122087885237425E-2</v>
      </c>
      <c r="K95" s="36">
        <v>4.227197854735909E-4</v>
      </c>
      <c r="L95" s="36">
        <v>-4.3461044809051108E-3</v>
      </c>
      <c r="M95" s="36">
        <v>-1.8212189253359323E-3</v>
      </c>
      <c r="N95" s="36">
        <v>-1.8443100786580402E-6</v>
      </c>
      <c r="O95" s="36">
        <v>-2.3718685741355161E-3</v>
      </c>
      <c r="P95" s="35">
        <v>-9.2665369476152559E-4</v>
      </c>
      <c r="Q95" s="35">
        <v>-8.918783770115013E-3</v>
      </c>
    </row>
    <row r="96" spans="1:17" x14ac:dyDescent="0.2">
      <c r="A96" s="46">
        <v>41698</v>
      </c>
      <c r="B96" s="36">
        <v>4.5073401455281825E-2</v>
      </c>
      <c r="C96" s="36">
        <v>1.6908521864027914E-2</v>
      </c>
      <c r="D96" s="36">
        <v>3.3600943432787744E-3</v>
      </c>
      <c r="E96" s="36">
        <v>1.2953298210739872E-2</v>
      </c>
      <c r="F96" s="36">
        <v>1.5419269790127643E-2</v>
      </c>
      <c r="G96" s="36">
        <v>-8.0298432182157597E-5</v>
      </c>
      <c r="H96" s="50">
        <v>0</v>
      </c>
      <c r="I96" s="36">
        <v>4.6302618235410931E-2</v>
      </c>
      <c r="J96" s="36">
        <v>4.3887066418601073E-2</v>
      </c>
      <c r="K96" s="36">
        <v>3.6269203601893896E-2</v>
      </c>
      <c r="L96" s="36">
        <v>1.1391617571960833E-2</v>
      </c>
      <c r="M96" s="36">
        <v>3.4174050732285188E-3</v>
      </c>
      <c r="N96" s="36">
        <v>-4.0172039440733442E-5</v>
      </c>
      <c r="O96" s="36">
        <v>5.5146807401467157E-3</v>
      </c>
      <c r="P96" s="35">
        <v>2.9079093950628021E-3</v>
      </c>
      <c r="Q96" s="35">
        <v>2.6723500614380447E-2</v>
      </c>
    </row>
    <row r="97" spans="1:17" x14ac:dyDescent="0.2">
      <c r="A97" s="46">
        <v>41729</v>
      </c>
      <c r="B97" s="36">
        <v>4.9282214103800737E-3</v>
      </c>
      <c r="C97" s="36">
        <v>-2.9154416417735973E-3</v>
      </c>
      <c r="D97" s="36">
        <v>3.1561628838236322E-2</v>
      </c>
      <c r="E97" s="36">
        <v>2.2149358610318526E-2</v>
      </c>
      <c r="F97" s="36">
        <v>1.0474826287215189E-2</v>
      </c>
      <c r="G97" s="36">
        <v>-3.240237319235284E-6</v>
      </c>
      <c r="H97" s="50">
        <v>0</v>
      </c>
      <c r="I97" s="36">
        <v>7.4965690334161117E-4</v>
      </c>
      <c r="J97" s="36">
        <v>8.5167292379950688E-3</v>
      </c>
      <c r="K97" s="36">
        <v>-1.4182367625956149E-2</v>
      </c>
      <c r="L97" s="36">
        <v>4.9987256047745454E-4</v>
      </c>
      <c r="M97" s="36">
        <v>2.3845872546471414E-2</v>
      </c>
      <c r="N97" s="36">
        <v>8.7789424976297159E-2</v>
      </c>
      <c r="O97" s="36">
        <v>2.2960040388075864E-2</v>
      </c>
      <c r="P97" s="35">
        <v>2.1828308026645482E-2</v>
      </c>
      <c r="Q97" s="35">
        <v>2.2726581238393884E-2</v>
      </c>
    </row>
    <row r="98" spans="1:17" x14ac:dyDescent="0.2">
      <c r="A98" s="46">
        <v>41759</v>
      </c>
      <c r="B98" s="36">
        <v>-9.3976620542968181E-4</v>
      </c>
      <c r="C98" s="36">
        <v>-3.4760502141961691E-3</v>
      </c>
      <c r="D98" s="36">
        <v>9.5678461454795638E-4</v>
      </c>
      <c r="E98" s="36">
        <v>8.9806204487909991E-3</v>
      </c>
      <c r="F98" s="36">
        <v>1.2386287339699598E-2</v>
      </c>
      <c r="G98" s="36">
        <v>2.2269744779501721E-4</v>
      </c>
      <c r="H98" s="50">
        <v>0</v>
      </c>
      <c r="I98" s="36">
        <v>-9.9213057362605994E-3</v>
      </c>
      <c r="J98" s="36">
        <v>6.8215247534531009E-3</v>
      </c>
      <c r="K98" s="36">
        <v>-5.6051114700242932E-3</v>
      </c>
      <c r="L98" s="36">
        <v>-2.8895236324916196E-3</v>
      </c>
      <c r="M98" s="36">
        <v>1.2270689359903386E-3</v>
      </c>
      <c r="N98" s="36">
        <v>-4.6027423539207746E-6</v>
      </c>
      <c r="O98" s="36">
        <v>1.3505938918423332E-3</v>
      </c>
      <c r="P98" s="35">
        <v>8.9271986185668339E-4</v>
      </c>
      <c r="Q98" s="35">
        <v>2.0615005285163024E-2</v>
      </c>
    </row>
    <row r="99" spans="1:17" x14ac:dyDescent="0.2">
      <c r="A99" s="46">
        <v>41790</v>
      </c>
      <c r="B99" s="36">
        <v>3.2588938932234024E-2</v>
      </c>
      <c r="C99" s="36">
        <v>1.2728138841864078E-2</v>
      </c>
      <c r="D99" s="36">
        <v>9.7481892721162922E-4</v>
      </c>
      <c r="E99" s="36">
        <v>-3.0950211651215032E-4</v>
      </c>
      <c r="F99" s="36">
        <v>2.0381551775108697E-2</v>
      </c>
      <c r="G99" s="36">
        <v>-3.1038497007529475E-4</v>
      </c>
      <c r="H99" s="50">
        <v>0</v>
      </c>
      <c r="I99" s="36">
        <v>2.1341608316067129E-2</v>
      </c>
      <c r="J99" s="36">
        <v>4.2099210515147645E-2</v>
      </c>
      <c r="K99" s="36">
        <v>2.5336638012082302E-2</v>
      </c>
      <c r="L99" s="36">
        <v>9.2519656644836079E-3</v>
      </c>
      <c r="M99" s="36">
        <v>1.3506825703224479E-4</v>
      </c>
      <c r="N99" s="36">
        <v>1.0839417975897714E-2</v>
      </c>
      <c r="O99" s="36">
        <v>-1.4900612324272311E-3</v>
      </c>
      <c r="P99" s="35">
        <v>-6.1451607620843784E-4</v>
      </c>
      <c r="Q99" s="35">
        <v>1.1301704626776043E-4</v>
      </c>
    </row>
    <row r="100" spans="1:17" x14ac:dyDescent="0.2">
      <c r="A100" s="46">
        <v>41820</v>
      </c>
      <c r="B100" s="36">
        <v>2.9265224483454366E-2</v>
      </c>
      <c r="C100" s="36">
        <v>1.4170082519161076E-2</v>
      </c>
      <c r="D100" s="36">
        <v>6.4346004871616902E-2</v>
      </c>
      <c r="E100" s="36">
        <v>6.2864537244500918E-2</v>
      </c>
      <c r="F100" s="36">
        <v>7.0323255612545488E-3</v>
      </c>
      <c r="G100" s="36">
        <v>2.5526707285772332E-4</v>
      </c>
      <c r="H100" s="50">
        <v>0</v>
      </c>
      <c r="I100" s="36">
        <v>3.3926788052895507E-2</v>
      </c>
      <c r="J100" s="36">
        <v>2.515090434986611E-2</v>
      </c>
      <c r="K100" s="36">
        <v>1.2211761340772842E-2</v>
      </c>
      <c r="L100" s="36">
        <v>1.4713315637905122E-2</v>
      </c>
      <c r="M100" s="36">
        <v>6.9572613176331011E-2</v>
      </c>
      <c r="N100" s="36">
        <v>7.0062383585515642E-2</v>
      </c>
      <c r="O100" s="36">
        <v>1.5793380271158286E-2</v>
      </c>
      <c r="P100" s="35">
        <v>4.988064022412253E-2</v>
      </c>
      <c r="Q100" s="35">
        <v>8.0839501286719573E-2</v>
      </c>
    </row>
    <row r="101" spans="1:17" x14ac:dyDescent="0.2">
      <c r="A101" s="46">
        <v>41851</v>
      </c>
      <c r="B101" s="36">
        <v>-1.4758121278666603E-2</v>
      </c>
      <c r="C101" s="36">
        <v>-7.0955937634505917E-3</v>
      </c>
      <c r="D101" s="36">
        <v>-1.1196207910481037E-3</v>
      </c>
      <c r="E101" s="36">
        <v>-9.5730086957112048E-3</v>
      </c>
      <c r="F101" s="36">
        <v>2.9169242022910602E-3</v>
      </c>
      <c r="G101" s="36">
        <v>3.081063235326198E-4</v>
      </c>
      <c r="H101" s="50">
        <v>0</v>
      </c>
      <c r="I101" s="36">
        <v>-1.9139905222173015E-2</v>
      </c>
      <c r="J101" s="36">
        <v>-1.0985136465933021E-2</v>
      </c>
      <c r="K101" s="36">
        <v>-9.3567400990288707E-3</v>
      </c>
      <c r="L101" s="36">
        <v>-6.4332115049401395E-3</v>
      </c>
      <c r="M101" s="36">
        <v>-1.7004421825753679E-3</v>
      </c>
      <c r="N101" s="36">
        <v>4.3852736988370111E-6</v>
      </c>
      <c r="O101" s="36">
        <v>3.9742548193679728E-3</v>
      </c>
      <c r="P101" s="35">
        <v>-1.9584384571420532E-3</v>
      </c>
      <c r="Q101" s="35">
        <v>-1.95664736709531E-2</v>
      </c>
    </row>
    <row r="102" spans="1:17" x14ac:dyDescent="0.2">
      <c r="A102" s="46">
        <v>41882</v>
      </c>
      <c r="B102" s="36">
        <v>2.1206002648132438E-2</v>
      </c>
      <c r="C102" s="36">
        <v>1.1639642976714271E-2</v>
      </c>
      <c r="D102" s="36">
        <v>7.0298605385765711E-6</v>
      </c>
      <c r="E102" s="36">
        <v>2.284846734716961E-3</v>
      </c>
      <c r="F102" s="36">
        <v>1.7879047019041305E-2</v>
      </c>
      <c r="G102" s="36">
        <v>1.1714453985978146E-4</v>
      </c>
      <c r="H102" s="50">
        <v>0</v>
      </c>
      <c r="I102" s="36">
        <v>3.0534085079028106E-2</v>
      </c>
      <c r="J102" s="36">
        <v>1.3648347981080722E-2</v>
      </c>
      <c r="K102" s="36">
        <v>2.3251685161400637E-2</v>
      </c>
      <c r="L102" s="36">
        <v>8.20958362967672E-3</v>
      </c>
      <c r="M102" s="36">
        <v>-1.9871580653443299E-3</v>
      </c>
      <c r="N102" s="36">
        <v>-7.7450915373145079E-5</v>
      </c>
      <c r="O102" s="36">
        <v>9.3464693325402415E-3</v>
      </c>
      <c r="P102" s="35">
        <v>-8.8435818559295942E-4</v>
      </c>
      <c r="Q102" s="35">
        <v>6.4639911437149866E-3</v>
      </c>
    </row>
    <row r="103" spans="1:17" x14ac:dyDescent="0.2">
      <c r="A103" s="46">
        <v>41912</v>
      </c>
      <c r="B103" s="36">
        <v>-2.8460286645461519E-2</v>
      </c>
      <c r="C103" s="36">
        <v>2.2546680588262369E-3</v>
      </c>
      <c r="D103" s="36">
        <v>1.3752633953663107E-2</v>
      </c>
      <c r="E103" s="36">
        <v>-5.5574825745220435E-3</v>
      </c>
      <c r="F103" s="36">
        <v>-2.3246850153249676E-2</v>
      </c>
      <c r="G103" s="36">
        <v>2.934522539628226E-4</v>
      </c>
      <c r="H103" s="50">
        <v>0</v>
      </c>
      <c r="I103" s="36">
        <v>-3.9154928802941358E-3</v>
      </c>
      <c r="J103" s="36">
        <v>-4.764124968797212E-2</v>
      </c>
      <c r="K103" s="36">
        <v>1.6772713371081771E-2</v>
      </c>
      <c r="L103" s="36">
        <v>-2.1379073631693224E-3</v>
      </c>
      <c r="M103" s="36">
        <v>1.1191711228745405E-2</v>
      </c>
      <c r="N103" s="36">
        <v>3.1107998034234807E-2</v>
      </c>
      <c r="O103" s="36">
        <v>5.7922355310418006E-3</v>
      </c>
      <c r="P103" s="35">
        <v>1.4728099580348486E-2</v>
      </c>
      <c r="Q103" s="35">
        <v>-3.1559600194721593E-2</v>
      </c>
    </row>
    <row r="104" spans="1:17" x14ac:dyDescent="0.2">
      <c r="A104" s="46">
        <v>41943</v>
      </c>
      <c r="B104" s="36">
        <v>7.706536671712394E-3</v>
      </c>
      <c r="C104" s="36">
        <v>5.0044128138440058E-3</v>
      </c>
      <c r="D104" s="36">
        <v>-1.3792559474061772E-3</v>
      </c>
      <c r="E104" s="36">
        <v>-1.0502056535529047E-2</v>
      </c>
      <c r="F104" s="36">
        <v>1.3008371905931959E-2</v>
      </c>
      <c r="G104" s="36">
        <v>-1.4499765435638245E-4</v>
      </c>
      <c r="H104" s="50">
        <v>0</v>
      </c>
      <c r="I104" s="36">
        <v>1.5678372404489771E-2</v>
      </c>
      <c r="J104" s="36">
        <v>1.6253516693682801E-3</v>
      </c>
      <c r="K104" s="36">
        <v>1.83524975288476E-2</v>
      </c>
      <c r="L104" s="36">
        <v>1.0588026169584541E-3</v>
      </c>
      <c r="M104" s="36">
        <v>-1.6819514506142275E-3</v>
      </c>
      <c r="N104" s="36">
        <v>-2.1384066493101983E-6</v>
      </c>
      <c r="O104" s="36">
        <v>-2.2311646051250689E-3</v>
      </c>
      <c r="P104" s="35">
        <v>-7.3530530225518476E-4</v>
      </c>
      <c r="Q104" s="35">
        <v>-2.3265974247275278E-2</v>
      </c>
    </row>
    <row r="105" spans="1:17" x14ac:dyDescent="0.2">
      <c r="A105" s="46">
        <v>41973</v>
      </c>
      <c r="B105" s="36">
        <v>1.0860005656386562E-2</v>
      </c>
      <c r="C105" s="36">
        <v>1.6597549429878233E-2</v>
      </c>
      <c r="D105" s="36">
        <v>-1.621289117562541E-3</v>
      </c>
      <c r="E105" s="36">
        <v>-9.6327375319518183E-3</v>
      </c>
      <c r="F105" s="36">
        <v>9.4164152560487491E-3</v>
      </c>
      <c r="G105" s="36">
        <v>2.0781622205046091E-4</v>
      </c>
      <c r="H105" s="50">
        <v>0</v>
      </c>
      <c r="I105" s="36">
        <v>2.3748563830701119E-2</v>
      </c>
      <c r="J105" s="36">
        <v>1.0284561391789016E-3</v>
      </c>
      <c r="K105" s="36">
        <v>2.7784464684357468E-2</v>
      </c>
      <c r="L105" s="36">
        <v>1.3207826236008025E-2</v>
      </c>
      <c r="M105" s="36">
        <v>-2.2254480062275928E-3</v>
      </c>
      <c r="N105" s="36">
        <v>-5.3691468565819633E-5</v>
      </c>
      <c r="O105" s="36">
        <v>5.2149644729060363E-4</v>
      </c>
      <c r="P105" s="35">
        <v>-1.0472631920811493E-3</v>
      </c>
      <c r="Q105" s="35">
        <v>-2.0649300385622071E-2</v>
      </c>
    </row>
    <row r="106" spans="1:17" x14ac:dyDescent="0.2">
      <c r="A106" s="46">
        <v>42004</v>
      </c>
      <c r="B106" s="36">
        <v>-1.2495874588138611E-2</v>
      </c>
      <c r="C106" s="36">
        <v>2.1404123744983572E-4</v>
      </c>
      <c r="D106" s="36">
        <v>4.5115370358226548E-2</v>
      </c>
      <c r="E106" s="36">
        <v>6.1735736217631842E-3</v>
      </c>
      <c r="F106" s="36">
        <v>-5.8868709109709538E-3</v>
      </c>
      <c r="G106" s="36">
        <v>-2.943007238442874E-5</v>
      </c>
      <c r="H106" s="50">
        <v>0</v>
      </c>
      <c r="I106" s="36">
        <v>2.0271595272234322E-3</v>
      </c>
      <c r="J106" s="36">
        <v>-2.3638651244413889E-2</v>
      </c>
      <c r="K106" s="36">
        <v>3.041344887082742E-3</v>
      </c>
      <c r="L106" s="36">
        <v>-6.5560130092146007E-4</v>
      </c>
      <c r="M106" s="36">
        <v>3.7714249576193293E-2</v>
      </c>
      <c r="N106" s="36">
        <v>0.1005910315764611</v>
      </c>
      <c r="O106" s="36">
        <v>1.8153660901025104E-2</v>
      </c>
      <c r="P106" s="35">
        <v>5.3157737388849435E-2</v>
      </c>
      <c r="Q106" s="35">
        <v>-5.2377810453086981E-2</v>
      </c>
    </row>
    <row r="107" spans="1:17" x14ac:dyDescent="0.2">
      <c r="A107" s="46">
        <v>42035</v>
      </c>
      <c r="B107" s="36">
        <v>-9.7666824070550273E-3</v>
      </c>
      <c r="C107" s="36">
        <v>-4.8734359565633101E-3</v>
      </c>
      <c r="D107" s="36">
        <v>-5.2755479844032171E-3</v>
      </c>
      <c r="E107" s="36">
        <v>-1.1093711587501609E-2</v>
      </c>
      <c r="F107" s="36">
        <v>3.5230935595849777E-2</v>
      </c>
      <c r="G107" s="36">
        <v>-1.0808028194519981E-4</v>
      </c>
      <c r="H107" s="50">
        <v>0</v>
      </c>
      <c r="I107" s="36">
        <v>-3.233148531201524E-2</v>
      </c>
      <c r="J107" s="36">
        <v>7.6645055053103928E-3</v>
      </c>
      <c r="K107" s="36">
        <v>-2.9337993906760396E-2</v>
      </c>
      <c r="L107" s="36">
        <v>2.2699083990882496E-3</v>
      </c>
      <c r="M107" s="36">
        <v>-6.4380428577316406E-3</v>
      </c>
      <c r="N107" s="36">
        <v>-1.0978593282140459E-5</v>
      </c>
      <c r="O107" s="36">
        <v>-6.1608132108300628E-3</v>
      </c>
      <c r="P107" s="35">
        <v>-4.4273123743105991E-3</v>
      </c>
      <c r="Q107" s="35">
        <v>-2.0029471532673093E-2</v>
      </c>
    </row>
    <row r="108" spans="1:17" x14ac:dyDescent="0.2">
      <c r="A108" s="46">
        <v>42063</v>
      </c>
      <c r="B108" s="36">
        <v>4.8601099720110508E-2</v>
      </c>
      <c r="C108" s="36">
        <v>2.3167920305094736E-2</v>
      </c>
      <c r="D108" s="36">
        <v>1.4808456283972316E-3</v>
      </c>
      <c r="E108" s="36">
        <v>8.3691755156234393E-3</v>
      </c>
      <c r="F108" s="36">
        <v>-1.0667002597230635E-2</v>
      </c>
      <c r="G108" s="36">
        <v>-1.2637108765922722E-4</v>
      </c>
      <c r="H108" s="50">
        <v>0</v>
      </c>
      <c r="I108" s="36">
        <v>6.2309244769646277E-2</v>
      </c>
      <c r="J108" s="36">
        <v>3.8326837764098398E-2</v>
      </c>
      <c r="K108" s="36">
        <v>6.0660622536610864E-2</v>
      </c>
      <c r="L108" s="36">
        <v>1.1965067096428195E-2</v>
      </c>
      <c r="M108" s="36">
        <v>8.2262503150287714E-4</v>
      </c>
      <c r="N108" s="36">
        <v>4.9611459725262819E-5</v>
      </c>
      <c r="O108" s="36">
        <v>7.4759467788549916E-3</v>
      </c>
      <c r="P108" s="35">
        <v>-2.1206681639973635E-4</v>
      </c>
      <c r="Q108" s="35">
        <v>2.0195527939623981E-2</v>
      </c>
    </row>
    <row r="109" spans="1:17" x14ac:dyDescent="0.2">
      <c r="A109" s="46">
        <v>42094</v>
      </c>
      <c r="B109" s="36">
        <v>1.943322882196119E-3</v>
      </c>
      <c r="C109" s="36">
        <v>4.1846491351740234E-3</v>
      </c>
      <c r="D109" s="36">
        <v>2.3361866893444327E-2</v>
      </c>
      <c r="E109" s="36">
        <v>-2.018241253089248E-3</v>
      </c>
      <c r="F109" s="36">
        <v>4.2459408561268397E-4</v>
      </c>
      <c r="G109" s="36">
        <v>-4.3212721896890294E-5</v>
      </c>
      <c r="H109" s="50">
        <v>0</v>
      </c>
      <c r="I109" s="36">
        <v>3.3428842872302855E-3</v>
      </c>
      <c r="J109" s="36">
        <v>8.8643673220811792E-4</v>
      </c>
      <c r="K109" s="36">
        <v>-3.2317468729178289E-3</v>
      </c>
      <c r="L109" s="36">
        <v>6.5317759918988028E-3</v>
      </c>
      <c r="M109" s="36">
        <v>1.8996330665041361E-2</v>
      </c>
      <c r="N109" s="36">
        <v>3.742017947691445E-2</v>
      </c>
      <c r="O109" s="36">
        <v>3.6203043280780278E-2</v>
      </c>
      <c r="P109" s="35">
        <v>8.25015595876466E-3</v>
      </c>
      <c r="Q109" s="35">
        <v>-1.4688886001178014E-2</v>
      </c>
    </row>
    <row r="110" spans="1:17" x14ac:dyDescent="0.2">
      <c r="A110" s="46">
        <v>42124</v>
      </c>
      <c r="B110" s="36">
        <v>3.7488043229772172E-2</v>
      </c>
      <c r="C110" s="36">
        <v>5.9837178936206215E-5</v>
      </c>
      <c r="D110" s="36">
        <v>3.1979866397002787E-3</v>
      </c>
      <c r="E110" s="36">
        <v>2.2169003738514048E-2</v>
      </c>
      <c r="F110" s="36">
        <v>-1.189565479894239E-3</v>
      </c>
      <c r="G110" s="36">
        <v>1.9503180726387903E-4</v>
      </c>
      <c r="H110" s="50">
        <v>0</v>
      </c>
      <c r="I110" s="36">
        <v>1.9279425542722217E-2</v>
      </c>
      <c r="J110" s="36">
        <v>5.1469131118365041E-2</v>
      </c>
      <c r="K110" s="36">
        <v>-2.529107075183501E-3</v>
      </c>
      <c r="L110" s="36">
        <v>8.7673966828116789E-4</v>
      </c>
      <c r="M110" s="36">
        <v>4.6075302413066677E-3</v>
      </c>
      <c r="N110" s="36">
        <v>1.0562638889322074E-5</v>
      </c>
      <c r="O110" s="36">
        <v>1.1369441872319808E-3</v>
      </c>
      <c r="P110" s="35">
        <v>3.4615154304478146E-3</v>
      </c>
      <c r="Q110" s="35">
        <v>4.4716842716709726E-2</v>
      </c>
    </row>
    <row r="111" spans="1:17" x14ac:dyDescent="0.2">
      <c r="A111" s="46">
        <v>42155</v>
      </c>
      <c r="B111" s="36">
        <v>7.9105309883482633E-3</v>
      </c>
      <c r="C111" s="36">
        <v>4.2225869282745965E-3</v>
      </c>
      <c r="D111" s="36">
        <v>-9.0871471551012828E-4</v>
      </c>
      <c r="E111" s="36">
        <v>-1.2955308317303182E-2</v>
      </c>
      <c r="F111" s="36">
        <v>-2.1014183679077147E-2</v>
      </c>
      <c r="G111" s="36">
        <v>6.7305409019891016E-5</v>
      </c>
      <c r="H111" s="50">
        <v>0</v>
      </c>
      <c r="I111" s="36">
        <v>1.40023664081943E-2</v>
      </c>
      <c r="J111" s="36">
        <v>3.4367155379275705E-3</v>
      </c>
      <c r="K111" s="36">
        <v>1.1800858393016478E-2</v>
      </c>
      <c r="L111" s="36">
        <v>1.8385155098898931E-3</v>
      </c>
      <c r="M111" s="36">
        <v>-2.3806415845177842E-3</v>
      </c>
      <c r="N111" s="36">
        <v>1.3833426520948322E-5</v>
      </c>
      <c r="O111" s="36">
        <v>2.4952637136568256E-3</v>
      </c>
      <c r="P111" s="35">
        <v>-1.8134296513533377E-3</v>
      </c>
      <c r="Q111" s="35">
        <v>-2.5580287888415376E-2</v>
      </c>
    </row>
    <row r="112" spans="1:17" x14ac:dyDescent="0.2">
      <c r="A112" s="46">
        <v>42185</v>
      </c>
      <c r="B112" s="36">
        <v>-1.6009767904494487E-2</v>
      </c>
      <c r="C112" s="36">
        <v>-1.2154711351587077E-2</v>
      </c>
      <c r="D112" s="36">
        <v>6.013818939834259E-2</v>
      </c>
      <c r="E112" s="36">
        <v>2.5599045724368219E-2</v>
      </c>
      <c r="F112" s="36">
        <v>-2.6167908739650025E-2</v>
      </c>
      <c r="G112" s="36">
        <v>7.5392296239318313E-5</v>
      </c>
      <c r="H112" s="50">
        <v>0</v>
      </c>
      <c r="I112" s="36">
        <v>-1.2745986537126219E-2</v>
      </c>
      <c r="J112" s="36">
        <v>-1.8330904596492115E-2</v>
      </c>
      <c r="K112" s="36">
        <v>-1.6126792534050138E-2</v>
      </c>
      <c r="L112" s="36">
        <v>-1.0892695714380785E-2</v>
      </c>
      <c r="M112" s="36">
        <v>6.4356240705990109E-2</v>
      </c>
      <c r="N112" s="36">
        <v>4.9482284766492857E-2</v>
      </c>
      <c r="O112" s="36">
        <v>5.011417126112061E-2</v>
      </c>
      <c r="P112" s="35">
        <v>5.4508926666693602E-2</v>
      </c>
      <c r="Q112" s="35">
        <v>-6.1622165128427664E-3</v>
      </c>
    </row>
    <row r="113" spans="1:17" x14ac:dyDescent="0.2">
      <c r="A113" s="46">
        <v>42216</v>
      </c>
      <c r="B113" s="36">
        <v>-2.4323564939010556E-4</v>
      </c>
      <c r="C113" s="36">
        <v>1.1147065278240165E-2</v>
      </c>
      <c r="D113" s="36">
        <v>-6.8188940066549186E-4</v>
      </c>
      <c r="E113" s="36">
        <v>-3.0573200698614134E-2</v>
      </c>
      <c r="F113" s="36">
        <v>8.5497309091562279E-3</v>
      </c>
      <c r="G113" s="36">
        <v>9.6309177162656745E-4</v>
      </c>
      <c r="H113" s="50">
        <v>0</v>
      </c>
      <c r="I113" s="36">
        <v>1.6722108215478038E-2</v>
      </c>
      <c r="J113" s="36">
        <v>-1.2320430524807469E-2</v>
      </c>
      <c r="K113" s="36">
        <v>1.4799186008630283E-2</v>
      </c>
      <c r="L113" s="36">
        <v>9.989121652837607E-3</v>
      </c>
      <c r="M113" s="36">
        <v>-1.4132111031844863E-3</v>
      </c>
      <c r="N113" s="36">
        <v>-5.7539362320335741E-6</v>
      </c>
      <c r="O113" s="36">
        <v>4.2924605431695628E-3</v>
      </c>
      <c r="P113" s="35">
        <v>-4.3845290286903538E-4</v>
      </c>
      <c r="Q113" s="35">
        <v>-6.3614927130209664E-2</v>
      </c>
    </row>
    <row r="114" spans="1:17" x14ac:dyDescent="0.2">
      <c r="A114" s="46">
        <v>42247</v>
      </c>
      <c r="B114" s="36">
        <v>-6.9533894403918883E-2</v>
      </c>
      <c r="C114" s="36">
        <v>-1.7591657061987842E-2</v>
      </c>
      <c r="D114" s="36">
        <v>-1.0281283106079453E-3</v>
      </c>
      <c r="E114" s="36">
        <v>-4.1423179397440668E-3</v>
      </c>
      <c r="F114" s="36">
        <v>-3.0816665239320473E-2</v>
      </c>
      <c r="G114" s="36">
        <v>-1.1237293152854821E-4</v>
      </c>
      <c r="H114" s="50">
        <v>0</v>
      </c>
      <c r="I114" s="36">
        <v>-5.9102299605976572E-2</v>
      </c>
      <c r="J114" s="36">
        <v>-7.6837730896711087E-2</v>
      </c>
      <c r="K114" s="36">
        <v>-3.6424217356136879E-2</v>
      </c>
      <c r="L114" s="36">
        <v>-1.1658164224176981E-2</v>
      </c>
      <c r="M114" s="36">
        <v>4.8422067458364637E-4</v>
      </c>
      <c r="N114" s="36">
        <v>1.3036048052139648E-6</v>
      </c>
      <c r="O114" s="36">
        <v>-5.7915741142096078E-3</v>
      </c>
      <c r="P114" s="35">
        <v>-4.5934115553647459E-5</v>
      </c>
      <c r="Q114" s="35">
        <v>-9.1808325077848973E-3</v>
      </c>
    </row>
    <row r="115" spans="1:17" x14ac:dyDescent="0.2">
      <c r="A115" s="46">
        <v>42277</v>
      </c>
      <c r="B115" s="36">
        <v>-3.9913213336805753E-2</v>
      </c>
      <c r="C115" s="36">
        <v>-1.9495941314487841E-2</v>
      </c>
      <c r="D115" s="36">
        <v>-3.9171891529899971E-3</v>
      </c>
      <c r="E115" s="36">
        <v>-2.1051734720571758E-2</v>
      </c>
      <c r="F115" s="36">
        <v>-8.7616402976073982E-3</v>
      </c>
      <c r="G115" s="36">
        <v>6.3511364649659896E-6</v>
      </c>
      <c r="H115" s="50">
        <v>0</v>
      </c>
      <c r="I115" s="36">
        <v>-4.3185417862571573E-2</v>
      </c>
      <c r="J115" s="36">
        <v>-3.7760558446347181E-2</v>
      </c>
      <c r="K115" s="36">
        <v>-4.8829279330004915E-2</v>
      </c>
      <c r="L115" s="36">
        <v>-9.7743681562689755E-3</v>
      </c>
      <c r="M115" s="36">
        <v>-2.8922567329113802E-3</v>
      </c>
      <c r="N115" s="36">
        <v>1.5928093810243293E-2</v>
      </c>
      <c r="O115" s="36">
        <v>-2.9733874979998798E-2</v>
      </c>
      <c r="P115" s="35">
        <v>1.9582700983039825E-2</v>
      </c>
      <c r="Q115" s="35">
        <v>-6.4373975959556518E-2</v>
      </c>
    </row>
    <row r="116" spans="1:17" x14ac:dyDescent="0.2">
      <c r="A116" s="46">
        <v>42308</v>
      </c>
      <c r="B116" s="36">
        <v>6.5566270916248337E-2</v>
      </c>
      <c r="C116" s="36">
        <v>1.2193178953913142E-2</v>
      </c>
      <c r="D116" s="36">
        <v>3.6629951795552618E-3</v>
      </c>
      <c r="E116" s="36">
        <v>1.590259383249637E-2</v>
      </c>
      <c r="F116" s="36">
        <v>2.1599742807159261E-2</v>
      </c>
      <c r="G116" s="36">
        <v>8.6286665130130835E-4</v>
      </c>
      <c r="H116" s="50">
        <v>0</v>
      </c>
      <c r="I116" s="36">
        <v>5.793075199204889E-2</v>
      </c>
      <c r="J116" s="36">
        <v>7.0339865341844998E-2</v>
      </c>
      <c r="K116" s="36">
        <v>3.4617408363218694E-2</v>
      </c>
      <c r="L116" s="36">
        <v>4.9773090098452766E-3</v>
      </c>
      <c r="M116" s="36">
        <v>4.3867336944880542E-4</v>
      </c>
      <c r="N116" s="36">
        <v>0</v>
      </c>
      <c r="O116" s="36">
        <v>2.9379316045873738E-2</v>
      </c>
      <c r="P116" s="35">
        <v>8.1446201998303103E-4</v>
      </c>
      <c r="Q116" s="35">
        <v>3.3167663407289494E-2</v>
      </c>
    </row>
    <row r="117" spans="1:17" x14ac:dyDescent="0.2">
      <c r="A117" s="46">
        <v>42338</v>
      </c>
      <c r="B117" s="36">
        <v>-1.1904590120366265E-3</v>
      </c>
      <c r="C117" s="36">
        <v>1.4931855054243215E-3</v>
      </c>
      <c r="D117" s="36">
        <v>-3.9121626857950842E-3</v>
      </c>
      <c r="E117" s="36">
        <v>-1.1995784229665851E-2</v>
      </c>
      <c r="F117" s="36">
        <v>-2.227624130555439E-3</v>
      </c>
      <c r="G117" s="36">
        <v>-1.5662346613432021E-3</v>
      </c>
      <c r="H117" s="50">
        <v>0</v>
      </c>
      <c r="I117" s="36">
        <v>3.580789795217143E-3</v>
      </c>
      <c r="J117" s="36">
        <v>-4.6100442297233313E-3</v>
      </c>
      <c r="K117" s="36">
        <v>-5.1423248523850829E-3</v>
      </c>
      <c r="L117" s="36">
        <v>3.6725641697803457E-3</v>
      </c>
      <c r="M117" s="36">
        <v>-5.1712150923401978E-3</v>
      </c>
      <c r="N117" s="36">
        <v>0</v>
      </c>
      <c r="O117" s="36">
        <v>-5.9843097237179954E-3</v>
      </c>
      <c r="P117" s="35">
        <v>-2.1730787311189381E-3</v>
      </c>
      <c r="Q117" s="35">
        <v>-2.3231440149363514E-2</v>
      </c>
    </row>
    <row r="118" spans="1:17" x14ac:dyDescent="0.2">
      <c r="A118" s="46">
        <v>42369</v>
      </c>
      <c r="B118" s="36">
        <v>-1.7538465368995615E-2</v>
      </c>
      <c r="C118" s="36">
        <v>-2.9010892413431355E-3</v>
      </c>
      <c r="D118" s="36">
        <v>1.7067076305488982E-2</v>
      </c>
      <c r="E118" s="36">
        <v>-1.221618027782756E-2</v>
      </c>
      <c r="F118" s="36">
        <v>-1.921956229295585E-2</v>
      </c>
      <c r="G118" s="36">
        <v>-5.8044768930365365E-4</v>
      </c>
      <c r="H118" s="50">
        <v>0</v>
      </c>
      <c r="I118" s="36">
        <v>-2.3805022270666054E-2</v>
      </c>
      <c r="J118" s="36">
        <v>-1.2959247886052627E-2</v>
      </c>
      <c r="K118" s="36">
        <v>2.4105825522995339E-3</v>
      </c>
      <c r="L118" s="36">
        <v>-4.5983421190796125E-3</v>
      </c>
      <c r="M118" s="36">
        <v>1.9353186089736019E-2</v>
      </c>
      <c r="N118" s="36">
        <v>1.7300964254105988E-2</v>
      </c>
      <c r="O118" s="36">
        <v>3.4820264804620304E-3</v>
      </c>
      <c r="P118" s="35">
        <v>4.2283528280272709E-2</v>
      </c>
      <c r="Q118" s="35">
        <v>-7.5179509612939732E-2</v>
      </c>
    </row>
    <row r="119" spans="1:17" x14ac:dyDescent="0.2">
      <c r="A119" s="46">
        <v>42400</v>
      </c>
      <c r="B119" s="36">
        <v>-7.1444558367982469E-2</v>
      </c>
      <c r="C119" s="36">
        <v>-2.7322860006050553E-2</v>
      </c>
      <c r="D119" s="36">
        <v>-3.9534558238335515E-3</v>
      </c>
      <c r="E119" s="36">
        <v>-8.7900848343843707E-3</v>
      </c>
      <c r="F119" s="36">
        <v>1.7334208415259011E-2</v>
      </c>
      <c r="G119" s="36">
        <v>-4.974781162103703E-5</v>
      </c>
      <c r="H119" s="50">
        <v>0</v>
      </c>
      <c r="I119" s="36">
        <v>-7.6388071693069937E-2</v>
      </c>
      <c r="J119" s="36">
        <v>-6.7934876411394729E-2</v>
      </c>
      <c r="K119" s="36">
        <v>-5.804153758098074E-2</v>
      </c>
      <c r="L119" s="36">
        <v>-1.706919423726827E-2</v>
      </c>
      <c r="M119" s="36">
        <v>-3.4810905247183443E-3</v>
      </c>
      <c r="N119" s="36">
        <v>8.7029891522405478E-4</v>
      </c>
      <c r="O119" s="36">
        <v>-2.2395547207566535E-3</v>
      </c>
      <c r="P119" s="35">
        <v>-4.9960957796923999E-4</v>
      </c>
      <c r="Q119" s="35">
        <v>-1.9580974949074959E-2</v>
      </c>
    </row>
    <row r="120" spans="1:17" x14ac:dyDescent="0.2">
      <c r="A120" s="46">
        <v>42429</v>
      </c>
      <c r="B120" s="36">
        <v>-4.7880064218882579E-3</v>
      </c>
      <c r="C120" s="36">
        <v>-2.1267069312504105E-2</v>
      </c>
      <c r="D120" s="36">
        <v>8.7514170215552411E-4</v>
      </c>
      <c r="E120" s="36">
        <v>-4.3833283162921788E-3</v>
      </c>
      <c r="F120" s="36">
        <v>1.0443090873611505E-2</v>
      </c>
      <c r="G120" s="36">
        <v>-2.439485742552483E-4</v>
      </c>
      <c r="H120" s="50">
        <v>0</v>
      </c>
      <c r="I120" s="36">
        <v>-4.9067398935975781E-3</v>
      </c>
      <c r="J120" s="36">
        <v>-4.6551945027211161E-3</v>
      </c>
      <c r="K120" s="36">
        <v>-5.1739719273374063E-2</v>
      </c>
      <c r="L120" s="36">
        <v>-1.1539168003154243E-2</v>
      </c>
      <c r="M120" s="36">
        <v>6.7506562614250143E-4</v>
      </c>
      <c r="N120" s="36">
        <v>0</v>
      </c>
      <c r="O120" s="36">
        <v>4.5069315731494086E-3</v>
      </c>
      <c r="P120" s="35">
        <v>9.6257422095291645E-5</v>
      </c>
      <c r="Q120" s="35">
        <v>-1.0615157004354558E-2</v>
      </c>
    </row>
    <row r="121" spans="1:17" x14ac:dyDescent="0.2">
      <c r="A121" s="46">
        <v>42460</v>
      </c>
      <c r="B121" s="36">
        <v>6.4188393793195297E-2</v>
      </c>
      <c r="C121" s="36">
        <v>2.0551967373940716E-3</v>
      </c>
      <c r="D121" s="36">
        <v>6.1214871944064164E-3</v>
      </c>
      <c r="E121" s="36">
        <v>3.6405551327818308E-2</v>
      </c>
      <c r="F121" s="36">
        <v>4.0301259664003775E-2</v>
      </c>
      <c r="G121" s="36">
        <v>-1.4137461326235723E-4</v>
      </c>
      <c r="H121" s="50">
        <v>0</v>
      </c>
      <c r="I121" s="36">
        <v>6.0663398377001521E-2</v>
      </c>
      <c r="J121" s="36">
        <v>6.6535555268559143E-2</v>
      </c>
      <c r="K121" s="36">
        <v>1.3858582994062285E-2</v>
      </c>
      <c r="L121" s="36">
        <v>-1.6336622400993095E-3</v>
      </c>
      <c r="M121" s="36">
        <v>1.7043389980865742E-2</v>
      </c>
      <c r="N121" s="36">
        <v>-3.5623409246122728E-2</v>
      </c>
      <c r="O121" s="36">
        <v>-2.9368660184130313E-3</v>
      </c>
      <c r="P121" s="35">
        <v>1.8640043435636411E-2</v>
      </c>
      <c r="Q121" s="35">
        <v>5.91580176337132E-2</v>
      </c>
    </row>
    <row r="122" spans="1:17" x14ac:dyDescent="0.2">
      <c r="A122" s="46">
        <v>42490</v>
      </c>
      <c r="B122" s="36">
        <v>1.6682845993450268E-2</v>
      </c>
      <c r="C122" s="36">
        <v>7.2390425522621538E-3</v>
      </c>
      <c r="D122" s="36">
        <v>2.5334873362907739E-3</v>
      </c>
      <c r="E122" s="36">
        <v>3.2400516156527281E-2</v>
      </c>
      <c r="F122" s="36">
        <v>7.9836618329813813E-3</v>
      </c>
      <c r="G122" s="36">
        <v>4.8468169679738438E-5</v>
      </c>
      <c r="H122" s="50">
        <v>0</v>
      </c>
      <c r="I122" s="36">
        <v>1.6225366107741612E-2</v>
      </c>
      <c r="J122" s="36">
        <v>1.7159671819803934E-2</v>
      </c>
      <c r="K122" s="36">
        <v>2.8235139066778547E-2</v>
      </c>
      <c r="L122" s="36">
        <v>5.7776760508221336E-4</v>
      </c>
      <c r="M122" s="36">
        <v>3.4644812127695435E-3</v>
      </c>
      <c r="N122" s="36">
        <v>0</v>
      </c>
      <c r="O122" s="36">
        <v>6.714741719942241E-3</v>
      </c>
      <c r="P122" s="35">
        <v>2.0346667344295355E-3</v>
      </c>
      <c r="Q122" s="35">
        <v>7.1123481546479406E-2</v>
      </c>
    </row>
    <row r="123" spans="1:17" x14ac:dyDescent="0.2">
      <c r="A123" s="46">
        <v>42521</v>
      </c>
      <c r="B123" s="36">
        <v>3.3413838834401854E-3</v>
      </c>
      <c r="C123" s="36">
        <v>1.233858498372653E-2</v>
      </c>
      <c r="D123" s="36">
        <v>-1.2436833307089001E-3</v>
      </c>
      <c r="E123" s="36">
        <v>-2.7388776582824015E-3</v>
      </c>
      <c r="F123" s="36">
        <v>-1.1738676486636956E-2</v>
      </c>
      <c r="G123" s="36">
        <v>-1.7539374803021701E-4</v>
      </c>
      <c r="H123" s="50">
        <v>0</v>
      </c>
      <c r="I123" s="36">
        <v>1.191842698727652E-2</v>
      </c>
      <c r="J123" s="36">
        <v>-2.5254979623429152E-3</v>
      </c>
      <c r="K123" s="36">
        <v>1.7887874482092059E-2</v>
      </c>
      <c r="L123" s="36">
        <v>1.0527497945903797E-2</v>
      </c>
      <c r="M123" s="36">
        <v>-2.7923501910585014E-3</v>
      </c>
      <c r="N123" s="36">
        <v>0</v>
      </c>
      <c r="O123" s="36">
        <v>3.8841677430039301E-3</v>
      </c>
      <c r="P123" s="35">
        <v>-1.332107547123651E-3</v>
      </c>
      <c r="Q123" s="35">
        <v>-4.3798138349864235E-3</v>
      </c>
    </row>
    <row r="124" spans="1:17" x14ac:dyDescent="0.2">
      <c r="A124" s="46">
        <v>42551</v>
      </c>
      <c r="B124" s="36">
        <v>-2.1966969218343513E-2</v>
      </c>
      <c r="C124" s="36">
        <v>-8.734245183261935E-3</v>
      </c>
      <c r="D124" s="36">
        <v>1.5905529513624561E-2</v>
      </c>
      <c r="E124" s="36">
        <v>2.9927571004222608E-2</v>
      </c>
      <c r="F124" s="36">
        <v>4.7610462927029529E-2</v>
      </c>
      <c r="G124" s="36">
        <v>-2.2704923094307716E-5</v>
      </c>
      <c r="H124" s="50">
        <v>0</v>
      </c>
      <c r="I124" s="36">
        <v>-2.4010067315549888E-2</v>
      </c>
      <c r="J124" s="36">
        <v>-2.0551184865368999E-2</v>
      </c>
      <c r="K124" s="36">
        <v>-2.0234287228729886E-2</v>
      </c>
      <c r="L124" s="36">
        <v>-4.9303710077860385E-3</v>
      </c>
      <c r="M124" s="36">
        <v>2.6952539468958481E-2</v>
      </c>
      <c r="N124" s="36">
        <v>-2.3924049795736813E-2</v>
      </c>
      <c r="O124" s="36">
        <v>1.4074336178242719E-2</v>
      </c>
      <c r="P124" s="35">
        <v>2.5656606135996851E-2</v>
      </c>
      <c r="Q124" s="35">
        <v>3.5178882822500146E-2</v>
      </c>
    </row>
    <row r="125" spans="1:17" x14ac:dyDescent="0.2">
      <c r="A125" s="46">
        <v>42582</v>
      </c>
      <c r="B125" s="36">
        <v>4.7363624739747312E-2</v>
      </c>
      <c r="C125" s="36">
        <v>1.4619406100388144E-2</v>
      </c>
      <c r="D125" s="36">
        <v>2.3734850643062355E-3</v>
      </c>
      <c r="E125" s="36">
        <v>-1.8197695924265789E-3</v>
      </c>
      <c r="F125" s="36">
        <v>1.8402881767497048E-2</v>
      </c>
      <c r="G125" s="36">
        <v>-7.1201036366597137E-5</v>
      </c>
      <c r="H125" s="50">
        <v>0</v>
      </c>
      <c r="I125" s="36">
        <v>5.6739460615747417E-2</v>
      </c>
      <c r="J125" s="36">
        <v>4.1150405355750541E-2</v>
      </c>
      <c r="K125" s="36">
        <v>3.2196842466038378E-2</v>
      </c>
      <c r="L125" s="36">
        <v>8.6458823517197025E-3</v>
      </c>
      <c r="M125" s="36">
        <v>1.3139773040946601E-3</v>
      </c>
      <c r="N125" s="36">
        <v>0</v>
      </c>
      <c r="O125" s="36">
        <v>5.7530109155907727E-3</v>
      </c>
      <c r="P125" s="35">
        <v>4.5910115921055095E-4</v>
      </c>
      <c r="Q125" s="35">
        <v>-4.6636003916306068E-3</v>
      </c>
    </row>
    <row r="126" spans="1:17" x14ac:dyDescent="0.2">
      <c r="A126" s="46">
        <v>42613</v>
      </c>
      <c r="B126" s="36">
        <v>1.9562060577933638E-2</v>
      </c>
      <c r="C126" s="36">
        <v>1.258334535370409E-2</v>
      </c>
      <c r="D126" s="36">
        <v>4.986030810514297E-4</v>
      </c>
      <c r="E126" s="36">
        <v>3.3273334968249024E-3</v>
      </c>
      <c r="F126" s="36">
        <v>-2.368091153634122E-3</v>
      </c>
      <c r="G126" s="36">
        <v>0</v>
      </c>
      <c r="H126" s="50">
        <v>0</v>
      </c>
      <c r="I126" s="36">
        <v>1.6883421079203487E-2</v>
      </c>
      <c r="J126" s="36">
        <v>2.1425402031385321E-2</v>
      </c>
      <c r="K126" s="36">
        <v>1.4140086271906993E-2</v>
      </c>
      <c r="L126" s="36">
        <v>1.2034067625234623E-2</v>
      </c>
      <c r="M126" s="36">
        <v>-3.0451869119507702E-4</v>
      </c>
      <c r="N126" s="36">
        <v>0</v>
      </c>
      <c r="O126" s="36">
        <v>4.5885956288620466E-3</v>
      </c>
      <c r="P126" s="35">
        <v>-3.5942550442535914E-4</v>
      </c>
      <c r="Q126" s="35">
        <v>7.7878869535528139E-3</v>
      </c>
    </row>
    <row r="127" spans="1:17" x14ac:dyDescent="0.2">
      <c r="A127" s="46">
        <v>42643</v>
      </c>
      <c r="B127" s="36">
        <v>6.9162889290881324E-3</v>
      </c>
      <c r="C127" s="36">
        <v>7.4894166658698857E-3</v>
      </c>
      <c r="D127" s="36">
        <v>2.3850605421633864E-2</v>
      </c>
      <c r="E127" s="36">
        <v>2.9459821068914316E-2</v>
      </c>
      <c r="F127" s="36">
        <v>2.0501277286488762E-3</v>
      </c>
      <c r="G127" s="36">
        <v>-3.231222751998164E-4</v>
      </c>
      <c r="H127" s="50">
        <v>0</v>
      </c>
      <c r="I127" s="36">
        <v>4.1302234876627875E-3</v>
      </c>
      <c r="J127" s="36">
        <v>8.8167072383551481E-3</v>
      </c>
      <c r="K127" s="36">
        <v>1.3642699310446593E-2</v>
      </c>
      <c r="L127" s="36">
        <v>5.3118247872927515E-3</v>
      </c>
      <c r="M127" s="36">
        <v>2.4261057069548064E-2</v>
      </c>
      <c r="N127" s="36">
        <v>8.5601199747193935E-3</v>
      </c>
      <c r="O127" s="36">
        <v>4.1438065968595339E-2</v>
      </c>
      <c r="P127" s="35">
        <v>2.3997084480371855E-2</v>
      </c>
      <c r="Q127" s="35">
        <v>3.5890451829438286E-2</v>
      </c>
    </row>
    <row r="128" spans="1:17" x14ac:dyDescent="0.2">
      <c r="A128" s="46">
        <v>42674</v>
      </c>
      <c r="B128" s="36">
        <v>-1.6795348557714362E-2</v>
      </c>
      <c r="C128" s="36">
        <v>-1.8188196831926406E-3</v>
      </c>
      <c r="D128" s="36">
        <v>-6.0652482203815694E-3</v>
      </c>
      <c r="E128" s="36">
        <v>-2.5361903417238096E-3</v>
      </c>
      <c r="F128" s="36">
        <v>-1.3502449625031776E-2</v>
      </c>
      <c r="G128" s="36">
        <v>0</v>
      </c>
      <c r="H128" s="50">
        <v>0</v>
      </c>
      <c r="I128" s="36">
        <v>-2.3195553243320677E-2</v>
      </c>
      <c r="J128" s="36">
        <v>-1.2496909995592831E-2</v>
      </c>
      <c r="K128" s="36">
        <v>-1.1483084220526352E-2</v>
      </c>
      <c r="L128" s="36">
        <v>1.7997772678339796E-3</v>
      </c>
      <c r="M128" s="36">
        <v>-4.249625981146532E-3</v>
      </c>
      <c r="N128" s="36">
        <v>0</v>
      </c>
      <c r="O128" s="36">
        <v>1.9104566667074163E-3</v>
      </c>
      <c r="P128" s="35">
        <v>-1.0787236418344781E-3</v>
      </c>
      <c r="Q128" s="35">
        <v>-4.3995840097011962E-3</v>
      </c>
    </row>
    <row r="129" spans="1:17" x14ac:dyDescent="0.2">
      <c r="A129" s="46">
        <v>42704</v>
      </c>
      <c r="B129" s="36">
        <v>3.2255403862286869E-3</v>
      </c>
      <c r="C129" s="36">
        <v>4.4056474284603908E-3</v>
      </c>
      <c r="D129" s="36">
        <v>-4.6650981835559824E-3</v>
      </c>
      <c r="E129" s="36">
        <v>1.0930245038146102E-2</v>
      </c>
      <c r="F129" s="36">
        <v>-4.700323610084034E-2</v>
      </c>
      <c r="G129" s="36">
        <v>0</v>
      </c>
      <c r="H129" s="50">
        <v>0</v>
      </c>
      <c r="I129" s="36">
        <v>3.8286447687690517E-2</v>
      </c>
      <c r="J129" s="36">
        <v>-2.0066736846631072E-2</v>
      </c>
      <c r="K129" s="36">
        <v>1.0683597225431329E-2</v>
      </c>
      <c r="L129" s="36">
        <v>2.1488649071816912E-3</v>
      </c>
      <c r="M129" s="36">
        <v>-5.624958322448026E-3</v>
      </c>
      <c r="N129" s="36">
        <v>0</v>
      </c>
      <c r="O129" s="36">
        <v>-7.6445747296375322E-3</v>
      </c>
      <c r="P129" s="35">
        <v>-1.0411810649836317E-3</v>
      </c>
      <c r="Q129" s="35">
        <v>2.4615515585024061E-2</v>
      </c>
    </row>
    <row r="130" spans="1:17" x14ac:dyDescent="0.2">
      <c r="A130" s="46">
        <v>42735</v>
      </c>
      <c r="B130" s="36">
        <v>1.1676650027282243E-2</v>
      </c>
      <c r="C130" s="36">
        <v>8.4118239901471714E-3</v>
      </c>
      <c r="D130" s="36">
        <v>1.4829163255408284E-2</v>
      </c>
      <c r="E130" s="36">
        <v>2.8517453257451919E-2</v>
      </c>
      <c r="F130" s="36">
        <v>5.789962907791768E-3</v>
      </c>
      <c r="G130" s="36">
        <v>-3.3722377738898413E-4</v>
      </c>
      <c r="H130" s="50">
        <v>0</v>
      </c>
      <c r="I130" s="36">
        <v>8.3214260296791132E-3</v>
      </c>
      <c r="J130" s="36">
        <v>1.3901884652624652E-2</v>
      </c>
      <c r="K130" s="36">
        <v>-2.958189137149847E-3</v>
      </c>
      <c r="L130" s="36">
        <v>1.2288394637653299E-2</v>
      </c>
      <c r="M130" s="36">
        <v>2.5075164828697538E-2</v>
      </c>
      <c r="N130" s="36">
        <v>-4.150985324049894E-3</v>
      </c>
      <c r="O130" s="36">
        <v>-6.8662949403586193E-3</v>
      </c>
      <c r="P130" s="35">
        <v>1.9925111749919955E-2</v>
      </c>
      <c r="Q130" s="35">
        <v>3.8554500183095142E-2</v>
      </c>
    </row>
    <row r="131" spans="1:17" x14ac:dyDescent="0.2">
      <c r="A131" s="46">
        <v>42766</v>
      </c>
      <c r="B131" s="36">
        <v>3.6730153012659583E-2</v>
      </c>
      <c r="C131" s="36">
        <v>1.9095290704619128E-2</v>
      </c>
      <c r="D131" s="36">
        <v>5.9345220052919867E-3</v>
      </c>
      <c r="E131" s="36">
        <v>3.1769478489909186E-3</v>
      </c>
      <c r="F131" s="36">
        <v>1.1971921714399425E-2</v>
      </c>
      <c r="G131" s="36">
        <v>0</v>
      </c>
      <c r="H131" s="50">
        <v>0</v>
      </c>
      <c r="I131" s="36">
        <v>3.597713526513413E-2</v>
      </c>
      <c r="J131" s="36">
        <v>3.7283605587684621E-2</v>
      </c>
      <c r="K131" s="36">
        <v>3.2791939346428878E-2</v>
      </c>
      <c r="L131" s="36">
        <v>1.4830865360073275E-2</v>
      </c>
      <c r="M131" s="36">
        <v>3.8984579763063909E-3</v>
      </c>
      <c r="N131" s="36">
        <v>0</v>
      </c>
      <c r="O131" s="36">
        <v>2.2513599470350032E-2</v>
      </c>
      <c r="P131" s="35">
        <v>1.1614776741775135E-3</v>
      </c>
      <c r="Q131" s="35">
        <v>5.7365920038279228E-3</v>
      </c>
    </row>
    <row r="132" spans="1:17" x14ac:dyDescent="0.2">
      <c r="A132" s="46">
        <v>42794</v>
      </c>
      <c r="B132" s="36">
        <v>2.0463358067246418E-2</v>
      </c>
      <c r="C132" s="36">
        <v>1.2340331308914765E-2</v>
      </c>
      <c r="D132" s="36">
        <v>1.7084927766641833E-4</v>
      </c>
      <c r="E132" s="36">
        <v>-3.8609326053655746E-3</v>
      </c>
      <c r="F132" s="36">
        <v>1.7099431395914744E-2</v>
      </c>
      <c r="G132" s="36">
        <v>0</v>
      </c>
      <c r="H132" s="50">
        <v>0</v>
      </c>
      <c r="I132" s="36">
        <v>3.2728362764138375E-2</v>
      </c>
      <c r="J132" s="36">
        <v>1.2218786846271978E-2</v>
      </c>
      <c r="K132" s="36">
        <v>1.4764755903070137E-2</v>
      </c>
      <c r="L132" s="36">
        <v>1.1571824762619531E-2</v>
      </c>
      <c r="M132" s="36">
        <v>-8.2642212972838802E-4</v>
      </c>
      <c r="N132" s="36">
        <v>0</v>
      </c>
      <c r="O132" s="36">
        <v>5.1502067898447912E-3</v>
      </c>
      <c r="P132" s="35">
        <v>-3.6792113579098285E-4</v>
      </c>
      <c r="Q132" s="35">
        <v>-8.1362097775092845E-3</v>
      </c>
    </row>
    <row r="133" spans="1:17" x14ac:dyDescent="0.2">
      <c r="A133" s="46">
        <v>42825</v>
      </c>
      <c r="B133" s="36">
        <v>2.2161096274984526E-2</v>
      </c>
      <c r="C133" s="36">
        <v>5.1668208753139488E-3</v>
      </c>
      <c r="D133" s="36">
        <v>3.1663002762593262E-2</v>
      </c>
      <c r="E133" s="36">
        <v>1.8621773325333768E-2</v>
      </c>
      <c r="F133" s="36">
        <v>7.6878764484404893E-3</v>
      </c>
      <c r="G133" s="36">
        <v>2.2407198892082647E-4</v>
      </c>
      <c r="H133" s="50">
        <v>0</v>
      </c>
      <c r="I133" s="36">
        <v>1.3788802700841929E-2</v>
      </c>
      <c r="J133" s="36">
        <v>2.7833978646984781E-2</v>
      </c>
      <c r="K133" s="36">
        <v>1.4223277040393834E-2</v>
      </c>
      <c r="L133" s="36">
        <v>2.2670672517135504E-3</v>
      </c>
      <c r="M133" s="36">
        <v>3.2654317760557161E-2</v>
      </c>
      <c r="N133" s="36">
        <v>1.8252654829673531E-2</v>
      </c>
      <c r="O133" s="36">
        <v>4.6375905565390951E-2</v>
      </c>
      <c r="P133" s="35">
        <v>1.9452483626946959E-2</v>
      </c>
      <c r="Q133" s="35">
        <v>1.7649479437763294E-2</v>
      </c>
    </row>
    <row r="134" spans="1:17" x14ac:dyDescent="0.2">
      <c r="A134" s="46">
        <v>42855</v>
      </c>
      <c r="B134" s="36">
        <v>2.8455792246871559E-2</v>
      </c>
      <c r="C134" s="36">
        <v>5.2295993935638219E-3</v>
      </c>
      <c r="D134" s="36">
        <v>2.8344154835875379E-3</v>
      </c>
      <c r="E134" s="36">
        <v>1.9184266004088624E-3</v>
      </c>
      <c r="F134" s="36">
        <v>8.4949733187087428E-3</v>
      </c>
      <c r="G134" s="36">
        <v>0</v>
      </c>
      <c r="H134" s="50">
        <v>0</v>
      </c>
      <c r="I134" s="36">
        <v>2.1328698846395433E-2</v>
      </c>
      <c r="J134" s="36">
        <v>3.3237239261185492E-2</v>
      </c>
      <c r="K134" s="36">
        <v>1.964265665541487E-2</v>
      </c>
      <c r="L134" s="36">
        <v>4.6075404150136556E-4</v>
      </c>
      <c r="M134" s="36">
        <v>3.5925308048780913E-3</v>
      </c>
      <c r="N134" s="36">
        <v>0</v>
      </c>
      <c r="O134" s="36">
        <v>2.3334544967417159E-3</v>
      </c>
      <c r="P134" s="35">
        <v>1.1291156617723397E-2</v>
      </c>
      <c r="Q134" s="35">
        <v>-1.1278746840968301E-2</v>
      </c>
    </row>
    <row r="135" spans="1:17" x14ac:dyDescent="0.2">
      <c r="A135" s="46">
        <v>42886</v>
      </c>
      <c r="B135" s="36">
        <v>1.4446176167214553E-2</v>
      </c>
      <c r="C135" s="36">
        <v>4.9481987786312853E-3</v>
      </c>
      <c r="D135" s="36">
        <v>2.5548744913401755E-3</v>
      </c>
      <c r="E135" s="36">
        <v>-3.00586180429252E-3</v>
      </c>
      <c r="F135" s="36">
        <v>6.2126576814249823E-3</v>
      </c>
      <c r="G135" s="36">
        <v>0</v>
      </c>
      <c r="H135" s="50">
        <v>0</v>
      </c>
      <c r="I135" s="36">
        <v>-3.7227935319689154E-3</v>
      </c>
      <c r="J135" s="36">
        <v>2.6326912887101317E-2</v>
      </c>
      <c r="K135" s="36">
        <v>2.2814505509203276E-2</v>
      </c>
      <c r="L135" s="36">
        <v>-1.0836397744952153E-3</v>
      </c>
      <c r="M135" s="36">
        <v>2.4672159192256071E-3</v>
      </c>
      <c r="N135" s="36">
        <v>0</v>
      </c>
      <c r="O135" s="36">
        <v>9.4270885456595455E-3</v>
      </c>
      <c r="P135" s="35">
        <v>5.4708492178878743E-4</v>
      </c>
      <c r="Q135" s="35">
        <v>-8.28255877128381E-3</v>
      </c>
    </row>
    <row r="136" spans="1:17" x14ac:dyDescent="0.2">
      <c r="A136" s="46">
        <v>42916</v>
      </c>
      <c r="B136" s="36">
        <v>1.36011089997643E-2</v>
      </c>
      <c r="C136" s="36">
        <v>4.9865750170181578E-3</v>
      </c>
      <c r="D136" s="36">
        <v>5.2135303810418865E-2</v>
      </c>
      <c r="E136" s="36">
        <v>1.1603474156507421E-2</v>
      </c>
      <c r="F136" s="36">
        <v>5.4487091526425058E-3</v>
      </c>
      <c r="G136" s="36">
        <v>3.2746676983701484E-3</v>
      </c>
      <c r="H136" s="50">
        <v>0</v>
      </c>
      <c r="I136" s="36">
        <v>2.5613891259639088E-2</v>
      </c>
      <c r="J136" s="36">
        <v>6.0036832246863625E-3</v>
      </c>
      <c r="K136" s="36">
        <v>-1.207736731318354E-3</v>
      </c>
      <c r="L136" s="36">
        <v>7.1420482825832465E-3</v>
      </c>
      <c r="M136" s="36">
        <v>6.983421247509769E-2</v>
      </c>
      <c r="N136" s="36">
        <v>2.5971922909185485E-2</v>
      </c>
      <c r="O136" s="36">
        <v>5.3394453881314696E-3</v>
      </c>
      <c r="P136" s="35">
        <v>1.4810674840432636E-2</v>
      </c>
      <c r="Q136" s="35">
        <v>6.8495367320067224E-3</v>
      </c>
    </row>
    <row r="137" spans="1:17" x14ac:dyDescent="0.2">
      <c r="A137" s="46">
        <v>42947</v>
      </c>
      <c r="B137" s="36">
        <v>3.2240214767811359E-2</v>
      </c>
      <c r="C137" s="36">
        <v>1.1362374240946771E-2</v>
      </c>
      <c r="D137" s="36">
        <v>7.7680407482838554E-4</v>
      </c>
      <c r="E137" s="36">
        <v>8.2275497616235427E-4</v>
      </c>
      <c r="F137" s="36">
        <v>6.0739597221246555E-3</v>
      </c>
      <c r="G137" s="36">
        <v>3.2995085562248505E-4</v>
      </c>
      <c r="H137" s="50">
        <v>0</v>
      </c>
      <c r="I137" s="36">
        <v>2.0464185044573036E-2</v>
      </c>
      <c r="J137" s="36">
        <v>4.0334657714402145E-2</v>
      </c>
      <c r="K137" s="36">
        <v>2.099473064235946E-2</v>
      </c>
      <c r="L137" s="36">
        <v>4.7131670880291576E-3</v>
      </c>
      <c r="M137" s="36">
        <v>2.2922943212329017E-3</v>
      </c>
      <c r="N137" s="36">
        <v>1.5182542812142152E-4</v>
      </c>
      <c r="O137" s="36">
        <v>-1.0572244202281533E-2</v>
      </c>
      <c r="P137" s="35">
        <v>-2.9074223065509441E-3</v>
      </c>
      <c r="Q137" s="35">
        <v>7.1911610504811208E-3</v>
      </c>
    </row>
    <row r="138" spans="1:17" x14ac:dyDescent="0.2">
      <c r="A138" s="46">
        <v>42978</v>
      </c>
      <c r="B138" s="36">
        <v>5.3085306112412578E-3</v>
      </c>
      <c r="C138" s="36">
        <v>5.5512416421523714E-3</v>
      </c>
      <c r="D138" s="36">
        <v>2.8585050316138894E-3</v>
      </c>
      <c r="E138" s="36">
        <v>-2.5286955948378154E-4</v>
      </c>
      <c r="F138" s="36">
        <v>1.3955738245165605E-2</v>
      </c>
      <c r="G138" s="36">
        <v>-6.3803715951826767E-5</v>
      </c>
      <c r="H138" s="50">
        <v>0</v>
      </c>
      <c r="I138" s="36">
        <v>-3.199906194851887E-3</v>
      </c>
      <c r="J138" s="36">
        <v>1.100252199692342E-2</v>
      </c>
      <c r="K138" s="36">
        <v>3.2838843015177144E-3</v>
      </c>
      <c r="L138" s="36">
        <v>7.183819139045422E-3</v>
      </c>
      <c r="M138" s="36">
        <v>5.5220063484573423E-4</v>
      </c>
      <c r="N138" s="36">
        <v>7.5871658627146843E-4</v>
      </c>
      <c r="O138" s="36">
        <v>2.7454839439396972E-2</v>
      </c>
      <c r="P138" s="35">
        <v>2.0197213986772322E-3</v>
      </c>
      <c r="Q138" s="35">
        <v>-4.5316165390444363E-3</v>
      </c>
    </row>
    <row r="139" spans="1:17" x14ac:dyDescent="0.2">
      <c r="A139" s="46">
        <v>43008</v>
      </c>
      <c r="B139" s="36">
        <v>2.04797289593599E-2</v>
      </c>
      <c r="C139" s="36">
        <v>3.2749706644137344E-3</v>
      </c>
      <c r="D139" s="36">
        <v>2.7334880666107786E-2</v>
      </c>
      <c r="E139" s="36">
        <v>2.2209160048602072E-2</v>
      </c>
      <c r="F139" s="36">
        <v>-9.7604867349226909E-3</v>
      </c>
      <c r="G139" s="36">
        <v>2.2397177315121031E-3</v>
      </c>
      <c r="H139" s="50">
        <v>0</v>
      </c>
      <c r="I139" s="36">
        <v>1.9897469594746031E-2</v>
      </c>
      <c r="J139" s="36">
        <v>2.0878411638097116E-2</v>
      </c>
      <c r="K139" s="36">
        <v>7.0047065612879322E-3</v>
      </c>
      <c r="L139" s="36">
        <v>5.6521294799116717E-4</v>
      </c>
      <c r="M139" s="36">
        <v>1.4406219106342322E-2</v>
      </c>
      <c r="N139" s="36">
        <v>5.8556162369972853E-2</v>
      </c>
      <c r="O139" s="36">
        <v>6.3069451772503227E-2</v>
      </c>
      <c r="P139" s="35">
        <v>1.8442472373014773E-2</v>
      </c>
      <c r="Q139" s="35">
        <v>2.9491169714054744E-2</v>
      </c>
    </row>
    <row r="140" spans="1:17" x14ac:dyDescent="0.2">
      <c r="A140" s="46">
        <v>43039</v>
      </c>
      <c r="B140" s="36">
        <v>1.3458657310436939E-2</v>
      </c>
      <c r="C140" s="36">
        <v>6.3565135508250048E-3</v>
      </c>
      <c r="D140" s="36">
        <v>1.3675974939326707E-3</v>
      </c>
      <c r="E140" s="36">
        <v>-2.203065414141725E-3</v>
      </c>
      <c r="F140" s="36">
        <v>-5.121458095963205E-3</v>
      </c>
      <c r="G140" s="36">
        <v>0</v>
      </c>
      <c r="H140" s="50">
        <v>0</v>
      </c>
      <c r="I140" s="36">
        <v>1.0757575553764775E-2</v>
      </c>
      <c r="J140" s="36">
        <v>1.5269036073581432E-2</v>
      </c>
      <c r="K140" s="36">
        <v>4.4040258890054584E-3</v>
      </c>
      <c r="L140" s="36">
        <v>7.8174341332541974E-3</v>
      </c>
      <c r="M140" s="36">
        <v>4.2099638369164083E-4</v>
      </c>
      <c r="N140" s="36">
        <v>5.2454469319496155E-4</v>
      </c>
      <c r="O140" s="36">
        <v>1.0371214075924673E-2</v>
      </c>
      <c r="P140" s="35">
        <v>-2.2882639412766803E-3</v>
      </c>
      <c r="Q140" s="35">
        <v>-2.0353315876908695E-3</v>
      </c>
    </row>
    <row r="141" spans="1:17" x14ac:dyDescent="0.2">
      <c r="A141" s="46">
        <v>43069</v>
      </c>
      <c r="B141" s="36">
        <v>1.0930302509140066E-2</v>
      </c>
      <c r="C141" s="36">
        <v>1.3523510001618444E-3</v>
      </c>
      <c r="D141" s="36">
        <v>2.3268120719346364E-3</v>
      </c>
      <c r="E141" s="36">
        <v>1.176609713383403E-3</v>
      </c>
      <c r="F141" s="36">
        <v>5.8790165167297292E-3</v>
      </c>
      <c r="G141" s="36">
        <v>0</v>
      </c>
      <c r="H141" s="50">
        <v>0</v>
      </c>
      <c r="I141" s="36">
        <v>2.0845366802411558E-2</v>
      </c>
      <c r="J141" s="36">
        <v>4.3220102107393021E-3</v>
      </c>
      <c r="K141" s="36">
        <v>-4.6660480955080796E-3</v>
      </c>
      <c r="L141" s="36">
        <v>5.8174487411046805E-3</v>
      </c>
      <c r="M141" s="36">
        <v>3.9524211298600509E-3</v>
      </c>
      <c r="N141" s="36">
        <v>-3.6784724372695976E-4</v>
      </c>
      <c r="O141" s="36">
        <v>-3.4535657325509561E-3</v>
      </c>
      <c r="P141" s="35">
        <v>1.7901990216238062E-3</v>
      </c>
      <c r="Q141" s="35">
        <v>2.4459082116123909E-5</v>
      </c>
    </row>
    <row r="142" spans="1:17" x14ac:dyDescent="0.2">
      <c r="A142" s="46">
        <v>43100</v>
      </c>
      <c r="B142" s="36">
        <v>2.4745368132496059E-2</v>
      </c>
      <c r="C142" s="36">
        <v>5.3056203380750233E-3</v>
      </c>
      <c r="D142" s="36">
        <v>6.7227986328068257E-2</v>
      </c>
      <c r="E142" s="36">
        <v>3.6656304582824095E-2</v>
      </c>
      <c r="F142" s="36">
        <v>6.3263329392655443E-3</v>
      </c>
      <c r="G142" s="36">
        <v>1.2071348593825082E-3</v>
      </c>
      <c r="H142" s="50">
        <v>0</v>
      </c>
      <c r="I142" s="36">
        <v>1.4278623034042148E-2</v>
      </c>
      <c r="J142" s="36">
        <v>3.1850923843174339E-2</v>
      </c>
      <c r="K142" s="36">
        <v>3.5353528318837757E-3</v>
      </c>
      <c r="L142" s="36">
        <v>6.6542155671245329E-3</v>
      </c>
      <c r="M142" s="36">
        <v>7.403273256896159E-2</v>
      </c>
      <c r="N142" s="36">
        <v>6.0856790825504214E-2</v>
      </c>
      <c r="O142" s="36">
        <v>3.1844142176595591E-2</v>
      </c>
      <c r="P142" s="35">
        <v>3.8432059556226195E-2</v>
      </c>
      <c r="Q142" s="35">
        <v>3.3315987393934599E-2</v>
      </c>
    </row>
    <row r="143" spans="1:17" x14ac:dyDescent="0.2">
      <c r="A143" s="46">
        <v>43131</v>
      </c>
      <c r="B143" s="36">
        <v>5.1608478646728351E-2</v>
      </c>
      <c r="C143" s="36">
        <v>2.3813084266274043E-2</v>
      </c>
      <c r="D143" s="36">
        <v>4.344505242205976E-3</v>
      </c>
      <c r="E143" s="36">
        <v>6.247535519667835E-4</v>
      </c>
      <c r="F143" s="36">
        <v>-4.7633942359281978E-3</v>
      </c>
      <c r="G143" s="36">
        <v>0</v>
      </c>
      <c r="H143" s="50">
        <v>0</v>
      </c>
      <c r="I143" s="36">
        <v>5.7939413461790323E-2</v>
      </c>
      <c r="J143" s="36">
        <v>4.7365994117331223E-2</v>
      </c>
      <c r="K143" s="36">
        <v>3.353176737685537E-2</v>
      </c>
      <c r="L143" s="36">
        <v>1.6197621025956899E-2</v>
      </c>
      <c r="M143" s="36">
        <v>3.5553277556532592E-3</v>
      </c>
      <c r="N143" s="36">
        <v>3.9760382387232784E-3</v>
      </c>
      <c r="O143" s="36">
        <v>1.0830729050364418E-2</v>
      </c>
      <c r="P143" s="35">
        <v>-2.4578069771274969E-4</v>
      </c>
      <c r="Q143" s="35">
        <v>2.2634534055667732E-3</v>
      </c>
    </row>
    <row r="144" spans="1:17" x14ac:dyDescent="0.2">
      <c r="A144" s="46">
        <v>43159</v>
      </c>
      <c r="B144" s="36">
        <v>-2.955119695073416E-2</v>
      </c>
      <c r="C144" s="36">
        <v>-9.020351121249548E-3</v>
      </c>
      <c r="D144" s="36">
        <v>-3.4915336868809321E-3</v>
      </c>
      <c r="E144" s="36">
        <v>-1.287674670565786E-3</v>
      </c>
      <c r="F144" s="36">
        <v>-1.2539895061463469E-2</v>
      </c>
      <c r="G144" s="36">
        <v>0</v>
      </c>
      <c r="H144" s="50">
        <v>0</v>
      </c>
      <c r="I144" s="36">
        <v>-3.3872523996703707E-2</v>
      </c>
      <c r="J144" s="36">
        <v>-2.660307254611316E-2</v>
      </c>
      <c r="K144" s="36">
        <v>-1.4188796412347937E-2</v>
      </c>
      <c r="L144" s="36">
        <v>-4.9604534267816414E-3</v>
      </c>
      <c r="M144" s="36">
        <v>-2.4388390564562545E-3</v>
      </c>
      <c r="N144" s="36">
        <v>2.0345909261867412E-3</v>
      </c>
      <c r="O144" s="36">
        <v>-2.3211333213897567E-2</v>
      </c>
      <c r="P144" s="35">
        <v>-4.7618792064174631E-4</v>
      </c>
      <c r="Q144" s="35">
        <v>-2.7845104956604194E-3</v>
      </c>
    </row>
    <row r="145" spans="1:17" x14ac:dyDescent="0.2">
      <c r="A145" s="46">
        <v>43190</v>
      </c>
      <c r="B145" s="36">
        <v>-1.0916723983468213E-2</v>
      </c>
      <c r="C145" s="36">
        <v>-5.4962276857413173E-3</v>
      </c>
      <c r="D145" s="36">
        <v>2.2299696947502889E-2</v>
      </c>
      <c r="E145" s="36">
        <v>2.3800904028426162E-2</v>
      </c>
      <c r="F145" s="36">
        <v>1.705241390575285E-2</v>
      </c>
      <c r="G145" s="36">
        <v>5.6539985044501417E-3</v>
      </c>
      <c r="H145" s="50">
        <v>0</v>
      </c>
      <c r="I145" s="36">
        <v>-1.1283994436404821E-2</v>
      </c>
      <c r="J145" s="36">
        <v>-1.0669370010336854E-2</v>
      </c>
      <c r="K145" s="36">
        <v>-6.5435758390378629E-3</v>
      </c>
      <c r="L145" s="36">
        <v>-4.6831494341047497E-3</v>
      </c>
      <c r="M145" s="36">
        <v>1.6090207942182078E-2</v>
      </c>
      <c r="N145" s="36">
        <v>4.612666039922475E-2</v>
      </c>
      <c r="O145" s="36">
        <v>1.2914870489005637E-2</v>
      </c>
      <c r="P145" s="35">
        <v>2.4863024333825923E-2</v>
      </c>
      <c r="Q145" s="35">
        <v>2.1849399991163976E-2</v>
      </c>
    </row>
    <row r="146" spans="1:17" x14ac:dyDescent="0.2">
      <c r="A146" s="46">
        <v>43220</v>
      </c>
      <c r="B146" s="36">
        <v>6.8445572816295819E-3</v>
      </c>
      <c r="C146" s="36">
        <v>-4.3986524408989869E-4</v>
      </c>
      <c r="D146" s="36">
        <v>1.4193087595315568E-4</v>
      </c>
      <c r="E146" s="36">
        <v>-4.5180414446954753E-4</v>
      </c>
      <c r="F146" s="36">
        <v>-7.8892816993614279E-3</v>
      </c>
      <c r="G146" s="36">
        <v>0</v>
      </c>
      <c r="H146" s="50">
        <v>0</v>
      </c>
      <c r="I146" s="36">
        <v>9.4314422755257254E-3</v>
      </c>
      <c r="J146" s="36">
        <v>5.2342870827650767E-3</v>
      </c>
      <c r="K146" s="36">
        <v>-2.730176577483534E-3</v>
      </c>
      <c r="L146" s="36">
        <v>1.3873439684028988E-3</v>
      </c>
      <c r="M146" s="36">
        <v>4.8987829016589046E-4</v>
      </c>
      <c r="N146" s="36">
        <v>2.772201872747182E-5</v>
      </c>
      <c r="O146" s="36">
        <v>-1.8724628916718666E-3</v>
      </c>
      <c r="P146" s="35">
        <v>-5.9021172036477498E-4</v>
      </c>
      <c r="Q146" s="35">
        <v>-1.9374886570400207E-4</v>
      </c>
    </row>
    <row r="147" spans="1:17" x14ac:dyDescent="0.2">
      <c r="A147" s="46">
        <v>43251</v>
      </c>
      <c r="B147" s="36">
        <v>8.3932479761843481E-3</v>
      </c>
      <c r="C147" s="36">
        <v>8.8211006611289555E-3</v>
      </c>
      <c r="D147" s="36">
        <v>-3.3863936313769383E-3</v>
      </c>
      <c r="E147" s="36">
        <v>4.997538145017355E-4</v>
      </c>
      <c r="F147" s="36">
        <v>-3.5958174248926777E-3</v>
      </c>
      <c r="G147" s="36">
        <v>0</v>
      </c>
      <c r="H147" s="50">
        <v>0</v>
      </c>
      <c r="I147" s="36">
        <v>2.4999959797725291E-2</v>
      </c>
      <c r="J147" s="36">
        <v>-1.9908602522640262E-3</v>
      </c>
      <c r="K147" s="36">
        <v>2.3984565455659634E-2</v>
      </c>
      <c r="L147" s="36">
        <v>-3.4092889846775165E-3</v>
      </c>
      <c r="M147" s="36">
        <v>-2.819586852253031E-3</v>
      </c>
      <c r="N147" s="36">
        <v>1.0535907576387782E-3</v>
      </c>
      <c r="O147" s="36">
        <v>-1.7734664336994665E-2</v>
      </c>
      <c r="P147" s="35">
        <v>1.2732576804648232E-3</v>
      </c>
      <c r="Q147" s="35">
        <v>-9.4493344206592056E-4</v>
      </c>
    </row>
    <row r="148" spans="1:17" x14ac:dyDescent="0.2">
      <c r="A148" s="46">
        <v>43281</v>
      </c>
      <c r="B148" s="36">
        <v>-3.9785203604655317E-3</v>
      </c>
      <c r="C148" s="36">
        <v>5.0292343875295575E-3</v>
      </c>
      <c r="D148" s="36">
        <v>6.6629437848238382E-2</v>
      </c>
      <c r="E148" s="36">
        <v>1.209160302570611E-2</v>
      </c>
      <c r="F148" s="36">
        <v>5.5668752741033778E-3</v>
      </c>
      <c r="G148" s="36">
        <v>6.7199568566156387E-5</v>
      </c>
      <c r="H148" s="50">
        <v>0</v>
      </c>
      <c r="I148" s="36">
        <v>1.9945701216976808E-2</v>
      </c>
      <c r="J148" s="36">
        <v>-1.9322743253772146E-2</v>
      </c>
      <c r="K148" s="36">
        <v>3.213727760515539E-3</v>
      </c>
      <c r="L148" s="36">
        <v>6.7260398942199373E-3</v>
      </c>
      <c r="M148" s="36">
        <v>7.4938879190034058E-2</v>
      </c>
      <c r="N148" s="36">
        <v>6.6217110528231204E-2</v>
      </c>
      <c r="O148" s="36">
        <v>9.3729742611066147E-3</v>
      </c>
      <c r="P148" s="35">
        <v>8.4549276932188722E-3</v>
      </c>
      <c r="Q148" s="35">
        <v>1.8665553508829369E-2</v>
      </c>
    </row>
    <row r="149" spans="1:17" x14ac:dyDescent="0.2">
      <c r="A149" s="46">
        <v>43312</v>
      </c>
      <c r="B149" s="36">
        <v>1.9555463629369108E-2</v>
      </c>
      <c r="C149" s="36">
        <v>1.0297936659414475E-2</v>
      </c>
      <c r="D149" s="36">
        <v>2.5401502788791053E-3</v>
      </c>
      <c r="E149" s="36">
        <v>3.3517375207527955E-3</v>
      </c>
      <c r="F149" s="36">
        <v>-4.6906516084953553E-3</v>
      </c>
      <c r="G149" s="36">
        <v>0</v>
      </c>
      <c r="H149" s="50">
        <v>0</v>
      </c>
      <c r="I149" s="36">
        <v>2.3078877064159897E-2</v>
      </c>
      <c r="J149" s="36">
        <v>1.7221720907632632E-2</v>
      </c>
      <c r="K149" s="36">
        <v>1.7721986048533145E-2</v>
      </c>
      <c r="L149" s="36">
        <v>2.5733156523721767E-3</v>
      </c>
      <c r="M149" s="36">
        <v>4.8060133459926213E-4</v>
      </c>
      <c r="N149" s="36">
        <v>7.7255610450044365E-4</v>
      </c>
      <c r="O149" s="36">
        <v>2.0733764711914571E-2</v>
      </c>
      <c r="P149" s="35">
        <v>4.5622087803993683E-3</v>
      </c>
      <c r="Q149" s="35">
        <v>1.0353526078172859E-3</v>
      </c>
    </row>
    <row r="150" spans="1:17" x14ac:dyDescent="0.2">
      <c r="A150" s="46">
        <v>43343</v>
      </c>
      <c r="B150" s="36">
        <v>-1.0492621531859814E-2</v>
      </c>
      <c r="C150" s="36">
        <v>7.9357090525475904E-3</v>
      </c>
      <c r="D150" s="36">
        <v>-8.3752107491308347E-4</v>
      </c>
      <c r="E150" s="36">
        <v>4.1477863496552914E-4</v>
      </c>
      <c r="F150" s="36">
        <v>3.9681657687506977E-4</v>
      </c>
      <c r="G150" s="36">
        <v>0</v>
      </c>
      <c r="H150" s="50">
        <v>0</v>
      </c>
      <c r="I150" s="36">
        <v>1.2501454926625133E-2</v>
      </c>
      <c r="J150" s="36">
        <v>-2.5688796824223759E-2</v>
      </c>
      <c r="K150" s="36">
        <v>1.3646361487395176E-2</v>
      </c>
      <c r="L150" s="36">
        <v>2.2375176076014913E-3</v>
      </c>
      <c r="M150" s="36">
        <v>1.4435802421945976E-3</v>
      </c>
      <c r="N150" s="36">
        <v>1.1400972972117618E-3</v>
      </c>
      <c r="O150" s="36">
        <v>-2.0378825073178453E-2</v>
      </c>
      <c r="P150" s="35">
        <v>7.0276913940947594E-4</v>
      </c>
      <c r="Q150" s="35">
        <v>-1.2647240749985578E-4</v>
      </c>
    </row>
    <row r="151" spans="1:17" x14ac:dyDescent="0.2">
      <c r="A151" s="46">
        <v>43373</v>
      </c>
      <c r="B151" s="36">
        <v>-1.9694112520181162E-2</v>
      </c>
      <c r="C151" s="36">
        <v>-5.9348493308020167E-4</v>
      </c>
      <c r="D151" s="36">
        <v>1.4352006185903043E-2</v>
      </c>
      <c r="E151" s="36">
        <v>1.7638917015302846E-2</v>
      </c>
      <c r="F151" s="36">
        <v>-1.1785569802983176E-2</v>
      </c>
      <c r="G151" s="36">
        <v>5.3359078419115136E-3</v>
      </c>
      <c r="H151" s="50">
        <v>0</v>
      </c>
      <c r="I151" s="36">
        <v>-4.95410637813265E-3</v>
      </c>
      <c r="J151" s="36">
        <v>-2.969994068828774E-2</v>
      </c>
      <c r="K151" s="36">
        <v>-4.3958125653499325E-3</v>
      </c>
      <c r="L151" s="36">
        <v>3.219074300282676E-3</v>
      </c>
      <c r="M151" s="36">
        <v>7.7288261288843696E-3</v>
      </c>
      <c r="N151" s="36">
        <v>3.2809955193147555E-2</v>
      </c>
      <c r="O151" s="36">
        <v>1.1506839609278341E-2</v>
      </c>
      <c r="P151" s="35">
        <v>1.0780181920698517E-2</v>
      </c>
      <c r="Q151" s="35">
        <v>2.9156701749693203E-2</v>
      </c>
    </row>
    <row r="152" spans="1:17" x14ac:dyDescent="0.2">
      <c r="A152" s="46">
        <v>43404</v>
      </c>
      <c r="B152" s="36">
        <v>-7.1577942526223959E-2</v>
      </c>
      <c r="C152" s="36">
        <v>-3.5729596669546893E-2</v>
      </c>
      <c r="D152" s="36">
        <v>-3.7446732903632096E-3</v>
      </c>
      <c r="E152" s="36">
        <v>2.0250424018053437E-4</v>
      </c>
      <c r="F152" s="36">
        <v>-2.4714948575944473E-2</v>
      </c>
      <c r="G152" s="36">
        <v>0</v>
      </c>
      <c r="H152" s="50">
        <v>0</v>
      </c>
      <c r="I152" s="36">
        <v>-7.8491957140693347E-2</v>
      </c>
      <c r="J152" s="36">
        <v>-6.6616548069367343E-2</v>
      </c>
      <c r="K152" s="36">
        <v>-5.4036870828778505E-2</v>
      </c>
      <c r="L152" s="36">
        <v>-1.5169084201475891E-2</v>
      </c>
      <c r="M152" s="36">
        <v>-3.2398342248742829E-3</v>
      </c>
      <c r="N152" s="36">
        <v>-2.6618371062542279E-3</v>
      </c>
      <c r="O152" s="36">
        <v>-9.8509505983208623E-3</v>
      </c>
      <c r="P152" s="35">
        <v>9.5229803894736342E-4</v>
      </c>
      <c r="Q152" s="35">
        <v>-1.0308150119073822E-3</v>
      </c>
    </row>
    <row r="153" spans="1:17" x14ac:dyDescent="0.2">
      <c r="A153" s="46">
        <v>43434</v>
      </c>
      <c r="B153" s="36">
        <v>1.4085329408466851E-2</v>
      </c>
      <c r="C153" s="36">
        <v>-4.6275426570618894E-4</v>
      </c>
      <c r="D153" s="36">
        <v>1.6591281657207801E-4</v>
      </c>
      <c r="E153" s="36">
        <v>-1.5540585255725547E-3</v>
      </c>
      <c r="F153" s="36">
        <v>1.0701395007913561E-2</v>
      </c>
      <c r="G153" s="36">
        <v>0</v>
      </c>
      <c r="H153" s="50">
        <v>0</v>
      </c>
      <c r="I153" s="36">
        <v>1.4413838184046845E-2</v>
      </c>
      <c r="J153" s="36">
        <v>1.3878089570661833E-2</v>
      </c>
      <c r="K153" s="36">
        <v>6.6269727758676567E-3</v>
      </c>
      <c r="L153" s="36">
        <v>-8.1621457606078085E-3</v>
      </c>
      <c r="M153" s="36">
        <v>1.4696153270608026E-3</v>
      </c>
      <c r="N153" s="36">
        <v>2.9385495209255375E-4</v>
      </c>
      <c r="O153" s="36">
        <v>-8.3820775454994667E-3</v>
      </c>
      <c r="P153" s="35">
        <v>-2.0707723665051025E-3</v>
      </c>
      <c r="Q153" s="35">
        <v>-7.442390159242418E-4</v>
      </c>
    </row>
    <row r="154" spans="1:17" x14ac:dyDescent="0.2">
      <c r="A154" s="46">
        <v>43465</v>
      </c>
      <c r="B154" s="36">
        <v>-4.7717314511034448E-2</v>
      </c>
      <c r="C154" s="36">
        <v>-2.4867376125813245E-2</v>
      </c>
      <c r="D154" s="36">
        <v>-7.3437257800599287E-3</v>
      </c>
      <c r="E154" s="36">
        <v>7.7186373896978022E-3</v>
      </c>
      <c r="F154" s="36">
        <v>2.3751556866978385E-2</v>
      </c>
      <c r="G154" s="36">
        <v>5.5854706856319769E-3</v>
      </c>
      <c r="H154" s="50">
        <v>0</v>
      </c>
      <c r="I154" s="36">
        <v>-6.8963044232183246E-2</v>
      </c>
      <c r="J154" s="36">
        <v>-3.3439991138466074E-2</v>
      </c>
      <c r="K154" s="36">
        <v>-3.7633359651516263E-2</v>
      </c>
      <c r="L154" s="36">
        <v>-1.079753758683677E-2</v>
      </c>
      <c r="M154" s="36">
        <v>-1.7144131320735667E-2</v>
      </c>
      <c r="N154" s="36">
        <v>1.8023501897083127E-2</v>
      </c>
      <c r="O154" s="36">
        <v>-1.1158410330186275E-2</v>
      </c>
      <c r="P154" s="35">
        <v>3.7290814910710957E-2</v>
      </c>
      <c r="Q154" s="35">
        <v>-3.72580203888071E-2</v>
      </c>
    </row>
    <row r="155" spans="1:17" x14ac:dyDescent="0.2">
      <c r="A155" s="46">
        <v>43496</v>
      </c>
      <c r="B155" s="36">
        <v>6.9089226133462356E-2</v>
      </c>
      <c r="C155" s="36">
        <v>4.6003167773718712E-2</v>
      </c>
      <c r="D155" s="36">
        <v>2.3760181091334598E-3</v>
      </c>
      <c r="E155" s="36">
        <v>4.9127558471480093E-3</v>
      </c>
      <c r="F155" s="36">
        <v>1.2074294142441655E-2</v>
      </c>
      <c r="G155" s="36">
        <v>0</v>
      </c>
      <c r="H155" s="50">
        <v>0</v>
      </c>
      <c r="I155" s="36">
        <v>0.10947637793074771</v>
      </c>
      <c r="J155" s="36">
        <v>4.3433729051076009E-2</v>
      </c>
      <c r="K155" s="36">
        <v>6.6533764954041619E-2</v>
      </c>
      <c r="L155" s="36">
        <v>1.6589997564558034E-2</v>
      </c>
      <c r="M155" s="36">
        <v>2.6018938330207853E-4</v>
      </c>
      <c r="N155" s="36">
        <v>3.1116681469220975E-3</v>
      </c>
      <c r="O155" s="36">
        <v>1.3573068221101492E-2</v>
      </c>
      <c r="P155" s="35">
        <v>5.6972350671409266E-3</v>
      </c>
      <c r="Q155" s="35">
        <v>3.6287856969046128E-3</v>
      </c>
    </row>
    <row r="156" spans="1:17" x14ac:dyDescent="0.2">
      <c r="A156" s="46">
        <v>43524</v>
      </c>
      <c r="B156" s="36">
        <v>2.82876149956377E-2</v>
      </c>
      <c r="C156" s="36">
        <v>2.0565325514827482E-2</v>
      </c>
      <c r="D156" s="36">
        <v>-4.5298962124618036E-4</v>
      </c>
      <c r="E156" s="36">
        <v>-4.0666323204308075E-4</v>
      </c>
      <c r="F156" s="36">
        <v>-2.2626255929544259E-3</v>
      </c>
      <c r="G156" s="36">
        <v>0</v>
      </c>
      <c r="H156" s="50">
        <v>0</v>
      </c>
      <c r="I156" s="36">
        <v>3.4821006469301086E-2</v>
      </c>
      <c r="J156" s="36">
        <v>2.3865481711379699E-2</v>
      </c>
      <c r="K156" s="36">
        <v>2.3631740647908739E-2</v>
      </c>
      <c r="L156" s="36">
        <v>1.595805205536216E-2</v>
      </c>
      <c r="M156" s="36">
        <v>7.3924407779646373E-5</v>
      </c>
      <c r="N156" s="36">
        <v>2.8994056816999958E-5</v>
      </c>
      <c r="O156" s="36">
        <v>-5.3297222978501146E-3</v>
      </c>
      <c r="P156" s="35">
        <v>-5.569625058021721E-4</v>
      </c>
      <c r="Q156" s="35">
        <v>-1.5176102969516325E-4</v>
      </c>
    </row>
    <row r="157" spans="1:17" x14ac:dyDescent="0.2">
      <c r="A157" s="46">
        <v>43555</v>
      </c>
      <c r="B157" s="36">
        <v>1.7643673820948003E-2</v>
      </c>
      <c r="C157" s="36">
        <v>4.9919978738919291E-3</v>
      </c>
      <c r="D157" s="36">
        <v>3.8887665328554588E-2</v>
      </c>
      <c r="E157" s="36">
        <v>1.8158716445268785E-2</v>
      </c>
      <c r="F157" s="36">
        <v>1.2384331120534053E-2</v>
      </c>
      <c r="G157" s="36">
        <v>1.091570931605701E-2</v>
      </c>
      <c r="H157" s="50">
        <v>0</v>
      </c>
      <c r="I157" s="36">
        <v>2.7256311401413491E-3</v>
      </c>
      <c r="J157" s="36">
        <v>2.7677139415499985E-2</v>
      </c>
      <c r="K157" s="36">
        <v>7.5264667439183253E-3</v>
      </c>
      <c r="L157" s="36">
        <v>1.1529632638536125E-3</v>
      </c>
      <c r="M157" s="36">
        <v>2.3420825834890691E-2</v>
      </c>
      <c r="N157" s="36">
        <v>8.2904286279784856E-2</v>
      </c>
      <c r="O157" s="36">
        <v>1.3325090217057634E-2</v>
      </c>
      <c r="P157" s="35">
        <v>7.7715536280018593E-3</v>
      </c>
      <c r="Q157" s="35">
        <v>3.5510567190909281E-2</v>
      </c>
    </row>
    <row r="158" spans="1:17" x14ac:dyDescent="0.2">
      <c r="A158" s="46">
        <v>43585</v>
      </c>
      <c r="B158" s="36">
        <v>3.1510036705915345E-2</v>
      </c>
      <c r="C158" s="36">
        <v>2.353189303059855E-2</v>
      </c>
      <c r="D158" s="36">
        <v>1.3162025842472502E-3</v>
      </c>
      <c r="E158" s="36">
        <v>1.2869943805182693E-4</v>
      </c>
      <c r="F158" s="36">
        <v>8.2978322435756091E-4</v>
      </c>
      <c r="G158" s="36">
        <v>0</v>
      </c>
      <c r="H158" s="50">
        <v>0</v>
      </c>
      <c r="I158" s="36">
        <v>3.2425142917660965E-2</v>
      </c>
      <c r="J158" s="36">
        <v>3.0855519280123644E-2</v>
      </c>
      <c r="K158" s="36">
        <v>2.7156254653967205E-2</v>
      </c>
      <c r="L158" s="36">
        <v>1.8122042434356223E-2</v>
      </c>
      <c r="M158" s="36">
        <v>1.4840514304135244E-3</v>
      </c>
      <c r="N158" s="36">
        <v>5.7696433498866107E-4</v>
      </c>
      <c r="O158" s="36">
        <v>2.3292376475081422E-3</v>
      </c>
      <c r="P158" s="35">
        <v>4.4281726809480837E-4</v>
      </c>
      <c r="Q158" s="35">
        <v>-3.8164965076703528E-4</v>
      </c>
    </row>
    <row r="159" spans="1:17" x14ac:dyDescent="0.2">
      <c r="A159" s="46">
        <v>43616</v>
      </c>
      <c r="B159" s="36">
        <v>-4.7126337648556893E-2</v>
      </c>
      <c r="C159" s="36">
        <v>-2.3697726433882238E-2</v>
      </c>
      <c r="D159" s="36">
        <v>-1.3596701230277342E-3</v>
      </c>
      <c r="E159" s="36">
        <v>-9.9379434460566962E-4</v>
      </c>
      <c r="F159" s="36">
        <v>1.0858933515255353E-2</v>
      </c>
      <c r="G159" s="36">
        <v>0</v>
      </c>
      <c r="H159" s="50">
        <v>0</v>
      </c>
      <c r="I159" s="36">
        <v>-5.4750692454478167E-2</v>
      </c>
      <c r="J159" s="36">
        <v>-4.1716775828343544E-2</v>
      </c>
      <c r="K159" s="36">
        <v>-3.5628141951294157E-2</v>
      </c>
      <c r="L159" s="36">
        <v>-6.4935216065343804E-3</v>
      </c>
      <c r="M159" s="36">
        <v>-1.7758266626430874E-3</v>
      </c>
      <c r="N159" s="36">
        <v>-7.3953091782041902E-5</v>
      </c>
      <c r="O159" s="36">
        <v>-2.6607378763183753E-3</v>
      </c>
      <c r="P159" s="35">
        <v>-1.4513452202395971E-3</v>
      </c>
      <c r="Q159" s="35">
        <v>-2.6357843199087405E-4</v>
      </c>
    </row>
    <row r="160" spans="1:17" x14ac:dyDescent="0.2">
      <c r="A160" s="46">
        <v>43646</v>
      </c>
      <c r="B160" s="36">
        <v>5.5742358358965793E-2</v>
      </c>
      <c r="C160" s="36">
        <v>1.9916584314381813E-2</v>
      </c>
      <c r="D160" s="36">
        <v>6.0227823920669499E-2</v>
      </c>
      <c r="E160" s="36">
        <v>-8.7165294912096014E-3</v>
      </c>
      <c r="F160" s="36">
        <v>1.2068381996749533E-2</v>
      </c>
      <c r="G160" s="36">
        <v>4.0294889003347212E-3</v>
      </c>
      <c r="H160" s="50">
        <v>0</v>
      </c>
      <c r="I160" s="36">
        <v>6.6491068506179918E-2</v>
      </c>
      <c r="J160" s="36">
        <v>4.8303592381280902E-2</v>
      </c>
      <c r="K160" s="36">
        <v>2.7627223304912851E-2</v>
      </c>
      <c r="L160" s="36">
        <v>9.1259909714043186E-3</v>
      </c>
      <c r="M160" s="36">
        <v>6.0302697124137605E-2</v>
      </c>
      <c r="N160" s="36">
        <v>7.8523685181583813E-2</v>
      </c>
      <c r="O160" s="36">
        <v>3.402901649980361E-3</v>
      </c>
      <c r="P160" s="35">
        <v>-4.8952200866123619E-3</v>
      </c>
      <c r="Q160" s="35">
        <v>-1.4599315713235472E-2</v>
      </c>
    </row>
    <row r="161" spans="1:17" x14ac:dyDescent="0.2">
      <c r="A161" s="46">
        <v>43677</v>
      </c>
      <c r="B161" s="36">
        <v>-2.0216915486194198E-3</v>
      </c>
      <c r="C161" s="36">
        <v>7.9413106065755468E-3</v>
      </c>
      <c r="D161" s="36">
        <v>-1.3607945137891209E-3</v>
      </c>
      <c r="E161" s="36">
        <v>-6.1845193885745608E-5</v>
      </c>
      <c r="F161" s="36">
        <v>-1.8829074019258707E-3</v>
      </c>
      <c r="G161" s="36">
        <v>0</v>
      </c>
      <c r="H161" s="50">
        <v>0</v>
      </c>
      <c r="I161" s="36">
        <v>-3.5850317409380494E-4</v>
      </c>
      <c r="J161" s="36">
        <v>-3.2160160885273958E-3</v>
      </c>
      <c r="K161" s="36">
        <v>1.2877907391174004E-2</v>
      </c>
      <c r="L161" s="36">
        <v>4.7845317823735911E-4</v>
      </c>
      <c r="M161" s="36">
        <v>-3.0258432085578102E-3</v>
      </c>
      <c r="N161" s="36">
        <v>1.0843998057175064E-4</v>
      </c>
      <c r="O161" s="36">
        <v>5.0912498819539742E-3</v>
      </c>
      <c r="P161" s="35">
        <v>4.9019234061420391E-5</v>
      </c>
      <c r="Q161" s="35">
        <v>-2.3399466916429468E-4</v>
      </c>
    </row>
    <row r="162" spans="1:17" x14ac:dyDescent="0.2">
      <c r="A162" s="46">
        <v>43708</v>
      </c>
      <c r="B162" s="36">
        <v>-2.6738974686742578E-2</v>
      </c>
      <c r="C162" s="36">
        <v>-1.7101780405610945E-2</v>
      </c>
      <c r="D162" s="36">
        <v>-5.4549876110068229E-3</v>
      </c>
      <c r="E162" s="36">
        <v>-1.2533419710744065E-3</v>
      </c>
      <c r="F162" s="36">
        <v>1.5902092814245927E-2</v>
      </c>
      <c r="G162" s="36">
        <v>0</v>
      </c>
      <c r="H162" s="50">
        <v>0</v>
      </c>
      <c r="I162" s="36">
        <v>-2.7450520554786251E-2</v>
      </c>
      <c r="J162" s="36">
        <v>-2.6251032641812833E-2</v>
      </c>
      <c r="K162" s="36">
        <v>-2.2796531857614655E-2</v>
      </c>
      <c r="L162" s="36">
        <v>-8.394278496873353E-3</v>
      </c>
      <c r="M162" s="36">
        <v>-7.2914643990784622E-4</v>
      </c>
      <c r="N162" s="36">
        <v>1.7155596110640658E-4</v>
      </c>
      <c r="O162" s="36">
        <v>-5.3784708683545679E-2</v>
      </c>
      <c r="P162" s="35">
        <v>-1.6786045145958939E-3</v>
      </c>
      <c r="Q162" s="35">
        <v>-6.0543593351003455E-4</v>
      </c>
    </row>
    <row r="163" spans="1:17" x14ac:dyDescent="0.2">
      <c r="A163" s="46">
        <v>43738</v>
      </c>
      <c r="B163" s="36">
        <v>1.6573799953027102E-2</v>
      </c>
      <c r="C163" s="36">
        <v>-7.4273652748010344E-3</v>
      </c>
      <c r="D163" s="36">
        <v>1.1452376416235754E-2</v>
      </c>
      <c r="E163" s="36">
        <v>1.9305083680727364E-3</v>
      </c>
      <c r="F163" s="36">
        <v>-4.4175175199352434E-3</v>
      </c>
      <c r="G163" s="36">
        <v>5.571861890217189E-3</v>
      </c>
      <c r="H163" s="50">
        <v>0</v>
      </c>
      <c r="I163" s="36">
        <v>1.0465436580533227E-2</v>
      </c>
      <c r="J163" s="36">
        <v>2.0879141161708636E-2</v>
      </c>
      <c r="K163" s="36">
        <v>-1.3719135562258677E-2</v>
      </c>
      <c r="L163" s="36">
        <v>2.075265134507287E-3</v>
      </c>
      <c r="M163" s="36">
        <v>1.7003357398743812E-2</v>
      </c>
      <c r="N163" s="36">
        <v>2.4649008652293247E-3</v>
      </c>
      <c r="O163" s="36">
        <v>3.6505076555430893E-3</v>
      </c>
      <c r="P163" s="35">
        <v>1.1417617554620119E-2</v>
      </c>
      <c r="Q163" s="35">
        <v>-1.2450299182381497E-2</v>
      </c>
    </row>
    <row r="164" spans="1:17" x14ac:dyDescent="0.2">
      <c r="A164" s="46">
        <v>43769</v>
      </c>
      <c r="B164" s="36">
        <v>3.2751777930678738E-2</v>
      </c>
      <c r="C164" s="36">
        <v>1.8377044694740885E-2</v>
      </c>
      <c r="D164" s="36">
        <v>4.2337836413419705E-3</v>
      </c>
      <c r="E164" s="36">
        <v>1.7750447561206695E-3</v>
      </c>
      <c r="F164" s="36">
        <v>3.4473472456479914E-3</v>
      </c>
      <c r="G164" s="36">
        <v>0</v>
      </c>
      <c r="H164" s="50">
        <v>0</v>
      </c>
      <c r="I164" s="36">
        <v>2.4989829818209852E-2</v>
      </c>
      <c r="J164" s="36">
        <v>3.817907422139033E-2</v>
      </c>
      <c r="K164" s="36">
        <v>3.0494917234337615E-2</v>
      </c>
      <c r="L164" s="36">
        <v>-9.1573440278513996E-4</v>
      </c>
      <c r="M164" s="36">
        <v>4.4432325877308276E-3</v>
      </c>
      <c r="N164" s="36">
        <v>-2.7105522446291275E-4</v>
      </c>
      <c r="O164" s="36">
        <v>1.7541691593177644E-2</v>
      </c>
      <c r="P164" s="35">
        <v>2.7172437350069245E-3</v>
      </c>
      <c r="Q164" s="35">
        <v>3.2110483257619116E-4</v>
      </c>
    </row>
    <row r="165" spans="1:17" x14ac:dyDescent="0.2">
      <c r="A165" s="46">
        <v>43799</v>
      </c>
      <c r="B165" s="36">
        <v>3.1533533027276128E-2</v>
      </c>
      <c r="C165" s="36">
        <v>1.5986530464033422E-2</v>
      </c>
      <c r="D165" s="36">
        <v>1.5772922544108336E-3</v>
      </c>
      <c r="E165" s="36">
        <v>-6.1970780954923033E-4</v>
      </c>
      <c r="F165" s="36">
        <v>-3.1381370489717009E-3</v>
      </c>
      <c r="G165" s="36">
        <v>0</v>
      </c>
      <c r="H165" s="50">
        <v>0</v>
      </c>
      <c r="I165" s="36">
        <v>5.3113353979413969E-2</v>
      </c>
      <c r="J165" s="36">
        <v>1.5994300768327641E-2</v>
      </c>
      <c r="K165" s="36">
        <v>2.9669537629799736E-2</v>
      </c>
      <c r="L165" s="36">
        <v>-6.4826445370835817E-3</v>
      </c>
      <c r="M165" s="36">
        <v>-1.6103741729145415E-3</v>
      </c>
      <c r="N165" s="36">
        <v>8.5782954921749255E-3</v>
      </c>
      <c r="O165" s="36">
        <v>-3.6946352043210062E-5</v>
      </c>
      <c r="P165" s="35">
        <v>-6.3708928998928993E-4</v>
      </c>
      <c r="Q165" s="35">
        <v>-5.9351490164727405E-4</v>
      </c>
    </row>
    <row r="166" spans="1:17" x14ac:dyDescent="0.2">
      <c r="A166" s="46">
        <v>43830</v>
      </c>
      <c r="B166" s="36">
        <v>4.1661627482599606E-2</v>
      </c>
      <c r="C166" s="36">
        <v>2.1362486907628986E-2</v>
      </c>
      <c r="D166" s="36">
        <v>5.4283369103674595E-2</v>
      </c>
      <c r="E166" s="36">
        <v>1.0678966543436808E-2</v>
      </c>
      <c r="F166" s="36">
        <v>4.469963976061031E-3</v>
      </c>
      <c r="G166" s="36">
        <v>4.7384015471401142E-3</v>
      </c>
      <c r="H166" s="50">
        <v>0</v>
      </c>
      <c r="I166" s="36">
        <v>2.6519919771337719E-2</v>
      </c>
      <c r="J166" s="36">
        <v>5.2951255187083435E-2</v>
      </c>
      <c r="K166" s="36">
        <v>2.0017245825858954E-2</v>
      </c>
      <c r="L166" s="36">
        <v>2.3650910082982257E-2</v>
      </c>
      <c r="M166" s="36">
        <v>5.6683707546913764E-2</v>
      </c>
      <c r="N166" s="36">
        <v>6.3173083505999594E-2</v>
      </c>
      <c r="O166" s="36">
        <v>1.1506260895063125E-2</v>
      </c>
      <c r="P166" s="35">
        <v>1.8658409400986287E-2</v>
      </c>
      <c r="Q166" s="35">
        <v>-1.622367780435896E-3</v>
      </c>
    </row>
    <row r="167" spans="1:17" x14ac:dyDescent="0.2">
      <c r="A167" s="46">
        <v>43861</v>
      </c>
      <c r="B167" s="36">
        <v>-6.5449067816036877E-3</v>
      </c>
      <c r="C167" s="36">
        <v>-9.1142626416380601E-3</v>
      </c>
      <c r="D167" s="36">
        <v>6.9845221272712976E-4</v>
      </c>
      <c r="E167" s="36">
        <v>-4.9169463103848621E-4</v>
      </c>
      <c r="F167" s="36">
        <v>1.5896544659478318E-2</v>
      </c>
      <c r="G167" s="36">
        <v>0</v>
      </c>
      <c r="H167" s="50">
        <v>0</v>
      </c>
      <c r="I167" s="36">
        <v>4.11615031500423E-3</v>
      </c>
      <c r="J167" s="36">
        <v>-1.563830286944845E-2</v>
      </c>
      <c r="K167" s="36">
        <v>-1.3528270127798447E-2</v>
      </c>
      <c r="L167" s="36">
        <v>-3.9490692124444227E-4</v>
      </c>
      <c r="M167" s="36">
        <v>1.1989459723011908E-3</v>
      </c>
      <c r="N167" s="36">
        <v>-2.9444547008450339E-4</v>
      </c>
      <c r="O167" s="36">
        <v>6.9114849810691936E-4</v>
      </c>
      <c r="P167" s="35">
        <v>-5.4977784483212222E-4</v>
      </c>
      <c r="Q167" s="35">
        <v>-3.995722866105833E-4</v>
      </c>
    </row>
    <row r="168" spans="1:17" x14ac:dyDescent="0.2">
      <c r="A168" s="46">
        <v>43890</v>
      </c>
      <c r="B168" s="36">
        <v>-5.3380435704663998E-2</v>
      </c>
      <c r="C168" s="36">
        <v>-2.4553562000784179E-2</v>
      </c>
      <c r="D168" s="36">
        <v>-3.1755615897677281E-3</v>
      </c>
      <c r="E168" s="36">
        <v>-7.046617197064009E-4</v>
      </c>
      <c r="F168" s="36">
        <v>1.0866471313088377E-2</v>
      </c>
      <c r="G168" s="36">
        <v>0</v>
      </c>
      <c r="H168" s="50">
        <v>0</v>
      </c>
      <c r="I168" s="36">
        <v>-5.4413876123076244E-2</v>
      </c>
      <c r="J168" s="36">
        <v>-5.2477357567803806E-2</v>
      </c>
      <c r="K168" s="36">
        <v>-2.89360182496462E-2</v>
      </c>
      <c r="L168" s="36">
        <v>-1.6010269803905852E-2</v>
      </c>
      <c r="M168" s="36">
        <v>-3.6222429186759664E-3</v>
      </c>
      <c r="N168" s="36">
        <v>-1.6488484052612495E-4</v>
      </c>
      <c r="O168" s="36">
        <v>-1.0219211324752675E-2</v>
      </c>
      <c r="P168" s="35">
        <v>-7.5078876880807499E-4</v>
      </c>
      <c r="Q168" s="35">
        <v>-6.3178103561079002E-4</v>
      </c>
    </row>
    <row r="169" spans="1:17" x14ac:dyDescent="0.2">
      <c r="A169" s="46">
        <v>43921</v>
      </c>
      <c r="B169" s="36">
        <v>-0.17669632914852873</v>
      </c>
      <c r="C169" s="36">
        <v>-0.1076821456828706</v>
      </c>
      <c r="D169" s="36">
        <v>-5.1303213806871195E-2</v>
      </c>
      <c r="E169" s="36">
        <v>-0.13475507009572307</v>
      </c>
      <c r="F169" s="36">
        <v>-1.5468682434736425E-2</v>
      </c>
      <c r="G169" s="36">
        <v>5.0731190323858311E-3</v>
      </c>
      <c r="H169" s="50">
        <v>0</v>
      </c>
      <c r="I169" s="36">
        <v>-0.17429601440677833</v>
      </c>
      <c r="J169" s="36">
        <v>-0.17877957842302694</v>
      </c>
      <c r="K169" s="36">
        <v>-0.11371147348706734</v>
      </c>
      <c r="L169" s="36">
        <v>-9.5640654719895135E-2</v>
      </c>
      <c r="M169" s="36">
        <v>-8.3436949590973364E-2</v>
      </c>
      <c r="N169" s="36">
        <v>1.4311227042057117E-2</v>
      </c>
      <c r="O169" s="36">
        <v>-5.6620252923146319E-2</v>
      </c>
      <c r="P169" s="35">
        <v>-8.6495864348583362E-2</v>
      </c>
      <c r="Q169" s="35">
        <v>-0.20776157454945965</v>
      </c>
    </row>
    <row r="170" spans="1:17" x14ac:dyDescent="0.2">
      <c r="A170" s="46">
        <v>43951</v>
      </c>
      <c r="B170" s="36">
        <v>0.11531710069293455</v>
      </c>
      <c r="C170" s="36">
        <v>7.2217100294898362E-2</v>
      </c>
      <c r="D170" s="36">
        <v>4.282717447883222E-3</v>
      </c>
      <c r="E170" s="36">
        <v>1.3834228150886307E-3</v>
      </c>
      <c r="F170" s="36">
        <v>9.9697245636174436E-3</v>
      </c>
      <c r="G170" s="36">
        <v>0</v>
      </c>
      <c r="H170" s="50">
        <v>0</v>
      </c>
      <c r="I170" s="36">
        <v>0.13543671787392175</v>
      </c>
      <c r="J170" s="36">
        <v>9.8532405916323063E-2</v>
      </c>
      <c r="K170" s="36">
        <v>8.3271490707265583E-2</v>
      </c>
      <c r="L170" s="36">
        <v>4.8371866989754597E-2</v>
      </c>
      <c r="M170" s="36">
        <v>6.313780750300424E-3</v>
      </c>
      <c r="N170" s="36">
        <v>-7.0014452334010713E-5</v>
      </c>
      <c r="O170" s="36">
        <v>7.2550120275998164E-3</v>
      </c>
      <c r="P170" s="35">
        <v>1.9248244899381373E-3</v>
      </c>
      <c r="Q170" s="35">
        <v>4.251134054376049E-4</v>
      </c>
    </row>
    <row r="171" spans="1:17" x14ac:dyDescent="0.2">
      <c r="A171" s="46">
        <v>43982</v>
      </c>
      <c r="B171" s="36">
        <v>7.6620491757661835E-2</v>
      </c>
      <c r="C171" s="36">
        <v>3.767331549943842E-2</v>
      </c>
      <c r="D171" s="36">
        <v>2.1414750736941102E-3</v>
      </c>
      <c r="E171" s="36">
        <v>-3.7757824857687083E-4</v>
      </c>
      <c r="F171" s="36">
        <v>8.4331160105179936E-3</v>
      </c>
      <c r="G171" s="36">
        <v>0</v>
      </c>
      <c r="H171" s="50">
        <v>0</v>
      </c>
      <c r="I171" s="36">
        <v>0.10162588105814918</v>
      </c>
      <c r="J171" s="36">
        <v>5.5360374043517568E-2</v>
      </c>
      <c r="K171" s="36">
        <v>4.5828030680505893E-2</v>
      </c>
      <c r="L171" s="36">
        <v>1.9481391432113471E-2</v>
      </c>
      <c r="M171" s="36">
        <v>-5.0232422040963343E-4</v>
      </c>
      <c r="N171" s="36">
        <v>-8.3323711991267757E-6</v>
      </c>
      <c r="O171" s="36">
        <v>2.2733760046574458E-2</v>
      </c>
      <c r="P171" s="35">
        <v>-6.5916559205403402E-4</v>
      </c>
      <c r="Q171" s="35">
        <v>1.1480608882474819E-4</v>
      </c>
    </row>
    <row r="172" spans="1:17" x14ac:dyDescent="0.2">
      <c r="A172" s="46">
        <v>44012</v>
      </c>
      <c r="B172" s="36">
        <v>6.4138614814763351E-2</v>
      </c>
      <c r="C172" s="36">
        <v>2.1269622014705281E-2</v>
      </c>
      <c r="D172" s="36">
        <v>5.0810638110964312E-2</v>
      </c>
      <c r="E172" s="36">
        <v>2.1588778133900144E-2</v>
      </c>
      <c r="F172" s="36">
        <v>9.7869581537473049E-3</v>
      </c>
      <c r="G172" s="36">
        <v>1.0864633265397217E-3</v>
      </c>
      <c r="H172" s="50">
        <v>0</v>
      </c>
      <c r="I172" s="36">
        <v>4.1895651903960163E-2</v>
      </c>
      <c r="J172" s="36">
        <v>8.410821303319338E-2</v>
      </c>
      <c r="K172" s="36">
        <v>2.331500263015629E-2</v>
      </c>
      <c r="L172" s="36">
        <v>1.6588692272191619E-2</v>
      </c>
      <c r="M172" s="36">
        <v>4.0984379685961247E-2</v>
      </c>
      <c r="N172" s="36">
        <v>7.2161428861720944E-2</v>
      </c>
      <c r="O172" s="36">
        <v>4.0399684473643172E-2</v>
      </c>
      <c r="P172" s="35">
        <v>5.1881386356200654E-3</v>
      </c>
      <c r="Q172" s="35">
        <v>5.120114879590143E-2</v>
      </c>
    </row>
    <row r="173" spans="1:17" x14ac:dyDescent="0.2">
      <c r="A173" s="46">
        <v>44043</v>
      </c>
      <c r="B173" s="36">
        <v>6.8222600994394922E-2</v>
      </c>
      <c r="C173" s="36">
        <v>3.2746130865735967E-2</v>
      </c>
      <c r="D173" s="36">
        <v>6.1129401634678615E-3</v>
      </c>
      <c r="E173" s="36">
        <v>1.9534201910056392E-3</v>
      </c>
      <c r="F173" s="36">
        <v>1.3834598722566316E-2</v>
      </c>
      <c r="G173" s="36">
        <v>0</v>
      </c>
      <c r="H173" s="50">
        <v>0</v>
      </c>
      <c r="I173" s="36">
        <v>5.1997742115089896E-2</v>
      </c>
      <c r="J173" s="36">
        <v>8.2366772836017343E-2</v>
      </c>
      <c r="K173" s="36">
        <v>3.8092815960230064E-2</v>
      </c>
      <c r="L173" s="36">
        <v>2.0683589072055364E-2</v>
      </c>
      <c r="M173" s="36">
        <v>8.4790049799703393E-3</v>
      </c>
      <c r="N173" s="36">
        <v>-2.586844175216374E-4</v>
      </c>
      <c r="O173" s="36">
        <v>1.2604675717224678E-2</v>
      </c>
      <c r="P173" s="35">
        <v>2.8325091308594175E-3</v>
      </c>
      <c r="Q173" s="35">
        <v>4.3759705822243866E-4</v>
      </c>
    </row>
    <row r="174" spans="1:17" x14ac:dyDescent="0.2">
      <c r="A174" s="46">
        <v>44074</v>
      </c>
      <c r="B174" s="36">
        <v>4.8934957584642502E-2</v>
      </c>
      <c r="C174" s="36">
        <v>3.8466996404360465E-2</v>
      </c>
      <c r="D174" s="36">
        <v>3.7537439265975525E-3</v>
      </c>
      <c r="E174" s="36">
        <v>3.4364524366115035E-4</v>
      </c>
      <c r="F174" s="36">
        <v>-1.776231790451277E-3</v>
      </c>
      <c r="G174" s="36">
        <v>0</v>
      </c>
      <c r="H174" s="50">
        <v>0</v>
      </c>
      <c r="I174" s="36">
        <v>5.2547880965843285E-2</v>
      </c>
      <c r="J174" s="36">
        <v>4.5935008742261418E-2</v>
      </c>
      <c r="K174" s="36">
        <v>4.6335156939307565E-2</v>
      </c>
      <c r="L174" s="36">
        <v>2.0423630640780566E-2</v>
      </c>
      <c r="M174" s="36">
        <v>3.7731289071307739E-3</v>
      </c>
      <c r="N174" s="36">
        <v>2.6076784022919242E-3</v>
      </c>
      <c r="O174" s="36">
        <v>6.841865817725612E-3</v>
      </c>
      <c r="P174" s="35">
        <v>1.1571414414768277E-4</v>
      </c>
      <c r="Q174" s="35">
        <v>7.3739058492949816E-4</v>
      </c>
    </row>
    <row r="175" spans="1:17" x14ac:dyDescent="0.2">
      <c r="A175" s="46">
        <v>44104</v>
      </c>
      <c r="B175" s="36">
        <v>-1.221946699068055E-2</v>
      </c>
      <c r="C175" s="36">
        <v>-5.4682606412911339E-3</v>
      </c>
      <c r="D175" s="36">
        <v>0.18300164977822142</v>
      </c>
      <c r="E175" s="36">
        <v>2.3187714198167786E-2</v>
      </c>
      <c r="F175" s="36">
        <v>1.4119784361259491E-3</v>
      </c>
      <c r="G175" s="36">
        <v>1.0330854495665953E-4</v>
      </c>
      <c r="H175" s="50">
        <v>0</v>
      </c>
      <c r="I175" s="36">
        <v>1.7632448066502437E-3</v>
      </c>
      <c r="J175" s="36">
        <v>-2.388853709501515E-2</v>
      </c>
      <c r="K175" s="36">
        <v>-5.390829968824673E-3</v>
      </c>
      <c r="L175" s="36">
        <v>-5.6470220715698627E-3</v>
      </c>
      <c r="M175" s="36">
        <v>0.1566138508566377</v>
      </c>
      <c r="N175" s="36">
        <v>0.28838635331844498</v>
      </c>
      <c r="O175" s="36">
        <v>1.4620470569519428E-2</v>
      </c>
      <c r="P175" s="35">
        <v>1.948874554190505E-2</v>
      </c>
      <c r="Q175" s="35">
        <v>2.947455906361296E-2</v>
      </c>
    </row>
    <row r="176" spans="1:17" x14ac:dyDescent="0.2">
      <c r="A176" s="46">
        <v>44135</v>
      </c>
      <c r="B176" s="36">
        <v>2.1191756535463568E-3</v>
      </c>
      <c r="C176" s="36">
        <v>-3.208536471351886E-4</v>
      </c>
      <c r="D176" s="36">
        <v>-2.3969960646859079E-3</v>
      </c>
      <c r="E176" s="36">
        <v>-1.0843312751854794E-3</v>
      </c>
      <c r="F176" s="36">
        <v>-7.0922567199314113E-3</v>
      </c>
      <c r="G176" s="36">
        <v>0</v>
      </c>
      <c r="H176" s="50">
        <v>0</v>
      </c>
      <c r="I176" s="36">
        <v>3.5143671928887787E-3</v>
      </c>
      <c r="J176" s="36">
        <v>9.7866838513360754E-4</v>
      </c>
      <c r="K176" s="36">
        <v>1.7094491175928539E-6</v>
      </c>
      <c r="L176" s="36">
        <v>-1.0956305353283513E-3</v>
      </c>
      <c r="M176" s="36">
        <v>-8.6987630191603937E-4</v>
      </c>
      <c r="N176" s="36">
        <v>-2.1857339672792797E-4</v>
      </c>
      <c r="O176" s="36">
        <v>-1.8902267469812051E-2</v>
      </c>
      <c r="P176" s="35">
        <v>-9.7053214254405606E-4</v>
      </c>
      <c r="Q176" s="35">
        <v>-1.2882241620941759E-3</v>
      </c>
    </row>
    <row r="177" spans="1:17" x14ac:dyDescent="0.2">
      <c r="A177" s="46">
        <v>44165</v>
      </c>
      <c r="B177" s="36">
        <v>0.11225537624538884</v>
      </c>
      <c r="C177" s="36">
        <v>6.1694192003484138E-2</v>
      </c>
      <c r="D177" s="36">
        <v>6.9299122131833979E-3</v>
      </c>
      <c r="E177" s="36">
        <v>2.3326228150535311E-3</v>
      </c>
      <c r="F177" s="36">
        <v>9.1199171345526242E-3</v>
      </c>
      <c r="G177" s="36">
        <v>0</v>
      </c>
      <c r="H177" s="50">
        <v>0</v>
      </c>
      <c r="I177" s="36">
        <v>0.11831404470218465</v>
      </c>
      <c r="J177" s="36">
        <v>0.10720476265597823</v>
      </c>
      <c r="K177" s="36">
        <v>7.3598916006423654E-2</v>
      </c>
      <c r="L177" s="36">
        <v>3.3250750297528109E-2</v>
      </c>
      <c r="M177" s="36">
        <v>7.2190046744398106E-3</v>
      </c>
      <c r="N177" s="36">
        <v>2.0238464536819212E-3</v>
      </c>
      <c r="O177" s="36">
        <v>2.3495524264095069E-2</v>
      </c>
      <c r="P177" s="35">
        <v>3.3066428420607252E-3</v>
      </c>
      <c r="Q177" s="35">
        <v>7.291777949629541E-4</v>
      </c>
    </row>
    <row r="178" spans="1:17" x14ac:dyDescent="0.2">
      <c r="A178" s="46">
        <v>44196</v>
      </c>
      <c r="B178" s="36">
        <v>7.3780553156081785E-2</v>
      </c>
      <c r="C178" s="36">
        <v>3.6200476917750857E-2</v>
      </c>
      <c r="D178" s="36">
        <v>0.1249885792089056</v>
      </c>
      <c r="E178" s="36">
        <v>5.7381265875080745E-2</v>
      </c>
      <c r="F178" s="36">
        <v>2.8158121356440802E-3</v>
      </c>
      <c r="G178" s="36">
        <v>-2.2156686891330324E-3</v>
      </c>
      <c r="H178" s="50">
        <v>0</v>
      </c>
      <c r="I178" s="36">
        <v>7.0128130167750991E-2</v>
      </c>
      <c r="J178" s="36">
        <v>7.68737482218671E-2</v>
      </c>
      <c r="K178" s="36">
        <v>4.1394561318522483E-2</v>
      </c>
      <c r="L178" s="36">
        <v>2.3743018641254388E-2</v>
      </c>
      <c r="M178" s="36">
        <v>6.7440779012120977E-2</v>
      </c>
      <c r="N178" s="36">
        <v>0.23324328898814417</v>
      </c>
      <c r="O178" s="36">
        <v>4.4553993515365597E-2</v>
      </c>
      <c r="P178" s="35">
        <v>3.6160514798068366E-2</v>
      </c>
      <c r="Q178" s="35">
        <v>9.1688355612420835E-2</v>
      </c>
    </row>
    <row r="179" spans="1:17" x14ac:dyDescent="0.2">
      <c r="A179" s="46">
        <v>44227</v>
      </c>
      <c r="B179" s="36">
        <v>1.6336434613926309E-2</v>
      </c>
      <c r="C179" s="36">
        <v>-5.5842856240418071E-2</v>
      </c>
      <c r="D179" s="36">
        <v>2.6650898029410008E-3</v>
      </c>
      <c r="E179" s="36">
        <v>-4.9377658221922971E-3</v>
      </c>
      <c r="F179" s="36">
        <v>-1.8181717082741411E-3</v>
      </c>
      <c r="G179" s="36">
        <v>0</v>
      </c>
      <c r="H179" s="50">
        <v>0</v>
      </c>
      <c r="I179" s="36">
        <v>1.5169222645519342E-2</v>
      </c>
      <c r="J179" s="36">
        <v>1.7396419754573733E-2</v>
      </c>
      <c r="K179" s="36">
        <v>-7.5689041815684144E-2</v>
      </c>
      <c r="L179" s="36">
        <v>-6.92319397594654E-3</v>
      </c>
      <c r="M179" s="36">
        <v>-7.2890630487243424E-4</v>
      </c>
      <c r="N179" s="36">
        <v>5.7762672260062153E-3</v>
      </c>
      <c r="O179" s="36">
        <v>7.2889681588061972E-3</v>
      </c>
      <c r="P179" s="35">
        <v>-8.0750899728181391E-3</v>
      </c>
      <c r="Q179" s="35">
        <v>-1.1469904723016011E-4</v>
      </c>
    </row>
    <row r="180" spans="1:17" x14ac:dyDescent="0.2">
      <c r="A180" s="46">
        <v>44255</v>
      </c>
      <c r="B180" s="36">
        <v>2.9478494855792015E-2</v>
      </c>
      <c r="C180" s="36">
        <v>4.7048500709200081E-2</v>
      </c>
      <c r="D180" s="36">
        <v>7.2751175189926798E-3</v>
      </c>
      <c r="E180" s="36">
        <v>8.5717306976906826E-4</v>
      </c>
      <c r="F180" s="36">
        <v>-1.6650769154677669E-2</v>
      </c>
      <c r="G180" s="36">
        <v>0</v>
      </c>
      <c r="H180" s="50">
        <v>0</v>
      </c>
      <c r="I180" s="36">
        <v>3.7738561933927439E-2</v>
      </c>
      <c r="J180" s="36">
        <v>2.2394467450864486E-2</v>
      </c>
      <c r="K180" s="36">
        <v>5.781560367899119E-2</v>
      </c>
      <c r="L180" s="36">
        <v>2.2850258935467105E-2</v>
      </c>
      <c r="M180" s="36">
        <v>3.4033001552504771E-3</v>
      </c>
      <c r="N180" s="36">
        <v>8.2349239530483676E-3</v>
      </c>
      <c r="O180" s="36">
        <v>2.3195756044469107E-2</v>
      </c>
      <c r="P180" s="35">
        <v>1.2556625164690249E-3</v>
      </c>
      <c r="Q180" s="35">
        <v>2.3841618396969189E-4</v>
      </c>
    </row>
    <row r="181" spans="1:17" x14ac:dyDescent="0.2">
      <c r="A181" s="46">
        <v>44286</v>
      </c>
      <c r="B181" s="36">
        <v>-1.1237778327060299E-2</v>
      </c>
      <c r="C181" s="36">
        <v>6.7483836941806263E-3</v>
      </c>
      <c r="D181" s="36">
        <v>8.5479851425786846E-2</v>
      </c>
      <c r="E181" s="36">
        <v>4.3493599867659993E-2</v>
      </c>
      <c r="F181" s="36">
        <v>-9.9600572374739516E-3</v>
      </c>
      <c r="G181" s="36">
        <v>2.3008229098386845E-3</v>
      </c>
      <c r="H181" s="50">
        <v>0</v>
      </c>
      <c r="I181" s="36">
        <v>4.3317722268627623E-3</v>
      </c>
      <c r="J181" s="36">
        <v>-2.5481908564669475E-2</v>
      </c>
      <c r="K181" s="36">
        <v>2.4747932152289209E-3</v>
      </c>
      <c r="L181" s="36">
        <v>1.5722658976245141E-2</v>
      </c>
      <c r="M181" s="36">
        <v>6.4077067281956834E-2</v>
      </c>
      <c r="N181" s="36">
        <v>0.12356878238656965</v>
      </c>
      <c r="O181" s="36">
        <v>4.7105480274253875E-2</v>
      </c>
      <c r="P181" s="35">
        <v>2.5348474488092743E-2</v>
      </c>
      <c r="Q181" s="35">
        <v>7.1503900721487268E-2</v>
      </c>
    </row>
    <row r="182" spans="1:17" x14ac:dyDescent="0.2">
      <c r="A182" s="46">
        <v>44316</v>
      </c>
      <c r="B182" s="36">
        <v>3.7536637035313181E-2</v>
      </c>
      <c r="C182" s="36">
        <v>3.5196015065728004E-2</v>
      </c>
      <c r="D182" s="36">
        <v>3.6409400901953326E-3</v>
      </c>
      <c r="E182" s="36">
        <v>2.9142813926303912E-3</v>
      </c>
      <c r="F182" s="36">
        <v>9.923414581932688E-3</v>
      </c>
      <c r="G182" s="36">
        <v>0</v>
      </c>
      <c r="H182" s="50">
        <v>0</v>
      </c>
      <c r="I182" s="36">
        <v>4.221449114438891E-2</v>
      </c>
      <c r="J182" s="36">
        <v>3.3064292193873746E-2</v>
      </c>
      <c r="K182" s="36">
        <v>4.5090560892328879E-2</v>
      </c>
      <c r="L182" s="36">
        <v>1.3039211742920109E-2</v>
      </c>
      <c r="M182" s="36">
        <v>1.351903625426143E-4</v>
      </c>
      <c r="N182" s="36">
        <v>5.3740017328072209E-3</v>
      </c>
      <c r="O182" s="36">
        <v>1.3022682490317905E-2</v>
      </c>
      <c r="P182" s="35">
        <v>4.4083874393496814E-3</v>
      </c>
      <c r="Q182" s="35">
        <v>7.1863233548086214E-4</v>
      </c>
    </row>
    <row r="183" spans="1:17" x14ac:dyDescent="0.2">
      <c r="A183" s="46">
        <v>44347</v>
      </c>
      <c r="B183" s="36">
        <v>1.1363092271506892E-2</v>
      </c>
      <c r="C183" s="36">
        <v>7.0386928834311746E-3</v>
      </c>
      <c r="D183" s="36">
        <v>-4.2163015289565786E-3</v>
      </c>
      <c r="E183" s="36">
        <v>4.4841753443951582E-3</v>
      </c>
      <c r="F183" s="36">
        <v>5.2022889184974996E-3</v>
      </c>
      <c r="G183" s="36">
        <v>0</v>
      </c>
      <c r="H183" s="50">
        <v>0</v>
      </c>
      <c r="I183" s="36">
        <v>-3.2914332281586134E-4</v>
      </c>
      <c r="J183" s="36">
        <v>2.2638910406227231E-2</v>
      </c>
      <c r="K183" s="36">
        <v>2.3032881170368391E-3</v>
      </c>
      <c r="L183" s="36">
        <v>1.8008973971473941E-2</v>
      </c>
      <c r="M183" s="36">
        <v>-4.438126348874416E-3</v>
      </c>
      <c r="N183" s="36">
        <v>-6.0979510142191717E-3</v>
      </c>
      <c r="O183" s="36">
        <v>4.6853161583486624E-3</v>
      </c>
      <c r="P183" s="35">
        <v>7.0790767168982249E-3</v>
      </c>
      <c r="Q183" s="35">
        <v>6.1876320820442032E-4</v>
      </c>
    </row>
    <row r="184" spans="1:17" x14ac:dyDescent="0.2">
      <c r="A184" s="46">
        <v>44377</v>
      </c>
      <c r="B184" s="36">
        <v>3.0532239346841905E-2</v>
      </c>
      <c r="C184" s="36">
        <v>8.4326526259930201E-3</v>
      </c>
      <c r="D184" s="36">
        <v>0.11052910881245204</v>
      </c>
      <c r="E184" s="36">
        <v>9.726779538354724E-2</v>
      </c>
      <c r="F184" s="36">
        <v>7.4156357049428578E-3</v>
      </c>
      <c r="G184" s="36">
        <v>-4.2465012323208429E-3</v>
      </c>
      <c r="H184" s="50">
        <v>0</v>
      </c>
      <c r="I184" s="36">
        <v>4.501318394018794E-2</v>
      </c>
      <c r="J184" s="36">
        <v>1.6780600667541945E-2</v>
      </c>
      <c r="K184" s="36">
        <v>6.3284575448840918E-3</v>
      </c>
      <c r="L184" s="36">
        <v>1.3296691749245859E-2</v>
      </c>
      <c r="M184" s="36">
        <v>9.4051324779773404E-2</v>
      </c>
      <c r="N184" s="36">
        <v>0.13985803281085074</v>
      </c>
      <c r="O184" s="36">
        <v>5.9041760904911866E-2</v>
      </c>
      <c r="P184" s="35">
        <v>7.3533357803654109E-2</v>
      </c>
      <c r="Q184" s="35">
        <v>0.13166748873313616</v>
      </c>
    </row>
    <row r="185" spans="1:17" x14ac:dyDescent="0.2">
      <c r="A185" s="46">
        <v>44408</v>
      </c>
      <c r="B185" s="36">
        <v>-2.0646588931751642E-2</v>
      </c>
      <c r="C185" s="36">
        <v>1.7281998714376634E-2</v>
      </c>
      <c r="D185" s="36">
        <v>3.4209438533114866E-3</v>
      </c>
      <c r="E185" s="36">
        <v>2.955840059119863E-3</v>
      </c>
      <c r="F185" s="36">
        <v>1.6619247678522742E-2</v>
      </c>
      <c r="G185" s="36">
        <v>0</v>
      </c>
      <c r="H185" s="50">
        <v>0</v>
      </c>
      <c r="I185" s="36">
        <v>-3.0317849065228941E-3</v>
      </c>
      <c r="J185" s="36">
        <v>-3.8840446710779686E-2</v>
      </c>
      <c r="K185" s="36">
        <v>2.3218680844483419E-2</v>
      </c>
      <c r="L185" s="36">
        <v>2.9853503168391082E-3</v>
      </c>
      <c r="M185" s="36">
        <v>1.9458256936470963E-3</v>
      </c>
      <c r="N185" s="36">
        <v>7.4305963274323705E-3</v>
      </c>
      <c r="O185" s="36">
        <v>-1.2138448082059661E-2</v>
      </c>
      <c r="P185" s="35">
        <v>5.2416365693703781E-3</v>
      </c>
      <c r="Q185" s="35">
        <v>-2.6573026480292139E-4</v>
      </c>
    </row>
    <row r="186" spans="1:17" x14ac:dyDescent="0.2">
      <c r="A186" s="46">
        <v>44439</v>
      </c>
      <c r="B186" s="36">
        <v>2.9678226738997893E-2</v>
      </c>
      <c r="C186" s="36">
        <v>1.451514663473974E-2</v>
      </c>
      <c r="D186" s="36">
        <v>1.0276978513606316E-2</v>
      </c>
      <c r="E186" s="36">
        <v>1.6893373841031512E-4</v>
      </c>
      <c r="F186" s="36">
        <v>-1.6480178291244929E-3</v>
      </c>
      <c r="G186" s="36">
        <v>0</v>
      </c>
      <c r="H186" s="50">
        <v>0</v>
      </c>
      <c r="I186" s="36">
        <v>3.5730569682159041E-2</v>
      </c>
      <c r="J186" s="36">
        <v>2.2965236211982543E-2</v>
      </c>
      <c r="K186" s="36">
        <v>1.8470186711915249E-2</v>
      </c>
      <c r="L186" s="36">
        <v>4.558375140119475E-3</v>
      </c>
      <c r="M186" s="36">
        <v>6.3016117604464128E-4</v>
      </c>
      <c r="N186" s="36">
        <v>1.782293312336436E-2</v>
      </c>
      <c r="O186" s="36">
        <v>2.098736943768964E-2</v>
      </c>
      <c r="P186" s="35">
        <v>5.6224368440416228E-4</v>
      </c>
      <c r="Q186" s="35">
        <v>-3.8988186830213323E-4</v>
      </c>
    </row>
    <row r="187" spans="1:17" x14ac:dyDescent="0.2">
      <c r="A187" s="46">
        <v>44469</v>
      </c>
      <c r="B187" s="36">
        <v>-1.7941341846927195E-2</v>
      </c>
      <c r="C187" s="36">
        <v>9.1110098668729655E-3</v>
      </c>
      <c r="D187" s="36">
        <v>4.9834853996587158E-2</v>
      </c>
      <c r="E187" s="36">
        <v>3.2078434396536792E-2</v>
      </c>
      <c r="F187" s="36">
        <v>-8.7154984369034461E-3</v>
      </c>
      <c r="G187" s="36">
        <v>1.1381344829430873E-4</v>
      </c>
      <c r="H187" s="50">
        <v>0</v>
      </c>
      <c r="I187" s="36">
        <v>-2.3583980700230156E-2</v>
      </c>
      <c r="J187" s="36">
        <v>-1.1537107775818956E-2</v>
      </c>
      <c r="K187" s="36">
        <v>5.6678522774435969E-3</v>
      </c>
      <c r="L187" s="36">
        <v>1.7903642847732382E-2</v>
      </c>
      <c r="M187" s="36">
        <v>1.8397731305594966E-2</v>
      </c>
      <c r="N187" s="36">
        <v>8.3738247548059475E-2</v>
      </c>
      <c r="O187" s="36">
        <v>2.7673816205341595E-2</v>
      </c>
      <c r="P187" s="35">
        <v>3.3727495752251979E-2</v>
      </c>
      <c r="Q187" s="35">
        <v>2.9572097295411437E-2</v>
      </c>
    </row>
    <row r="188" spans="1:17" x14ac:dyDescent="0.2">
      <c r="A188" s="46">
        <v>44500</v>
      </c>
      <c r="B188" s="36">
        <v>3.3566126373751004E-2</v>
      </c>
      <c r="C188" s="36">
        <v>1.0158953416645966E-2</v>
      </c>
      <c r="D188" s="36">
        <v>6.1924325797382274E-3</v>
      </c>
      <c r="E188" s="36">
        <v>4.2860315960622231E-3</v>
      </c>
      <c r="F188" s="36">
        <v>1.5590669441267746E-3</v>
      </c>
      <c r="G188" s="36">
        <v>0</v>
      </c>
      <c r="H188" s="50">
        <v>0</v>
      </c>
      <c r="I188" s="36">
        <v>4.5751026841439613E-2</v>
      </c>
      <c r="J188" s="36">
        <v>1.9581319237464534E-2</v>
      </c>
      <c r="K188" s="36">
        <v>1.0962591378550268E-2</v>
      </c>
      <c r="L188" s="36">
        <v>7.9428700802417485E-3</v>
      </c>
      <c r="M188" s="36">
        <v>6.057844716189642E-4</v>
      </c>
      <c r="N188" s="36">
        <v>1.3145345245261009E-2</v>
      </c>
      <c r="O188" s="36">
        <v>-7.1423282097016205E-3</v>
      </c>
      <c r="P188" s="35">
        <v>6.7216436256343215E-3</v>
      </c>
      <c r="Q188" s="35">
        <v>6.8126631972598162E-4</v>
      </c>
    </row>
    <row r="189" spans="1:17" x14ac:dyDescent="0.2">
      <c r="A189" s="46">
        <v>44530</v>
      </c>
      <c r="B189" s="36">
        <v>-2.9385562367489904E-2</v>
      </c>
      <c r="C189" s="36">
        <v>-3.214100186506641E-2</v>
      </c>
      <c r="D189" s="36">
        <v>-1.4253845966928358E-3</v>
      </c>
      <c r="E189" s="36">
        <v>-2.1130266273522436E-3</v>
      </c>
      <c r="F189" s="36">
        <v>7.4820445540524361E-3</v>
      </c>
      <c r="G189" s="36">
        <v>0</v>
      </c>
      <c r="H189" s="50">
        <v>0</v>
      </c>
      <c r="I189" s="36">
        <v>-3.7716106348787304E-2</v>
      </c>
      <c r="J189" s="36">
        <v>-1.9750561221989926E-2</v>
      </c>
      <c r="K189" s="36">
        <v>-4.4381774364739224E-2</v>
      </c>
      <c r="L189" s="36">
        <v>2.495080928865967E-4</v>
      </c>
      <c r="M189" s="36">
        <v>-2.7158354363105985E-3</v>
      </c>
      <c r="N189" s="36">
        <v>2.0498741973276058E-3</v>
      </c>
      <c r="O189" s="36">
        <v>-1.7088194103806464E-2</v>
      </c>
      <c r="P189" s="35">
        <v>-2.7811321536056477E-3</v>
      </c>
      <c r="Q189" s="35">
        <v>-1.1233297148957044E-3</v>
      </c>
    </row>
    <row r="190" spans="1:17" x14ac:dyDescent="0.2">
      <c r="A190" s="46">
        <v>44561</v>
      </c>
      <c r="B190" s="36">
        <v>2.2068572999684566E-2</v>
      </c>
      <c r="C190" s="36">
        <v>1.5982922173339187E-2</v>
      </c>
      <c r="D190" s="36">
        <v>7.7053791780881786E-2</v>
      </c>
      <c r="E190" s="36">
        <v>8.5508490987652674E-2</v>
      </c>
      <c r="F190" s="36">
        <v>-2.7108792699548356E-3</v>
      </c>
      <c r="G190" s="36">
        <v>2.8818737163005537E-4</v>
      </c>
      <c r="H190" s="50">
        <v>0</v>
      </c>
      <c r="I190" s="36">
        <v>4.2015147504343764E-2</v>
      </c>
      <c r="J190" s="36">
        <v>-1.0694935841926156E-3</v>
      </c>
      <c r="K190" s="36">
        <v>1.4987092051713002E-2</v>
      </c>
      <c r="L190" s="36">
        <v>1.8502145235650636E-2</v>
      </c>
      <c r="M190" s="36">
        <v>5.0785553265770167E-2</v>
      </c>
      <c r="N190" s="36">
        <v>0.10885923058233038</v>
      </c>
      <c r="O190" s="36">
        <v>1.2128133850548117E-2</v>
      </c>
      <c r="P190" s="35">
        <v>9.8038702568114422E-2</v>
      </c>
      <c r="Q190" s="35">
        <v>6.7427466403301661E-2</v>
      </c>
    </row>
    <row r="191" spans="1:17" x14ac:dyDescent="0.2">
      <c r="A191" s="46">
        <v>44592</v>
      </c>
      <c r="B191" s="36">
        <v>-9.1805703467241817E-2</v>
      </c>
      <c r="C191" s="36">
        <v>-3.2134724508512846E-2</v>
      </c>
      <c r="D191" s="36">
        <v>-5.68084183682116E-3</v>
      </c>
      <c r="E191" s="36">
        <v>-4.4329119391269822E-3</v>
      </c>
      <c r="F191" s="36">
        <v>-1.462776226528828E-2</v>
      </c>
      <c r="G191" s="36">
        <v>0</v>
      </c>
      <c r="H191" s="50">
        <v>0</v>
      </c>
      <c r="I191" s="36">
        <v>-0.12024409819820425</v>
      </c>
      <c r="J191" s="36">
        <v>-5.8867631921234342E-2</v>
      </c>
      <c r="K191" s="36">
        <v>-4.7379223399414472E-2</v>
      </c>
      <c r="L191" s="36">
        <v>5.271972201579489E-3</v>
      </c>
      <c r="M191" s="36">
        <v>-2.8051697556104038E-3</v>
      </c>
      <c r="N191" s="36">
        <v>-8.1350050323364398E-3</v>
      </c>
      <c r="O191" s="36">
        <v>-2.5113942810307543E-3</v>
      </c>
      <c r="P191" s="35">
        <v>-8.1946975373371478E-3</v>
      </c>
      <c r="Q191" s="35">
        <v>1.1851317838991182E-3</v>
      </c>
    </row>
    <row r="192" spans="1:17" x14ac:dyDescent="0.2">
      <c r="A192" s="46">
        <v>44620</v>
      </c>
      <c r="B192" s="36">
        <v>-4.2068915993990652E-2</v>
      </c>
      <c r="C192" s="36">
        <v>2.5260056774216721E-3</v>
      </c>
      <c r="D192" s="36">
        <v>-6.5110871114826274E-5</v>
      </c>
      <c r="E192" s="36">
        <v>-2.2878709350911963E-3</v>
      </c>
      <c r="F192" s="36">
        <v>-1.4940769341994509E-3</v>
      </c>
      <c r="G192" s="36">
        <v>0</v>
      </c>
      <c r="H192" s="50">
        <v>0</v>
      </c>
      <c r="I192" s="36">
        <v>-2.6162919859106237E-3</v>
      </c>
      <c r="J192" s="36">
        <v>-8.5632254563560606E-2</v>
      </c>
      <c r="K192" s="36">
        <v>-1.1451799565009857E-3</v>
      </c>
      <c r="L192" s="36">
        <v>1.1343020538281401E-2</v>
      </c>
      <c r="M192" s="36">
        <v>-1.6039011479773713E-3</v>
      </c>
      <c r="N192" s="36">
        <v>1.1232161248135863E-3</v>
      </c>
      <c r="O192" s="36">
        <v>-4.0704699989790871E-4</v>
      </c>
      <c r="P192" s="35">
        <v>-3.8836957009756867E-3</v>
      </c>
      <c r="Q192" s="35">
        <v>1.6148863078324638E-4</v>
      </c>
    </row>
    <row r="193" spans="1:17" x14ac:dyDescent="0.2">
      <c r="A193" s="46">
        <v>44651</v>
      </c>
      <c r="B193" s="36">
        <v>-3.3148121423689503E-2</v>
      </c>
      <c r="C193" s="36">
        <v>-4.3517096646955578E-3</v>
      </c>
      <c r="D193" s="36">
        <v>-1.9209055634890282E-2</v>
      </c>
      <c r="E193" s="36">
        <v>5.7710046744949395E-2</v>
      </c>
      <c r="F193" s="36">
        <v>-2.2339700450837996E-2</v>
      </c>
      <c r="G193" s="36">
        <v>-1.0212760730390347E-3</v>
      </c>
      <c r="H193" s="50">
        <v>0</v>
      </c>
      <c r="I193" s="36">
        <v>-1.8546007279049981E-2</v>
      </c>
      <c r="J193" s="36">
        <v>-5.1739361829699626E-2</v>
      </c>
      <c r="K193" s="36">
        <v>-1.5549243832725379E-2</v>
      </c>
      <c r="L193" s="36">
        <v>2.6624428402158173E-2</v>
      </c>
      <c r="M193" s="36">
        <v>-2.8160756394116304E-2</v>
      </c>
      <c r="N193" s="36">
        <v>-1.5735903341749791E-2</v>
      </c>
      <c r="O193" s="36">
        <v>1.737992253341214E-2</v>
      </c>
      <c r="P193" s="35">
        <v>3.1848299081900233E-2</v>
      </c>
      <c r="Q193" s="35">
        <v>9.8554212533708885E-2</v>
      </c>
    </row>
    <row r="194" spans="1:17" x14ac:dyDescent="0.2">
      <c r="A194" s="46">
        <v>44681</v>
      </c>
      <c r="B194" s="36">
        <v>-9.3424618236604084E-2</v>
      </c>
      <c r="C194" s="36">
        <v>-3.6727632368190433E-2</v>
      </c>
      <c r="D194" s="36">
        <v>-5.9986652638771565E-3</v>
      </c>
      <c r="E194" s="36">
        <v>-6.1574747383761341E-3</v>
      </c>
      <c r="F194" s="36">
        <v>-2.0548698803535492E-2</v>
      </c>
      <c r="G194" s="36">
        <v>2.5657706928816637E-4</v>
      </c>
      <c r="H194" s="50">
        <v>0</v>
      </c>
      <c r="I194" s="36">
        <v>-0.11555080613104718</v>
      </c>
      <c r="J194" s="36">
        <v>-6.3939484617491105E-2</v>
      </c>
      <c r="K194" s="36">
        <v>-5.2964011570391212E-2</v>
      </c>
      <c r="L194" s="36">
        <v>7.6237668667100689E-3</v>
      </c>
      <c r="M194" s="36">
        <v>-5.9519085069448252E-3</v>
      </c>
      <c r="N194" s="36">
        <v>-6.2440248565143186E-3</v>
      </c>
      <c r="O194" s="36">
        <v>-3.4685621413335088E-3</v>
      </c>
      <c r="P194" s="35">
        <v>-9.8120788980884388E-3</v>
      </c>
      <c r="Q194" s="35">
        <v>-9.3921726116685811E-4</v>
      </c>
    </row>
    <row r="195" spans="1:17" x14ac:dyDescent="0.2">
      <c r="A195" s="46">
        <v>44712</v>
      </c>
      <c r="B195" s="36">
        <v>-3.3650331344722728E-2</v>
      </c>
      <c r="C195" s="36">
        <v>-3.2381227592425121E-2</v>
      </c>
      <c r="D195" s="36">
        <v>-4.4679482844406371E-3</v>
      </c>
      <c r="E195" s="36">
        <v>-3.1100810595610096E-3</v>
      </c>
      <c r="F195" s="36">
        <v>-1.1990873469100993E-3</v>
      </c>
      <c r="G195" s="36">
        <v>4.9019895482027565E-4</v>
      </c>
      <c r="H195" s="50">
        <v>0</v>
      </c>
      <c r="I195" s="36">
        <v>-5.7602050523520743E-2</v>
      </c>
      <c r="J195" s="36">
        <v>-3.2685245272405794E-3</v>
      </c>
      <c r="K195" s="36">
        <v>-3.9522772767831671E-2</v>
      </c>
      <c r="L195" s="36">
        <v>-1.2364252715357238E-2</v>
      </c>
      <c r="M195" s="36">
        <v>-6.5683280361727991E-4</v>
      </c>
      <c r="N195" s="36">
        <v>-7.5796401556676996E-3</v>
      </c>
      <c r="O195" s="36">
        <v>-2.050548919337869E-4</v>
      </c>
      <c r="P195" s="35">
        <v>-5.6221826676656761E-3</v>
      </c>
      <c r="Q195" s="35">
        <v>4.6883624947358093E-4</v>
      </c>
    </row>
    <row r="196" spans="1:17" x14ac:dyDescent="0.2">
      <c r="A196" s="46">
        <v>44742</v>
      </c>
      <c r="B196" s="36">
        <v>-5.3280460547232011E-2</v>
      </c>
      <c r="C196" s="36">
        <v>-1.1837945002115546E-2</v>
      </c>
      <c r="D196" s="36">
        <v>-6.9930747539774352E-2</v>
      </c>
      <c r="E196" s="36">
        <v>5.2619756051903721E-3</v>
      </c>
      <c r="F196" s="36">
        <v>-8.1157036637470314E-3</v>
      </c>
      <c r="G196" s="36">
        <v>1.9908549571132639E-3</v>
      </c>
      <c r="H196" s="50">
        <v>0</v>
      </c>
      <c r="I196" s="36">
        <v>-6.6455441974954566E-2</v>
      </c>
      <c r="J196" s="36">
        <v>-3.7059842077339922E-2</v>
      </c>
      <c r="K196" s="36">
        <v>-1.994874174607808E-2</v>
      </c>
      <c r="L196" s="36">
        <v>9.9230622383186251E-3</v>
      </c>
      <c r="M196" s="36">
        <v>-4.2830031939828261E-2</v>
      </c>
      <c r="N196" s="36">
        <v>-9.0451875890206423E-2</v>
      </c>
      <c r="O196" s="36">
        <v>-5.3249261543557469E-2</v>
      </c>
      <c r="P196" s="35">
        <v>-3.4108635328377046E-3</v>
      </c>
      <c r="Q196" s="35">
        <v>1.786902285646863E-2</v>
      </c>
    </row>
    <row r="197" spans="1:17" x14ac:dyDescent="0.2">
      <c r="A197" s="46">
        <v>44773</v>
      </c>
      <c r="B197" s="36">
        <v>5.3763300876105369E-2</v>
      </c>
      <c r="C197" s="36">
        <v>2.8030038091808152E-2</v>
      </c>
      <c r="D197" s="36">
        <v>1.990264162232025E-3</v>
      </c>
      <c r="E197" s="36">
        <v>1.0481076979526494E-2</v>
      </c>
      <c r="F197" s="36">
        <v>1.3020555953831892E-2</v>
      </c>
      <c r="G197" s="36">
        <v>6.6430159526564836E-4</v>
      </c>
      <c r="H197" s="50">
        <v>0</v>
      </c>
      <c r="I197" s="36">
        <v>7.3358483286015463E-2</v>
      </c>
      <c r="J197" s="36">
        <v>1.7918758677569979E-2</v>
      </c>
      <c r="K197" s="36">
        <v>4.0340255671550196E-2</v>
      </c>
      <c r="L197" s="36">
        <v>1.5965056206370676E-3</v>
      </c>
      <c r="M197" s="36">
        <v>3.8891560248603962E-3</v>
      </c>
      <c r="N197" s="36">
        <v>7.5761301903098932E-4</v>
      </c>
      <c r="O197" s="36">
        <v>2.1419908084086003E-4</v>
      </c>
      <c r="P197" s="35">
        <v>1.1589559247028758E-2</v>
      </c>
      <c r="Q197" s="35">
        <v>9.0093002306272929E-3</v>
      </c>
    </row>
    <row r="198" spans="1:17" x14ac:dyDescent="0.2">
      <c r="A198" s="46">
        <v>44804</v>
      </c>
      <c r="B198" s="36">
        <v>-7.5328369666610717E-3</v>
      </c>
      <c r="C198" s="36">
        <v>1.7051487680825872E-3</v>
      </c>
      <c r="D198" s="36">
        <v>-8.7344212872642046E-4</v>
      </c>
      <c r="E198" s="36">
        <v>-3.926076506429732E-3</v>
      </c>
      <c r="F198" s="36">
        <v>-1.0717717783110703E-2</v>
      </c>
      <c r="G198" s="36">
        <v>5.9872249428694069E-4</v>
      </c>
      <c r="H198" s="50">
        <v>0</v>
      </c>
      <c r="I198" s="36">
        <v>-6.0926271883178229E-3</v>
      </c>
      <c r="J198" s="36">
        <v>-1.0256764000017848E-2</v>
      </c>
      <c r="K198" s="36">
        <v>1.3950791604377955E-5</v>
      </c>
      <c r="L198" s="36">
        <v>7.1659035729367826E-3</v>
      </c>
      <c r="M198" s="36">
        <v>-5.2713888020672339E-4</v>
      </c>
      <c r="N198" s="36">
        <v>-1.1543771997355456E-3</v>
      </c>
      <c r="O198" s="36">
        <v>-6.7494206682217062E-4</v>
      </c>
      <c r="P198" s="35">
        <v>-1.1012662440580856E-2</v>
      </c>
      <c r="Q198" s="35">
        <v>5.6348791893161554E-3</v>
      </c>
    </row>
    <row r="199" spans="1:17" x14ac:dyDescent="0.2">
      <c r="A199" s="46">
        <v>44834</v>
      </c>
      <c r="B199" s="36">
        <v>-6.269686173827449E-2</v>
      </c>
      <c r="C199" s="36">
        <v>-3.1897545377893799E-2</v>
      </c>
      <c r="D199" s="36">
        <v>-2.6464104049631065E-2</v>
      </c>
      <c r="E199" s="36">
        <v>-1.1948912054015604E-2</v>
      </c>
      <c r="F199" s="36">
        <v>-2.2779685445732278E-2</v>
      </c>
      <c r="G199" s="36">
        <v>1.7139569972746127E-3</v>
      </c>
      <c r="H199" s="50">
        <v>0</v>
      </c>
      <c r="I199" s="36">
        <v>-5.6824451431212064E-2</v>
      </c>
      <c r="J199" s="36">
        <v>-7.3894138996576819E-2</v>
      </c>
      <c r="K199" s="36">
        <v>-4.1654128169124949E-2</v>
      </c>
      <c r="L199" s="36">
        <v>-1.314668327684454E-3</v>
      </c>
      <c r="M199" s="36">
        <v>-1.9968805600014017E-2</v>
      </c>
      <c r="N199" s="36">
        <v>-3.2872666949998353E-2</v>
      </c>
      <c r="O199" s="36">
        <v>-8.6918440598209301E-3</v>
      </c>
      <c r="P199" s="35">
        <v>-2.0304267986100633E-2</v>
      </c>
      <c r="Q199" s="35">
        <v>-8.8003606689368574E-4</v>
      </c>
    </row>
    <row r="200" spans="1:17" x14ac:dyDescent="0.2">
      <c r="A200" s="46">
        <v>44865</v>
      </c>
      <c r="B200" s="36">
        <v>1.5651514902495389E-2</v>
      </c>
      <c r="C200" s="36">
        <v>1.3167642256512346E-2</v>
      </c>
      <c r="D200" s="36">
        <v>2.2768885574098174E-3</v>
      </c>
      <c r="E200" s="36">
        <v>5.4181228151104488E-3</v>
      </c>
      <c r="F200" s="36">
        <v>-4.8661544607780938E-3</v>
      </c>
      <c r="G200" s="36">
        <v>1.2983763234322154E-3</v>
      </c>
      <c r="H200" s="50">
        <v>0</v>
      </c>
      <c r="I200" s="36">
        <v>2.5885525971413248E-2</v>
      </c>
      <c r="J200" s="36">
        <v>-3.6445067782144847E-3</v>
      </c>
      <c r="K200" s="36">
        <v>2.0714918314294506E-2</v>
      </c>
      <c r="L200" s="36">
        <v>-9.5290288084648456E-3</v>
      </c>
      <c r="M200" s="36">
        <v>2.6421756022247944E-3</v>
      </c>
      <c r="N200" s="36">
        <v>2.092286404077548E-3</v>
      </c>
      <c r="O200" s="36">
        <v>1.380984643325478E-3</v>
      </c>
      <c r="P200" s="35">
        <v>3.0554674904690327E-3</v>
      </c>
      <c r="Q200" s="35">
        <v>8.5488735480820921E-3</v>
      </c>
    </row>
    <row r="201" spans="1:17" x14ac:dyDescent="0.2">
      <c r="A201" s="46">
        <v>44895</v>
      </c>
      <c r="B201" s="36">
        <v>2.2781364870913645E-2</v>
      </c>
      <c r="C201" s="36">
        <v>1.8835446293319569E-2</v>
      </c>
      <c r="D201" s="36">
        <v>3.1049668266303065E-4</v>
      </c>
      <c r="E201" s="36">
        <v>4.8059815574001963E-3</v>
      </c>
      <c r="F201" s="36">
        <v>1.2583907977940845E-2</v>
      </c>
      <c r="G201" s="36">
        <v>2.4842868028995824E-3</v>
      </c>
      <c r="H201" s="50">
        <v>0</v>
      </c>
      <c r="I201" s="36">
        <v>7.8930407630239952E-3</v>
      </c>
      <c r="J201" s="36">
        <v>5.1710445786176562E-2</v>
      </c>
      <c r="K201" s="36">
        <v>2.0801958409046639E-2</v>
      </c>
      <c r="L201" s="36">
        <v>1.273941543581758E-2</v>
      </c>
      <c r="M201" s="36">
        <v>4.8564930098935477E-3</v>
      </c>
      <c r="N201" s="36">
        <v>-2.936092452725525E-3</v>
      </c>
      <c r="O201" s="36">
        <v>-4.0311772195233964E-4</v>
      </c>
      <c r="P201" s="35">
        <v>7.0519902791559286E-3</v>
      </c>
      <c r="Q201" s="35">
        <v>1.7987516954469651E-3</v>
      </c>
    </row>
    <row r="202" spans="1:17" x14ac:dyDescent="0.2">
      <c r="A202" s="46">
        <v>44926</v>
      </c>
      <c r="B202" s="36">
        <v>-2.8743090102705815E-2</v>
      </c>
      <c r="C202" s="36">
        <v>3.8894855324440591E-3</v>
      </c>
      <c r="D202" s="36">
        <v>-1.2656434602675515E-2</v>
      </c>
      <c r="E202" s="36">
        <v>-5.8767159275187053E-3</v>
      </c>
      <c r="F202" s="36">
        <v>-1.941981164959028E-4</v>
      </c>
      <c r="G202" s="36">
        <v>5.5149528916182966E-3</v>
      </c>
      <c r="H202" s="50">
        <v>0</v>
      </c>
      <c r="I202" s="36">
        <v>-2.0261976289888128E-2</v>
      </c>
      <c r="J202" s="36">
        <v>-4.4452431439164108E-2</v>
      </c>
      <c r="K202" s="36">
        <v>1.9474001965404941E-3</v>
      </c>
      <c r="L202" s="36">
        <v>1.0085022348040873E-2</v>
      </c>
      <c r="M202" s="36">
        <v>2.7321864677938512E-2</v>
      </c>
      <c r="N202" s="36">
        <v>-4.4207881229752277E-2</v>
      </c>
      <c r="O202" s="36">
        <v>8.695567755203415E-3</v>
      </c>
      <c r="P202" s="35">
        <v>-1.2828339709902159E-2</v>
      </c>
      <c r="Q202" s="35">
        <v>3.5285439304795219E-3</v>
      </c>
    </row>
    <row r="203" spans="1:17" x14ac:dyDescent="0.2">
      <c r="A203" s="46">
        <v>44957</v>
      </c>
      <c r="B203" s="36">
        <v>6.724337099149813E-2</v>
      </c>
      <c r="C203" s="36">
        <v>3.1454227309227534E-2</v>
      </c>
      <c r="D203" s="36">
        <v>2.2183788138796512E-3</v>
      </c>
      <c r="E203" s="36">
        <v>6.0505649189372956E-3</v>
      </c>
      <c r="F203" s="36">
        <v>1.6311097009628517E-2</v>
      </c>
      <c r="G203" s="36">
        <v>2.2562167302619951E-3</v>
      </c>
      <c r="H203" s="50">
        <v>0</v>
      </c>
      <c r="I203" s="36">
        <v>6.6982816079547813E-2</v>
      </c>
      <c r="J203" s="36">
        <v>6.7656472923973254E-2</v>
      </c>
      <c r="K203" s="36">
        <v>3.699912747240286E-2</v>
      </c>
      <c r="L203" s="36">
        <v>1.5639803831630772E-2</v>
      </c>
      <c r="M203" s="36">
        <v>1.6767452683534856E-3</v>
      </c>
      <c r="N203" s="36">
        <v>2.6114010294406853E-3</v>
      </c>
      <c r="O203" s="36">
        <v>2.4766421600437294E-3</v>
      </c>
      <c r="P203" s="35">
        <v>1.2190287874355388E-2</v>
      </c>
      <c r="Q203" s="35">
        <v>-2.1161815235168913E-3</v>
      </c>
    </row>
    <row r="204" spans="1:17" x14ac:dyDescent="0.2">
      <c r="A204" s="46">
        <v>44985</v>
      </c>
      <c r="B204" s="36">
        <v>-1.8322794078588944E-2</v>
      </c>
      <c r="C204" s="36">
        <v>-6.8063124781286843E-3</v>
      </c>
      <c r="D204" s="36">
        <v>-8.8908306862356401E-4</v>
      </c>
      <c r="E204" s="36">
        <v>-6.3189707414511576E-3</v>
      </c>
      <c r="F204" s="36">
        <v>-1.2203538247830492E-2</v>
      </c>
      <c r="G204" s="36">
        <v>2.121540758764473E-3</v>
      </c>
      <c r="H204" s="50">
        <v>0</v>
      </c>
      <c r="I204" s="36">
        <v>-1.2514036538759488E-2</v>
      </c>
      <c r="J204" s="36">
        <v>-2.7853467029494539E-2</v>
      </c>
      <c r="K204" s="36">
        <v>-8.9052030910233837E-3</v>
      </c>
      <c r="L204" s="36">
        <v>-7.9085330183570335E-4</v>
      </c>
      <c r="M204" s="36">
        <v>-2.4812674607888052E-3</v>
      </c>
      <c r="N204" s="36">
        <v>1.6865182397651779E-4</v>
      </c>
      <c r="O204" s="36">
        <v>9.4436271128395255E-4</v>
      </c>
      <c r="P204" s="35">
        <v>-6.8566010713746461E-3</v>
      </c>
      <c r="Q204" s="35">
        <v>-5.5956192652392156E-3</v>
      </c>
    </row>
    <row r="205" spans="1:17" x14ac:dyDescent="0.2">
      <c r="A205" s="46">
        <v>45016</v>
      </c>
      <c r="B205" s="36">
        <v>-1.9899856798519799E-3</v>
      </c>
      <c r="C205" s="36">
        <v>8.1612266136574796E-3</v>
      </c>
      <c r="D205" s="36">
        <v>8.2288534134957736E-3</v>
      </c>
      <c r="E205" s="36">
        <v>-8.4851003444602613E-3</v>
      </c>
      <c r="F205" s="36">
        <v>2.0492106303249491E-2</v>
      </c>
      <c r="G205" s="36">
        <v>1.1847070717512231E-2</v>
      </c>
      <c r="H205" s="50">
        <v>0</v>
      </c>
      <c r="I205" s="36">
        <v>-5.4804751350667757E-4</v>
      </c>
      <c r="J205" s="36">
        <v>-4.5374659615805557E-3</v>
      </c>
      <c r="K205" s="36">
        <v>1.0573071731607708E-2</v>
      </c>
      <c r="L205" s="36">
        <v>8.0306453960621305E-4</v>
      </c>
      <c r="M205" s="36">
        <v>1.0840222106640818E-2</v>
      </c>
      <c r="N205" s="36">
        <v>4.4941729035585798E-3</v>
      </c>
      <c r="O205" s="36">
        <v>2.6700132881163796E-2</v>
      </c>
      <c r="P205" s="35">
        <v>-5.4820577988693442E-3</v>
      </c>
      <c r="Q205" s="35">
        <v>-1.2518104581650924E-2</v>
      </c>
    </row>
    <row r="206" spans="1:17" x14ac:dyDescent="0.2">
      <c r="A206" s="46">
        <v>45046</v>
      </c>
      <c r="B206" s="36">
        <v>-5.174236594731485E-3</v>
      </c>
      <c r="C206" s="36">
        <v>5.2468891138943707E-3</v>
      </c>
      <c r="D206" s="36">
        <v>1.6337477806840361E-3</v>
      </c>
      <c r="E206" s="36">
        <v>2.7414592754286815E-3</v>
      </c>
      <c r="F206" s="36">
        <v>7.0464314272888906E-3</v>
      </c>
      <c r="G206" s="36">
        <v>3.6773870070749837E-4</v>
      </c>
      <c r="H206" s="50">
        <v>0</v>
      </c>
      <c r="I206" s="36">
        <v>-3.2267635264406902E-3</v>
      </c>
      <c r="J206" s="36">
        <v>-8.4007388755676926E-3</v>
      </c>
      <c r="K206" s="36">
        <v>6.3198960895065603E-3</v>
      </c>
      <c r="L206" s="36">
        <v>2.0491600643264274E-3</v>
      </c>
      <c r="M206" s="36">
        <v>2.9624288636249663E-3</v>
      </c>
      <c r="N206" s="36">
        <v>7.6020990993819204E-4</v>
      </c>
      <c r="O206" s="36">
        <v>1.1077915085611068E-4</v>
      </c>
      <c r="P206" s="35">
        <v>1.6273481094120079E-3</v>
      </c>
      <c r="Q206" s="35">
        <v>4.2589911238182232E-3</v>
      </c>
    </row>
    <row r="207" spans="1:17" x14ac:dyDescent="0.2">
      <c r="A207" s="46">
        <v>45077</v>
      </c>
      <c r="B207" s="36">
        <v>1.2409434478002357E-2</v>
      </c>
      <c r="C207" s="36">
        <v>9.9070507485969905E-3</v>
      </c>
      <c r="D207" s="36">
        <v>-1.4055492178516316E-3</v>
      </c>
      <c r="E207" s="36">
        <v>-5.7134895687109832E-3</v>
      </c>
      <c r="F207" s="36">
        <v>-6.7025455257914146E-3</v>
      </c>
      <c r="G207" s="36">
        <v>2.4964786439831688E-3</v>
      </c>
      <c r="H207" s="50">
        <v>0</v>
      </c>
      <c r="I207" s="36">
        <v>2.962593120270185E-2</v>
      </c>
      <c r="J207" s="36">
        <v>-1.5670615609851724E-2</v>
      </c>
      <c r="K207" s="36">
        <v>1.5838004959210172E-2</v>
      </c>
      <c r="L207" s="36">
        <v>-7.9773510349602228E-3</v>
      </c>
      <c r="M207" s="36">
        <v>-2.835351078752657E-3</v>
      </c>
      <c r="N207" s="36">
        <v>-3.3583093016487098E-4</v>
      </c>
      <c r="O207" s="36">
        <v>-1.1732860420433644E-3</v>
      </c>
      <c r="P207" s="35">
        <v>-5.1485705172018559E-3</v>
      </c>
      <c r="Q207" s="35">
        <v>-6.4970647953703775E-3</v>
      </c>
    </row>
    <row r="208" spans="1:17" x14ac:dyDescent="0.2">
      <c r="A208" s="46">
        <v>45107</v>
      </c>
      <c r="B208" s="36">
        <v>3.6418287428935381E-2</v>
      </c>
      <c r="C208" s="36">
        <v>1.7608502352940203E-2</v>
      </c>
      <c r="D208" s="36">
        <v>2.974321664609203E-3</v>
      </c>
      <c r="E208" s="36">
        <v>-1.8933276142401034E-3</v>
      </c>
      <c r="F208" s="36">
        <v>-2.8737363323417808E-3</v>
      </c>
      <c r="G208" s="36">
        <v>4.7024385149361247E-3</v>
      </c>
      <c r="H208" s="50">
        <v>0</v>
      </c>
      <c r="I208" s="36">
        <v>3.0017285959639928E-2</v>
      </c>
      <c r="J208" s="36">
        <v>4.7338388957252731E-2</v>
      </c>
      <c r="K208" s="36">
        <v>2.0462482026077033E-2</v>
      </c>
      <c r="L208" s="36">
        <v>8.7727215693804705E-3</v>
      </c>
      <c r="M208" s="36">
        <v>1.3356945770853557E-2</v>
      </c>
      <c r="N208" s="36">
        <v>-5.5810487587242275E-3</v>
      </c>
      <c r="O208" s="36">
        <v>1.113982047876827E-2</v>
      </c>
      <c r="P208" s="35">
        <v>-2.9861888066440301E-4</v>
      </c>
      <c r="Q208" s="35">
        <v>-4.3159070828918678E-3</v>
      </c>
    </row>
    <row r="209" spans="1:17" x14ac:dyDescent="0.2">
      <c r="A209" s="46">
        <v>45138</v>
      </c>
      <c r="B209" s="36">
        <v>3.3522445689943225E-2</v>
      </c>
      <c r="C209" s="36">
        <v>8.3325006865391238E-3</v>
      </c>
      <c r="D209" s="36">
        <v>3.7751530480378825E-4</v>
      </c>
      <c r="E209" s="36">
        <v>4.2561488217540688E-3</v>
      </c>
      <c r="F209" s="36">
        <v>8.4639978335543375E-4</v>
      </c>
      <c r="G209" s="36">
        <v>2.6969319633891597E-3</v>
      </c>
      <c r="H209" s="50">
        <v>0</v>
      </c>
      <c r="I209" s="36">
        <v>2.6192519102930412E-2</v>
      </c>
      <c r="J209" s="36">
        <v>4.585063376199483E-2</v>
      </c>
      <c r="K209" s="36">
        <v>8.3954444085660995E-3</v>
      </c>
      <c r="L209" s="36">
        <v>8.1420019597260307E-3</v>
      </c>
      <c r="M209" s="36">
        <v>1.5545340618434711E-3</v>
      </c>
      <c r="N209" s="36">
        <v>-4.278315684742573E-4</v>
      </c>
      <c r="O209" s="36">
        <v>-5.9301463395400322E-4</v>
      </c>
      <c r="P209" s="35">
        <v>2.5229551264061012E-3</v>
      </c>
      <c r="Q209" s="35">
        <v>6.8658399619871968E-3</v>
      </c>
    </row>
    <row r="210" spans="1:17" x14ac:dyDescent="0.2">
      <c r="A210" s="46">
        <v>45169</v>
      </c>
      <c r="B210" s="36">
        <v>-3.6431299106410076E-2</v>
      </c>
      <c r="C210" s="36">
        <v>5.633887358283296E-3</v>
      </c>
      <c r="D210" s="36">
        <v>-8.780249099813453E-4</v>
      </c>
      <c r="E210" s="36">
        <v>1.7359451694232142E-4</v>
      </c>
      <c r="F210" s="36">
        <v>-3.2802475668118891E-3</v>
      </c>
      <c r="G210" s="36">
        <v>3.2585751792164608E-3</v>
      </c>
      <c r="H210" s="50">
        <v>0</v>
      </c>
      <c r="I210" s="36">
        <v>-3.5398589832284721E-2</v>
      </c>
      <c r="J210" s="36">
        <v>-3.8194141595347952E-2</v>
      </c>
      <c r="K210" s="36">
        <v>9.1183259819136442E-3</v>
      </c>
      <c r="L210" s="36">
        <v>-4.9850224723964054E-3</v>
      </c>
      <c r="M210" s="36">
        <v>-1.2281080285309054E-3</v>
      </c>
      <c r="N210" s="36">
        <v>-9.3391165408696075E-4</v>
      </c>
      <c r="O210" s="36">
        <v>2.5499884444473153E-3</v>
      </c>
      <c r="P210" s="35">
        <v>-1.2884539824563612E-3</v>
      </c>
      <c r="Q210" s="35">
        <v>2.3032243264065055E-3</v>
      </c>
    </row>
    <row r="211" spans="1:17" x14ac:dyDescent="0.2">
      <c r="A211" s="46">
        <v>45199</v>
      </c>
      <c r="B211" s="36">
        <v>-3.4779827032858535E-2</v>
      </c>
      <c r="C211" s="36">
        <v>-2.1626472820053699E-2</v>
      </c>
      <c r="D211" s="36">
        <v>-5.7270700699566524E-3</v>
      </c>
      <c r="E211" s="36">
        <v>-2.8125275644989012E-3</v>
      </c>
      <c r="F211" s="36">
        <v>-1.8930329706168814E-2</v>
      </c>
      <c r="G211" s="36">
        <v>3.505445745557445E-3</v>
      </c>
      <c r="H211" s="50">
        <v>0</v>
      </c>
      <c r="I211" s="36">
        <v>-3.9892492000621171E-2</v>
      </c>
      <c r="J211" s="36">
        <v>-2.6348234284750194E-2</v>
      </c>
      <c r="K211" s="36">
        <v>-3.1318959012229808E-2</v>
      </c>
      <c r="L211" s="36">
        <v>5.8476895645549476E-3</v>
      </c>
      <c r="M211" s="36">
        <v>1.1184615253181374E-2</v>
      </c>
      <c r="N211" s="36">
        <v>-1.9234531175582048E-2</v>
      </c>
      <c r="O211" s="36">
        <v>2.180879505419675E-3</v>
      </c>
      <c r="P211" s="35">
        <v>-2.4247345192612402E-2</v>
      </c>
      <c r="Q211" s="35">
        <v>2.9868329565206686E-2</v>
      </c>
    </row>
    <row r="212" spans="1:17" x14ac:dyDescent="0.2">
      <c r="A212" s="46">
        <v>45230</v>
      </c>
      <c r="B212" s="36">
        <v>-3.4715814116384025E-2</v>
      </c>
      <c r="C212" s="36">
        <v>-1.1466080754136576E-2</v>
      </c>
      <c r="D212" s="36">
        <v>-5.0441267951184532E-4</v>
      </c>
      <c r="E212" s="36">
        <v>-6.7916939175689528E-3</v>
      </c>
      <c r="F212" s="36">
        <v>-1.1484343007233888E-2</v>
      </c>
      <c r="G212" s="36">
        <v>4.3471913265302753E-3</v>
      </c>
      <c r="H212" s="50">
        <v>0</v>
      </c>
      <c r="I212" s="36">
        <v>-3.3777017573943025E-2</v>
      </c>
      <c r="J212" s="36">
        <v>-3.6188857626013982E-2</v>
      </c>
      <c r="K212" s="36">
        <v>-1.5847388275863072E-2</v>
      </c>
      <c r="L212" s="36">
        <v>4.5021654549204371E-4</v>
      </c>
      <c r="M212" s="36">
        <v>-1.699176078506337E-3</v>
      </c>
      <c r="N212" s="36">
        <v>5.4196682215224001E-4</v>
      </c>
      <c r="O212" s="36">
        <v>-1.801720812854013E-3</v>
      </c>
      <c r="P212" s="35">
        <v>-9.4114363818642577E-3</v>
      </c>
      <c r="Q212" s="35">
        <v>-2.9590101508896183E-3</v>
      </c>
    </row>
    <row r="213" spans="1:17" x14ac:dyDescent="0.2">
      <c r="A213" s="46">
        <v>45260</v>
      </c>
      <c r="B213" s="36">
        <v>7.5081936914669578E-2</v>
      </c>
      <c r="C213" s="36">
        <v>4.1871776142444084E-2</v>
      </c>
      <c r="D213" s="36">
        <v>3.3089001903210402E-3</v>
      </c>
      <c r="E213" s="36">
        <v>6.1006475680738248E-3</v>
      </c>
      <c r="F213" s="36">
        <v>3.0891145938365616E-2</v>
      </c>
      <c r="G213" s="36">
        <v>3.9314783361314998E-3</v>
      </c>
      <c r="H213" s="50">
        <v>0</v>
      </c>
      <c r="I213" s="36">
        <v>8.2208722599078188E-2</v>
      </c>
      <c r="J213" s="36">
        <v>6.4457859956533969E-2</v>
      </c>
      <c r="K213" s="36">
        <v>5.4414698530782069E-2</v>
      </c>
      <c r="L213" s="36">
        <v>9.5948176041067423E-3</v>
      </c>
      <c r="M213" s="36">
        <v>5.4079433495877183E-3</v>
      </c>
      <c r="N213" s="36">
        <v>1.8678314062374746E-3</v>
      </c>
      <c r="O213" s="36">
        <v>1.3366386853559398E-3</v>
      </c>
      <c r="P213" s="35">
        <v>1.3108751708394539E-2</v>
      </c>
      <c r="Q213" s="35">
        <v>-4.016944884422835E-3</v>
      </c>
    </row>
    <row r="214" spans="1:17" x14ac:dyDescent="0.2">
      <c r="A214" s="46">
        <v>45291</v>
      </c>
      <c r="B214" s="36">
        <v>6.3172139665160998E-2</v>
      </c>
      <c r="C214" s="36">
        <v>3.1881048458809014E-2</v>
      </c>
      <c r="D214" s="36">
        <v>3.7302333451102676E-2</v>
      </c>
      <c r="E214" s="36">
        <v>-2.6837809801420032E-2</v>
      </c>
      <c r="F214" s="36">
        <v>3.0632978832616509E-2</v>
      </c>
      <c r="G214" s="36">
        <v>2.9573253200207983E-3</v>
      </c>
      <c r="H214" s="50">
        <v>0</v>
      </c>
      <c r="I214" s="36">
        <v>7.5788604645847801E-2</v>
      </c>
      <c r="J214" s="36">
        <v>4.1659938144362307E-2</v>
      </c>
      <c r="K214" s="36">
        <v>4.1606780168683466E-2</v>
      </c>
      <c r="L214" s="36">
        <v>5.7190125562003313E-3</v>
      </c>
      <c r="M214" s="36">
        <v>4.5309237906932642E-2</v>
      </c>
      <c r="N214" s="36">
        <v>2.7767750888642029E-2</v>
      </c>
      <c r="O214" s="36">
        <v>7.5679093433913547E-2</v>
      </c>
      <c r="P214" s="35">
        <v>-2.7616987671084225E-2</v>
      </c>
      <c r="Q214" s="35">
        <v>-2.5732509368869061E-2</v>
      </c>
    </row>
    <row r="215" spans="1:17" x14ac:dyDescent="0.2">
      <c r="A215" s="46">
        <v>45322</v>
      </c>
      <c r="B215" s="36">
        <v>-1.0648648585103171E-2</v>
      </c>
      <c r="C215" s="36">
        <v>1.2814760968427041E-3</v>
      </c>
      <c r="D215" s="36">
        <v>2.3989377930710987E-4</v>
      </c>
      <c r="E215" s="36">
        <v>-1.3800499086381146E-2</v>
      </c>
      <c r="F215" s="36">
        <v>2.1096541654053169E-5</v>
      </c>
      <c r="G215" s="36">
        <v>3.5826120519262261E-3</v>
      </c>
      <c r="H215" s="50">
        <v>0</v>
      </c>
      <c r="I215" s="36">
        <v>-6.6093396547766137E-3</v>
      </c>
      <c r="J215" s="36">
        <v>-1.6981572010578705E-2</v>
      </c>
      <c r="K215" s="36">
        <v>4.0672315800094339E-4</v>
      </c>
      <c r="L215" s="36">
        <v>3.4250148494245902E-3</v>
      </c>
      <c r="M215" s="36">
        <v>-8.3848415512910446E-4</v>
      </c>
      <c r="N215" s="36">
        <v>1.1274970552530572E-3</v>
      </c>
      <c r="O215" s="36">
        <v>-5.1565565021305382E-4</v>
      </c>
      <c r="P215" s="35">
        <v>-1.5920137759098729E-2</v>
      </c>
      <c r="Q215" s="35">
        <v>-1.0686076721637572E-2</v>
      </c>
    </row>
    <row r="216" spans="1:17" x14ac:dyDescent="0.2">
      <c r="A216" s="46">
        <v>45351</v>
      </c>
      <c r="B216" s="36">
        <v>3.3142268889880588E-2</v>
      </c>
      <c r="C216" s="36">
        <v>1.4871850518987761E-2</v>
      </c>
      <c r="D216" s="36">
        <v>-1.5441486576062147E-4</v>
      </c>
      <c r="E216" s="36">
        <v>4.0353225687372873E-3</v>
      </c>
      <c r="F216" s="36">
        <v>-6.1235252362606962E-3</v>
      </c>
      <c r="G216" s="36">
        <v>4.7398216051617315E-3</v>
      </c>
      <c r="H216" s="50">
        <v>0</v>
      </c>
      <c r="I216" s="36">
        <v>4.001277151937499E-2</v>
      </c>
      <c r="J216" s="36">
        <v>2.2274044744194477E-2</v>
      </c>
      <c r="K216" s="36">
        <v>1.8098116880774784E-2</v>
      </c>
      <c r="L216" s="36">
        <v>6.969709376422939E-3</v>
      </c>
      <c r="M216" s="36">
        <v>-7.0491374110326355E-4</v>
      </c>
      <c r="N216" s="36">
        <v>3.7235677516012089E-4</v>
      </c>
      <c r="O216" s="36">
        <v>-1.4865486748977252E-3</v>
      </c>
      <c r="P216" s="35">
        <v>4.4008244658311213E-4</v>
      </c>
      <c r="Q216" s="35">
        <v>9.3483869331765224E-3</v>
      </c>
    </row>
    <row r="217" spans="1:17" x14ac:dyDescent="0.2">
      <c r="A217" s="46">
        <v>45382</v>
      </c>
      <c r="B217" s="36">
        <v>1.2968723102593227E-2</v>
      </c>
      <c r="C217" s="36">
        <v>1.7694872706966791E-2</v>
      </c>
      <c r="D217" s="36">
        <v>4.4445114329716207E-2</v>
      </c>
      <c r="E217" s="36">
        <v>2.4342673610260768E-2</v>
      </c>
      <c r="F217" s="36">
        <v>7.7733486682785013E-3</v>
      </c>
      <c r="G217" s="36">
        <v>5.6279690652267789E-3</v>
      </c>
      <c r="H217" s="50">
        <v>0</v>
      </c>
      <c r="I217" s="36">
        <v>1.071626746658394E-2</v>
      </c>
      <c r="J217" s="36">
        <v>1.6611966857097871E-2</v>
      </c>
      <c r="K217" s="36">
        <v>1.6800454784423602E-2</v>
      </c>
      <c r="L217" s="36">
        <v>1.953932867027941E-2</v>
      </c>
      <c r="M217" s="36">
        <v>1.260016449878254E-2</v>
      </c>
      <c r="N217" s="36">
        <v>6.6883565090246178E-2</v>
      </c>
      <c r="O217" s="36">
        <v>6.5916756341276361E-2</v>
      </c>
      <c r="P217" s="35">
        <v>1.472512375471835E-2</v>
      </c>
      <c r="Q217" s="35">
        <v>3.9048124202703871E-2</v>
      </c>
    </row>
    <row r="218" spans="1:17" x14ac:dyDescent="0.2">
      <c r="A218" s="46">
        <v>45412</v>
      </c>
      <c r="B218" s="36">
        <v>-2.7215895057828177E-2</v>
      </c>
      <c r="C218" s="36">
        <v>-1.1762364466815112E-2</v>
      </c>
      <c r="D218" s="36">
        <v>-1.0149148183167256E-3</v>
      </c>
      <c r="E218" s="36">
        <v>-6.0253895055780715E-3</v>
      </c>
      <c r="F218" s="36">
        <v>-2.0741990217930995E-2</v>
      </c>
      <c r="G218" s="36">
        <v>3.2542886570325891E-3</v>
      </c>
      <c r="H218" s="50">
        <v>0</v>
      </c>
      <c r="I218" s="36">
        <v>-4.2200889103401806E-2</v>
      </c>
      <c r="J218" s="36">
        <v>-4.88717944029049E-4</v>
      </c>
      <c r="K218" s="36">
        <v>-1.9670010891280398E-2</v>
      </c>
      <c r="L218" s="36">
        <v>6.998058710371291E-3</v>
      </c>
      <c r="M218" s="36">
        <v>-1.2331028315533121E-3</v>
      </c>
      <c r="N218" s="36">
        <v>-8.8807565599646754E-4</v>
      </c>
      <c r="O218" s="36">
        <v>-5.7878068148320416E-4</v>
      </c>
      <c r="P218" s="35">
        <v>-9.2747436284704721E-3</v>
      </c>
      <c r="Q218" s="35">
        <v>-1.0533409482833545E-3</v>
      </c>
    </row>
    <row r="219" spans="1:17" x14ac:dyDescent="0.2">
      <c r="A219" s="46">
        <v>45443</v>
      </c>
      <c r="B219" s="36">
        <v>2.2862570366135149E-2</v>
      </c>
      <c r="C219" s="36">
        <v>1.1636210719231599E-2</v>
      </c>
      <c r="D219" s="36">
        <v>1.0297232987281912E-3</v>
      </c>
      <c r="E219" s="36">
        <v>2.8487451349370474E-3</v>
      </c>
      <c r="F219" s="36">
        <v>1.3766309661999765E-2</v>
      </c>
      <c r="G219" s="36">
        <v>3.7041557226435984E-3</v>
      </c>
      <c r="H219" s="50">
        <v>0</v>
      </c>
      <c r="I219" s="36">
        <v>1.5826169920773792E-2</v>
      </c>
      <c r="J219" s="36">
        <v>3.5063681321842344E-2</v>
      </c>
      <c r="K219" s="36">
        <v>1.0195939219963313E-2</v>
      </c>
      <c r="L219" s="36">
        <v>1.4782376985928325E-2</v>
      </c>
      <c r="M219" s="36">
        <v>2.0211426732832383E-3</v>
      </c>
      <c r="N219" s="36">
        <v>4.7655341190089295E-4</v>
      </c>
      <c r="O219" s="36">
        <v>-1.0943506726045493E-3</v>
      </c>
      <c r="P219" s="35">
        <v>4.5073502548442779E-3</v>
      </c>
      <c r="Q219" s="35">
        <v>3.866408857433612E-4</v>
      </c>
    </row>
    <row r="220" spans="1:17" x14ac:dyDescent="0.2">
      <c r="A220" s="46">
        <v>45473</v>
      </c>
      <c r="B220" s="36">
        <v>1.8837252865893106E-3</v>
      </c>
      <c r="C220" s="36">
        <v>7.2836322889318073E-3</v>
      </c>
      <c r="D220" s="36">
        <v>-1.1639978768850479E-2</v>
      </c>
      <c r="E220" s="36">
        <v>3.7417498530758486E-3</v>
      </c>
      <c r="F220" s="36">
        <v>1.2096828116056058E-2</v>
      </c>
      <c r="G220" s="36">
        <v>4.7224195625252818E-3</v>
      </c>
      <c r="H220" s="50">
        <v>0</v>
      </c>
      <c r="I220" s="36">
        <v>8.6363392842352393E-3</v>
      </c>
      <c r="J220" s="36">
        <v>-9.790466250894081E-3</v>
      </c>
      <c r="K220" s="36">
        <v>8.5204527405542407E-3</v>
      </c>
      <c r="L220" s="36">
        <v>4.5971740145560602E-3</v>
      </c>
      <c r="M220" s="36">
        <v>1.569020545068911E-2</v>
      </c>
      <c r="N220" s="36">
        <v>-3.3200214343314993E-2</v>
      </c>
      <c r="O220" s="36">
        <v>2.5564684119218306E-2</v>
      </c>
      <c r="P220" s="35">
        <v>1.0111300163990755E-3</v>
      </c>
      <c r="Q220" s="35">
        <v>8.3622818981898828E-3</v>
      </c>
    </row>
    <row r="221" spans="1:17" x14ac:dyDescent="0.2">
      <c r="A221" s="46">
        <v>45504</v>
      </c>
      <c r="B221" s="36">
        <v>2.614564992978119E-2</v>
      </c>
      <c r="C221" s="36">
        <v>9.6423133138237027E-3</v>
      </c>
      <c r="D221" s="36">
        <v>3.559552266795496E-3</v>
      </c>
      <c r="E221" s="36">
        <v>3.0265271263434368E-3</v>
      </c>
      <c r="F221" s="36">
        <v>1.7173489032947131E-2</v>
      </c>
      <c r="G221" s="36">
        <v>4.6903104251136973E-3</v>
      </c>
      <c r="H221" s="50">
        <v>0</v>
      </c>
      <c r="I221" s="36">
        <v>2.9448475522431794E-2</v>
      </c>
      <c r="J221" s="36">
        <v>1.9881261329815825E-2</v>
      </c>
      <c r="K221" s="36">
        <v>9.9381659687507451E-3</v>
      </c>
      <c r="L221" s="36">
        <v>9.0097472960468661E-3</v>
      </c>
      <c r="M221" s="36">
        <v>1.7457199886532493E-3</v>
      </c>
      <c r="N221" s="36">
        <v>5.1378711286063083E-3</v>
      </c>
      <c r="O221" s="36">
        <v>-3.4474025457542634E-4</v>
      </c>
      <c r="P221" s="35">
        <v>7.3600636163799749E-3</v>
      </c>
      <c r="Q221" s="35">
        <v>-4.1721068624300806E-3</v>
      </c>
    </row>
    <row r="222" spans="1:17" x14ac:dyDescent="0.2">
      <c r="A222" s="46">
        <v>45535</v>
      </c>
      <c r="B222" s="36">
        <v>1.3244252310634197E-2</v>
      </c>
      <c r="C222" s="36">
        <v>5.5854726059703097E-3</v>
      </c>
      <c r="D222" s="36">
        <v>5.1049299357175393E-4</v>
      </c>
      <c r="E222" s="36">
        <v>5.7080985533120021E-3</v>
      </c>
      <c r="F222" s="36">
        <v>1.1632620625612544E-2</v>
      </c>
      <c r="G222" s="36">
        <v>4.4738875019167956E-3</v>
      </c>
      <c r="H222" s="50">
        <v>0</v>
      </c>
      <c r="I222" s="36">
        <v>1.4778661637882218E-2</v>
      </c>
      <c r="J222" s="36">
        <v>1.0304133565782525E-2</v>
      </c>
      <c r="K222" s="36">
        <v>5.706060062418139E-3</v>
      </c>
      <c r="L222" s="36">
        <v>5.3252214041772383E-3</v>
      </c>
      <c r="M222" s="36">
        <v>3.0529776667593822E-3</v>
      </c>
      <c r="N222" s="36">
        <v>-1.2537487802656289E-3</v>
      </c>
      <c r="O222" s="36">
        <v>-4.7011309047984007E-4</v>
      </c>
      <c r="P222" s="35">
        <v>8.5073936779198611E-3</v>
      </c>
      <c r="Q222" s="35">
        <v>1.0103491358246508E-3</v>
      </c>
    </row>
    <row r="223" spans="1:17" x14ac:dyDescent="0.2">
      <c r="A223" s="46">
        <v>45565</v>
      </c>
      <c r="B223" s="36">
        <v>3.2598234858387976E-2</v>
      </c>
      <c r="C223" s="36">
        <v>2.1395664509451517E-3</v>
      </c>
      <c r="D223" s="36">
        <v>2.3309934768355856E-2</v>
      </c>
      <c r="E223" s="36">
        <v>5.8367107425867371E-3</v>
      </c>
      <c r="F223" s="36">
        <v>9.8333548009850169E-3</v>
      </c>
      <c r="G223" s="36">
        <v>4.4743857445079804E-3</v>
      </c>
      <c r="H223" s="50">
        <v>0</v>
      </c>
      <c r="I223" s="36">
        <v>2.5614962171115474E-2</v>
      </c>
      <c r="J223" s="36">
        <v>4.5739786381756575E-2</v>
      </c>
      <c r="K223" s="36">
        <v>1.8548671910461056E-3</v>
      </c>
      <c r="L223" s="36">
        <v>2.7625067429362105E-3</v>
      </c>
      <c r="M223" s="36">
        <v>4.1713886318947235E-2</v>
      </c>
      <c r="N223" s="36">
        <v>6.3896453735008407E-3</v>
      </c>
      <c r="O223" s="36">
        <v>7.5091225028409925E-2</v>
      </c>
      <c r="P223" s="35">
        <v>3.121074754111719E-3</v>
      </c>
      <c r="Q223" s="35">
        <v>1.0626703604974752E-2</v>
      </c>
    </row>
    <row r="224" spans="1:17" x14ac:dyDescent="0.2">
      <c r="A224" s="46">
        <v>45596</v>
      </c>
      <c r="B224" s="36">
        <v>-1.4653199874141487E-2</v>
      </c>
      <c r="C224" s="36">
        <v>1.075225803480806E-2</v>
      </c>
      <c r="D224" s="36">
        <v>-3.0297379954764558E-3</v>
      </c>
      <c r="E224" s="36">
        <v>-5.4099508991538592E-3</v>
      </c>
      <c r="F224" s="36">
        <v>-2.0998788801862234E-2</v>
      </c>
      <c r="G224" s="36">
        <v>4.1252322365064042E-3</v>
      </c>
      <c r="H224" s="50">
        <v>0</v>
      </c>
      <c r="I224" s="36">
        <v>-3.5033415671861245E-3</v>
      </c>
      <c r="J224" s="36">
        <v>-3.4838809297278006E-2</v>
      </c>
      <c r="K224" s="36">
        <v>1.4370556447127703E-2</v>
      </c>
      <c r="L224" s="36">
        <v>2.8992434404875311E-3</v>
      </c>
      <c r="M224" s="36">
        <v>-5.1114183602413155E-3</v>
      </c>
      <c r="N224" s="36">
        <v>-1.6696931410995486E-3</v>
      </c>
      <c r="O224" s="36">
        <v>-1.8836219710394175E-4</v>
      </c>
      <c r="P224" s="35">
        <v>-7.7219421879449746E-3</v>
      </c>
      <c r="Q224" s="35">
        <v>-1.4514773082097143E-3</v>
      </c>
    </row>
    <row r="225" spans="1:17" x14ac:dyDescent="0.2">
      <c r="A225" s="46">
        <v>45626</v>
      </c>
      <c r="B225" s="36">
        <v>4.1594573059854811E-2</v>
      </c>
      <c r="C225" s="36">
        <v>3.6457480434276546E-2</v>
      </c>
      <c r="D225" s="36">
        <v>-2.9584841115493088E-4</v>
      </c>
      <c r="E225" s="36">
        <v>7.9975899128190697E-3</v>
      </c>
      <c r="F225" s="36">
        <v>1.0218592268603333E-2</v>
      </c>
      <c r="G225" s="36">
        <v>4.1924721220023553E-3</v>
      </c>
      <c r="H225" s="50">
        <v>0</v>
      </c>
      <c r="I225" s="36">
        <v>6.4633528573519339E-2</v>
      </c>
      <c r="J225" s="36">
        <v>-2.5446286512584848E-3</v>
      </c>
      <c r="K225" s="36">
        <v>4.9555141474323383E-2</v>
      </c>
      <c r="L225" s="36">
        <v>7.658367800435828E-3</v>
      </c>
      <c r="M225" s="36">
        <v>-2.265853999081302E-3</v>
      </c>
      <c r="N225" s="36">
        <v>1.1191137028043752E-3</v>
      </c>
      <c r="O225" s="36">
        <v>2.8286714540670665E-4</v>
      </c>
      <c r="P225" s="35">
        <v>4.6538578509602857E-3</v>
      </c>
      <c r="Q225" s="35">
        <v>1.3963523261614652E-2</v>
      </c>
    </row>
    <row r="226" spans="1:17" x14ac:dyDescent="0.2">
      <c r="A226" s="46">
        <v>45657</v>
      </c>
      <c r="B226" s="36">
        <v>-1.0519504382126454E-2</v>
      </c>
      <c r="C226" s="36">
        <v>1.2630256391881201E-3</v>
      </c>
      <c r="D226" s="36">
        <v>1.1427346321888354E-2</v>
      </c>
      <c r="E226" s="36">
        <v>-3.1539552734142995E-2</v>
      </c>
      <c r="F226" s="36">
        <v>-1.6749936078391592E-2</v>
      </c>
      <c r="G226" s="36">
        <v>2.8223521316868005E-3</v>
      </c>
      <c r="H226" s="50">
        <v>0</v>
      </c>
      <c r="I226" s="36">
        <v>-1.1844173029238458E-2</v>
      </c>
      <c r="J226" s="36">
        <v>-7.762052063826852E-3</v>
      </c>
      <c r="K226" s="36">
        <v>-3.353114107754851E-3</v>
      </c>
      <c r="L226" s="36">
        <v>1.1825703861983783E-2</v>
      </c>
      <c r="M226" s="36">
        <v>1.1687509454434419E-2</v>
      </c>
      <c r="N226" s="36">
        <v>2.0132867469698557E-2</v>
      </c>
      <c r="O226" s="36">
        <v>-0.13118830829098094</v>
      </c>
      <c r="P226" s="35">
        <v>-6.2913585719019949E-2</v>
      </c>
      <c r="Q226" s="35">
        <v>2.3550820001616124E-2</v>
      </c>
    </row>
    <row r="227" spans="1:17" x14ac:dyDescent="0.2">
      <c r="A227" s="46">
        <v>45688</v>
      </c>
      <c r="B227" s="36">
        <v>4.1305106545252324E-2</v>
      </c>
      <c r="C227" s="36">
        <v>3.0523006702084521E-2</v>
      </c>
      <c r="D227" s="36">
        <v>3.4713480493655524E-3</v>
      </c>
      <c r="E227" s="36">
        <v>-5.8621433843175641E-4</v>
      </c>
      <c r="F227" s="36">
        <v>6.9098341953814923E-3</v>
      </c>
      <c r="G227" s="36">
        <v>6.0512942705865935E-3</v>
      </c>
      <c r="H227" s="50">
        <v>0</v>
      </c>
      <c r="I227" s="36">
        <v>5.0157298356449997E-2</v>
      </c>
      <c r="J227" s="36">
        <v>1.8296261166408145E-2</v>
      </c>
      <c r="K227" s="36">
        <v>4.160304226522693E-2</v>
      </c>
      <c r="L227" s="36">
        <v>8.9692541748920274E-3</v>
      </c>
      <c r="M227" s="36">
        <v>1.0495609559276975E-2</v>
      </c>
      <c r="N227" s="36">
        <v>-6.3523271867882425E-4</v>
      </c>
      <c r="O227" s="36">
        <v>6.3946697167693856E-5</v>
      </c>
      <c r="P227" s="35">
        <v>-2.1591885453462467E-3</v>
      </c>
      <c r="Q227" s="35">
        <v>1.9384863339300118E-3</v>
      </c>
    </row>
    <row r="228" spans="1:17" x14ac:dyDescent="0.2">
      <c r="A228" s="46">
        <v>45716</v>
      </c>
      <c r="B228" s="36">
        <v>-1.1040210649333582E-2</v>
      </c>
      <c r="C228" s="36">
        <v>-1.1814928719941276E-2</v>
      </c>
      <c r="D228" s="36">
        <v>4.5909592619342021E-4</v>
      </c>
      <c r="E228" s="36">
        <v>2.3237869669860967E-3</v>
      </c>
      <c r="F228" s="36">
        <v>2.5647743209078033E-2</v>
      </c>
      <c r="G228" s="36">
        <v>6.4791044383436525E-3</v>
      </c>
      <c r="H228" s="50">
        <v>0</v>
      </c>
      <c r="I228" s="36">
        <v>-1.8807134242310175E-2</v>
      </c>
      <c r="J228" s="36">
        <v>9.6045381586955525E-3</v>
      </c>
      <c r="K228" s="36">
        <v>-2.026241323925726E-2</v>
      </c>
      <c r="L228" s="36">
        <v>5.1595506743247199E-3</v>
      </c>
      <c r="M228" s="36">
        <v>1.194072225303433E-3</v>
      </c>
      <c r="N228" s="36">
        <v>-8.5186634016576335E-5</v>
      </c>
      <c r="O228" s="36">
        <v>4.2034676486670808E-3</v>
      </c>
      <c r="P228" s="35">
        <v>3.8260677815067368E-3</v>
      </c>
      <c r="Q228" s="35">
        <v>-1.1049408623986512E-4</v>
      </c>
    </row>
    <row r="229" spans="1:17" x14ac:dyDescent="0.2">
      <c r="A229" s="46">
        <v>45747</v>
      </c>
      <c r="B229" s="36">
        <v>-3.2067823644374438E-2</v>
      </c>
      <c r="C229" s="36">
        <v>-3.1072364520520979E-2</v>
      </c>
      <c r="D229" s="36">
        <v>1.1725448247506876E-2</v>
      </c>
      <c r="E229" s="36">
        <v>2.9885750086848795E-3</v>
      </c>
      <c r="F229" s="36">
        <v>2.4051442076140628E-3</v>
      </c>
      <c r="G229" s="36">
        <v>5.4317141481157183E-3</v>
      </c>
      <c r="H229" s="50">
        <v>0</v>
      </c>
      <c r="I229" s="36">
        <v>-4.4603231979752689E-2</v>
      </c>
      <c r="J229" s="36">
        <v>3.9660041698819093E-4</v>
      </c>
      <c r="K229" s="36">
        <v>-4.8092991424634635E-2</v>
      </c>
      <c r="L229" s="36">
        <v>2.2043062928880364E-3</v>
      </c>
      <c r="M229" s="36">
        <v>2.2606199139153516E-2</v>
      </c>
      <c r="N229" s="36">
        <v>4.6150930767387965E-3</v>
      </c>
      <c r="O229" s="36">
        <v>2.8771516053906376E-2</v>
      </c>
      <c r="P229" s="35">
        <v>2.0263419555357487E-3</v>
      </c>
      <c r="Q229" s="35">
        <v>4.3764143697913038E-3</v>
      </c>
    </row>
    <row r="230" spans="1:17" x14ac:dyDescent="0.2">
      <c r="B230" s="19"/>
      <c r="C230" s="19"/>
      <c r="D230" s="19"/>
      <c r="E230" s="19"/>
      <c r="F230" s="19"/>
      <c r="G230" s="19"/>
      <c r="H230" s="41"/>
      <c r="I230" s="19"/>
      <c r="J230" s="19"/>
      <c r="K230" s="19"/>
      <c r="L230" s="19"/>
      <c r="M230" s="19"/>
      <c r="N230" s="19"/>
      <c r="O230" s="19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F714-6EDB-2E4C-8BD2-9FD8A496EEAB}">
  <dimension ref="A1:H8"/>
  <sheetViews>
    <sheetView zoomScale="264" workbookViewId="0">
      <selection activeCell="D10" sqref="D10"/>
    </sheetView>
  </sheetViews>
  <sheetFormatPr baseColWidth="10" defaultColWidth="8.83203125" defaultRowHeight="15" x14ac:dyDescent="0.2"/>
  <cols>
    <col min="1" max="1" width="11.83203125" style="42" bestFit="1" customWidth="1"/>
    <col min="2" max="7" width="12.1640625" style="42" bestFit="1" customWidth="1"/>
    <col min="8" max="16384" width="8.83203125" style="42"/>
  </cols>
  <sheetData>
    <row r="1" spans="1:8" ht="32" x14ac:dyDescent="0.2">
      <c r="A1" s="44" t="s">
        <v>64</v>
      </c>
      <c r="B1" s="43" t="s">
        <v>22</v>
      </c>
      <c r="C1" s="43" t="s">
        <v>0</v>
      </c>
      <c r="D1" s="43" t="s">
        <v>1</v>
      </c>
      <c r="E1" s="43" t="s">
        <v>2</v>
      </c>
      <c r="F1" s="43" t="s">
        <v>3</v>
      </c>
      <c r="G1" s="43" t="s">
        <v>4</v>
      </c>
      <c r="H1" s="43" t="s">
        <v>5</v>
      </c>
    </row>
    <row r="2" spans="1:8" x14ac:dyDescent="0.2">
      <c r="A2" s="43" t="s">
        <v>22</v>
      </c>
      <c r="B2" s="42" cm="1">
        <f t="array" aca="1" ref="B2" ca="1">CORREL(_xlfn.TAKE(_xlfn._xlws.FILTER(OFFSET(AA_Return!$A:$A,0,MATCH(B$1,AA_Return!$A$3:$AI$3,0)),LEN(OFFSET(AA_Return!$A:$A,0,MATCH(B$1,AA_Return!$A$3:$AI$3,0)))&lt;&gt;0),-228),_xlfn.TAKE(_xlfn._xlws.FILTER(OFFSET(AA_Return!$A:$A,0,MATCH($A2,AA_Return!$A$3:$AI$3,0)),LEN(OFFSET(AA_Return!$A:$A,0,MATCH($A2,AA_Return!$A$3:$AI$3,0)))&lt;&gt;0),-228))</f>
        <v>1</v>
      </c>
      <c r="C2" s="42" cm="1">
        <f t="array" aca="1" ref="C2" ca="1">CORREL(_xlfn.TAKE(_xlfn._xlws.FILTER(OFFSET(AA_Return!$A:$A,0,MATCH(C$1,AA_Return!$A$3:$AI$3,0)),LEN(OFFSET(AA_Return!$A:$A,0,MATCH(C$1,AA_Return!$A$3:$AI$3,0)))&lt;&gt;0),-228),_xlfn.TAKE(_xlfn._xlws.FILTER(OFFSET(AA_Return!$A:$A,0,MATCH($A2,AA_Return!$A$3:$AI$3,0)),LEN(OFFSET(AA_Return!$A:$A,0,MATCH($A2,AA_Return!$A$3:$AI$3,0)))&lt;&gt;0),-228))</f>
        <v>0.87805112105201466</v>
      </c>
      <c r="D2" s="42" cm="1">
        <f t="array" aca="1" ref="D2" ca="1">CORREL(_xlfn.TAKE(_xlfn._xlws.FILTER(OFFSET(AA_Return!$A:$A,0,MATCH(D$1,AA_Return!$A$3:$AI$3,0)),LEN(OFFSET(AA_Return!$A:$A,0,MATCH(D$1,AA_Return!$A$3:$AI$3,0)))&lt;&gt;0),-228),_xlfn.TAKE(_xlfn._xlws.FILTER(OFFSET(AA_Return!$A:$A,0,MATCH($A2,AA_Return!$A$3:$AI$3,0)),LEN(OFFSET(AA_Return!$A:$A,0,MATCH($A2,AA_Return!$A$3:$AI$3,0)))&lt;&gt;0),-228))</f>
        <v>0.77673538768046946</v>
      </c>
      <c r="E2" s="42" cm="1">
        <f t="array" aca="1" ref="E2" ca="1">CORREL(_xlfn.TAKE(_xlfn._xlws.FILTER(OFFSET(AA_Return!$A:$A,0,MATCH(E$1,AA_Return!$A$3:$AI$3,0)),LEN(OFFSET(AA_Return!$A:$A,0,MATCH(E$1,AA_Return!$A$3:$AI$3,0)))&lt;&gt;0),-228),_xlfn.TAKE(_xlfn._xlws.FILTER(OFFSET(AA_Return!$A:$A,0,MATCH($A2,AA_Return!$A$3:$AI$3,0)),LEN(OFFSET(AA_Return!$A:$A,0,MATCH($A2,AA_Return!$A$3:$AI$3,0)))&lt;&gt;0),-228))</f>
        <v>0.63988072286333153</v>
      </c>
      <c r="F2" s="42" cm="1">
        <f t="array" aca="1" ref="F2" ca="1">CORREL(_xlfn.TAKE(_xlfn._xlws.FILTER(OFFSET(AA_Return!$A:$A,0,MATCH(F$1,AA_Return!$A$3:$AI$3,0)),LEN(OFFSET(AA_Return!$A:$A,0,MATCH(F$1,AA_Return!$A$3:$AI$3,0)))&lt;&gt;0),-228),_xlfn.TAKE(_xlfn._xlws.FILTER(OFFSET(AA_Return!$A:$A,0,MATCH($A2,AA_Return!$A$3:$AI$3,0)),LEN(OFFSET(AA_Return!$A:$A,0,MATCH($A2,AA_Return!$A$3:$AI$3,0)))&lt;&gt;0),-228))</f>
        <v>0.74578483461412137</v>
      </c>
      <c r="G2" s="42" cm="1">
        <f t="array" aca="1" ref="G2" ca="1">CORREL(_xlfn.TAKE(_xlfn._xlws.FILTER(OFFSET(AA_Return!$A:$A,0,MATCH(G$1,AA_Return!$A$3:$AI$3,0)),LEN(OFFSET(AA_Return!$A:$A,0,MATCH(G$1,AA_Return!$A$3:$AI$3,0)))&lt;&gt;0),-228),_xlfn.TAKE(_xlfn._xlws.FILTER(OFFSET(AA_Return!$A:$A,0,MATCH($A2,AA_Return!$A$3:$AI$3,0)),LEN(OFFSET(AA_Return!$A:$A,0,MATCH($A2,AA_Return!$A$3:$AI$3,0)))&lt;&gt;0),-228))</f>
        <v>0.33482923276129267</v>
      </c>
      <c r="H2" s="42" cm="1">
        <f t="array" aca="1" ref="H2" ca="1">CORREL(_xlfn.TAKE(_xlfn._xlws.FILTER(OFFSET(AA_Return!$A:$A,0,MATCH(H$1,AA_Return!$A$3:$AI$3,0)),LEN(OFFSET(AA_Return!$A:$A,0,MATCH(H$1,AA_Return!$A$3:$AI$3,0)))&lt;&gt;0),-228),_xlfn.TAKE(_xlfn._xlws.FILTER(OFFSET(AA_Return!$A:$A,0,MATCH($A2,AA_Return!$A$3:$AI$3,0)),LEN(OFFSET(AA_Return!$A:$A,0,MATCH($A2,AA_Return!$A$3:$AI$3,0)))&lt;&gt;0),-228))</f>
        <v>0.16076056619347817</v>
      </c>
    </row>
    <row r="3" spans="1:8" x14ac:dyDescent="0.2">
      <c r="A3" s="43" t="s">
        <v>0</v>
      </c>
      <c r="B3" s="42" cm="1">
        <f t="array" aca="1" ref="B3" ca="1">CORREL(_xlfn.TAKE(_xlfn._xlws.FILTER(OFFSET(AA_Return!$A:$A,0,MATCH(B$1,AA_Return!$A$3:$AI$3,0)),LEN(OFFSET(AA_Return!$A:$A,0,MATCH(B$1,AA_Return!$A$3:$AI$3,0)))&lt;&gt;0),-228),_xlfn.TAKE(_xlfn._xlws.FILTER(OFFSET(AA_Return!$A:$A,0,MATCH($A3,AA_Return!$A$3:$AI$3,0)),LEN(OFFSET(AA_Return!$A:$A,0,MATCH($A3,AA_Return!$A$3:$AI$3,0)))&lt;&gt;0),-228))</f>
        <v>0.87805112105201466</v>
      </c>
      <c r="C3" s="42" cm="1">
        <f t="array" aca="1" ref="C3" ca="1">CORREL(_xlfn.TAKE(_xlfn._xlws.FILTER(OFFSET(AA_Return!$A:$A,0,MATCH(C$1,AA_Return!$A$3:$AI$3,0)),LEN(OFFSET(AA_Return!$A:$A,0,MATCH(C$1,AA_Return!$A$3:$AI$3,0)))&lt;&gt;0),-228),_xlfn.TAKE(_xlfn._xlws.FILTER(OFFSET(AA_Return!$A:$A,0,MATCH($A3,AA_Return!$A$3:$AI$3,0)),LEN(OFFSET(AA_Return!$A:$A,0,MATCH($A3,AA_Return!$A$3:$AI$3,0)))&lt;&gt;0),-228))</f>
        <v>0.99999999999999978</v>
      </c>
      <c r="D3" s="42" cm="1">
        <f t="array" aca="1" ref="D3" ca="1">CORREL(_xlfn.TAKE(_xlfn._xlws.FILTER(OFFSET(AA_Return!$A:$A,0,MATCH(D$1,AA_Return!$A$3:$AI$3,0)),LEN(OFFSET(AA_Return!$A:$A,0,MATCH(D$1,AA_Return!$A$3:$AI$3,0)))&lt;&gt;0),-228),_xlfn.TAKE(_xlfn._xlws.FILTER(OFFSET(AA_Return!$A:$A,0,MATCH($A3,AA_Return!$A$3:$AI$3,0)),LEN(OFFSET(AA_Return!$A:$A,0,MATCH($A3,AA_Return!$A$3:$AI$3,0)))&lt;&gt;0),-228))</f>
        <v>0.74064773393294447</v>
      </c>
      <c r="E3" s="42" cm="1">
        <f t="array" aca="1" ref="E3" ca="1">CORREL(_xlfn.TAKE(_xlfn._xlws.FILTER(OFFSET(AA_Return!$A:$A,0,MATCH(E$1,AA_Return!$A$3:$AI$3,0)),LEN(OFFSET(AA_Return!$A:$A,0,MATCH(E$1,AA_Return!$A$3:$AI$3,0)))&lt;&gt;0),-228),_xlfn.TAKE(_xlfn._xlws.FILTER(OFFSET(AA_Return!$A:$A,0,MATCH($A3,AA_Return!$A$3:$AI$3,0)),LEN(OFFSET(AA_Return!$A:$A,0,MATCH($A3,AA_Return!$A$3:$AI$3,0)))&lt;&gt;0),-228))</f>
        <v>0.29541104681422431</v>
      </c>
      <c r="F3" s="42" cm="1">
        <f t="array" aca="1" ref="F3" ca="1">CORREL(_xlfn.TAKE(_xlfn._xlws.FILTER(OFFSET(AA_Return!$A:$A,0,MATCH(F$1,AA_Return!$A$3:$AI$3,0)),LEN(OFFSET(AA_Return!$A:$A,0,MATCH(F$1,AA_Return!$A$3:$AI$3,0)))&lt;&gt;0),-228),_xlfn.TAKE(_xlfn._xlws.FILTER(OFFSET(AA_Return!$A:$A,0,MATCH($A3,AA_Return!$A$3:$AI$3,0)),LEN(OFFSET(AA_Return!$A:$A,0,MATCH($A3,AA_Return!$A$3:$AI$3,0)))&lt;&gt;0),-228))</f>
        <v>0.51921997901769579</v>
      </c>
      <c r="G3" s="42" cm="1">
        <f t="array" aca="1" ref="G3" ca="1">CORREL(_xlfn.TAKE(_xlfn._xlws.FILTER(OFFSET(AA_Return!$A:$A,0,MATCH(G$1,AA_Return!$A$3:$AI$3,0)),LEN(OFFSET(AA_Return!$A:$A,0,MATCH(G$1,AA_Return!$A$3:$AI$3,0)))&lt;&gt;0),-228),_xlfn.TAKE(_xlfn._xlws.FILTER(OFFSET(AA_Return!$A:$A,0,MATCH($A3,AA_Return!$A$3:$AI$3,0)),LEN(OFFSET(AA_Return!$A:$A,0,MATCH($A3,AA_Return!$A$3:$AI$3,0)))&lt;&gt;0),-228))</f>
        <v>0.43671949469642957</v>
      </c>
      <c r="H3" s="42" cm="1">
        <f t="array" aca="1" ref="H3" ca="1">CORREL(_xlfn.TAKE(_xlfn._xlws.FILTER(OFFSET(AA_Return!$A:$A,0,MATCH(H$1,AA_Return!$A$3:$AI$3,0)),LEN(OFFSET(AA_Return!$A:$A,0,MATCH(H$1,AA_Return!$A$3:$AI$3,0)))&lt;&gt;0),-228),_xlfn.TAKE(_xlfn._xlws.FILTER(OFFSET(AA_Return!$A:$A,0,MATCH($A3,AA_Return!$A$3:$AI$3,0)),LEN(OFFSET(AA_Return!$A:$A,0,MATCH($A3,AA_Return!$A$3:$AI$3,0)))&lt;&gt;0),-228))</f>
        <v>7.978522447324371E-2</v>
      </c>
    </row>
    <row r="4" spans="1:8" x14ac:dyDescent="0.2">
      <c r="A4" s="43" t="s">
        <v>1</v>
      </c>
      <c r="B4" s="42" cm="1">
        <f t="array" aca="1" ref="B4" ca="1">CORREL(_xlfn.TAKE(_xlfn._xlws.FILTER(OFFSET(AA_Return!$A:$A,0,MATCH(B$1,AA_Return!$A$3:$AI$3,0)),LEN(OFFSET(AA_Return!$A:$A,0,MATCH(B$1,AA_Return!$A$3:$AI$3,0)))&lt;&gt;0),-228),_xlfn.TAKE(_xlfn._xlws.FILTER(OFFSET(AA_Return!$A:$A,0,MATCH($A4,AA_Return!$A$3:$AI$3,0)),LEN(OFFSET(AA_Return!$A:$A,0,MATCH($A4,AA_Return!$A$3:$AI$3,0)))&lt;&gt;0),-228))</f>
        <v>0.77673538768046946</v>
      </c>
      <c r="C4" s="42" cm="1">
        <f t="array" aca="1" ref="C4" ca="1">CORREL(_xlfn.TAKE(_xlfn._xlws.FILTER(OFFSET(AA_Return!$A:$A,0,MATCH(C$1,AA_Return!$A$3:$AI$3,0)),LEN(OFFSET(AA_Return!$A:$A,0,MATCH(C$1,AA_Return!$A$3:$AI$3,0)))&lt;&gt;0),-228),_xlfn.TAKE(_xlfn._xlws.FILTER(OFFSET(AA_Return!$A:$A,0,MATCH($A4,AA_Return!$A$3:$AI$3,0)),LEN(OFFSET(AA_Return!$A:$A,0,MATCH($A4,AA_Return!$A$3:$AI$3,0)))&lt;&gt;0),-228))</f>
        <v>0.74064773393294447</v>
      </c>
      <c r="D4" s="42" cm="1">
        <f t="array" aca="1" ref="D4" ca="1">CORREL(_xlfn.TAKE(_xlfn._xlws.FILTER(OFFSET(AA_Return!$A:$A,0,MATCH(D$1,AA_Return!$A$3:$AI$3,0)),LEN(OFFSET(AA_Return!$A:$A,0,MATCH(D$1,AA_Return!$A$3:$AI$3,0)))&lt;&gt;0),-228),_xlfn.TAKE(_xlfn._xlws.FILTER(OFFSET(AA_Return!$A:$A,0,MATCH($A4,AA_Return!$A$3:$AI$3,0)),LEN(OFFSET(AA_Return!$A:$A,0,MATCH($A4,AA_Return!$A$3:$AI$3,0)))&lt;&gt;0),-228))</f>
        <v>0.99999999999999989</v>
      </c>
      <c r="E4" s="42" cm="1">
        <f t="array" aca="1" ref="E4" ca="1">CORREL(_xlfn.TAKE(_xlfn._xlws.FILTER(OFFSET(AA_Return!$A:$A,0,MATCH(E$1,AA_Return!$A$3:$AI$3,0)),LEN(OFFSET(AA_Return!$A:$A,0,MATCH(E$1,AA_Return!$A$3:$AI$3,0)))&lt;&gt;0),-228),_xlfn.TAKE(_xlfn._xlws.FILTER(OFFSET(AA_Return!$A:$A,0,MATCH($A4,AA_Return!$A$3:$AI$3,0)),LEN(OFFSET(AA_Return!$A:$A,0,MATCH($A4,AA_Return!$A$3:$AI$3,0)))&lt;&gt;0),-228))</f>
        <v>0.30206327743012618</v>
      </c>
      <c r="F4" s="42" cm="1">
        <f t="array" aca="1" ref="F4" ca="1">CORREL(_xlfn.TAKE(_xlfn._xlws.FILTER(OFFSET(AA_Return!$A:$A,0,MATCH(F$1,AA_Return!$A$3:$AI$3,0)),LEN(OFFSET(AA_Return!$A:$A,0,MATCH(F$1,AA_Return!$A$3:$AI$3,0)))&lt;&gt;0),-228),_xlfn.TAKE(_xlfn._xlws.FILTER(OFFSET(AA_Return!$A:$A,0,MATCH($A4,AA_Return!$A$3:$AI$3,0)),LEN(OFFSET(AA_Return!$A:$A,0,MATCH($A4,AA_Return!$A$3:$AI$3,0)))&lt;&gt;0),-228))</f>
        <v>0.42442547117752599</v>
      </c>
      <c r="G4" s="42" cm="1">
        <f t="array" aca="1" ref="G4" ca="1">CORREL(_xlfn.TAKE(_xlfn._xlws.FILTER(OFFSET(AA_Return!$A:$A,0,MATCH(G$1,AA_Return!$A$3:$AI$3,0)),LEN(OFFSET(AA_Return!$A:$A,0,MATCH(G$1,AA_Return!$A$3:$AI$3,0)))&lt;&gt;0),-228),_xlfn.TAKE(_xlfn._xlws.FILTER(OFFSET(AA_Return!$A:$A,0,MATCH($A4,AA_Return!$A$3:$AI$3,0)),LEN(OFFSET(AA_Return!$A:$A,0,MATCH($A4,AA_Return!$A$3:$AI$3,0)))&lt;&gt;0),-228))</f>
        <v>0.19047562987470198</v>
      </c>
      <c r="H4" s="42" cm="1">
        <f t="array" aca="1" ref="H4" ca="1">CORREL(_xlfn.TAKE(_xlfn._xlws.FILTER(OFFSET(AA_Return!$A:$A,0,MATCH(H$1,AA_Return!$A$3:$AI$3,0)),LEN(OFFSET(AA_Return!$A:$A,0,MATCH(H$1,AA_Return!$A$3:$AI$3,0)))&lt;&gt;0),-228),_xlfn.TAKE(_xlfn._xlws.FILTER(OFFSET(AA_Return!$A:$A,0,MATCH($A4,AA_Return!$A$3:$AI$3,0)),LEN(OFFSET(AA_Return!$A:$A,0,MATCH($A4,AA_Return!$A$3:$AI$3,0)))&lt;&gt;0),-228))</f>
        <v>0.20887816703541237</v>
      </c>
    </row>
    <row r="5" spans="1:8" x14ac:dyDescent="0.2">
      <c r="A5" s="43" t="s">
        <v>2</v>
      </c>
      <c r="B5" s="42" cm="1">
        <f t="array" aca="1" ref="B5" ca="1">CORREL(_xlfn.TAKE(_xlfn._xlws.FILTER(OFFSET(AA_Return!$A:$A,0,MATCH(B$1,AA_Return!$A$3:$AI$3,0)),LEN(OFFSET(AA_Return!$A:$A,0,MATCH(B$1,AA_Return!$A$3:$AI$3,0)))&lt;&gt;0),-228),_xlfn.TAKE(_xlfn._xlws.FILTER(OFFSET(AA_Return!$A:$A,0,MATCH($A5,AA_Return!$A$3:$AI$3,0)),LEN(OFFSET(AA_Return!$A:$A,0,MATCH($A5,AA_Return!$A$3:$AI$3,0)))&lt;&gt;0),-228))</f>
        <v>0.63988072286333153</v>
      </c>
      <c r="C5" s="42" cm="1">
        <f t="array" aca="1" ref="C5" ca="1">CORREL(_xlfn.TAKE(_xlfn._xlws.FILTER(OFFSET(AA_Return!$A:$A,0,MATCH(C$1,AA_Return!$A$3:$AI$3,0)),LEN(OFFSET(AA_Return!$A:$A,0,MATCH(C$1,AA_Return!$A$3:$AI$3,0)))&lt;&gt;0),-228),_xlfn.TAKE(_xlfn._xlws.FILTER(OFFSET(AA_Return!$A:$A,0,MATCH($A5,AA_Return!$A$3:$AI$3,0)),LEN(OFFSET(AA_Return!$A:$A,0,MATCH($A5,AA_Return!$A$3:$AI$3,0)))&lt;&gt;0),-228))</f>
        <v>0.29541104681422431</v>
      </c>
      <c r="D5" s="42" cm="1">
        <f t="array" aca="1" ref="D5" ca="1">CORREL(_xlfn.TAKE(_xlfn._xlws.FILTER(OFFSET(AA_Return!$A:$A,0,MATCH(D$1,AA_Return!$A$3:$AI$3,0)),LEN(OFFSET(AA_Return!$A:$A,0,MATCH(D$1,AA_Return!$A$3:$AI$3,0)))&lt;&gt;0),-228),_xlfn.TAKE(_xlfn._xlws.FILTER(OFFSET(AA_Return!$A:$A,0,MATCH($A5,AA_Return!$A$3:$AI$3,0)),LEN(OFFSET(AA_Return!$A:$A,0,MATCH($A5,AA_Return!$A$3:$AI$3,0)))&lt;&gt;0),-228))</f>
        <v>0.30206327743012618</v>
      </c>
      <c r="E5" s="42" cm="1">
        <f t="array" aca="1" ref="E5" ca="1">CORREL(_xlfn.TAKE(_xlfn._xlws.FILTER(OFFSET(AA_Return!$A:$A,0,MATCH(E$1,AA_Return!$A$3:$AI$3,0)),LEN(OFFSET(AA_Return!$A:$A,0,MATCH(E$1,AA_Return!$A$3:$AI$3,0)))&lt;&gt;0),-228),_xlfn.TAKE(_xlfn._xlws.FILTER(OFFSET(AA_Return!$A:$A,0,MATCH($A5,AA_Return!$A$3:$AI$3,0)),LEN(OFFSET(AA_Return!$A:$A,0,MATCH($A5,AA_Return!$A$3:$AI$3,0)))&lt;&gt;0),-228))</f>
        <v>1</v>
      </c>
      <c r="F5" s="42" cm="1">
        <f t="array" aca="1" ref="F5" ca="1">CORREL(_xlfn.TAKE(_xlfn._xlws.FILTER(OFFSET(AA_Return!$A:$A,0,MATCH(F$1,AA_Return!$A$3:$AI$3,0)),LEN(OFFSET(AA_Return!$A:$A,0,MATCH(F$1,AA_Return!$A$3:$AI$3,0)))&lt;&gt;0),-228),_xlfn.TAKE(_xlfn._xlws.FILTER(OFFSET(AA_Return!$A:$A,0,MATCH($A5,AA_Return!$A$3:$AI$3,0)),LEN(OFFSET(AA_Return!$A:$A,0,MATCH($A5,AA_Return!$A$3:$AI$3,0)))&lt;&gt;0),-228))</f>
        <v>0.58149130266717375</v>
      </c>
      <c r="G5" s="42" cm="1">
        <f t="array" aca="1" ref="G5" ca="1">CORREL(_xlfn.TAKE(_xlfn._xlws.FILTER(OFFSET(AA_Return!$A:$A,0,MATCH(G$1,AA_Return!$A$3:$AI$3,0)),LEN(OFFSET(AA_Return!$A:$A,0,MATCH(G$1,AA_Return!$A$3:$AI$3,0)))&lt;&gt;0),-228),_xlfn.TAKE(_xlfn._xlws.FILTER(OFFSET(AA_Return!$A:$A,0,MATCH($A5,AA_Return!$A$3:$AI$3,0)),LEN(OFFSET(AA_Return!$A:$A,0,MATCH($A5,AA_Return!$A$3:$AI$3,0)))&lt;&gt;0),-228))</f>
        <v>3.1721352188155999E-2</v>
      </c>
      <c r="H5" s="42" cm="1">
        <f t="array" aca="1" ref="H5" ca="1">CORREL(_xlfn.TAKE(_xlfn._xlws.FILTER(OFFSET(AA_Return!$A:$A,0,MATCH(H$1,AA_Return!$A$3:$AI$3,0)),LEN(OFFSET(AA_Return!$A:$A,0,MATCH(H$1,AA_Return!$A$3:$AI$3,0)))&lt;&gt;0),-228),_xlfn.TAKE(_xlfn._xlws.FILTER(OFFSET(AA_Return!$A:$A,0,MATCH($A5,AA_Return!$A$3:$AI$3,0)),LEN(OFFSET(AA_Return!$A:$A,0,MATCH($A5,AA_Return!$A$3:$AI$3,0)))&lt;&gt;0),-228))</f>
        <v>0.10352090936663771</v>
      </c>
    </row>
    <row r="6" spans="1:8" x14ac:dyDescent="0.2">
      <c r="A6" s="43" t="s">
        <v>3</v>
      </c>
      <c r="B6" s="42" cm="1">
        <f t="array" aca="1" ref="B6" ca="1">CORREL(_xlfn.TAKE(_xlfn._xlws.FILTER(OFFSET(AA_Return!$A:$A,0,MATCH(B$1,AA_Return!$A$3:$AI$3,0)),LEN(OFFSET(AA_Return!$A:$A,0,MATCH(B$1,AA_Return!$A$3:$AI$3,0)))&lt;&gt;0),-228),_xlfn.TAKE(_xlfn._xlws.FILTER(OFFSET(AA_Return!$A:$A,0,MATCH($A6,AA_Return!$A$3:$AI$3,0)),LEN(OFFSET(AA_Return!$A:$A,0,MATCH($A6,AA_Return!$A$3:$AI$3,0)))&lt;&gt;0),-228))</f>
        <v>0.74578483461412137</v>
      </c>
      <c r="C6" s="42" cm="1">
        <f t="array" aca="1" ref="C6" ca="1">CORREL(_xlfn.TAKE(_xlfn._xlws.FILTER(OFFSET(AA_Return!$A:$A,0,MATCH(C$1,AA_Return!$A$3:$AI$3,0)),LEN(OFFSET(AA_Return!$A:$A,0,MATCH(C$1,AA_Return!$A$3:$AI$3,0)))&lt;&gt;0),-228),_xlfn.TAKE(_xlfn._xlws.FILTER(OFFSET(AA_Return!$A:$A,0,MATCH($A6,AA_Return!$A$3:$AI$3,0)),LEN(OFFSET(AA_Return!$A:$A,0,MATCH($A6,AA_Return!$A$3:$AI$3,0)))&lt;&gt;0),-228))</f>
        <v>0.51921997901769579</v>
      </c>
      <c r="D6" s="42" cm="1">
        <f t="array" aca="1" ref="D6" ca="1">CORREL(_xlfn.TAKE(_xlfn._xlws.FILTER(OFFSET(AA_Return!$A:$A,0,MATCH(D$1,AA_Return!$A$3:$AI$3,0)),LEN(OFFSET(AA_Return!$A:$A,0,MATCH(D$1,AA_Return!$A$3:$AI$3,0)))&lt;&gt;0),-228),_xlfn.TAKE(_xlfn._xlws.FILTER(OFFSET(AA_Return!$A:$A,0,MATCH($A6,AA_Return!$A$3:$AI$3,0)),LEN(OFFSET(AA_Return!$A:$A,0,MATCH($A6,AA_Return!$A$3:$AI$3,0)))&lt;&gt;0),-228))</f>
        <v>0.42442547117752599</v>
      </c>
      <c r="E6" s="42" cm="1">
        <f t="array" aca="1" ref="E6" ca="1">CORREL(_xlfn.TAKE(_xlfn._xlws.FILTER(OFFSET(AA_Return!$A:$A,0,MATCH(E$1,AA_Return!$A$3:$AI$3,0)),LEN(OFFSET(AA_Return!$A:$A,0,MATCH(E$1,AA_Return!$A$3:$AI$3,0)))&lt;&gt;0),-228),_xlfn.TAKE(_xlfn._xlws.FILTER(OFFSET(AA_Return!$A:$A,0,MATCH($A6,AA_Return!$A$3:$AI$3,0)),LEN(OFFSET(AA_Return!$A:$A,0,MATCH($A6,AA_Return!$A$3:$AI$3,0)))&lt;&gt;0),-228))</f>
        <v>0.58149130266717375</v>
      </c>
      <c r="F6" s="42" cm="1">
        <f t="array" aca="1" ref="F6" ca="1">CORREL(_xlfn.TAKE(_xlfn._xlws.FILTER(OFFSET(AA_Return!$A:$A,0,MATCH(F$1,AA_Return!$A$3:$AI$3,0)),LEN(OFFSET(AA_Return!$A:$A,0,MATCH(F$1,AA_Return!$A$3:$AI$3,0)))&lt;&gt;0),-228),_xlfn.TAKE(_xlfn._xlws.FILTER(OFFSET(AA_Return!$A:$A,0,MATCH($A6,AA_Return!$A$3:$AI$3,0)),LEN(OFFSET(AA_Return!$A:$A,0,MATCH($A6,AA_Return!$A$3:$AI$3,0)))&lt;&gt;0),-228))</f>
        <v>1</v>
      </c>
      <c r="G6" s="42" cm="1">
        <f t="array" aca="1" ref="G6" ca="1">CORREL(_xlfn.TAKE(_xlfn._xlws.FILTER(OFFSET(AA_Return!$A:$A,0,MATCH(G$1,AA_Return!$A$3:$AI$3,0)),LEN(OFFSET(AA_Return!$A:$A,0,MATCH(G$1,AA_Return!$A$3:$AI$3,0)))&lt;&gt;0),-228),_xlfn.TAKE(_xlfn._xlws.FILTER(OFFSET(AA_Return!$A:$A,0,MATCH($A6,AA_Return!$A$3:$AI$3,0)),LEN(OFFSET(AA_Return!$A:$A,0,MATCH($A6,AA_Return!$A$3:$AI$3,0)))&lt;&gt;0),-228))</f>
        <v>0.12055972631821459</v>
      </c>
      <c r="H6" s="42" cm="1">
        <f t="array" aca="1" ref="H6" ca="1">CORREL(_xlfn.TAKE(_xlfn._xlws.FILTER(OFFSET(AA_Return!$A:$A,0,MATCH(H$1,AA_Return!$A$3:$AI$3,0)),LEN(OFFSET(AA_Return!$A:$A,0,MATCH(H$1,AA_Return!$A$3:$AI$3,0)))&lt;&gt;0),-228),_xlfn.TAKE(_xlfn._xlws.FILTER(OFFSET(AA_Return!$A:$A,0,MATCH($A6,AA_Return!$A$3:$AI$3,0)),LEN(OFFSET(AA_Return!$A:$A,0,MATCH($A6,AA_Return!$A$3:$AI$3,0)))&lt;&gt;0),-228))</f>
        <v>0.12031653918127073</v>
      </c>
    </row>
    <row r="7" spans="1:8" x14ac:dyDescent="0.2">
      <c r="A7" s="43" t="s">
        <v>4</v>
      </c>
      <c r="B7" s="42" cm="1">
        <f t="array" aca="1" ref="B7" ca="1">CORREL(_xlfn.TAKE(_xlfn._xlws.FILTER(OFFSET(AA_Return!$A:$A,0,MATCH(B$1,AA_Return!$A$3:$AI$3,0)),LEN(OFFSET(AA_Return!$A:$A,0,MATCH(B$1,AA_Return!$A$3:$AI$3,0)))&lt;&gt;0),-228),_xlfn.TAKE(_xlfn._xlws.FILTER(OFFSET(AA_Return!$A:$A,0,MATCH($A7,AA_Return!$A$3:$AI$3,0)),LEN(OFFSET(AA_Return!$A:$A,0,MATCH($A7,AA_Return!$A$3:$AI$3,0)))&lt;&gt;0),-228))</f>
        <v>0.33482923276129267</v>
      </c>
      <c r="C7" s="42" cm="1">
        <f t="array" aca="1" ref="C7" ca="1">CORREL(_xlfn.TAKE(_xlfn._xlws.FILTER(OFFSET(AA_Return!$A:$A,0,MATCH(C$1,AA_Return!$A$3:$AI$3,0)),LEN(OFFSET(AA_Return!$A:$A,0,MATCH(C$1,AA_Return!$A$3:$AI$3,0)))&lt;&gt;0),-228),_xlfn.TAKE(_xlfn._xlws.FILTER(OFFSET(AA_Return!$A:$A,0,MATCH($A7,AA_Return!$A$3:$AI$3,0)),LEN(OFFSET(AA_Return!$A:$A,0,MATCH($A7,AA_Return!$A$3:$AI$3,0)))&lt;&gt;0),-228))</f>
        <v>0.43671949469642957</v>
      </c>
      <c r="D7" s="42" cm="1">
        <f t="array" aca="1" ref="D7" ca="1">CORREL(_xlfn.TAKE(_xlfn._xlws.FILTER(OFFSET(AA_Return!$A:$A,0,MATCH(D$1,AA_Return!$A$3:$AI$3,0)),LEN(OFFSET(AA_Return!$A:$A,0,MATCH(D$1,AA_Return!$A$3:$AI$3,0)))&lt;&gt;0),-228),_xlfn.TAKE(_xlfn._xlws.FILTER(OFFSET(AA_Return!$A:$A,0,MATCH($A7,AA_Return!$A$3:$AI$3,0)),LEN(OFFSET(AA_Return!$A:$A,0,MATCH($A7,AA_Return!$A$3:$AI$3,0)))&lt;&gt;0),-228))</f>
        <v>0.19047562987470198</v>
      </c>
      <c r="E7" s="42" cm="1">
        <f t="array" aca="1" ref="E7" ca="1">CORREL(_xlfn.TAKE(_xlfn._xlws.FILTER(OFFSET(AA_Return!$A:$A,0,MATCH(E$1,AA_Return!$A$3:$AI$3,0)),LEN(OFFSET(AA_Return!$A:$A,0,MATCH(E$1,AA_Return!$A$3:$AI$3,0)))&lt;&gt;0),-228),_xlfn.TAKE(_xlfn._xlws.FILTER(OFFSET(AA_Return!$A:$A,0,MATCH($A7,AA_Return!$A$3:$AI$3,0)),LEN(OFFSET(AA_Return!$A:$A,0,MATCH($A7,AA_Return!$A$3:$AI$3,0)))&lt;&gt;0),-228))</f>
        <v>3.1721352188155999E-2</v>
      </c>
      <c r="F7" s="42" cm="1">
        <f t="array" aca="1" ref="F7" ca="1">CORREL(_xlfn.TAKE(_xlfn._xlws.FILTER(OFFSET(AA_Return!$A:$A,0,MATCH(F$1,AA_Return!$A$3:$AI$3,0)),LEN(OFFSET(AA_Return!$A:$A,0,MATCH(F$1,AA_Return!$A$3:$AI$3,0)))&lt;&gt;0),-228),_xlfn.TAKE(_xlfn._xlws.FILTER(OFFSET(AA_Return!$A:$A,0,MATCH($A7,AA_Return!$A$3:$AI$3,0)),LEN(OFFSET(AA_Return!$A:$A,0,MATCH($A7,AA_Return!$A$3:$AI$3,0)))&lt;&gt;0),-228))</f>
        <v>0.12055972631821459</v>
      </c>
      <c r="G7" s="42" cm="1">
        <f t="array" aca="1" ref="G7" ca="1">CORREL(_xlfn.TAKE(_xlfn._xlws.FILTER(OFFSET(AA_Return!$A:$A,0,MATCH(G$1,AA_Return!$A$3:$AI$3,0)),LEN(OFFSET(AA_Return!$A:$A,0,MATCH(G$1,AA_Return!$A$3:$AI$3,0)))&lt;&gt;0),-228),_xlfn.TAKE(_xlfn._xlws.FILTER(OFFSET(AA_Return!$A:$A,0,MATCH($A7,AA_Return!$A$3:$AI$3,0)),LEN(OFFSET(AA_Return!$A:$A,0,MATCH($A7,AA_Return!$A$3:$AI$3,0)))&lt;&gt;0),-228))</f>
        <v>1</v>
      </c>
      <c r="H7" s="42" cm="1">
        <f t="array" aca="1" ref="H7" ca="1">CORREL(_xlfn.TAKE(_xlfn._xlws.FILTER(OFFSET(AA_Return!$A:$A,0,MATCH(H$1,AA_Return!$A$3:$AI$3,0)),LEN(OFFSET(AA_Return!$A:$A,0,MATCH(H$1,AA_Return!$A$3:$AI$3,0)))&lt;&gt;0),-228),_xlfn.TAKE(_xlfn._xlws.FILTER(OFFSET(AA_Return!$A:$A,0,MATCH($A7,AA_Return!$A$3:$AI$3,0)),LEN(OFFSET(AA_Return!$A:$A,0,MATCH($A7,AA_Return!$A$3:$AI$3,0)))&lt;&gt;0),-228))</f>
        <v>2.0955551835561338E-2</v>
      </c>
    </row>
    <row r="8" spans="1:8" x14ac:dyDescent="0.2">
      <c r="A8" s="43" t="s">
        <v>5</v>
      </c>
      <c r="B8" s="42" cm="1">
        <f t="array" aca="1" ref="B8" ca="1">CORREL(_xlfn.TAKE(_xlfn._xlws.FILTER(OFFSET(AA_Return!$A:$A,0,MATCH(B$1,AA_Return!$A$3:$AI$3,0)),LEN(OFFSET(AA_Return!$A:$A,0,MATCH(B$1,AA_Return!$A$3:$AI$3,0)))&lt;&gt;0),-228),_xlfn.TAKE(_xlfn._xlws.FILTER(OFFSET(AA_Return!$A:$A,0,MATCH($A8,AA_Return!$A$3:$AI$3,0)),LEN(OFFSET(AA_Return!$A:$A,0,MATCH($A8,AA_Return!$A$3:$AI$3,0)))&lt;&gt;0),-228))</f>
        <v>0.16076056619347817</v>
      </c>
      <c r="C8" s="42" cm="1">
        <f t="array" aca="1" ref="C8" ca="1">CORREL(_xlfn.TAKE(_xlfn._xlws.FILTER(OFFSET(AA_Return!$A:$A,0,MATCH(C$1,AA_Return!$A$3:$AI$3,0)),LEN(OFFSET(AA_Return!$A:$A,0,MATCH(C$1,AA_Return!$A$3:$AI$3,0)))&lt;&gt;0),-228),_xlfn.TAKE(_xlfn._xlws.FILTER(OFFSET(AA_Return!$A:$A,0,MATCH($A8,AA_Return!$A$3:$AI$3,0)),LEN(OFFSET(AA_Return!$A:$A,0,MATCH($A8,AA_Return!$A$3:$AI$3,0)))&lt;&gt;0),-228))</f>
        <v>7.978522447324371E-2</v>
      </c>
      <c r="D8" s="42" cm="1">
        <f t="array" aca="1" ref="D8" ca="1">CORREL(_xlfn.TAKE(_xlfn._xlws.FILTER(OFFSET(AA_Return!$A:$A,0,MATCH(D$1,AA_Return!$A$3:$AI$3,0)),LEN(OFFSET(AA_Return!$A:$A,0,MATCH(D$1,AA_Return!$A$3:$AI$3,0)))&lt;&gt;0),-228),_xlfn.TAKE(_xlfn._xlws.FILTER(OFFSET(AA_Return!$A:$A,0,MATCH($A8,AA_Return!$A$3:$AI$3,0)),LEN(OFFSET(AA_Return!$A:$A,0,MATCH($A8,AA_Return!$A$3:$AI$3,0)))&lt;&gt;0),-228))</f>
        <v>0.20887816703541237</v>
      </c>
      <c r="E8" s="42" cm="1">
        <f t="array" aca="1" ref="E8" ca="1">CORREL(_xlfn.TAKE(_xlfn._xlws.FILTER(OFFSET(AA_Return!$A:$A,0,MATCH(E$1,AA_Return!$A$3:$AI$3,0)),LEN(OFFSET(AA_Return!$A:$A,0,MATCH(E$1,AA_Return!$A$3:$AI$3,0)))&lt;&gt;0),-228),_xlfn.TAKE(_xlfn._xlws.FILTER(OFFSET(AA_Return!$A:$A,0,MATCH($A8,AA_Return!$A$3:$AI$3,0)),LEN(OFFSET(AA_Return!$A:$A,0,MATCH($A8,AA_Return!$A$3:$AI$3,0)))&lt;&gt;0),-228))</f>
        <v>0.10352090936663771</v>
      </c>
      <c r="F8" s="42" cm="1">
        <f t="array" aca="1" ref="F8" ca="1">CORREL(_xlfn.TAKE(_xlfn._xlws.FILTER(OFFSET(AA_Return!$A:$A,0,MATCH(F$1,AA_Return!$A$3:$AI$3,0)),LEN(OFFSET(AA_Return!$A:$A,0,MATCH(F$1,AA_Return!$A$3:$AI$3,0)))&lt;&gt;0),-228),_xlfn.TAKE(_xlfn._xlws.FILTER(OFFSET(AA_Return!$A:$A,0,MATCH($A8,AA_Return!$A$3:$AI$3,0)),LEN(OFFSET(AA_Return!$A:$A,0,MATCH($A8,AA_Return!$A$3:$AI$3,0)))&lt;&gt;0),-228))</f>
        <v>0.12031653918127073</v>
      </c>
      <c r="G8" s="42" cm="1">
        <f t="array" aca="1" ref="G8" ca="1">CORREL(_xlfn.TAKE(_xlfn._xlws.FILTER(OFFSET(AA_Return!$A:$A,0,MATCH(G$1,AA_Return!$A$3:$AI$3,0)),LEN(OFFSET(AA_Return!$A:$A,0,MATCH(G$1,AA_Return!$A$3:$AI$3,0)))&lt;&gt;0),-228),_xlfn.TAKE(_xlfn._xlws.FILTER(OFFSET(AA_Return!$A:$A,0,MATCH($A8,AA_Return!$A$3:$AI$3,0)),LEN(OFFSET(AA_Return!$A:$A,0,MATCH($A8,AA_Return!$A$3:$AI$3,0)))&lt;&gt;0),-228))</f>
        <v>2.0955551835561338E-2</v>
      </c>
      <c r="H8" s="42" cm="1">
        <f t="array" aca="1" ref="H8" ca="1">CORREL(_xlfn.TAKE(_xlfn._xlws.FILTER(OFFSET(AA_Return!$A:$A,0,MATCH(H$1,AA_Return!$A$3:$AI$3,0)),LEN(OFFSET(AA_Return!$A:$A,0,MATCH(H$1,AA_Return!$A$3:$AI$3,0)))&lt;&gt;0),-228),_xlfn.TAKE(_xlfn._xlws.FILTER(OFFSET(AA_Return!$A:$A,0,MATCH($A8,AA_Return!$A$3:$AI$3,0)),LEN(OFFSET(AA_Return!$A:$A,0,MATCH($A8,AA_Return!$A$3:$AI$3,0)))&lt;&gt;0),-228))</f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5B4E-792F-8349-98D5-6EBEEB44F1FD}">
  <dimension ref="A1:J10"/>
  <sheetViews>
    <sheetView zoomScale="200" workbookViewId="0">
      <selection activeCell="D10" sqref="D10"/>
    </sheetView>
  </sheetViews>
  <sheetFormatPr baseColWidth="10" defaultColWidth="8.83203125" defaultRowHeight="15" x14ac:dyDescent="0.2"/>
  <cols>
    <col min="1" max="1" width="22.33203125" style="42" bestFit="1" customWidth="1"/>
    <col min="2" max="2" width="12.1640625" style="42" bestFit="1" customWidth="1"/>
    <col min="3" max="3" width="13" style="42" bestFit="1" customWidth="1"/>
    <col min="4" max="4" width="12.1640625" style="42" bestFit="1" customWidth="1"/>
    <col min="5" max="5" width="22.33203125" style="42" bestFit="1" customWidth="1"/>
    <col min="6" max="6" width="12.1640625" style="42" bestFit="1" customWidth="1"/>
    <col min="7" max="7" width="13.33203125" style="42" bestFit="1" customWidth="1"/>
    <col min="8" max="8" width="16.6640625" style="42" bestFit="1" customWidth="1"/>
    <col min="9" max="9" width="12.1640625" style="42" bestFit="1" customWidth="1"/>
    <col min="10" max="10" width="15" style="42" bestFit="1" customWidth="1"/>
    <col min="11" max="16384" width="8.83203125" style="42"/>
  </cols>
  <sheetData>
    <row r="1" spans="1:10" x14ac:dyDescent="0.2">
      <c r="A1" s="42" t="s">
        <v>65</v>
      </c>
      <c r="B1" s="43" t="s">
        <v>7</v>
      </c>
      <c r="C1" s="43" t="s">
        <v>8</v>
      </c>
      <c r="D1" s="43" t="s">
        <v>9</v>
      </c>
      <c r="E1" s="43" t="s">
        <v>10</v>
      </c>
      <c r="F1" s="43" t="s">
        <v>11</v>
      </c>
      <c r="G1" s="43" t="s">
        <v>12</v>
      </c>
      <c r="H1" s="43" t="s">
        <v>13</v>
      </c>
      <c r="I1" s="43" t="s">
        <v>14</v>
      </c>
      <c r="J1" s="43" t="s">
        <v>15</v>
      </c>
    </row>
    <row r="2" spans="1:10" x14ac:dyDescent="0.2">
      <c r="A2" s="43" t="s">
        <v>7</v>
      </c>
      <c r="B2" s="42" cm="1">
        <f t="array" aca="1" ref="B2" ca="1">CORREL(_xlfn.TAKE(_xlfn._xlws.FILTER(OFFSET(AA_Return!$A:$A,0,MATCH(B$1,AA_Return!$A$3:$AI$3,0)),LEN(OFFSET(AA_Return!$A:$A,0,MATCH(B$1,AA_Return!$A$3:$AI$3,0)))&lt;&gt;0),-228),_xlfn.TAKE(_xlfn._xlws.FILTER(OFFSET(AA_Return!$A:$A,0,MATCH($A2,AA_Return!$A$3:$AI$3,0)),LEN(OFFSET(AA_Return!$A:$A,0,MATCH($A2,AA_Return!$A$3:$AI$3,0)))&lt;&gt;0),-228))</f>
        <v>1</v>
      </c>
      <c r="C2" s="42" cm="1">
        <f t="array" aca="1" ref="C2" ca="1">CORREL(_xlfn.TAKE(_xlfn._xlws.FILTER(OFFSET(AA_Return!$A:$A,0,MATCH(C$1,AA_Return!$A$3:$AI$3,0)),LEN(OFFSET(AA_Return!$A:$A,0,MATCH(C$1,AA_Return!$A$3:$AI$3,0)))&lt;&gt;0),-228),_xlfn.TAKE(_xlfn._xlws.FILTER(OFFSET(AA_Return!$A:$A,0,MATCH($A2,AA_Return!$A$3:$AI$3,0)),LEN(OFFSET(AA_Return!$A:$A,0,MATCH($A2,AA_Return!$A$3:$AI$3,0)))&lt;&gt;0),-228))</f>
        <v>0.85436673777867034</v>
      </c>
      <c r="D2" s="42" cm="1">
        <f t="array" aca="1" ref="D2" ca="1">CORREL(_xlfn.TAKE(_xlfn._xlws.FILTER(OFFSET(AA_Return!$A:$A,0,MATCH(D$1,AA_Return!$A$3:$AI$3,0)),LEN(OFFSET(AA_Return!$A:$A,0,MATCH(D$1,AA_Return!$A$3:$AI$3,0)))&lt;&gt;0),-228),_xlfn.TAKE(_xlfn._xlws.FILTER(OFFSET(AA_Return!$A:$A,0,MATCH($A2,AA_Return!$A$3:$AI$3,0)),LEN(OFFSET(AA_Return!$A:$A,0,MATCH($A2,AA_Return!$A$3:$AI$3,0)))&lt;&gt;0),-228))</f>
        <v>0.70369148798620851</v>
      </c>
      <c r="E2" s="42" cm="1">
        <f t="array" aca="1" ref="E2" ca="1">CORREL(_xlfn.TAKE(_xlfn._xlws.FILTER(OFFSET(AA_Return!$A:$A,0,MATCH(E$1,AA_Return!$A$3:$AI$3,0)),LEN(OFFSET(AA_Return!$A:$A,0,MATCH(E$1,AA_Return!$A$3:$AI$3,0)))&lt;&gt;0),-228),_xlfn.TAKE(_xlfn._xlws.FILTER(OFFSET(AA_Return!$A:$A,0,MATCH($A2,AA_Return!$A$3:$AI$3,0)),LEN(OFFSET(AA_Return!$A:$A,0,MATCH($A2,AA_Return!$A$3:$AI$3,0)))&lt;&gt;0),-228))</f>
        <v>0.59898097457429156</v>
      </c>
      <c r="F2" s="42" cm="1">
        <f t="array" aca="1" ref="F2" ca="1">CORREL(_xlfn.TAKE(_xlfn._xlws.FILTER(OFFSET(AA_Return!$A:$A,0,MATCH(F$1,AA_Return!$A$3:$AI$3,0)),LEN(OFFSET(AA_Return!$A:$A,0,MATCH(F$1,AA_Return!$A$3:$AI$3,0)))&lt;&gt;0),-228),_xlfn.TAKE(_xlfn._xlws.FILTER(OFFSET(AA_Return!$A:$A,0,MATCH($A2,AA_Return!$A$3:$AI$3,0)),LEN(OFFSET(AA_Return!$A:$A,0,MATCH($A2,AA_Return!$A$3:$AI$3,0)))&lt;&gt;0),-228))</f>
        <v>0.33040669723791821</v>
      </c>
      <c r="G2" s="42" cm="1">
        <f t="array" aca="1" ref="G2" ca="1">CORREL(_xlfn.TAKE(_xlfn._xlws.FILTER(OFFSET(AA_Return!$A:$A,0,MATCH(G$1,AA_Return!$A$3:$AI$3,0)),LEN(OFFSET(AA_Return!$A:$A,0,MATCH(G$1,AA_Return!$A$3:$AI$3,0)))&lt;&gt;0),-228),_xlfn.TAKE(_xlfn._xlws.FILTER(OFFSET(AA_Return!$A:$A,0,MATCH($A2,AA_Return!$A$3:$AI$3,0)),LEN(OFFSET(AA_Return!$A:$A,0,MATCH($A2,AA_Return!$A$3:$AI$3,0)))&lt;&gt;0),-228))</f>
        <v>0.14659444001671146</v>
      </c>
      <c r="H2" s="42" cm="1">
        <f t="array" aca="1" ref="H2" ca="1">CORREL(_xlfn.TAKE(_xlfn._xlws.FILTER(OFFSET(AA_Return!$A:$A,0,MATCH(H$1,AA_Return!$A$3:$AI$3,0)),LEN(OFFSET(AA_Return!$A:$A,0,MATCH(H$1,AA_Return!$A$3:$AI$3,0)))&lt;&gt;0),-228),_xlfn.TAKE(_xlfn._xlws.FILTER(OFFSET(AA_Return!$A:$A,0,MATCH($A2,AA_Return!$A$3:$AI$3,0)),LEN(OFFSET(AA_Return!$A:$A,0,MATCH($A2,AA_Return!$A$3:$AI$3,0)))&lt;&gt;0),-228))</f>
        <v>0.22125163526540406</v>
      </c>
      <c r="I2" s="42" cm="1">
        <f t="array" aca="1" ref="I2" ca="1">CORREL(_xlfn.TAKE(_xlfn._xlws.FILTER(OFFSET(AA_Return!$A:$A,0,MATCH(I$1,AA_Return!$A$3:$AI$3,0)),LEN(OFFSET(AA_Return!$A:$A,0,MATCH(I$1,AA_Return!$A$3:$AI$3,0)))&lt;&gt;0),-228),_xlfn.TAKE(_xlfn._xlws.FILTER(OFFSET(AA_Return!$A:$A,0,MATCH($A2,AA_Return!$A$3:$AI$3,0)),LEN(OFFSET(AA_Return!$A:$A,0,MATCH($A2,AA_Return!$A$3:$AI$3,0)))&lt;&gt;0),-228))</f>
        <v>0.38322271561043031</v>
      </c>
      <c r="J2" s="42" cm="1">
        <f t="array" aca="1" ref="J2" ca="1">CORREL(_xlfn.TAKE(_xlfn._xlws.FILTER(OFFSET(AA_Return!$A:$A,0,MATCH(J$1,AA_Return!$A$3:$AI$3,0)),LEN(OFFSET(AA_Return!$A:$A,0,MATCH(J$1,AA_Return!$A$3:$AI$3,0)))&lt;&gt;0),-228),_xlfn.TAKE(_xlfn._xlws.FILTER(OFFSET(AA_Return!$A:$A,0,MATCH($A2,AA_Return!$A$3:$AI$3,0)),LEN(OFFSET(AA_Return!$A:$A,0,MATCH($A2,AA_Return!$A$3:$AI$3,0)))&lt;&gt;0),-228))</f>
        <v>0.44899980539852169</v>
      </c>
    </row>
    <row r="3" spans="1:10" x14ac:dyDescent="0.2">
      <c r="A3" s="43" t="s">
        <v>8</v>
      </c>
      <c r="B3" s="42" cm="1">
        <f t="array" aca="1" ref="B3" ca="1">CORREL(_xlfn.TAKE(_xlfn._xlws.FILTER(OFFSET(AA_Return!$A:$A,0,MATCH(B$1,AA_Return!$A$3:$AI$3,0)),LEN(OFFSET(AA_Return!$A:$A,0,MATCH(B$1,AA_Return!$A$3:$AI$3,0)))&lt;&gt;0),-228),_xlfn.TAKE(_xlfn._xlws.FILTER(OFFSET(AA_Return!$A:$A,0,MATCH($A3,AA_Return!$A$3:$AI$3,0)),LEN(OFFSET(AA_Return!$A:$A,0,MATCH($A3,AA_Return!$A$3:$AI$3,0)))&lt;&gt;0),-228))</f>
        <v>0.85436673777867034</v>
      </c>
      <c r="C3" s="42" cm="1">
        <f t="array" aca="1" ref="C3" ca="1">CORREL(_xlfn.TAKE(_xlfn._xlws.FILTER(OFFSET(AA_Return!$A:$A,0,MATCH(C$1,AA_Return!$A$3:$AI$3,0)),LEN(OFFSET(AA_Return!$A:$A,0,MATCH(C$1,AA_Return!$A$3:$AI$3,0)))&lt;&gt;0),-228),_xlfn.TAKE(_xlfn._xlws.FILTER(OFFSET(AA_Return!$A:$A,0,MATCH($A3,AA_Return!$A$3:$AI$3,0)),LEN(OFFSET(AA_Return!$A:$A,0,MATCH($A3,AA_Return!$A$3:$AI$3,0)))&lt;&gt;0),-228))</f>
        <v>0.99999999999999978</v>
      </c>
      <c r="D3" s="42" cm="1">
        <f t="array" aca="1" ref="D3" ca="1">CORREL(_xlfn.TAKE(_xlfn._xlws.FILTER(OFFSET(AA_Return!$A:$A,0,MATCH(D$1,AA_Return!$A$3:$AI$3,0)),LEN(OFFSET(AA_Return!$A:$A,0,MATCH(D$1,AA_Return!$A$3:$AI$3,0)))&lt;&gt;0),-228),_xlfn.TAKE(_xlfn._xlws.FILTER(OFFSET(AA_Return!$A:$A,0,MATCH($A3,AA_Return!$A$3:$AI$3,0)),LEN(OFFSET(AA_Return!$A:$A,0,MATCH($A3,AA_Return!$A$3:$AI$3,0)))&lt;&gt;0),-228))</f>
        <v>0.54501830902549764</v>
      </c>
      <c r="E3" s="42" cm="1">
        <f t="array" aca="1" ref="E3" ca="1">CORREL(_xlfn.TAKE(_xlfn._xlws.FILTER(OFFSET(AA_Return!$A:$A,0,MATCH(E$1,AA_Return!$A$3:$AI$3,0)),LEN(OFFSET(AA_Return!$A:$A,0,MATCH(E$1,AA_Return!$A$3:$AI$3,0)))&lt;&gt;0),-228),_xlfn.TAKE(_xlfn._xlws.FILTER(OFFSET(AA_Return!$A:$A,0,MATCH($A3,AA_Return!$A$3:$AI$3,0)),LEN(OFFSET(AA_Return!$A:$A,0,MATCH($A3,AA_Return!$A$3:$AI$3,0)))&lt;&gt;0),-228))</f>
        <v>0.59895887779308965</v>
      </c>
      <c r="F3" s="42" cm="1">
        <f t="array" aca="1" ref="F3" ca="1">CORREL(_xlfn.TAKE(_xlfn._xlws.FILTER(OFFSET(AA_Return!$A:$A,0,MATCH(F$1,AA_Return!$A$3:$AI$3,0)),LEN(OFFSET(AA_Return!$A:$A,0,MATCH(F$1,AA_Return!$A$3:$AI$3,0)))&lt;&gt;0),-228),_xlfn.TAKE(_xlfn._xlws.FILTER(OFFSET(AA_Return!$A:$A,0,MATCH($A3,AA_Return!$A$3:$AI$3,0)),LEN(OFFSET(AA_Return!$A:$A,0,MATCH($A3,AA_Return!$A$3:$AI$3,0)))&lt;&gt;0),-228))</f>
        <v>0.28073197488861745</v>
      </c>
      <c r="G3" s="42" cm="1">
        <f t="array" aca="1" ref="G3" ca="1">CORREL(_xlfn.TAKE(_xlfn._xlws.FILTER(OFFSET(AA_Return!$A:$A,0,MATCH(G$1,AA_Return!$A$3:$AI$3,0)),LEN(OFFSET(AA_Return!$A:$A,0,MATCH(G$1,AA_Return!$A$3:$AI$3,0)))&lt;&gt;0),-228),_xlfn.TAKE(_xlfn._xlws.FILTER(OFFSET(AA_Return!$A:$A,0,MATCH($A3,AA_Return!$A$3:$AI$3,0)),LEN(OFFSET(AA_Return!$A:$A,0,MATCH($A3,AA_Return!$A$3:$AI$3,0)))&lt;&gt;0),-228))</f>
        <v>9.904316846961396E-2</v>
      </c>
      <c r="H3" s="42" cm="1">
        <f t="array" aca="1" ref="H3" ca="1">CORREL(_xlfn.TAKE(_xlfn._xlws.FILTER(OFFSET(AA_Return!$A:$A,0,MATCH(H$1,AA_Return!$A$3:$AI$3,0)),LEN(OFFSET(AA_Return!$A:$A,0,MATCH(H$1,AA_Return!$A$3:$AI$3,0)))&lt;&gt;0),-228),_xlfn.TAKE(_xlfn._xlws.FILTER(OFFSET(AA_Return!$A:$A,0,MATCH($A3,AA_Return!$A$3:$AI$3,0)),LEN(OFFSET(AA_Return!$A:$A,0,MATCH($A3,AA_Return!$A$3:$AI$3,0)))&lt;&gt;0),-228))</f>
        <v>0.20691316328461423</v>
      </c>
      <c r="I3" s="42" cm="1">
        <f t="array" aca="1" ref="I3" ca="1">CORREL(_xlfn.TAKE(_xlfn._xlws.FILTER(OFFSET(AA_Return!$A:$A,0,MATCH(I$1,AA_Return!$A$3:$AI$3,0)),LEN(OFFSET(AA_Return!$A:$A,0,MATCH(I$1,AA_Return!$A$3:$AI$3,0)))&lt;&gt;0),-228),_xlfn.TAKE(_xlfn._xlws.FILTER(OFFSET(AA_Return!$A:$A,0,MATCH($A3,AA_Return!$A$3:$AI$3,0)),LEN(OFFSET(AA_Return!$A:$A,0,MATCH($A3,AA_Return!$A$3:$AI$3,0)))&lt;&gt;0),-228))</f>
        <v>0.35698629288933148</v>
      </c>
      <c r="J3" s="42" cm="1">
        <f t="array" aca="1" ref="J3" ca="1">CORREL(_xlfn.TAKE(_xlfn._xlws.FILTER(OFFSET(AA_Return!$A:$A,0,MATCH(J$1,AA_Return!$A$3:$AI$3,0)),LEN(OFFSET(AA_Return!$A:$A,0,MATCH(J$1,AA_Return!$A$3:$AI$3,0)))&lt;&gt;0),-228),_xlfn.TAKE(_xlfn._xlws.FILTER(OFFSET(AA_Return!$A:$A,0,MATCH($A3,AA_Return!$A$3:$AI$3,0)),LEN(OFFSET(AA_Return!$A:$A,0,MATCH($A3,AA_Return!$A$3:$AI$3,0)))&lt;&gt;0),-228))</f>
        <v>0.50854559034709057</v>
      </c>
    </row>
    <row r="4" spans="1:10" x14ac:dyDescent="0.2">
      <c r="A4" s="43" t="s">
        <v>9</v>
      </c>
      <c r="B4" s="42" cm="1">
        <f t="array" aca="1" ref="B4" ca="1">CORREL(_xlfn.TAKE(_xlfn._xlws.FILTER(OFFSET(AA_Return!$A:$A,0,MATCH(B$1,AA_Return!$A$3:$AI$3,0)),LEN(OFFSET(AA_Return!$A:$A,0,MATCH(B$1,AA_Return!$A$3:$AI$3,0)))&lt;&gt;0),-228),_xlfn.TAKE(_xlfn._xlws.FILTER(OFFSET(AA_Return!$A:$A,0,MATCH($A4,AA_Return!$A$3:$AI$3,0)),LEN(OFFSET(AA_Return!$A:$A,0,MATCH($A4,AA_Return!$A$3:$AI$3,0)))&lt;&gt;0),-228))</f>
        <v>0.70369148798620851</v>
      </c>
      <c r="C4" s="42" cm="1">
        <f t="array" aca="1" ref="C4" ca="1">CORREL(_xlfn.TAKE(_xlfn._xlws.FILTER(OFFSET(AA_Return!$A:$A,0,MATCH(C$1,AA_Return!$A$3:$AI$3,0)),LEN(OFFSET(AA_Return!$A:$A,0,MATCH(C$1,AA_Return!$A$3:$AI$3,0)))&lt;&gt;0),-228),_xlfn.TAKE(_xlfn._xlws.FILTER(OFFSET(AA_Return!$A:$A,0,MATCH($A4,AA_Return!$A$3:$AI$3,0)),LEN(OFFSET(AA_Return!$A:$A,0,MATCH($A4,AA_Return!$A$3:$AI$3,0)))&lt;&gt;0),-228))</f>
        <v>0.54501830902549764</v>
      </c>
      <c r="D4" s="42" cm="1">
        <f t="array" aca="1" ref="D4" ca="1">CORREL(_xlfn.TAKE(_xlfn._xlws.FILTER(OFFSET(AA_Return!$A:$A,0,MATCH(D$1,AA_Return!$A$3:$AI$3,0)),LEN(OFFSET(AA_Return!$A:$A,0,MATCH(D$1,AA_Return!$A$3:$AI$3,0)))&lt;&gt;0),-228),_xlfn.TAKE(_xlfn._xlws.FILTER(OFFSET(AA_Return!$A:$A,0,MATCH($A4,AA_Return!$A$3:$AI$3,0)),LEN(OFFSET(AA_Return!$A:$A,0,MATCH($A4,AA_Return!$A$3:$AI$3,0)))&lt;&gt;0),-228))</f>
        <v>1</v>
      </c>
      <c r="E4" s="42" cm="1">
        <f t="array" aca="1" ref="E4" ca="1">CORREL(_xlfn.TAKE(_xlfn._xlws.FILTER(OFFSET(AA_Return!$A:$A,0,MATCH(E$1,AA_Return!$A$3:$AI$3,0)),LEN(OFFSET(AA_Return!$A:$A,0,MATCH(E$1,AA_Return!$A$3:$AI$3,0)))&lt;&gt;0),-228),_xlfn.TAKE(_xlfn._xlws.FILTER(OFFSET(AA_Return!$A:$A,0,MATCH($A4,AA_Return!$A$3:$AI$3,0)),LEN(OFFSET(AA_Return!$A:$A,0,MATCH($A4,AA_Return!$A$3:$AI$3,0)))&lt;&gt;0),-228))</f>
        <v>0.55633859358291327</v>
      </c>
      <c r="F4" s="42" cm="1">
        <f t="array" aca="1" ref="F4" ca="1">CORREL(_xlfn.TAKE(_xlfn._xlws.FILTER(OFFSET(AA_Return!$A:$A,0,MATCH(F$1,AA_Return!$A$3:$AI$3,0)),LEN(OFFSET(AA_Return!$A:$A,0,MATCH(F$1,AA_Return!$A$3:$AI$3,0)))&lt;&gt;0),-228),_xlfn.TAKE(_xlfn._xlws.FILTER(OFFSET(AA_Return!$A:$A,0,MATCH($A4,AA_Return!$A$3:$AI$3,0)),LEN(OFFSET(AA_Return!$A:$A,0,MATCH($A4,AA_Return!$A$3:$AI$3,0)))&lt;&gt;0),-228))</f>
        <v>0.23408428567066683</v>
      </c>
      <c r="G4" s="42" cm="1">
        <f t="array" aca="1" ref="G4" ca="1">CORREL(_xlfn.TAKE(_xlfn._xlws.FILTER(OFFSET(AA_Return!$A:$A,0,MATCH(G$1,AA_Return!$A$3:$AI$3,0)),LEN(OFFSET(AA_Return!$A:$A,0,MATCH(G$1,AA_Return!$A$3:$AI$3,0)))&lt;&gt;0),-228),_xlfn.TAKE(_xlfn._xlws.FILTER(OFFSET(AA_Return!$A:$A,0,MATCH($A4,AA_Return!$A$3:$AI$3,0)),LEN(OFFSET(AA_Return!$A:$A,0,MATCH($A4,AA_Return!$A$3:$AI$3,0)))&lt;&gt;0),-228))</f>
        <v>8.8700247473479793E-2</v>
      </c>
      <c r="H4" s="42" cm="1">
        <f t="array" aca="1" ref="H4" ca="1">CORREL(_xlfn.TAKE(_xlfn._xlws.FILTER(OFFSET(AA_Return!$A:$A,0,MATCH(H$1,AA_Return!$A$3:$AI$3,0)),LEN(OFFSET(AA_Return!$A:$A,0,MATCH(H$1,AA_Return!$A$3:$AI$3,0)))&lt;&gt;0),-228),_xlfn.TAKE(_xlfn._xlws.FILTER(OFFSET(AA_Return!$A:$A,0,MATCH($A4,AA_Return!$A$3:$AI$3,0)),LEN(OFFSET(AA_Return!$A:$A,0,MATCH($A4,AA_Return!$A$3:$AI$3,0)))&lt;&gt;0),-228))</f>
        <v>5.5253067469248213E-2</v>
      </c>
      <c r="I4" s="42" cm="1">
        <f t="array" aca="1" ref="I4" ca="1">CORREL(_xlfn.TAKE(_xlfn._xlws.FILTER(OFFSET(AA_Return!$A:$A,0,MATCH(I$1,AA_Return!$A$3:$AI$3,0)),LEN(OFFSET(AA_Return!$A:$A,0,MATCH(I$1,AA_Return!$A$3:$AI$3,0)))&lt;&gt;0),-228),_xlfn.TAKE(_xlfn._xlws.FILTER(OFFSET(AA_Return!$A:$A,0,MATCH($A4,AA_Return!$A$3:$AI$3,0)),LEN(OFFSET(AA_Return!$A:$A,0,MATCH($A4,AA_Return!$A$3:$AI$3,0)))&lt;&gt;0),-228))</f>
        <v>0.18232025276514277</v>
      </c>
      <c r="J4" s="42" cm="1">
        <f t="array" aca="1" ref="J4" ca="1">CORREL(_xlfn.TAKE(_xlfn._xlws.FILTER(OFFSET(AA_Return!$A:$A,0,MATCH(J$1,AA_Return!$A$3:$AI$3,0)),LEN(OFFSET(AA_Return!$A:$A,0,MATCH(J$1,AA_Return!$A$3:$AI$3,0)))&lt;&gt;0),-228),_xlfn.TAKE(_xlfn._xlws.FILTER(OFFSET(AA_Return!$A:$A,0,MATCH($A4,AA_Return!$A$3:$AI$3,0)),LEN(OFFSET(AA_Return!$A:$A,0,MATCH($A4,AA_Return!$A$3:$AI$3,0)))&lt;&gt;0),-228))</f>
        <v>0.29905944470701495</v>
      </c>
    </row>
    <row r="5" spans="1:10" x14ac:dyDescent="0.2">
      <c r="A5" s="43" t="s">
        <v>10</v>
      </c>
      <c r="B5" s="42" cm="1">
        <f t="array" aca="1" ref="B5" ca="1">CORREL(_xlfn.TAKE(_xlfn._xlws.FILTER(OFFSET(AA_Return!$A:$A,0,MATCH(B$1,AA_Return!$A$3:$AI$3,0)),LEN(OFFSET(AA_Return!$A:$A,0,MATCH(B$1,AA_Return!$A$3:$AI$3,0)))&lt;&gt;0),-228),_xlfn.TAKE(_xlfn._xlws.FILTER(OFFSET(AA_Return!$A:$A,0,MATCH($A5,AA_Return!$A$3:$AI$3,0)),LEN(OFFSET(AA_Return!$A:$A,0,MATCH($A5,AA_Return!$A$3:$AI$3,0)))&lt;&gt;0),-228))</f>
        <v>0.59898097457429156</v>
      </c>
      <c r="C5" s="42" cm="1">
        <f t="array" aca="1" ref="C5" ca="1">CORREL(_xlfn.TAKE(_xlfn._xlws.FILTER(OFFSET(AA_Return!$A:$A,0,MATCH(C$1,AA_Return!$A$3:$AI$3,0)),LEN(OFFSET(AA_Return!$A:$A,0,MATCH(C$1,AA_Return!$A$3:$AI$3,0)))&lt;&gt;0),-228),_xlfn.TAKE(_xlfn._xlws.FILTER(OFFSET(AA_Return!$A:$A,0,MATCH($A5,AA_Return!$A$3:$AI$3,0)),LEN(OFFSET(AA_Return!$A:$A,0,MATCH($A5,AA_Return!$A$3:$AI$3,0)))&lt;&gt;0),-228))</f>
        <v>0.59895887779308965</v>
      </c>
      <c r="D5" s="42" cm="1">
        <f t="array" aca="1" ref="D5" ca="1">CORREL(_xlfn.TAKE(_xlfn._xlws.FILTER(OFFSET(AA_Return!$A:$A,0,MATCH(D$1,AA_Return!$A$3:$AI$3,0)),LEN(OFFSET(AA_Return!$A:$A,0,MATCH(D$1,AA_Return!$A$3:$AI$3,0)))&lt;&gt;0),-228),_xlfn.TAKE(_xlfn._xlws.FILTER(OFFSET(AA_Return!$A:$A,0,MATCH($A5,AA_Return!$A$3:$AI$3,0)),LEN(OFFSET(AA_Return!$A:$A,0,MATCH($A5,AA_Return!$A$3:$AI$3,0)))&lt;&gt;0),-228))</f>
        <v>0.55633859358291327</v>
      </c>
      <c r="E5" s="42" cm="1">
        <f t="array" aca="1" ref="E5" ca="1">CORREL(_xlfn.TAKE(_xlfn._xlws.FILTER(OFFSET(AA_Return!$A:$A,0,MATCH(E$1,AA_Return!$A$3:$AI$3,0)),LEN(OFFSET(AA_Return!$A:$A,0,MATCH(E$1,AA_Return!$A$3:$AI$3,0)))&lt;&gt;0),-228),_xlfn.TAKE(_xlfn._xlws.FILTER(OFFSET(AA_Return!$A:$A,0,MATCH($A5,AA_Return!$A$3:$AI$3,0)),LEN(OFFSET(AA_Return!$A:$A,0,MATCH($A5,AA_Return!$A$3:$AI$3,0)))&lt;&gt;0),-228))</f>
        <v>0.99999999999999989</v>
      </c>
      <c r="F5" s="42" cm="1">
        <f t="array" aca="1" ref="F5" ca="1">CORREL(_xlfn.TAKE(_xlfn._xlws.FILTER(OFFSET(AA_Return!$A:$A,0,MATCH(F$1,AA_Return!$A$3:$AI$3,0)),LEN(OFFSET(AA_Return!$A:$A,0,MATCH(F$1,AA_Return!$A$3:$AI$3,0)))&lt;&gt;0),-228),_xlfn.TAKE(_xlfn._xlws.FILTER(OFFSET(AA_Return!$A:$A,0,MATCH($A5,AA_Return!$A$3:$AI$3,0)),LEN(OFFSET(AA_Return!$A:$A,0,MATCH($A5,AA_Return!$A$3:$AI$3,0)))&lt;&gt;0),-228))</f>
        <v>0.36963990424728227</v>
      </c>
      <c r="G5" s="42" cm="1">
        <f t="array" aca="1" ref="G5" ca="1">CORREL(_xlfn.TAKE(_xlfn._xlws.FILTER(OFFSET(AA_Return!$A:$A,0,MATCH(G$1,AA_Return!$A$3:$AI$3,0)),LEN(OFFSET(AA_Return!$A:$A,0,MATCH(G$1,AA_Return!$A$3:$AI$3,0)))&lt;&gt;0),-228),_xlfn.TAKE(_xlfn._xlws.FILTER(OFFSET(AA_Return!$A:$A,0,MATCH($A5,AA_Return!$A$3:$AI$3,0)),LEN(OFFSET(AA_Return!$A:$A,0,MATCH($A5,AA_Return!$A$3:$AI$3,0)))&lt;&gt;0),-228))</f>
        <v>0.11321958616329518</v>
      </c>
      <c r="H5" s="42" cm="1">
        <f t="array" aca="1" ref="H5" ca="1">CORREL(_xlfn.TAKE(_xlfn._xlws.FILTER(OFFSET(AA_Return!$A:$A,0,MATCH(H$1,AA_Return!$A$3:$AI$3,0)),LEN(OFFSET(AA_Return!$A:$A,0,MATCH(H$1,AA_Return!$A$3:$AI$3,0)))&lt;&gt;0),-228),_xlfn.TAKE(_xlfn._xlws.FILTER(OFFSET(AA_Return!$A:$A,0,MATCH($A5,AA_Return!$A$3:$AI$3,0)),LEN(OFFSET(AA_Return!$A:$A,0,MATCH($A5,AA_Return!$A$3:$AI$3,0)))&lt;&gt;0),-228))</f>
        <v>0.22995370483535135</v>
      </c>
      <c r="I5" s="42" cm="1">
        <f t="array" aca="1" ref="I5" ca="1">CORREL(_xlfn.TAKE(_xlfn._xlws.FILTER(OFFSET(AA_Return!$A:$A,0,MATCH(I$1,AA_Return!$A$3:$AI$3,0)),LEN(OFFSET(AA_Return!$A:$A,0,MATCH(I$1,AA_Return!$A$3:$AI$3,0)))&lt;&gt;0),-228),_xlfn.TAKE(_xlfn._xlws.FILTER(OFFSET(AA_Return!$A:$A,0,MATCH($A5,AA_Return!$A$3:$AI$3,0)),LEN(OFFSET(AA_Return!$A:$A,0,MATCH($A5,AA_Return!$A$3:$AI$3,0)))&lt;&gt;0),-228))</f>
        <v>0.35502362840041718</v>
      </c>
      <c r="J5" s="42" cm="1">
        <f t="array" aca="1" ref="J5" ca="1">CORREL(_xlfn.TAKE(_xlfn._xlws.FILTER(OFFSET(AA_Return!$A:$A,0,MATCH(J$1,AA_Return!$A$3:$AI$3,0)),LEN(OFFSET(AA_Return!$A:$A,0,MATCH(J$1,AA_Return!$A$3:$AI$3,0)))&lt;&gt;0),-228),_xlfn.TAKE(_xlfn._xlws.FILTER(OFFSET(AA_Return!$A:$A,0,MATCH($A5,AA_Return!$A$3:$AI$3,0)),LEN(OFFSET(AA_Return!$A:$A,0,MATCH($A5,AA_Return!$A$3:$AI$3,0)))&lt;&gt;0),-228))</f>
        <v>0.57894697801429018</v>
      </c>
    </row>
    <row r="6" spans="1:10" x14ac:dyDescent="0.2">
      <c r="A6" s="43" t="s">
        <v>11</v>
      </c>
      <c r="B6" s="42" cm="1">
        <f t="array" aca="1" ref="B6" ca="1">CORREL(_xlfn.TAKE(_xlfn._xlws.FILTER(OFFSET(AA_Return!$A:$A,0,MATCH(B$1,AA_Return!$A$3:$AI$3,0)),LEN(OFFSET(AA_Return!$A:$A,0,MATCH(B$1,AA_Return!$A$3:$AI$3,0)))&lt;&gt;0),-228),_xlfn.TAKE(_xlfn._xlws.FILTER(OFFSET(AA_Return!$A:$A,0,MATCH($A6,AA_Return!$A$3:$AI$3,0)),LEN(OFFSET(AA_Return!$A:$A,0,MATCH($A6,AA_Return!$A$3:$AI$3,0)))&lt;&gt;0),-228))</f>
        <v>0.33040669723791821</v>
      </c>
      <c r="C6" s="42" cm="1">
        <f t="array" aca="1" ref="C6" ca="1">CORREL(_xlfn.TAKE(_xlfn._xlws.FILTER(OFFSET(AA_Return!$A:$A,0,MATCH(C$1,AA_Return!$A$3:$AI$3,0)),LEN(OFFSET(AA_Return!$A:$A,0,MATCH(C$1,AA_Return!$A$3:$AI$3,0)))&lt;&gt;0),-228),_xlfn.TAKE(_xlfn._xlws.FILTER(OFFSET(AA_Return!$A:$A,0,MATCH($A6,AA_Return!$A$3:$AI$3,0)),LEN(OFFSET(AA_Return!$A:$A,0,MATCH($A6,AA_Return!$A$3:$AI$3,0)))&lt;&gt;0),-228))</f>
        <v>0.28073197488861745</v>
      </c>
      <c r="D6" s="42" cm="1">
        <f t="array" aca="1" ref="D6" ca="1">CORREL(_xlfn.TAKE(_xlfn._xlws.FILTER(OFFSET(AA_Return!$A:$A,0,MATCH(D$1,AA_Return!$A$3:$AI$3,0)),LEN(OFFSET(AA_Return!$A:$A,0,MATCH(D$1,AA_Return!$A$3:$AI$3,0)))&lt;&gt;0),-228),_xlfn.TAKE(_xlfn._xlws.FILTER(OFFSET(AA_Return!$A:$A,0,MATCH($A6,AA_Return!$A$3:$AI$3,0)),LEN(OFFSET(AA_Return!$A:$A,0,MATCH($A6,AA_Return!$A$3:$AI$3,0)))&lt;&gt;0),-228))</f>
        <v>0.23408428567066683</v>
      </c>
      <c r="E6" s="42" cm="1">
        <f t="array" aca="1" ref="E6" ca="1">CORREL(_xlfn.TAKE(_xlfn._xlws.FILTER(OFFSET(AA_Return!$A:$A,0,MATCH(E$1,AA_Return!$A$3:$AI$3,0)),LEN(OFFSET(AA_Return!$A:$A,0,MATCH(E$1,AA_Return!$A$3:$AI$3,0)))&lt;&gt;0),-228),_xlfn.TAKE(_xlfn._xlws.FILTER(OFFSET(AA_Return!$A:$A,0,MATCH($A6,AA_Return!$A$3:$AI$3,0)),LEN(OFFSET(AA_Return!$A:$A,0,MATCH($A6,AA_Return!$A$3:$AI$3,0)))&lt;&gt;0),-228))</f>
        <v>0.36963990424728227</v>
      </c>
      <c r="F6" s="42" cm="1">
        <f t="array" aca="1" ref="F6" ca="1">CORREL(_xlfn.TAKE(_xlfn._xlws.FILTER(OFFSET(AA_Return!$A:$A,0,MATCH(F$1,AA_Return!$A$3:$AI$3,0)),LEN(OFFSET(AA_Return!$A:$A,0,MATCH(F$1,AA_Return!$A$3:$AI$3,0)))&lt;&gt;0),-228),_xlfn.TAKE(_xlfn._xlws.FILTER(OFFSET(AA_Return!$A:$A,0,MATCH($A6,AA_Return!$A$3:$AI$3,0)),LEN(OFFSET(AA_Return!$A:$A,0,MATCH($A6,AA_Return!$A$3:$AI$3,0)))&lt;&gt;0),-228))</f>
        <v>0.99999999999999989</v>
      </c>
      <c r="G6" s="42" cm="1">
        <f t="array" aca="1" ref="G6" ca="1">CORREL(_xlfn.TAKE(_xlfn._xlws.FILTER(OFFSET(AA_Return!$A:$A,0,MATCH(G$1,AA_Return!$A$3:$AI$3,0)),LEN(OFFSET(AA_Return!$A:$A,0,MATCH(G$1,AA_Return!$A$3:$AI$3,0)))&lt;&gt;0),-228),_xlfn.TAKE(_xlfn._xlws.FILTER(OFFSET(AA_Return!$A:$A,0,MATCH($A6,AA_Return!$A$3:$AI$3,0)),LEN(OFFSET(AA_Return!$A:$A,0,MATCH($A6,AA_Return!$A$3:$AI$3,0)))&lt;&gt;0),-228))</f>
        <v>0.68077069070487739</v>
      </c>
      <c r="H6" s="42" cm="1">
        <f t="array" aca="1" ref="H6" ca="1">CORREL(_xlfn.TAKE(_xlfn._xlws.FILTER(OFFSET(AA_Return!$A:$A,0,MATCH(H$1,AA_Return!$A$3:$AI$3,0)),LEN(OFFSET(AA_Return!$A:$A,0,MATCH(H$1,AA_Return!$A$3:$AI$3,0)))&lt;&gt;0),-228),_xlfn.TAKE(_xlfn._xlws.FILTER(OFFSET(AA_Return!$A:$A,0,MATCH($A6,AA_Return!$A$3:$AI$3,0)),LEN(OFFSET(AA_Return!$A:$A,0,MATCH($A6,AA_Return!$A$3:$AI$3,0)))&lt;&gt;0),-228))</f>
        <v>0.41568556912568888</v>
      </c>
      <c r="I6" s="42" cm="1">
        <f t="array" aca="1" ref="I6" ca="1">CORREL(_xlfn.TAKE(_xlfn._xlws.FILTER(OFFSET(AA_Return!$A:$A,0,MATCH(I$1,AA_Return!$A$3:$AI$3,0)),LEN(OFFSET(AA_Return!$A:$A,0,MATCH(I$1,AA_Return!$A$3:$AI$3,0)))&lt;&gt;0),-228),_xlfn.TAKE(_xlfn._xlws.FILTER(OFFSET(AA_Return!$A:$A,0,MATCH($A6,AA_Return!$A$3:$AI$3,0)),LEN(OFFSET(AA_Return!$A:$A,0,MATCH($A6,AA_Return!$A$3:$AI$3,0)))&lt;&gt;0),-228))</f>
        <v>0.54009948719674972</v>
      </c>
      <c r="J6" s="42" cm="1">
        <f t="array" aca="1" ref="J6" ca="1">CORREL(_xlfn.TAKE(_xlfn._xlws.FILTER(OFFSET(AA_Return!$A:$A,0,MATCH(J$1,AA_Return!$A$3:$AI$3,0)),LEN(OFFSET(AA_Return!$A:$A,0,MATCH(J$1,AA_Return!$A$3:$AI$3,0)))&lt;&gt;0),-228),_xlfn.TAKE(_xlfn._xlws.FILTER(OFFSET(AA_Return!$A:$A,0,MATCH($A6,AA_Return!$A$3:$AI$3,0)),LEN(OFFSET(AA_Return!$A:$A,0,MATCH($A6,AA_Return!$A$3:$AI$3,0)))&lt;&gt;0),-228))</f>
        <v>0.46515985031461538</v>
      </c>
    </row>
    <row r="7" spans="1:10" x14ac:dyDescent="0.2">
      <c r="A7" s="43" t="s">
        <v>12</v>
      </c>
      <c r="B7" s="42" cm="1">
        <f t="array" aca="1" ref="B7" ca="1">CORREL(_xlfn.TAKE(_xlfn._xlws.FILTER(OFFSET(AA_Return!$A:$A,0,MATCH(B$1,AA_Return!$A$3:$AI$3,0)),LEN(OFFSET(AA_Return!$A:$A,0,MATCH(B$1,AA_Return!$A$3:$AI$3,0)))&lt;&gt;0),-228),_xlfn.TAKE(_xlfn._xlws.FILTER(OFFSET(AA_Return!$A:$A,0,MATCH($A7,AA_Return!$A$3:$AI$3,0)),LEN(OFFSET(AA_Return!$A:$A,0,MATCH($A7,AA_Return!$A$3:$AI$3,0)))&lt;&gt;0),-228))</f>
        <v>0.14659444001671146</v>
      </c>
      <c r="C7" s="42" cm="1">
        <f t="array" aca="1" ref="C7" ca="1">CORREL(_xlfn.TAKE(_xlfn._xlws.FILTER(OFFSET(AA_Return!$A:$A,0,MATCH(C$1,AA_Return!$A$3:$AI$3,0)),LEN(OFFSET(AA_Return!$A:$A,0,MATCH(C$1,AA_Return!$A$3:$AI$3,0)))&lt;&gt;0),-228),_xlfn.TAKE(_xlfn._xlws.FILTER(OFFSET(AA_Return!$A:$A,0,MATCH($A7,AA_Return!$A$3:$AI$3,0)),LEN(OFFSET(AA_Return!$A:$A,0,MATCH($A7,AA_Return!$A$3:$AI$3,0)))&lt;&gt;0),-228))</f>
        <v>9.904316846961396E-2</v>
      </c>
      <c r="D7" s="42" cm="1">
        <f t="array" aca="1" ref="D7" ca="1">CORREL(_xlfn.TAKE(_xlfn._xlws.FILTER(OFFSET(AA_Return!$A:$A,0,MATCH(D$1,AA_Return!$A$3:$AI$3,0)),LEN(OFFSET(AA_Return!$A:$A,0,MATCH(D$1,AA_Return!$A$3:$AI$3,0)))&lt;&gt;0),-228),_xlfn.TAKE(_xlfn._xlws.FILTER(OFFSET(AA_Return!$A:$A,0,MATCH($A7,AA_Return!$A$3:$AI$3,0)),LEN(OFFSET(AA_Return!$A:$A,0,MATCH($A7,AA_Return!$A$3:$AI$3,0)))&lt;&gt;0),-228))</f>
        <v>8.8700247473479793E-2</v>
      </c>
      <c r="E7" s="42" cm="1">
        <f t="array" aca="1" ref="E7" ca="1">CORREL(_xlfn.TAKE(_xlfn._xlws.FILTER(OFFSET(AA_Return!$A:$A,0,MATCH(E$1,AA_Return!$A$3:$AI$3,0)),LEN(OFFSET(AA_Return!$A:$A,0,MATCH(E$1,AA_Return!$A$3:$AI$3,0)))&lt;&gt;0),-228),_xlfn.TAKE(_xlfn._xlws.FILTER(OFFSET(AA_Return!$A:$A,0,MATCH($A7,AA_Return!$A$3:$AI$3,0)),LEN(OFFSET(AA_Return!$A:$A,0,MATCH($A7,AA_Return!$A$3:$AI$3,0)))&lt;&gt;0),-228))</f>
        <v>0.11321958616329518</v>
      </c>
      <c r="F7" s="42" cm="1">
        <f t="array" aca="1" ref="F7" ca="1">CORREL(_xlfn.TAKE(_xlfn._xlws.FILTER(OFFSET(AA_Return!$A:$A,0,MATCH(F$1,AA_Return!$A$3:$AI$3,0)),LEN(OFFSET(AA_Return!$A:$A,0,MATCH(F$1,AA_Return!$A$3:$AI$3,0)))&lt;&gt;0),-228),_xlfn.TAKE(_xlfn._xlws.FILTER(OFFSET(AA_Return!$A:$A,0,MATCH($A7,AA_Return!$A$3:$AI$3,0)),LEN(OFFSET(AA_Return!$A:$A,0,MATCH($A7,AA_Return!$A$3:$AI$3,0)))&lt;&gt;0),-228))</f>
        <v>0.68077069070487739</v>
      </c>
      <c r="G7" s="42" cm="1">
        <f t="array" aca="1" ref="G7" ca="1">CORREL(_xlfn.TAKE(_xlfn._xlws.FILTER(OFFSET(AA_Return!$A:$A,0,MATCH(G$1,AA_Return!$A$3:$AI$3,0)),LEN(OFFSET(AA_Return!$A:$A,0,MATCH(G$1,AA_Return!$A$3:$AI$3,0)))&lt;&gt;0),-228),_xlfn.TAKE(_xlfn._xlws.FILTER(OFFSET(AA_Return!$A:$A,0,MATCH($A7,AA_Return!$A$3:$AI$3,0)),LEN(OFFSET(AA_Return!$A:$A,0,MATCH($A7,AA_Return!$A$3:$AI$3,0)))&lt;&gt;0),-228))</f>
        <v>1</v>
      </c>
      <c r="H7" s="42" cm="1">
        <f t="array" aca="1" ref="H7" ca="1">CORREL(_xlfn.TAKE(_xlfn._xlws.FILTER(OFFSET(AA_Return!$A:$A,0,MATCH(H$1,AA_Return!$A$3:$AI$3,0)),LEN(OFFSET(AA_Return!$A:$A,0,MATCH(H$1,AA_Return!$A$3:$AI$3,0)))&lt;&gt;0),-228),_xlfn.TAKE(_xlfn._xlws.FILTER(OFFSET(AA_Return!$A:$A,0,MATCH($A7,AA_Return!$A$3:$AI$3,0)),LEN(OFFSET(AA_Return!$A:$A,0,MATCH($A7,AA_Return!$A$3:$AI$3,0)))&lt;&gt;0),-228))</f>
        <v>0.32159807327293538</v>
      </c>
      <c r="I7" s="42" cm="1">
        <f t="array" aca="1" ref="I7" ca="1">CORREL(_xlfn.TAKE(_xlfn._xlws.FILTER(OFFSET(AA_Return!$A:$A,0,MATCH(I$1,AA_Return!$A$3:$AI$3,0)),LEN(OFFSET(AA_Return!$A:$A,0,MATCH(I$1,AA_Return!$A$3:$AI$3,0)))&lt;&gt;0),-228),_xlfn.TAKE(_xlfn._xlws.FILTER(OFFSET(AA_Return!$A:$A,0,MATCH($A7,AA_Return!$A$3:$AI$3,0)),LEN(OFFSET(AA_Return!$A:$A,0,MATCH($A7,AA_Return!$A$3:$AI$3,0)))&lt;&gt;0),-228))</f>
        <v>0.40388249805104803</v>
      </c>
      <c r="J7" s="42" cm="1">
        <f t="array" aca="1" ref="J7" ca="1">CORREL(_xlfn.TAKE(_xlfn._xlws.FILTER(OFFSET(AA_Return!$A:$A,0,MATCH(J$1,AA_Return!$A$3:$AI$3,0)),LEN(OFFSET(AA_Return!$A:$A,0,MATCH(J$1,AA_Return!$A$3:$AI$3,0)))&lt;&gt;0),-228),_xlfn.TAKE(_xlfn._xlws.FILTER(OFFSET(AA_Return!$A:$A,0,MATCH($A7,AA_Return!$A$3:$AI$3,0)),LEN(OFFSET(AA_Return!$A:$A,0,MATCH($A7,AA_Return!$A$3:$AI$3,0)))&lt;&gt;0),-228))</f>
        <v>0.30665871372729203</v>
      </c>
    </row>
    <row r="8" spans="1:10" x14ac:dyDescent="0.2">
      <c r="A8" s="43" t="s">
        <v>13</v>
      </c>
      <c r="B8" s="42" cm="1">
        <f t="array" aca="1" ref="B8" ca="1">CORREL(_xlfn.TAKE(_xlfn._xlws.FILTER(OFFSET(AA_Return!$A:$A,0,MATCH(B$1,AA_Return!$A$3:$AI$3,0)),LEN(OFFSET(AA_Return!$A:$A,0,MATCH(B$1,AA_Return!$A$3:$AI$3,0)))&lt;&gt;0),-228),_xlfn.TAKE(_xlfn._xlws.FILTER(OFFSET(AA_Return!$A:$A,0,MATCH($A8,AA_Return!$A$3:$AI$3,0)),LEN(OFFSET(AA_Return!$A:$A,0,MATCH($A8,AA_Return!$A$3:$AI$3,0)))&lt;&gt;0),-228))</f>
        <v>0.22125163526540406</v>
      </c>
      <c r="C8" s="42" cm="1">
        <f t="array" aca="1" ref="C8" ca="1">CORREL(_xlfn.TAKE(_xlfn._xlws.FILTER(OFFSET(AA_Return!$A:$A,0,MATCH(C$1,AA_Return!$A$3:$AI$3,0)),LEN(OFFSET(AA_Return!$A:$A,0,MATCH(C$1,AA_Return!$A$3:$AI$3,0)))&lt;&gt;0),-228),_xlfn.TAKE(_xlfn._xlws.FILTER(OFFSET(AA_Return!$A:$A,0,MATCH($A8,AA_Return!$A$3:$AI$3,0)),LEN(OFFSET(AA_Return!$A:$A,0,MATCH($A8,AA_Return!$A$3:$AI$3,0)))&lt;&gt;0),-228))</f>
        <v>0.20691316328461423</v>
      </c>
      <c r="D8" s="42" cm="1">
        <f t="array" aca="1" ref="D8" ca="1">CORREL(_xlfn.TAKE(_xlfn._xlws.FILTER(OFFSET(AA_Return!$A:$A,0,MATCH(D$1,AA_Return!$A$3:$AI$3,0)),LEN(OFFSET(AA_Return!$A:$A,0,MATCH(D$1,AA_Return!$A$3:$AI$3,0)))&lt;&gt;0),-228),_xlfn.TAKE(_xlfn._xlws.FILTER(OFFSET(AA_Return!$A:$A,0,MATCH($A8,AA_Return!$A$3:$AI$3,0)),LEN(OFFSET(AA_Return!$A:$A,0,MATCH($A8,AA_Return!$A$3:$AI$3,0)))&lt;&gt;0),-228))</f>
        <v>5.5253067469248213E-2</v>
      </c>
      <c r="E8" s="42" cm="1">
        <f t="array" aca="1" ref="E8" ca="1">CORREL(_xlfn.TAKE(_xlfn._xlws.FILTER(OFFSET(AA_Return!$A:$A,0,MATCH(E$1,AA_Return!$A$3:$AI$3,0)),LEN(OFFSET(AA_Return!$A:$A,0,MATCH(E$1,AA_Return!$A$3:$AI$3,0)))&lt;&gt;0),-228),_xlfn.TAKE(_xlfn._xlws.FILTER(OFFSET(AA_Return!$A:$A,0,MATCH($A8,AA_Return!$A$3:$AI$3,0)),LEN(OFFSET(AA_Return!$A:$A,0,MATCH($A8,AA_Return!$A$3:$AI$3,0)))&lt;&gt;0),-228))</f>
        <v>0.22995370483535135</v>
      </c>
      <c r="F8" s="42" cm="1">
        <f t="array" aca="1" ref="F8" ca="1">CORREL(_xlfn.TAKE(_xlfn._xlws.FILTER(OFFSET(AA_Return!$A:$A,0,MATCH(F$1,AA_Return!$A$3:$AI$3,0)),LEN(OFFSET(AA_Return!$A:$A,0,MATCH(F$1,AA_Return!$A$3:$AI$3,0)))&lt;&gt;0),-228),_xlfn.TAKE(_xlfn._xlws.FILTER(OFFSET(AA_Return!$A:$A,0,MATCH($A8,AA_Return!$A$3:$AI$3,0)),LEN(OFFSET(AA_Return!$A:$A,0,MATCH($A8,AA_Return!$A$3:$AI$3,0)))&lt;&gt;0),-228))</f>
        <v>0.41568556912568888</v>
      </c>
      <c r="G8" s="42" cm="1">
        <f t="array" aca="1" ref="G8" ca="1">CORREL(_xlfn.TAKE(_xlfn._xlws.FILTER(OFFSET(AA_Return!$A:$A,0,MATCH(G$1,AA_Return!$A$3:$AI$3,0)),LEN(OFFSET(AA_Return!$A:$A,0,MATCH(G$1,AA_Return!$A$3:$AI$3,0)))&lt;&gt;0),-228),_xlfn.TAKE(_xlfn._xlws.FILTER(OFFSET(AA_Return!$A:$A,0,MATCH($A8,AA_Return!$A$3:$AI$3,0)),LEN(OFFSET(AA_Return!$A:$A,0,MATCH($A8,AA_Return!$A$3:$AI$3,0)))&lt;&gt;0),-228))</f>
        <v>0.32159807327293538</v>
      </c>
      <c r="H8" s="42" cm="1">
        <f t="array" aca="1" ref="H8" ca="1">CORREL(_xlfn.TAKE(_xlfn._xlws.FILTER(OFFSET(AA_Return!$A:$A,0,MATCH(H$1,AA_Return!$A$3:$AI$3,0)),LEN(OFFSET(AA_Return!$A:$A,0,MATCH(H$1,AA_Return!$A$3:$AI$3,0)))&lt;&gt;0),-228),_xlfn.TAKE(_xlfn._xlws.FILTER(OFFSET(AA_Return!$A:$A,0,MATCH($A8,AA_Return!$A$3:$AI$3,0)),LEN(OFFSET(AA_Return!$A:$A,0,MATCH($A8,AA_Return!$A$3:$AI$3,0)))&lt;&gt;0),-228))</f>
        <v>1.0000000000000002</v>
      </c>
      <c r="I8" s="42" cm="1">
        <f t="array" aca="1" ref="I8" ca="1">CORREL(_xlfn.TAKE(_xlfn._xlws.FILTER(OFFSET(AA_Return!$A:$A,0,MATCH(I$1,AA_Return!$A$3:$AI$3,0)),LEN(OFFSET(AA_Return!$A:$A,0,MATCH(I$1,AA_Return!$A$3:$AI$3,0)))&lt;&gt;0),-228),_xlfn.TAKE(_xlfn._xlws.FILTER(OFFSET(AA_Return!$A:$A,0,MATCH($A8,AA_Return!$A$3:$AI$3,0)),LEN(OFFSET(AA_Return!$A:$A,0,MATCH($A8,AA_Return!$A$3:$AI$3,0)))&lt;&gt;0),-228))</f>
        <v>0.20204535735926551</v>
      </c>
      <c r="J8" s="42" cm="1">
        <f t="array" aca="1" ref="J8" ca="1">CORREL(_xlfn.TAKE(_xlfn._xlws.FILTER(OFFSET(AA_Return!$A:$A,0,MATCH(J$1,AA_Return!$A$3:$AI$3,0)),LEN(OFFSET(AA_Return!$A:$A,0,MATCH(J$1,AA_Return!$A$3:$AI$3,0)))&lt;&gt;0),-228),_xlfn.TAKE(_xlfn._xlws.FILTER(OFFSET(AA_Return!$A:$A,0,MATCH($A8,AA_Return!$A$3:$AI$3,0)),LEN(OFFSET(AA_Return!$A:$A,0,MATCH($A8,AA_Return!$A$3:$AI$3,0)))&lt;&gt;0),-228))</f>
        <v>0.37856600063886725</v>
      </c>
    </row>
    <row r="9" spans="1:10" x14ac:dyDescent="0.2">
      <c r="A9" s="43" t="s">
        <v>14</v>
      </c>
      <c r="B9" s="42" cm="1">
        <f t="array" aca="1" ref="B9" ca="1">CORREL(_xlfn.TAKE(_xlfn._xlws.FILTER(OFFSET(AA_Return!$A:$A,0,MATCH(B$1,AA_Return!$A$3:$AI$3,0)),LEN(OFFSET(AA_Return!$A:$A,0,MATCH(B$1,AA_Return!$A$3:$AI$3,0)))&lt;&gt;0),-228),_xlfn.TAKE(_xlfn._xlws.FILTER(OFFSET(AA_Return!$A:$A,0,MATCH($A9,AA_Return!$A$3:$AI$3,0)),LEN(OFFSET(AA_Return!$A:$A,0,MATCH($A9,AA_Return!$A$3:$AI$3,0)))&lt;&gt;0),-228))</f>
        <v>0.38322271561043031</v>
      </c>
      <c r="C9" s="42" cm="1">
        <f t="array" aca="1" ref="C9" ca="1">CORREL(_xlfn.TAKE(_xlfn._xlws.FILTER(OFFSET(AA_Return!$A:$A,0,MATCH(C$1,AA_Return!$A$3:$AI$3,0)),LEN(OFFSET(AA_Return!$A:$A,0,MATCH(C$1,AA_Return!$A$3:$AI$3,0)))&lt;&gt;0),-228),_xlfn.TAKE(_xlfn._xlws.FILTER(OFFSET(AA_Return!$A:$A,0,MATCH($A9,AA_Return!$A$3:$AI$3,0)),LEN(OFFSET(AA_Return!$A:$A,0,MATCH($A9,AA_Return!$A$3:$AI$3,0)))&lt;&gt;0),-228))</f>
        <v>0.35698629288933148</v>
      </c>
      <c r="D9" s="42" cm="1">
        <f t="array" aca="1" ref="D9" ca="1">CORREL(_xlfn.TAKE(_xlfn._xlws.FILTER(OFFSET(AA_Return!$A:$A,0,MATCH(D$1,AA_Return!$A$3:$AI$3,0)),LEN(OFFSET(AA_Return!$A:$A,0,MATCH(D$1,AA_Return!$A$3:$AI$3,0)))&lt;&gt;0),-228),_xlfn.TAKE(_xlfn._xlws.FILTER(OFFSET(AA_Return!$A:$A,0,MATCH($A9,AA_Return!$A$3:$AI$3,0)),LEN(OFFSET(AA_Return!$A:$A,0,MATCH($A9,AA_Return!$A$3:$AI$3,0)))&lt;&gt;0),-228))</f>
        <v>0.18232025276514277</v>
      </c>
      <c r="E9" s="42" cm="1">
        <f t="array" aca="1" ref="E9" ca="1">CORREL(_xlfn.TAKE(_xlfn._xlws.FILTER(OFFSET(AA_Return!$A:$A,0,MATCH(E$1,AA_Return!$A$3:$AI$3,0)),LEN(OFFSET(AA_Return!$A:$A,0,MATCH(E$1,AA_Return!$A$3:$AI$3,0)))&lt;&gt;0),-228),_xlfn.TAKE(_xlfn._xlws.FILTER(OFFSET(AA_Return!$A:$A,0,MATCH($A9,AA_Return!$A$3:$AI$3,0)),LEN(OFFSET(AA_Return!$A:$A,0,MATCH($A9,AA_Return!$A$3:$AI$3,0)))&lt;&gt;0),-228))</f>
        <v>0.35502362840041718</v>
      </c>
      <c r="F9" s="42" cm="1">
        <f t="array" aca="1" ref="F9" ca="1">CORREL(_xlfn.TAKE(_xlfn._xlws.FILTER(OFFSET(AA_Return!$A:$A,0,MATCH(F$1,AA_Return!$A$3:$AI$3,0)),LEN(OFFSET(AA_Return!$A:$A,0,MATCH(F$1,AA_Return!$A$3:$AI$3,0)))&lt;&gt;0),-228),_xlfn.TAKE(_xlfn._xlws.FILTER(OFFSET(AA_Return!$A:$A,0,MATCH($A9,AA_Return!$A$3:$AI$3,0)),LEN(OFFSET(AA_Return!$A:$A,0,MATCH($A9,AA_Return!$A$3:$AI$3,0)))&lt;&gt;0),-228))</f>
        <v>0.54009948719674972</v>
      </c>
      <c r="G9" s="42" cm="1">
        <f t="array" aca="1" ref="G9" ca="1">CORREL(_xlfn.TAKE(_xlfn._xlws.FILTER(OFFSET(AA_Return!$A:$A,0,MATCH(G$1,AA_Return!$A$3:$AI$3,0)),LEN(OFFSET(AA_Return!$A:$A,0,MATCH(G$1,AA_Return!$A$3:$AI$3,0)))&lt;&gt;0),-228),_xlfn.TAKE(_xlfn._xlws.FILTER(OFFSET(AA_Return!$A:$A,0,MATCH($A9,AA_Return!$A$3:$AI$3,0)),LEN(OFFSET(AA_Return!$A:$A,0,MATCH($A9,AA_Return!$A$3:$AI$3,0)))&lt;&gt;0),-228))</f>
        <v>0.40388249805104803</v>
      </c>
      <c r="H9" s="42" cm="1">
        <f t="array" aca="1" ref="H9" ca="1">CORREL(_xlfn.TAKE(_xlfn._xlws.FILTER(OFFSET(AA_Return!$A:$A,0,MATCH(H$1,AA_Return!$A$3:$AI$3,0)),LEN(OFFSET(AA_Return!$A:$A,0,MATCH(H$1,AA_Return!$A$3:$AI$3,0)))&lt;&gt;0),-228),_xlfn.TAKE(_xlfn._xlws.FILTER(OFFSET(AA_Return!$A:$A,0,MATCH($A9,AA_Return!$A$3:$AI$3,0)),LEN(OFFSET(AA_Return!$A:$A,0,MATCH($A9,AA_Return!$A$3:$AI$3,0)))&lt;&gt;0),-228))</f>
        <v>0.20204535735926551</v>
      </c>
      <c r="I9" s="42" cm="1">
        <f t="array" aca="1" ref="I9" ca="1">CORREL(_xlfn.TAKE(_xlfn._xlws.FILTER(OFFSET(AA_Return!$A:$A,0,MATCH(I$1,AA_Return!$A$3:$AI$3,0)),LEN(OFFSET(AA_Return!$A:$A,0,MATCH(I$1,AA_Return!$A$3:$AI$3,0)))&lt;&gt;0),-228),_xlfn.TAKE(_xlfn._xlws.FILTER(OFFSET(AA_Return!$A:$A,0,MATCH($A9,AA_Return!$A$3:$AI$3,0)),LEN(OFFSET(AA_Return!$A:$A,0,MATCH($A9,AA_Return!$A$3:$AI$3,0)))&lt;&gt;0),-228))</f>
        <v>1.0000000000000002</v>
      </c>
      <c r="J9" s="42" cm="1">
        <f t="array" aca="1" ref="J9" ca="1">CORREL(_xlfn.TAKE(_xlfn._xlws.FILTER(OFFSET(AA_Return!$A:$A,0,MATCH(J$1,AA_Return!$A$3:$AI$3,0)),LEN(OFFSET(AA_Return!$A:$A,0,MATCH(J$1,AA_Return!$A$3:$AI$3,0)))&lt;&gt;0),-228),_xlfn.TAKE(_xlfn._xlws.FILTER(OFFSET(AA_Return!$A:$A,0,MATCH($A9,AA_Return!$A$3:$AI$3,0)),LEN(OFFSET(AA_Return!$A:$A,0,MATCH($A9,AA_Return!$A$3:$AI$3,0)))&lt;&gt;0),-228))</f>
        <v>0.42727199660854814</v>
      </c>
    </row>
    <row r="10" spans="1:10" x14ac:dyDescent="0.2">
      <c r="A10" s="43" t="s">
        <v>15</v>
      </c>
      <c r="B10" s="42" cm="1">
        <f t="array" aca="1" ref="B10" ca="1">CORREL(_xlfn.TAKE(_xlfn._xlws.FILTER(OFFSET(AA_Return!$A:$A,0,MATCH(B$1,AA_Return!$A$3:$AI$3,0)),LEN(OFFSET(AA_Return!$A:$A,0,MATCH(B$1,AA_Return!$A$3:$AI$3,0)))&lt;&gt;0),-228),_xlfn.TAKE(_xlfn._xlws.FILTER(OFFSET(AA_Return!$A:$A,0,MATCH($A10,AA_Return!$A$3:$AI$3,0)),LEN(OFFSET(AA_Return!$A:$A,0,MATCH($A10,AA_Return!$A$3:$AI$3,0)))&lt;&gt;0),-228))</f>
        <v>0.44899980539852169</v>
      </c>
      <c r="C10" s="42" cm="1">
        <f t="array" aca="1" ref="C10" ca="1">CORREL(_xlfn.TAKE(_xlfn._xlws.FILTER(OFFSET(AA_Return!$A:$A,0,MATCH(C$1,AA_Return!$A$3:$AI$3,0)),LEN(OFFSET(AA_Return!$A:$A,0,MATCH(C$1,AA_Return!$A$3:$AI$3,0)))&lt;&gt;0),-228),_xlfn.TAKE(_xlfn._xlws.FILTER(OFFSET(AA_Return!$A:$A,0,MATCH($A10,AA_Return!$A$3:$AI$3,0)),LEN(OFFSET(AA_Return!$A:$A,0,MATCH($A10,AA_Return!$A$3:$AI$3,0)))&lt;&gt;0),-228))</f>
        <v>0.50854559034709057</v>
      </c>
      <c r="D10" s="42" cm="1">
        <f t="array" aca="1" ref="D10" ca="1">CORREL(_xlfn.TAKE(_xlfn._xlws.FILTER(OFFSET(AA_Return!$A:$A,0,MATCH(D$1,AA_Return!$A$3:$AI$3,0)),LEN(OFFSET(AA_Return!$A:$A,0,MATCH(D$1,AA_Return!$A$3:$AI$3,0)))&lt;&gt;0),-228),_xlfn.TAKE(_xlfn._xlws.FILTER(OFFSET(AA_Return!$A:$A,0,MATCH($A10,AA_Return!$A$3:$AI$3,0)),LEN(OFFSET(AA_Return!$A:$A,0,MATCH($A10,AA_Return!$A$3:$AI$3,0)))&lt;&gt;0),-228))</f>
        <v>0.29905944470701495</v>
      </c>
      <c r="E10" s="42" cm="1">
        <f t="array" aca="1" ref="E10" ca="1">CORREL(_xlfn.TAKE(_xlfn._xlws.FILTER(OFFSET(AA_Return!$A:$A,0,MATCH(E$1,AA_Return!$A$3:$AI$3,0)),LEN(OFFSET(AA_Return!$A:$A,0,MATCH(E$1,AA_Return!$A$3:$AI$3,0)))&lt;&gt;0),-228),_xlfn.TAKE(_xlfn._xlws.FILTER(OFFSET(AA_Return!$A:$A,0,MATCH($A10,AA_Return!$A$3:$AI$3,0)),LEN(OFFSET(AA_Return!$A:$A,0,MATCH($A10,AA_Return!$A$3:$AI$3,0)))&lt;&gt;0),-228))</f>
        <v>0.57894697801429018</v>
      </c>
      <c r="F10" s="42" cm="1">
        <f t="array" aca="1" ref="F10" ca="1">CORREL(_xlfn.TAKE(_xlfn._xlws.FILTER(OFFSET(AA_Return!$A:$A,0,MATCH(F$1,AA_Return!$A$3:$AI$3,0)),LEN(OFFSET(AA_Return!$A:$A,0,MATCH(F$1,AA_Return!$A$3:$AI$3,0)))&lt;&gt;0),-228),_xlfn.TAKE(_xlfn._xlws.FILTER(OFFSET(AA_Return!$A:$A,0,MATCH($A10,AA_Return!$A$3:$AI$3,0)),LEN(OFFSET(AA_Return!$A:$A,0,MATCH($A10,AA_Return!$A$3:$AI$3,0)))&lt;&gt;0),-228))</f>
        <v>0.46515985031461538</v>
      </c>
      <c r="G10" s="42" cm="1">
        <f t="array" aca="1" ref="G10" ca="1">CORREL(_xlfn.TAKE(_xlfn._xlws.FILTER(OFFSET(AA_Return!$A:$A,0,MATCH(G$1,AA_Return!$A$3:$AI$3,0)),LEN(OFFSET(AA_Return!$A:$A,0,MATCH(G$1,AA_Return!$A$3:$AI$3,0)))&lt;&gt;0),-228),_xlfn.TAKE(_xlfn._xlws.FILTER(OFFSET(AA_Return!$A:$A,0,MATCH($A10,AA_Return!$A$3:$AI$3,0)),LEN(OFFSET(AA_Return!$A:$A,0,MATCH($A10,AA_Return!$A$3:$AI$3,0)))&lt;&gt;0),-228))</f>
        <v>0.30665871372729203</v>
      </c>
      <c r="H10" s="42" cm="1">
        <f t="array" aca="1" ref="H10" ca="1">CORREL(_xlfn.TAKE(_xlfn._xlws.FILTER(OFFSET(AA_Return!$A:$A,0,MATCH(H$1,AA_Return!$A$3:$AI$3,0)),LEN(OFFSET(AA_Return!$A:$A,0,MATCH(H$1,AA_Return!$A$3:$AI$3,0)))&lt;&gt;0),-228),_xlfn.TAKE(_xlfn._xlws.FILTER(OFFSET(AA_Return!$A:$A,0,MATCH($A10,AA_Return!$A$3:$AI$3,0)),LEN(OFFSET(AA_Return!$A:$A,0,MATCH($A10,AA_Return!$A$3:$AI$3,0)))&lt;&gt;0),-228))</f>
        <v>0.37856600063886725</v>
      </c>
      <c r="I10" s="42" cm="1">
        <f t="array" aca="1" ref="I10" ca="1">CORREL(_xlfn.TAKE(_xlfn._xlws.FILTER(OFFSET(AA_Return!$A:$A,0,MATCH(I$1,AA_Return!$A$3:$AI$3,0)),LEN(OFFSET(AA_Return!$A:$A,0,MATCH(I$1,AA_Return!$A$3:$AI$3,0)))&lt;&gt;0),-228),_xlfn.TAKE(_xlfn._xlws.FILTER(OFFSET(AA_Return!$A:$A,0,MATCH($A10,AA_Return!$A$3:$AI$3,0)),LEN(OFFSET(AA_Return!$A:$A,0,MATCH($A10,AA_Return!$A$3:$AI$3,0)))&lt;&gt;0),-228))</f>
        <v>0.42727199660854814</v>
      </c>
      <c r="J10" s="42" cm="1">
        <f t="array" aca="1" ref="J10" ca="1">CORREL(_xlfn.TAKE(_xlfn._xlws.FILTER(OFFSET(AA_Return!$A:$A,0,MATCH(J$1,AA_Return!$A$3:$AI$3,0)),LEN(OFFSET(AA_Return!$A:$A,0,MATCH(J$1,AA_Return!$A$3:$AI$3,0)))&lt;&gt;0),-228),_xlfn.TAKE(_xlfn._xlws.FILTER(OFFSET(AA_Return!$A:$A,0,MATCH($A10,AA_Return!$A$3:$AI$3,0)),LEN(OFFSET(AA_Return!$A:$A,0,MATCH($A10,AA_Return!$A$3:$AI$3,0)))&lt;&gt;0),-228))</f>
        <v>1.0000000000000002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BED7-76C8-FA4D-A083-C0DB03B3D0DF}">
  <dimension ref="A1:R15"/>
  <sheetViews>
    <sheetView topLeftCell="B1" zoomScale="212" workbookViewId="0">
      <selection activeCell="D3" sqref="D3"/>
    </sheetView>
  </sheetViews>
  <sheetFormatPr baseColWidth="10" defaultRowHeight="15" x14ac:dyDescent="0.2"/>
  <cols>
    <col min="1" max="1" width="7" hidden="1" customWidth="1"/>
    <col min="2" max="2" width="15.33203125" bestFit="1" customWidth="1"/>
    <col min="3" max="3" width="11.1640625" bestFit="1" customWidth="1"/>
    <col min="5" max="5" width="12.1640625" customWidth="1"/>
    <col min="9" max="9" width="10.33203125" customWidth="1"/>
    <col min="13" max="13" width="14.5" customWidth="1"/>
  </cols>
  <sheetData>
    <row r="1" spans="1:18" x14ac:dyDescent="0.2">
      <c r="A1" s="20"/>
      <c r="B1" s="20"/>
      <c r="C1" s="20"/>
      <c r="D1" s="20"/>
      <c r="E1" s="20"/>
      <c r="F1" s="20"/>
      <c r="G1" s="20"/>
      <c r="H1" s="20"/>
      <c r="I1" s="20"/>
      <c r="J1" s="76" t="s">
        <v>0</v>
      </c>
      <c r="K1" s="76"/>
      <c r="L1" s="76" t="s">
        <v>1</v>
      </c>
      <c r="M1" s="76"/>
      <c r="N1" s="76" t="s">
        <v>2</v>
      </c>
      <c r="O1" s="76"/>
      <c r="P1" s="76"/>
      <c r="Q1" s="76" t="s">
        <v>3</v>
      </c>
      <c r="R1" s="76"/>
    </row>
    <row r="2" spans="1:18" s="23" customFormat="1" ht="48" x14ac:dyDescent="0.2">
      <c r="A2" s="24" t="s">
        <v>59</v>
      </c>
      <c r="B2" s="24" t="s">
        <v>63</v>
      </c>
      <c r="C2" s="24" t="str" cm="1">
        <f t="array" ref="C2:R2">_xlfn._xlws.FILTER(_xlfn.UNIQUE(AA_Return!B3:AI3),LEN(_xlfn.UNIQUE(AA_Return!B3:AI3))&lt;&gt;0)</f>
        <v>MEP</v>
      </c>
      <c r="D2" s="24" t="str">
        <v>Public Equity</v>
      </c>
      <c r="E2" s="24" t="str">
        <v>Hedge Funds</v>
      </c>
      <c r="F2" s="24" t="str">
        <v>Private Equity</v>
      </c>
      <c r="G2" s="24" t="str">
        <v>Real Assets</v>
      </c>
      <c r="H2" s="24" t="str">
        <v>Fixed Income</v>
      </c>
      <c r="I2" s="24" t="str">
        <v>Cash</v>
      </c>
      <c r="J2" s="24" t="str">
        <v>U.S.</v>
      </c>
      <c r="K2" s="24" t="str">
        <v>Non-U.S.</v>
      </c>
      <c r="L2" s="24" t="str">
        <v>Long / Short</v>
      </c>
      <c r="M2" s="24" t="str">
        <v>Opportunistic Hedge Funds</v>
      </c>
      <c r="N2" s="24" t="str">
        <v>Buyout</v>
      </c>
      <c r="O2" s="24" t="str">
        <v>Venture Capital</v>
      </c>
      <c r="P2" s="24" t="str">
        <v>Private Alternatives</v>
      </c>
      <c r="Q2" s="24" t="str">
        <v>Real Estate</v>
      </c>
      <c r="R2" s="24" t="str">
        <v>Natural Resources</v>
      </c>
    </row>
    <row r="3" spans="1:18" s="23" customFormat="1" ht="16" x14ac:dyDescent="0.2">
      <c r="A3" s="24">
        <v>3</v>
      </c>
      <c r="B3" s="24" t="s">
        <v>67</v>
      </c>
      <c r="C3" s="21" cm="1">
        <f t="array" aca="1" ref="C3" ca="1">_xlfn.STDEV.P(_xlfn.TAKE(_xlfn._xlws.FILTER(OFFSET(AA_Return!$A:$A,0,MATCH(C$2,AA_Return!$A$3:$AI$3,0)),LEN(OFFSET(AA_Return!$A:$A,0,MATCH(C$2,AA_Return!$A$3:$AI$3,0)))&lt;&gt;0), $A3*-1))*SQRT(12)</f>
        <v>4.1624698366690888E-2</v>
      </c>
      <c r="D3" s="21" cm="1">
        <f t="array" aca="1" ref="D3" ca="1">_xlfn.STDEV.P(_xlfn.TAKE(_xlfn._xlws.FILTER(OFFSET(AA_Return!$A:$A,0,MATCH(D$2,AA_Return!$A$3:$AI$3,0)),LEN(OFFSET(AA_Return!$A:$A,0,MATCH(D$2,AA_Return!$A$3:$AI$3,0)))&lt;&gt;0), $A3*-1))*SQRT(12)</f>
        <v>0.10686926358925884</v>
      </c>
      <c r="E3" s="21" cm="1">
        <f t="array" aca="1" ref="E3" ca="1">_xlfn.STDEV.P(_xlfn.TAKE(_xlfn._xlws.FILTER(OFFSET(AA_Return!$A:$A,0,MATCH(E$2,AA_Return!$A$3:$AI$3,0)),LEN(OFFSET(AA_Return!$A:$A,0,MATCH(E$2,AA_Return!$A$3:$AI$3,0)))&lt;&gt;0), $A3*-1))*SQRT(12)</f>
        <v>8.912417827925001E-2</v>
      </c>
      <c r="F3" s="21" cm="1">
        <f t="array" aca="1" ref="F3" ca="1">_xlfn.STDEV.P(_xlfn.TAKE(_xlfn._xlws.FILTER(OFFSET(AA_Return!$A:$A,0,MATCH(F$2,AA_Return!$A$3:$AI$3,0)),LEN(OFFSET(AA_Return!$A:$A,0,MATCH(F$2,AA_Return!$A$3:$AI$3,0)))&lt;&gt;0), $A3*-1))*SQRT(12)</f>
        <v>1.6497859560661261E-2</v>
      </c>
      <c r="G3" s="21" cm="1">
        <f t="array" aca="1" ref="G3" ca="1">_xlfn.STDEV.P(_xlfn.TAKE(_xlfn._xlws.FILTER(OFFSET(AA_Return!$A:$A,0,MATCH(G$2,AA_Return!$A$3:$AI$3,0)),LEN(OFFSET(AA_Return!$A:$A,0,MATCH(G$2,AA_Return!$A$3:$AI$3,0)))&lt;&gt;0), $A3*-1))*SQRT(12)</f>
        <v>5.3776289216441722E-3</v>
      </c>
      <c r="H3" s="21" cm="1">
        <f t="array" aca="1" ref="H3" ca="1">_xlfn.STDEV.P(_xlfn.TAKE(_xlfn._xlws.FILTER(OFFSET(AA_Return!$A:$A,0,MATCH(H$2,AA_Return!$A$3:$AI$3,0)),LEN(OFFSET(AA_Return!$A:$A,0,MATCH(H$2,AA_Return!$A$3:$AI$3,0)))&lt;&gt;0), $A3*-1))*SQRT(12)</f>
        <v>3.4863923558779528E-2</v>
      </c>
      <c r="I3" s="21" cm="1">
        <f t="array" aca="1" ref="I3" ca="1">_xlfn.STDEV.P(_xlfn.TAKE(_xlfn._xlws.FILTER(OFFSET(AA_Return!$A:$A,0,MATCH(I$2,AA_Return!$A$3:$AI$3,0)),LEN(OFFSET(AA_Return!$A:$A,0,MATCH(I$2,AA_Return!$A$3:$AI$3,0)))&lt;&gt;0), $A3*-1))*SQRT(12)</f>
        <v>1.489486483260189E-3</v>
      </c>
      <c r="J3" s="21" cm="1">
        <f t="array" aca="1" ref="J3" ca="1">_xlfn.STDEV.P(_xlfn.TAKE(_xlfn._xlws.FILTER(OFFSET(AA_Return!$A:$A,0,MATCH(J$2,AA_Return!$A$3:$AI$3,0)),LEN(OFFSET(AA_Return!$A:$A,0,MATCH(J$2,AA_Return!$A$3:$AI$3,0)))&lt;&gt;0), $A3*-1))*SQRT(12)</f>
        <v>0.13856930748063467</v>
      </c>
      <c r="K3" s="21" cm="1">
        <f t="array" aca="1" ref="K3" ca="1">_xlfn.STDEV.P(_xlfn.TAKE(_xlfn._xlws.FILTER(OFFSET(AA_Return!$A:$A,0,MATCH(K$2,AA_Return!$A$3:$AI$3,0)),LEN(OFFSET(AA_Return!$A:$A,0,MATCH(K$2,AA_Return!$A$3:$AI$3,0)))&lt;&gt;0), $A3*-1))*SQRT(12)</f>
        <v>2.5317451721221459E-2</v>
      </c>
      <c r="L3" s="21" cm="1">
        <f t="array" aca="1" ref="L3" ca="1">_xlfn.STDEV.P(_xlfn.TAKE(_xlfn._xlws.FILTER(OFFSET(AA_Return!$A:$A,0,MATCH(L$2,AA_Return!$A$3:$AI$3,0)),LEN(OFFSET(AA_Return!$A:$A,0,MATCH(L$2,AA_Return!$A$3:$AI$3,0)))&lt;&gt;0), $A3*-1))*SQRT(12)</f>
        <v>0.129857635517272</v>
      </c>
      <c r="M3" s="21" cm="1">
        <f t="array" aca="1" ref="M3" ca="1">_xlfn.STDEV.P(_xlfn.TAKE(_xlfn._xlws.FILTER(OFFSET(AA_Return!$A:$A,0,MATCH(M$2,AA_Return!$A$3:$AI$3,0)),LEN(OFFSET(AA_Return!$A:$A,0,MATCH(M$2,AA_Return!$A$3:$AI$3,0)))&lt;&gt;0), $A3*-1))*SQRT(12)</f>
        <v>9.5924852506169729E-3</v>
      </c>
      <c r="N3" s="21" cm="1">
        <f t="array" aca="1" ref="N3" ca="1">_xlfn.STDEV.P(_xlfn.TAKE(_xlfn._xlws.FILTER(OFFSET(AA_Return!$A:$A,0,MATCH(N$2,AA_Return!$A$3:$AI$3,0)),LEN(OFFSET(AA_Return!$A:$A,0,MATCH(N$2,AA_Return!$A$3:$AI$3,0)))&lt;&gt;0), $A3*-1))*SQRT(12)</f>
        <v>3.0368056808041805E-2</v>
      </c>
      <c r="O3" s="21" cm="1">
        <f t="array" aca="1" ref="O3" ca="1">_xlfn.STDEV.P(_xlfn.TAKE(_xlfn._xlws.FILTER(OFFSET(AA_Return!$A:$A,0,MATCH(O$2,AA_Return!$A$3:$AI$3,0)),LEN(OFFSET(AA_Return!$A:$A,0,MATCH(O$2,AA_Return!$A$3:$AI$3,0)))&lt;&gt;0), $A3*-1))*SQRT(12)</f>
        <v>8.1617891022837657E-3</v>
      </c>
      <c r="P3" s="21" cm="1">
        <f t="array" aca="1" ref="P3" ca="1">_xlfn.STDEV.P(_xlfn.TAKE(_xlfn._xlws.FILTER(OFFSET(AA_Return!$A:$A,0,MATCH(P$2,AA_Return!$A$3:$AI$3,0)),LEN(OFFSET(AA_Return!$A:$A,0,MATCH(P$2,AA_Return!$A$3:$AI$3,0)))&lt;&gt;0), $A3*-1))*SQRT(12)</f>
        <v>4.389152043424098E-2</v>
      </c>
      <c r="Q3" s="21" cm="1">
        <f t="array" aca="1" ref="Q3" ca="1">_xlfn.STDEV.P(_xlfn.TAKE(_xlfn._xlws.FILTER(OFFSET(AA_Return!$A:$A,0,MATCH(Q$2,AA_Return!$A$3:$AI$3,0)),LEN(OFFSET(AA_Return!$A:$A,0,MATCH(Q$2,AA_Return!$A$3:$AI$3,0)))&lt;&gt;0), $A3*-1))*SQRT(12)</f>
        <v>8.6856948999001881E-3</v>
      </c>
      <c r="R3" s="21" cm="1">
        <f t="array" aca="1" ref="R3" ca="1">_xlfn.STDEV.P(_xlfn.TAKE(_xlfn._xlws.FILTER(OFFSET(AA_Return!$A:$A,0,MATCH(R$2,AA_Return!$A$3:$AI$3,0)),LEN(OFFSET(AA_Return!$A:$A,0,MATCH(R$2,AA_Return!$A$3:$AI$3,0)))&lt;&gt;0), $A3*-1))*SQRT(12)</f>
        <v>6.3533887402007251E-3</v>
      </c>
    </row>
    <row r="4" spans="1:18" x14ac:dyDescent="0.2">
      <c r="A4" s="20">
        <v>12</v>
      </c>
      <c r="B4" s="20" t="s">
        <v>54</v>
      </c>
      <c r="C4" s="21" cm="1">
        <f t="array" aca="1" ref="C4" ca="1">_xlfn.STDEV.P(_xlfn.TAKE(_xlfn._xlws.FILTER(OFFSET(AA_Return!$A:$A,0,MATCH(C$2,AA_Return!$A$3:$AI$3,0)),LEN(OFFSET(AA_Return!$A:$A,0,MATCH(C$2,AA_Return!$A$3:$AI$3,0)))&lt;&gt;0), $A4*-1))*SQRT(12)</f>
        <v>3.5260394565457903E-2</v>
      </c>
      <c r="D4" s="21" cm="1">
        <f t="array" aca="1" ref="D4" ca="1">_xlfn.STDEV.P(_xlfn.TAKE(_xlfn._xlws.FILTER(OFFSET(AA_Return!$A:$A,0,MATCH(D$2,AA_Return!$A$3:$AI$3,0)),LEN(OFFSET(AA_Return!$A:$A,0,MATCH(D$2,AA_Return!$A$3:$AI$3,0)))&lt;&gt;0), $A4*-1))*SQRT(12)</f>
        <v>8.666315534640881E-2</v>
      </c>
      <c r="E4" s="21" cm="1">
        <f t="array" aca="1" ref="E4" ca="1">_xlfn.STDEV.P(_xlfn.TAKE(_xlfn._xlws.FILTER(OFFSET(AA_Return!$A:$A,0,MATCH(E$2,AA_Return!$A$3:$AI$3,0)),LEN(OFFSET(AA_Return!$A:$A,0,MATCH(E$2,AA_Return!$A$3:$AI$3,0)))&lt;&gt;0), $A4*-1))*SQRT(12)</f>
        <v>6.0268410844647596E-2</v>
      </c>
      <c r="F4" s="21" cm="1">
        <f t="array" aca="1" ref="F4" ca="1">_xlfn.STDEV.P(_xlfn.TAKE(_xlfn._xlws.FILTER(OFFSET(AA_Return!$A:$A,0,MATCH(F$2,AA_Return!$A$3:$AI$3,0)),LEN(OFFSET(AA_Return!$A:$A,0,MATCH(F$2,AA_Return!$A$3:$AI$3,0)))&lt;&gt;0), $A4*-1))*SQRT(12)</f>
        <v>2.9212307693569004E-2</v>
      </c>
      <c r="G4" s="21" cm="1">
        <f t="array" aca="1" ref="G4" ca="1">_xlfn.STDEV.P(_xlfn.TAKE(_xlfn._xlws.FILTER(OFFSET(AA_Return!$A:$A,0,MATCH(G$2,AA_Return!$A$3:$AI$3,0)),LEN(OFFSET(AA_Return!$A:$A,0,MATCH(G$2,AA_Return!$A$3:$AI$3,0)))&lt;&gt;0), $A4*-1))*SQRT(12)</f>
        <v>3.5071267009923274E-2</v>
      </c>
      <c r="H4" s="21" cm="1">
        <f t="array" aca="1" ref="H4" ca="1">_xlfn.STDEV.P(_xlfn.TAKE(_xlfn._xlws.FILTER(OFFSET(AA_Return!$A:$A,0,MATCH(H$2,AA_Return!$A$3:$AI$3,0)),LEN(OFFSET(AA_Return!$A:$A,0,MATCH(H$2,AA_Return!$A$3:$AI$3,0)))&lt;&gt;0), $A4*-1))*SQRT(12)</f>
        <v>5.1106625819908026E-2</v>
      </c>
      <c r="I4" s="21" cm="1">
        <f t="array" aca="1" ref="I4" ca="1">_xlfn.STDEV.P(_xlfn.TAKE(_xlfn._xlws.FILTER(OFFSET(AA_Return!$A:$A,0,MATCH(I$2,AA_Return!$A$3:$AI$3,0)),LEN(OFFSET(AA_Return!$A:$A,0,MATCH(I$2,AA_Return!$A$3:$AI$3,0)))&lt;&gt;0), $A4*-1))*SQRT(12)</f>
        <v>3.5353025498494461E-3</v>
      </c>
      <c r="J4" s="21" cm="1">
        <f t="array" aca="1" ref="J4" ca="1">_xlfn.STDEV.P(_xlfn.TAKE(_xlfn._xlws.FILTER(OFFSET(AA_Return!$A:$A,0,MATCH(J$2,AA_Return!$A$3:$AI$3,0)),LEN(OFFSET(AA_Return!$A:$A,0,MATCH(J$2,AA_Return!$A$3:$AI$3,0)))&lt;&gt;0), $A4*-1))*SQRT(12)</f>
        <v>0.11130741037315701</v>
      </c>
      <c r="K4" s="21" cm="1">
        <f t="array" aca="1" ref="K4" ca="1">_xlfn.STDEV.P(_xlfn.TAKE(_xlfn._xlws.FILTER(OFFSET(AA_Return!$A:$A,0,MATCH(K$2,AA_Return!$A$3:$AI$3,0)),LEN(OFFSET(AA_Return!$A:$A,0,MATCH(K$2,AA_Return!$A$3:$AI$3,0)))&lt;&gt;0), $A4*-1))*SQRT(12)</f>
        <v>7.0997764818608561E-2</v>
      </c>
      <c r="L4" s="21" cm="1">
        <f t="array" aca="1" ref="L4" ca="1">_xlfn.STDEV.P(_xlfn.TAKE(_xlfn._xlws.FILTER(OFFSET(AA_Return!$A:$A,0,MATCH(L$2,AA_Return!$A$3:$AI$3,0)),LEN(OFFSET(AA_Return!$A:$A,0,MATCH(L$2,AA_Return!$A$3:$AI$3,0)))&lt;&gt;0), $A4*-1))*SQRT(12)</f>
        <v>8.7261802227720522E-2</v>
      </c>
      <c r="M4" s="21" cm="1">
        <f t="array" aca="1" ref="M4" ca="1">_xlfn.STDEV.P(_xlfn.TAKE(_xlfn._xlws.FILTER(OFFSET(AA_Return!$A:$A,0,MATCH(M$2,AA_Return!$A$3:$AI$3,0)),LEN(OFFSET(AA_Return!$A:$A,0,MATCH(M$2,AA_Return!$A$3:$AI$3,0)))&lt;&gt;0), $A4*-1))*SQRT(12)</f>
        <v>1.2714861235438102E-2</v>
      </c>
      <c r="N4" s="21" cm="1">
        <f t="array" aca="1" ref="N4" ca="1">_xlfn.STDEV.P(_xlfn.TAKE(_xlfn._xlws.FILTER(OFFSET(AA_Return!$A:$A,0,MATCH(N$2,AA_Return!$A$3:$AI$3,0)),LEN(OFFSET(AA_Return!$A:$A,0,MATCH(N$2,AA_Return!$A$3:$AI$3,0)))&lt;&gt;0), $A4*-1))*SQRT(12)</f>
        <v>4.3983240284359133E-2</v>
      </c>
      <c r="O4" s="21" cm="1">
        <f t="array" aca="1" ref="O4" ca="1">_xlfn.STDEV.P(_xlfn.TAKE(_xlfn._xlws.FILTER(OFFSET(AA_Return!$A:$A,0,MATCH(O$2,AA_Return!$A$3:$AI$3,0)),LEN(OFFSET(AA_Return!$A:$A,0,MATCH(O$2,AA_Return!$A$3:$AI$3,0)))&lt;&gt;0), $A4*-1))*SQRT(12)</f>
        <v>4.0039331693723798E-2</v>
      </c>
      <c r="P4" s="21" cm="1">
        <f t="array" aca="1" ref="P4" ca="1">_xlfn.STDEV.P(_xlfn.TAKE(_xlfn._xlws.FILTER(OFFSET(AA_Return!$A:$A,0,MATCH(P$2,AA_Return!$A$3:$AI$3,0)),LEN(OFFSET(AA_Return!$A:$A,0,MATCH(P$2,AA_Return!$A$3:$AI$3,0)))&lt;&gt;0), $A4*-1))*SQRT(12)</f>
        <v>0.15604511405309796</v>
      </c>
      <c r="Q4" s="21" cm="1">
        <f t="array" aca="1" ref="Q4" ca="1">_xlfn.STDEV.P(_xlfn.TAKE(_xlfn._xlws.FILTER(OFFSET(AA_Return!$A:$A,0,MATCH(Q$2,AA_Return!$A$3:$AI$3,0)),LEN(OFFSET(AA_Return!$A:$A,0,MATCH(Q$2,AA_Return!$A$3:$AI$3,0)))&lt;&gt;0), $A4*-1))*SQRT(12)</f>
        <v>6.4202306657301464E-2</v>
      </c>
      <c r="R4" s="21" cm="1">
        <f t="array" aca="1" ref="R4" ca="1">_xlfn.STDEV.P(_xlfn.TAKE(_xlfn._xlws.FILTER(OFFSET(AA_Return!$A:$A,0,MATCH(R$2,AA_Return!$A$3:$AI$3,0)),LEN(OFFSET(AA_Return!$A:$A,0,MATCH(R$2,AA_Return!$A$3:$AI$3,0)))&lt;&gt;0), $A4*-1))*SQRT(12)</f>
        <v>2.6502120020189243E-2</v>
      </c>
    </row>
    <row r="5" spans="1:18" x14ac:dyDescent="0.2">
      <c r="A5" s="20">
        <v>36</v>
      </c>
      <c r="B5" s="20" t="s">
        <v>58</v>
      </c>
      <c r="C5" s="21" cm="1">
        <f t="array" aca="1" ref="C5" ca="1">_xlfn.STDEV.P(_xlfn.TAKE(_xlfn._xlws.FILTER(OFFSET(AA_Return!$A:$A,0,MATCH(C$2,AA_Return!$A$3:$AI$3,0)),LEN(OFFSET(AA_Return!$A:$A,0,MATCH(C$2,AA_Return!$A$3:$AI$3,0)))&lt;&gt;0), $A5*-1))*SQRT(12)</f>
        <v>5.0529574751345875E-2</v>
      </c>
      <c r="D5" s="21" cm="1">
        <f t="array" aca="1" ref="D5" ca="1">_xlfn.STDEV.P(_xlfn.TAKE(_xlfn._xlws.FILTER(OFFSET(AA_Return!$A:$A,0,MATCH(D$2,AA_Return!$A$3:$AI$3,0)),LEN(OFFSET(AA_Return!$A:$A,0,MATCH(D$2,AA_Return!$A$3:$AI$3,0)))&lt;&gt;0), $A5*-1))*SQRT(12)</f>
        <v>0.13075511217814029</v>
      </c>
      <c r="E5" s="21" cm="1">
        <f t="array" aca="1" ref="E5" ca="1">_xlfn.STDEV.P(_xlfn.TAKE(_xlfn._xlws.FILTER(OFFSET(AA_Return!$A:$A,0,MATCH(E$2,AA_Return!$A$3:$AI$3,0)),LEN(OFFSET(AA_Return!$A:$A,0,MATCH(E$2,AA_Return!$A$3:$AI$3,0)))&lt;&gt;0), $A5*-1))*SQRT(12)</f>
        <v>6.7306606828893209E-2</v>
      </c>
      <c r="F5" s="21" cm="1">
        <f t="array" aca="1" ref="F5" ca="1">_xlfn.STDEV.P(_xlfn.TAKE(_xlfn._xlws.FILTER(OFFSET(AA_Return!$A:$A,0,MATCH(F$2,AA_Return!$A$3:$AI$3,0)),LEN(OFFSET(AA_Return!$A:$A,0,MATCH(F$2,AA_Return!$A$3:$AI$3,0)))&lt;&gt;0), $A5*-1))*SQRT(12)</f>
        <v>5.8574345281514471E-2</v>
      </c>
      <c r="G5" s="21" cm="1">
        <f t="array" aca="1" ref="G5" ca="1">_xlfn.STDEV.P(_xlfn.TAKE(_xlfn._xlws.FILTER(OFFSET(AA_Return!$A:$A,0,MATCH(G$2,AA_Return!$A$3:$AI$3,0)),LEN(OFFSET(AA_Return!$A:$A,0,MATCH(G$2,AA_Return!$A$3:$AI$3,0)))&lt;&gt;0), $A5*-1))*SQRT(12)</f>
        <v>3.3891903971579776E-2</v>
      </c>
      <c r="H5" s="21" cm="1">
        <f t="array" aca="1" ref="H5" ca="1">_xlfn.STDEV.P(_xlfn.TAKE(_xlfn._xlws.FILTER(OFFSET(AA_Return!$A:$A,0,MATCH(H$2,AA_Return!$A$3:$AI$3,0)),LEN(OFFSET(AA_Return!$A:$A,0,MATCH(H$2,AA_Return!$A$3:$AI$3,0)))&lt;&gt;0), $A5*-1))*SQRT(12)</f>
        <v>5.0440039827406052E-2</v>
      </c>
      <c r="I5" s="21" cm="1">
        <f t="array" aca="1" ref="I5" ca="1">_xlfn.STDEV.P(_xlfn.TAKE(_xlfn._xlws.FILTER(OFFSET(AA_Return!$A:$A,0,MATCH(I$2,AA_Return!$A$3:$AI$3,0)),LEN(OFFSET(AA_Return!$A:$A,0,MATCH(I$2,AA_Return!$A$3:$AI$3,0)))&lt;&gt;0), $A5*-1))*SQRT(12)</f>
        <v>7.5290812479976224E-3</v>
      </c>
      <c r="J5" s="21" cm="1">
        <f t="array" aca="1" ref="J5" ca="1">_xlfn.STDEV.P(_xlfn.TAKE(_xlfn._xlws.FILTER(OFFSET(AA_Return!$A:$A,0,MATCH(J$2,AA_Return!$A$3:$AI$3,0)),LEN(OFFSET(AA_Return!$A:$A,0,MATCH(J$2,AA_Return!$A$3:$AI$3,0)))&lt;&gt;0), $A5*-1))*SQRT(12)</f>
        <v>0.15164653608572815</v>
      </c>
      <c r="K5" s="21" cm="1">
        <f t="array" aca="1" ref="K5" ca="1">_xlfn.STDEV.P(_xlfn.TAKE(_xlfn._xlws.FILTER(OFFSET(AA_Return!$A:$A,0,MATCH(K$2,AA_Return!$A$3:$AI$3,0)),LEN(OFFSET(AA_Return!$A:$A,0,MATCH(K$2,AA_Return!$A$3:$AI$3,0)))&lt;&gt;0), $A5*-1))*SQRT(12)</f>
        <v>0.11836371471025001</v>
      </c>
      <c r="L5" s="21" cm="1">
        <f t="array" aca="1" ref="L5" ca="1">_xlfn.STDEV.P(_xlfn.TAKE(_xlfn._xlws.FILTER(OFFSET(AA_Return!$A:$A,0,MATCH(L$2,AA_Return!$A$3:$AI$3,0)),LEN(OFFSET(AA_Return!$A:$A,0,MATCH(L$2,AA_Return!$A$3:$AI$3,0)))&lt;&gt;0), $A5*-1))*SQRT(12)</f>
        <v>9.135627331494732E-2</v>
      </c>
      <c r="M5" s="21" cm="1">
        <f t="array" aca="1" ref="M5" ca="1">_xlfn.STDEV.P(_xlfn.TAKE(_xlfn._xlws.FILTER(OFFSET(AA_Return!$A:$A,0,MATCH(M$2,AA_Return!$A$3:$AI$3,0)),LEN(OFFSET(AA_Return!$A:$A,0,MATCH(M$2,AA_Return!$A$3:$AI$3,0)))&lt;&gt;0), $A5*-1))*SQRT(12)</f>
        <v>2.3197518827492544E-2</v>
      </c>
      <c r="N5" s="21" cm="1">
        <f t="array" aca="1" ref="N5" ca="1">_xlfn.STDEV.P(_xlfn.TAKE(_xlfn._xlws.FILTER(OFFSET(AA_Return!$A:$A,0,MATCH(N$2,AA_Return!$A$3:$AI$3,0)),LEN(OFFSET(AA_Return!$A:$A,0,MATCH(N$2,AA_Return!$A$3:$AI$3,0)))&lt;&gt;0), $A5*-1))*SQRT(12)</f>
        <v>5.096167275901254E-2</v>
      </c>
      <c r="O5" s="21" cm="1">
        <f t="array" aca="1" ref="O5" ca="1">_xlfn.STDEV.P(_xlfn.TAKE(_xlfn._xlws.FILTER(OFFSET(AA_Return!$A:$A,0,MATCH(O$2,AA_Return!$A$3:$AI$3,0)),LEN(OFFSET(AA_Return!$A:$A,0,MATCH(O$2,AA_Return!$A$3:$AI$3,0)))&lt;&gt;0), $A5*-1))*SQRT(12)</f>
        <v>7.8143908454471958E-2</v>
      </c>
      <c r="P5" s="21" cm="1">
        <f t="array" aca="1" ref="P5" ca="1">_xlfn.STDEV.P(_xlfn.TAKE(_xlfn._xlws.FILTER(OFFSET(AA_Return!$A:$A,0,MATCH(P$2,AA_Return!$A$3:$AI$3,0)),LEN(OFFSET(AA_Return!$A:$A,0,MATCH(P$2,AA_Return!$A$3:$AI$3,0)))&lt;&gt;0), $A5*-1))*SQRT(12)</f>
        <v>0.11230756571583407</v>
      </c>
      <c r="Q5" s="21" cm="1">
        <f t="array" aca="1" ref="Q5" ca="1">_xlfn.STDEV.P(_xlfn.TAKE(_xlfn._xlws.FILTER(OFFSET(AA_Return!$A:$A,0,MATCH(Q$2,AA_Return!$A$3:$AI$3,0)),LEN(OFFSET(AA_Return!$A:$A,0,MATCH(Q$2,AA_Return!$A$3:$AI$3,0)))&lt;&gt;0), $A5*-1))*SQRT(12)</f>
        <v>4.8776520923038719E-2</v>
      </c>
      <c r="R5" s="21" cm="1">
        <f t="array" aca="1" ref="R5" ca="1">_xlfn.STDEV.P(_xlfn.TAKE(_xlfn._xlws.FILTER(OFFSET(AA_Return!$A:$A,0,MATCH(R$2,AA_Return!$A$3:$AI$3,0)),LEN(OFFSET(AA_Return!$A:$A,0,MATCH(R$2,AA_Return!$A$3:$AI$3,0)))&lt;&gt;0), $A5*-1))*SQRT(12)</f>
        <v>3.9712862769008116E-2</v>
      </c>
    </row>
    <row r="6" spans="1:18" x14ac:dyDescent="0.2">
      <c r="A6" s="20">
        <v>60</v>
      </c>
      <c r="B6" s="20" t="s">
        <v>55</v>
      </c>
      <c r="C6" s="21" cm="1">
        <f t="array" aca="1" ref="C6" ca="1">_xlfn.STDEV.P(_xlfn.TAKE(_xlfn._xlws.FILTER(OFFSET(AA_Return!$A:$A,0,MATCH(C$2,AA_Return!$A$3:$AI$3,0)),LEN(OFFSET(AA_Return!$A:$A,0,MATCH(C$2,AA_Return!$A$3:$AI$3,0)))&lt;&gt;0), $A6*-1))*SQRT(12)</f>
        <v>7.050860003481238E-2</v>
      </c>
      <c r="D6" s="21" cm="1">
        <f t="array" aca="1" ref="D6" ca="1">_xlfn.STDEV.P(_xlfn.TAKE(_xlfn._xlws.FILTER(OFFSET(AA_Return!$A:$A,0,MATCH(D$2,AA_Return!$A$3:$AI$3,0)),LEN(OFFSET(AA_Return!$A:$A,0,MATCH(D$2,AA_Return!$A$3:$AI$3,0)))&lt;&gt;0), $A6*-1))*SQRT(12)</f>
        <v>0.15041798867696221</v>
      </c>
      <c r="E6" s="21" cm="1">
        <f t="array" aca="1" ref="E6" ca="1">_xlfn.STDEV.P(_xlfn.TAKE(_xlfn._xlws.FILTER(OFFSET(AA_Return!$A:$A,0,MATCH(E$2,AA_Return!$A$3:$AI$3,0)),LEN(OFFSET(AA_Return!$A:$A,0,MATCH(E$2,AA_Return!$A$3:$AI$3,0)))&lt;&gt;0), $A6*-1))*SQRT(12)</f>
        <v>8.3154578302102336E-2</v>
      </c>
      <c r="F6" s="21" cm="1">
        <f t="array" aca="1" ref="F6" ca="1">_xlfn.STDEV.P(_xlfn.TAKE(_xlfn._xlws.FILTER(OFFSET(AA_Return!$A:$A,0,MATCH(F$2,AA_Return!$A$3:$AI$3,0)),LEN(OFFSET(AA_Return!$A:$A,0,MATCH(F$2,AA_Return!$A$3:$AI$3,0)))&lt;&gt;0), $A6*-1))*SQRT(12)</f>
        <v>0.12811600069660339</v>
      </c>
      <c r="G6" s="21" cm="1">
        <f t="array" aca="1" ref="G6" ca="1">_xlfn.STDEV.P(_xlfn.TAKE(_xlfn._xlws.FILTER(OFFSET(AA_Return!$A:$A,0,MATCH(G$2,AA_Return!$A$3:$AI$3,0)),LEN(OFFSET(AA_Return!$A:$A,0,MATCH(G$2,AA_Return!$A$3:$AI$3,0)))&lt;&gt;0), $A6*-1))*SQRT(12)</f>
        <v>7.5437112766273712E-2</v>
      </c>
      <c r="H6" s="21" cm="1">
        <f t="array" aca="1" ref="H6" ca="1">_xlfn.STDEV.P(_xlfn.TAKE(_xlfn._xlws.FILTER(OFFSET(AA_Return!$A:$A,0,MATCH(H$2,AA_Return!$A$3:$AI$3,0)),LEN(OFFSET(AA_Return!$A:$A,0,MATCH(H$2,AA_Return!$A$3:$AI$3,0)))&lt;&gt;0), $A6*-1))*SQRT(12)</f>
        <v>4.4588333001890641E-2</v>
      </c>
      <c r="I6" s="21" cm="1">
        <f t="array" aca="1" ref="I6" ca="1">_xlfn.STDEV.P(_xlfn.TAKE(_xlfn._xlws.FILTER(OFFSET(AA_Return!$A:$A,0,MATCH(I$2,AA_Return!$A$3:$AI$3,0)),LEN(OFFSET(AA_Return!$A:$A,0,MATCH(I$2,AA_Return!$A$3:$AI$3,0)))&lt;&gt;0), $A6*-1))*SQRT(12)</f>
        <v>8.9151591463082266E-3</v>
      </c>
      <c r="J6" s="21" cm="1">
        <f t="array" aca="1" ref="J6" ca="1">_xlfn.STDEV.P(_xlfn.TAKE(_xlfn._xlws.FILTER(OFFSET(AA_Return!$A:$A,0,MATCH(J$2,AA_Return!$A$3:$AI$3,0)),LEN(OFFSET(AA_Return!$A:$A,0,MATCH(J$2,AA_Return!$A$3:$AI$3,0)))&lt;&gt;0), $A6*-1))*SQRT(12)</f>
        <v>0.16873658399037153</v>
      </c>
      <c r="K6" s="21" cm="1">
        <f t="array" aca="1" ref="K6" ca="1">_xlfn.STDEV.P(_xlfn.TAKE(_xlfn._xlws.FILTER(OFFSET(AA_Return!$A:$A,0,MATCH(K$2,AA_Return!$A$3:$AI$3,0)),LEN(OFFSET(AA_Return!$A:$A,0,MATCH(K$2,AA_Return!$A$3:$AI$3,0)))&lt;&gt;0), $A6*-1))*SQRT(12)</f>
        <v>0.14517140992880176</v>
      </c>
      <c r="L6" s="21" cm="1">
        <f t="array" aca="1" ref="L6" ca="1">_xlfn.STDEV.P(_xlfn.TAKE(_xlfn._xlws.FILTER(OFFSET(AA_Return!$A:$A,0,MATCH(L$2,AA_Return!$A$3:$AI$3,0)),LEN(OFFSET(AA_Return!$A:$A,0,MATCH(L$2,AA_Return!$A$3:$AI$3,0)))&lt;&gt;0), $A6*-1))*SQRT(12)</f>
        <v>0.1082608235521427</v>
      </c>
      <c r="M6" s="21" cm="1">
        <f t="array" aca="1" ref="M6" ca="1">_xlfn.STDEV.P(_xlfn.TAKE(_xlfn._xlws.FILTER(OFFSET(AA_Return!$A:$A,0,MATCH(M$2,AA_Return!$A$3:$AI$3,0)),LEN(OFFSET(AA_Return!$A:$A,0,MATCH(M$2,AA_Return!$A$3:$AI$3,0)))&lt;&gt;0), $A6*-1))*SQRT(12)</f>
        <v>3.6121656321460353E-2</v>
      </c>
      <c r="N6" s="21" cm="1">
        <f t="array" aca="1" ref="N6" ca="1">_xlfn.STDEV.P(_xlfn.TAKE(_xlfn._xlws.FILTER(OFFSET(AA_Return!$A:$A,0,MATCH(N$2,AA_Return!$A$3:$AI$3,0)),LEN(OFFSET(AA_Return!$A:$A,0,MATCH(N$2,AA_Return!$A$3:$AI$3,0)))&lt;&gt;0), $A6*-1))*SQRT(12)</f>
        <v>9.9190636769994983E-2</v>
      </c>
      <c r="O6" s="21" cm="1">
        <f t="array" aca="1" ref="O6" ca="1">_xlfn.STDEV.P(_xlfn.TAKE(_xlfn._xlws.FILTER(OFFSET(AA_Return!$A:$A,0,MATCH(O$2,AA_Return!$A$3:$AI$3,0)),LEN(OFFSET(AA_Return!$A:$A,0,MATCH(O$2,AA_Return!$A$3:$AI$3,0)))&lt;&gt;0), $A6*-1))*SQRT(12)</f>
        <v>0.20001674513976245</v>
      </c>
      <c r="P6" s="21" cm="1">
        <f t="array" aca="1" ref="P6" ca="1">_xlfn.STDEV.P(_xlfn.TAKE(_xlfn._xlws.FILTER(OFFSET(AA_Return!$A:$A,0,MATCH(P$2,AA_Return!$A$3:$AI$3,0)),LEN(OFFSET(AA_Return!$A:$A,0,MATCH(P$2,AA_Return!$A$3:$AI$3,0)))&lt;&gt;0), $A6*-1))*SQRT(12)</f>
        <v>9.8690357274220555E-2</v>
      </c>
      <c r="Q6" s="21" cm="1">
        <f t="array" aca="1" ref="Q6" ca="1">_xlfn.STDEV.P(_xlfn.TAKE(_xlfn._xlws.FILTER(OFFSET(AA_Return!$A:$A,0,MATCH(Q$2,AA_Return!$A$3:$AI$3,0)),LEN(OFFSET(AA_Return!$A:$A,0,MATCH(Q$2,AA_Return!$A$3:$AI$3,0)))&lt;&gt;0), $A6*-1))*SQRT(12)</f>
        <v>7.3371591216222456E-2</v>
      </c>
      <c r="R6" s="21" cm="1">
        <f t="array" aca="1" ref="R6" ca="1">_xlfn.STDEV.P(_xlfn.TAKE(_xlfn._xlws.FILTER(OFFSET(AA_Return!$A:$A,0,MATCH(R$2,AA_Return!$A$3:$AI$3,0)),LEN(OFFSET(AA_Return!$A:$A,0,MATCH(R$2,AA_Return!$A$3:$AI$3,0)))&lt;&gt;0), $A6*-1))*SQRT(12)</f>
        <v>9.6537299254633793E-2</v>
      </c>
    </row>
    <row r="7" spans="1:18" x14ac:dyDescent="0.2">
      <c r="A7" s="20">
        <f>COUNTA(AA_Return!A3:INDEX(AA_Return!A:A,COUNTA(AA_Return!A:A)))</f>
        <v>228</v>
      </c>
      <c r="B7" s="20" t="s">
        <v>56</v>
      </c>
      <c r="C7" s="21" cm="1">
        <f t="array" aca="1" ref="C7" ca="1">_xlfn.STDEV.P(_xlfn.TAKE(_xlfn._xlws.FILTER(OFFSET(AA_Return!$A:$A,0,MATCH(C$2,AA_Return!$A$3:$AI$3,0)),LEN(OFFSET(AA_Return!$A:$A,0,MATCH(C$2,AA_Return!$A$3:$AI$3,0)))&lt;&gt;0), $A7*-1))*SQRT(12)</f>
        <v>7.0807921295065246E-2</v>
      </c>
      <c r="D7" s="21" cm="1">
        <f t="array" aca="1" ref="D7" ca="1">_xlfn.STDEV.P(_xlfn.TAKE(_xlfn._xlws.FILTER(OFFSET(AA_Return!$A:$A,0,MATCH(D$2,AA_Return!$A$3:$AI$3,0)),LEN(OFFSET(AA_Return!$A:$A,0,MATCH(D$2,AA_Return!$A$3:$AI$3,0)))&lt;&gt;0), $A7*-1))*SQRT(12)</f>
        <v>0.15363759990892217</v>
      </c>
      <c r="E7" s="21" cm="1">
        <f t="array" aca="1" ref="E7" ca="1">_xlfn.STDEV.P(_xlfn.TAKE(_xlfn._xlws.FILTER(OFFSET(AA_Return!$A:$A,0,MATCH(E$2,AA_Return!$A$3:$AI$3,0)),LEN(OFFSET(AA_Return!$A:$A,0,MATCH(E$2,AA_Return!$A$3:$AI$3,0)))&lt;&gt;0), $A7*-1))*SQRT(12)</f>
        <v>6.7780322056476799E-2</v>
      </c>
      <c r="F7" s="21" cm="1">
        <f t="array" aca="1" ref="F7" ca="1">_xlfn.STDEV.P(_xlfn.TAKE(_xlfn._xlws.FILTER(OFFSET(AA_Return!$A:$A,0,MATCH(F$2,AA_Return!$A$3:$AI$3,0)),LEN(OFFSET(AA_Return!$A:$A,0,MATCH(F$2,AA_Return!$A$3:$AI$3,0)))&lt;&gt;0), $A7*-1))*SQRT(12)</f>
        <v>0.10093493833980607</v>
      </c>
      <c r="G7" s="21" cm="1">
        <f t="array" aca="1" ref="G7" ca="1">_xlfn.STDEV.P(_xlfn.TAKE(_xlfn._xlws.FILTER(OFFSET(AA_Return!$A:$A,0,MATCH(G$2,AA_Return!$A$3:$AI$3,0)),LEN(OFFSET(AA_Return!$A:$A,0,MATCH(G$2,AA_Return!$A$3:$AI$3,0)))&lt;&gt;0), $A7*-1))*SQRT(12)</f>
        <v>8.0257225146744299E-2</v>
      </c>
      <c r="H7" s="21" cm="1">
        <f t="array" aca="1" ref="H7" ca="1">_xlfn.STDEV.P(_xlfn.TAKE(_xlfn._xlws.FILTER(OFFSET(AA_Return!$A:$A,0,MATCH(H$2,AA_Return!$A$3:$AI$3,0)),LEN(OFFSET(AA_Return!$A:$A,0,MATCH(H$2,AA_Return!$A$3:$AI$3,0)))&lt;&gt;0), $A7*-1))*SQRT(12)</f>
        <v>5.4903637235759403E-2</v>
      </c>
      <c r="I7" s="21" cm="1">
        <f t="array" aca="1" ref="I7" ca="1">_xlfn.STDEV.P(_xlfn.TAKE(_xlfn._xlws.FILTER(OFFSET(AA_Return!$A:$A,0,MATCH(I$2,AA_Return!$A$3:$AI$3,0)),LEN(OFFSET(AA_Return!$A:$A,0,MATCH(I$2,AA_Return!$A$3:$AI$3,0)))&lt;&gt;0), $A7*-1))*SQRT(12)</f>
        <v>0.11825786295871042</v>
      </c>
      <c r="J7" s="21" cm="1">
        <f t="array" aca="1" ref="J7" ca="1">_xlfn.STDEV.P(_xlfn.TAKE(_xlfn._xlws.FILTER(OFFSET(AA_Return!$A:$A,0,MATCH(J$2,AA_Return!$A$3:$AI$3,0)),LEN(OFFSET(AA_Return!$A:$A,0,MATCH(J$2,AA_Return!$A$3:$AI$3,0)))&lt;&gt;0), $A7*-1))*SQRT(12)</f>
        <v>0.15191890368624364</v>
      </c>
      <c r="K7" s="21" cm="1">
        <f t="array" aca="1" ref="K7" ca="1">_xlfn.STDEV.P(_xlfn.TAKE(_xlfn._xlws.FILTER(OFFSET(AA_Return!$A:$A,0,MATCH(K$2,AA_Return!$A$3:$AI$3,0)),LEN(OFFSET(AA_Return!$A:$A,0,MATCH(K$2,AA_Return!$A$3:$AI$3,0)))&lt;&gt;0), $A7*-1))*SQRT(12)</f>
        <v>0.16336531430792481</v>
      </c>
      <c r="L7" s="21" cm="1">
        <f t="array" aca="1" ref="L7" ca="1">_xlfn.STDEV.P(_xlfn.TAKE(_xlfn._xlws.FILTER(OFFSET(AA_Return!$A:$A,0,MATCH(L$2,AA_Return!$A$3:$AI$3,0)),LEN(OFFSET(AA_Return!$A:$A,0,MATCH(L$2,AA_Return!$A$3:$AI$3,0)))&lt;&gt;0), $A7*-1+1))*SQRT(12)</f>
        <v>9.4783289866528467E-2</v>
      </c>
      <c r="M7" s="21" cm="1">
        <f t="array" aca="1" ref="M7" ca="1">_xlfn.STDEV.P(_xlfn.TAKE(_xlfn._xlws.FILTER(OFFSET(AA_Return!$A:$A,0,MATCH(M$2,AA_Return!$A$3:$AI$3,0)),LEN(OFFSET(AA_Return!$A:$A,0,MATCH(M$2,AA_Return!$A$3:$AI$3,0)))&lt;&gt;0), $A7*-1))*SQRT(12)</f>
        <v>5.0603715313330487E-2</v>
      </c>
      <c r="N7" s="21" cm="1">
        <f t="array" aca="1" ref="N7" ca="1">_xlfn.STDEV.P(_xlfn.TAKE(_xlfn._xlws.FILTER(OFFSET(AA_Return!$A:$A,0,MATCH(N$2,AA_Return!$A$3:$AI$3,0)),LEN(OFFSET(AA_Return!$A:$A,0,MATCH(N$2,AA_Return!$A$3:$AI$3,0)))&lt;&gt;0), $A7*-1))*SQRT(12)</f>
        <v>9.6553539014353915E-2</v>
      </c>
      <c r="O7" s="21" cm="1">
        <f t="array" aca="1" ref="O7" ca="1">_xlfn.STDEV.P(_xlfn.TAKE(_xlfn._xlws.FILTER(OFFSET(AA_Return!$A:$A,0,MATCH(O$2,AA_Return!$A$3:$AI$3,0)),LEN(OFFSET(AA_Return!$A:$A,0,MATCH(O$2,AA_Return!$A$3:$AI$3,0)))&lt;&gt;0), $A7*-1+2))*SQRT(12)</f>
        <v>0.13120304358874491</v>
      </c>
      <c r="P7" s="21" cm="1">
        <f t="array" aca="1" ref="P7" ca="1">_xlfn.STDEV.P(_xlfn.TAKE(_xlfn._xlws.FILTER(OFFSET(AA_Return!$A:$A,0,MATCH(P$2,AA_Return!$A$3:$AI$3,0)),LEN(OFFSET(AA_Return!$A:$A,0,MATCH(P$2,AA_Return!$A$3:$AI$3,0)))&lt;&gt;0), $A7*-1+2))*SQRT(12)</f>
        <v>0.16066102651225889</v>
      </c>
      <c r="Q7" s="21" cm="1">
        <f t="array" aca="1" ref="Q7" ca="1">_xlfn.STDEV.P(_xlfn.TAKE(_xlfn._xlws.FILTER(OFFSET(AA_Return!$A:$A,0,MATCH(Q$2,AA_Return!$A$3:$AI$3,0)),LEN(OFFSET(AA_Return!$A:$A,0,MATCH(Q$2,AA_Return!$A$3:$AI$3,0)))&lt;&gt;0), $A7*-1))*SQRT(12)</f>
        <v>8.1424802351499168E-2</v>
      </c>
      <c r="R7" s="21" cm="1">
        <f t="array" aca="1" ref="R7" ca="1">_xlfn.STDEV.P(_xlfn.TAKE(_xlfn._xlws.FILTER(OFFSET(AA_Return!$A:$A,0,MATCH(R$2,AA_Return!$A$3:$AI$3,0)),LEN(OFFSET(AA_Return!$A:$A,0,MATCH(R$2,AA_Return!$A$3:$AI$3,0)))&lt;&gt;0), $A7*-1))*SQRT(12)</f>
        <v>0.11120953670845403</v>
      </c>
    </row>
    <row r="8" spans="1:18" x14ac:dyDescent="0.2">
      <c r="B8" s="19"/>
      <c r="C8" s="19"/>
    </row>
    <row r="9" spans="1:18" ht="48" x14ac:dyDescent="0.2">
      <c r="B9" s="57" t="s">
        <v>77</v>
      </c>
      <c r="C9" s="58" t="s">
        <v>34</v>
      </c>
      <c r="D9" s="57" t="s">
        <v>27</v>
      </c>
      <c r="E9" s="57" t="s">
        <v>51</v>
      </c>
      <c r="F9" s="57" t="s">
        <v>27</v>
      </c>
      <c r="G9" s="57" t="s">
        <v>50</v>
      </c>
      <c r="H9" s="57" t="s">
        <v>69</v>
      </c>
      <c r="I9" s="57" t="s">
        <v>68</v>
      </c>
      <c r="J9" s="57" t="s">
        <v>25</v>
      </c>
      <c r="K9" s="57" t="s">
        <v>28</v>
      </c>
      <c r="L9" s="57" t="s">
        <v>33</v>
      </c>
      <c r="M9" s="57" t="s">
        <v>51</v>
      </c>
      <c r="N9" s="57" t="s">
        <v>41</v>
      </c>
      <c r="O9" s="57" t="s">
        <v>42</v>
      </c>
      <c r="P9" s="57" t="s">
        <v>70</v>
      </c>
      <c r="Q9" s="57" t="s">
        <v>48</v>
      </c>
      <c r="R9" s="57" t="s">
        <v>49</v>
      </c>
    </row>
    <row r="10" spans="1:18" ht="16" x14ac:dyDescent="0.2">
      <c r="B10" s="57" t="str" cm="1">
        <f t="array" ref="B10:B14">B3:B7</f>
        <v>YTD</v>
      </c>
      <c r="C10" s="21" cm="1">
        <f t="array" aca="1" ref="C10" ca="1">_xlfn.STDEV.P(_xlfn.TAKE(_xlfn._xlws.FILTER(OFFSET(Benchmarks!$A:$A,0,MATCH(C$9,Benchmarks!$B$1:$V$1,0)),LEN(OFFSET(Benchmarks!$A:$A,0,MATCH(C$9,Benchmarks!$B$1:$V$1,0)))&lt;&gt;0), $A3*-1))*SQRT(12)</f>
        <v>6.674002791915494E-2</v>
      </c>
      <c r="D10" s="21" cm="1">
        <f t="array" aca="1" ref="D10" ca="1">_xlfn.STDEV.P(_xlfn.TAKE(_xlfn._xlws.FILTER(OFFSET(Benchmarks!$A:$A,0,MATCH(D$9,Benchmarks!$B$1:$V$1,0)),LEN(OFFSET(Benchmarks!$A:$A,0,MATCH(D$9,Benchmarks!$B$1:$V$1,0)))&lt;&gt;0), $A3*-1))*SQRT(12)</f>
        <v>0.10345802947035636</v>
      </c>
      <c r="E10" s="21" cm="1">
        <f t="array" aca="1" ref="E10" ca="1">_xlfn.STDEV.P(_xlfn.TAKE(_xlfn._xlws.FILTER(OFFSET(Benchmarks!$A:$A,0,MATCH(E$9,Benchmarks!$B$1:$V$1,0)),LEN(OFFSET(Benchmarks!$A:$A,0,MATCH(E$9,Benchmarks!$B$1:$V$1,0)))&lt;&gt;0), $A3*-1))*SQRT(12)</f>
        <v>4.1472015677215611E-2</v>
      </c>
      <c r="F10" s="21" cm="1">
        <f t="array" aca="1" ref="F10" ca="1">_xlfn.STDEV.P(_xlfn.TAKE(_xlfn._xlws.FILTER(OFFSET(Benchmarks!$A:$A,0,MATCH(F$9,Benchmarks!$B$1:$V$1,0)),LEN(OFFSET(Benchmarks!$A:$A,0,MATCH(F$9,Benchmarks!$B$1:$V$1,0)))&lt;&gt;0), $A3*-1))*SQRT(12)</f>
        <v>0.10345802947035636</v>
      </c>
      <c r="G10" s="21" cm="1">
        <f t="array" aca="1" ref="G10" ca="1">_xlfn.STDEV.P(_xlfn.TAKE(_xlfn._xlws.FILTER(OFFSET(Benchmarks!$A:$A,0,MATCH(G$9,Benchmarks!$B$1:$V$1,0)),LEN(OFFSET(Benchmarks!$A:$A,0,MATCH(G$9,Benchmarks!$B$1:$V$1,0)))&lt;&gt;0), $A3*-1))*SQRT(12)</f>
        <v>4.3281214644748413E-2</v>
      </c>
      <c r="H10" s="21" cm="1">
        <f t="array" aca="1" ref="H10" ca="1">_xlfn.STDEV.P(_xlfn.TAKE(_xlfn._xlws.FILTER(OFFSET(Benchmarks!$A:$A,0,MATCH(H$9,Benchmarks!$B$1:$V$1,0)),LEN(OFFSET(Benchmarks!$A:$A,0,MATCH(H$9,Benchmarks!$B$1:$V$1,0)))&lt;&gt;0), $A3*-1))*SQRT(12)</f>
        <v>2.2930186603755238E-2</v>
      </c>
      <c r="I10" s="21" cm="1">
        <f t="array" aca="1" ref="I10" ca="1">_xlfn.STDEV.P(_xlfn.TAKE(_xlfn._xlws.FILTER(OFFSET(Benchmarks!$A:$A,0,MATCH(I$9,Benchmarks!$B$1:$V$1,0)),LEN(OFFSET(Benchmarks!$A:$A,0,MATCH(I$9,Benchmarks!$B$1:$V$1,0)))&lt;&gt;0), $A3*-1))*SQRT(12)</f>
        <v>6.4170197608593783E-4</v>
      </c>
      <c r="J10" s="21" cm="1">
        <f t="array" aca="1" ref="J10" ca="1">_xlfn.STDEV.P(_xlfn.TAKE(_xlfn._xlws.FILTER(OFFSET(Benchmarks!$A:$A,0,MATCH(J$9,Benchmarks!$B$1:$V$1,0)),LEN(OFFSET(Benchmarks!$A:$A,0,MATCH(J$9,Benchmarks!$B$1:$V$1,0)))&lt;&gt;0), $A3*-1))*SQRT(12)</f>
        <v>0.12748593288739882</v>
      </c>
      <c r="K10" s="21" cm="1">
        <f t="array" aca="1" ref="K10" ca="1">_xlfn.STDEV.P(_xlfn.TAKE(_xlfn._xlws.FILTER(OFFSET(Benchmarks!$A:$A,0,MATCH(K$9,Benchmarks!$B$1:$V$1,0)),LEN(OFFSET(Benchmarks!$A:$A,0,MATCH(K$9,Benchmarks!$B$1:$V$1,0)))&lt;&gt;0), $A3*-1))*SQRT(12)</f>
        <v>6.0767605765335068E-2</v>
      </c>
      <c r="L10" s="21" cm="1">
        <f t="array" aca="1" ref="L10" ca="1">_xlfn.STDEV.P(_xlfn.TAKE(_xlfn._xlws.FILTER(OFFSET(Benchmarks!$A:$A,0,MATCH(L$9,Benchmarks!$B$1:$V$1,0)),LEN(OFFSET(Benchmarks!$A:$A,0,MATCH(L$9,Benchmarks!$B$1:$V$1,0)))&lt;&gt;0), $A3*-1))*SQRT(12)</f>
        <v>6.1324874703208306E-2</v>
      </c>
      <c r="M10" s="21" cm="1">
        <f t="array" aca="1" ref="M10" ca="1">_xlfn.STDEV.P(_xlfn.TAKE(_xlfn._xlws.FILTER(OFFSET(Benchmarks!$A:$A,0,MATCH(M$9,Benchmarks!$B$1:$V$1,0)),LEN(OFFSET(Benchmarks!$A:$A,0,MATCH(M$9,Benchmarks!$B$1:$V$1,0)))&lt;&gt;0), $A3*-1))*SQRT(12)</f>
        <v>4.1472015677215611E-2</v>
      </c>
      <c r="N10" s="21" cm="1">
        <f t="array" aca="1" ref="N10" ca="1">_xlfn.STDEV.P(_xlfn.TAKE(_xlfn._xlws.FILTER(OFFSET(Benchmarks!$A:$A,0,MATCH(N$9,Benchmarks!$B$1:$V$1,0)),LEN(OFFSET(Benchmarks!$A:$A,0,MATCH(N$9,Benchmarks!$B$1:$V$1,0)))&lt;&gt;0), $A3*-1))*SQRT(12)</f>
        <v>2.6044607938432607E-2</v>
      </c>
      <c r="O10" s="21" cm="1">
        <f t="array" aca="1" ref="O10" ca="1">_xlfn.STDEV.P(_xlfn.TAKE(_xlfn._xlws.FILTER(OFFSET(Benchmarks!$A:$A,0,MATCH(O$9,Benchmarks!$B$1:$V$1,0)),LEN(OFFSET(Benchmarks!$A:$A,0,MATCH(O$9,Benchmarks!$B$1:$V$1,0)))&lt;&gt;0), $A3*-1))*SQRT(12)</f>
        <v>3.24083822901833E-2</v>
      </c>
      <c r="P10" s="21" cm="1">
        <f t="array" aca="1" ref="P10" ca="1">_xlfn.STDEV.P(_xlfn.TAKE(_xlfn._xlws.FILTER(OFFSET(Benchmarks!$A:$A,0,MATCH(P$9,Benchmarks!$B$1:$V$1,0)),LEN(OFFSET(Benchmarks!$A:$A,0,MATCH(P$9,Benchmarks!$B$1:$V$1,0)))&lt;&gt;0), $A3*-1))*SQRT(12)</f>
        <v>2.0442752067464449E-2</v>
      </c>
      <c r="Q10" s="21" cm="1">
        <f t="array" aca="1" ref="Q10" ca="1">_xlfn.STDEV.P(_xlfn.TAKE(_xlfn._xlws.FILTER(OFFSET(Benchmarks!$A:$A,0,MATCH(Q$9,Benchmarks!$B$1:$V$1,0)),LEN(OFFSET(Benchmarks!$A:$A,0,MATCH(Q$9,Benchmarks!$B$1:$V$1,0)))&lt;&gt;0), $A3*-1))*SQRT(12)</f>
        <v>8.847848047124067E-2</v>
      </c>
      <c r="R10" s="21" cm="1">
        <f t="array" aca="1" ref="R10" ca="1">_xlfn.STDEV.P(_xlfn.TAKE(_xlfn._xlws.FILTER(OFFSET(Benchmarks!$A:$A,0,MATCH(R$9,Benchmarks!$B$1:$V$1,0)),LEN(OFFSET(Benchmarks!$A:$A,0,MATCH(R$9,Benchmarks!$B$1:$V$1,0)))&lt;&gt;0), $A3*-1))*SQRT(12)</f>
        <v>3.5129724159272471E-2</v>
      </c>
    </row>
    <row r="11" spans="1:18" x14ac:dyDescent="0.2">
      <c r="B11" s="21" t="str">
        <v>1-Year</v>
      </c>
      <c r="C11" s="21" cm="1">
        <f t="array" aca="1" ref="C11" ca="1">_xlfn.STDEV.P(_xlfn.TAKE(_xlfn._xlws.FILTER(OFFSET(Benchmarks!$A:$A,0,MATCH(C$9,Benchmarks!$B$1:$V$1,0)),LEN(OFFSET(Benchmarks!$A:$A,0,MATCH(C$9,Benchmarks!$B$1:$V$1,0)))&lt;&gt;0), $A4*-1))*SQRT(12)</f>
        <v>7.0471423374803124E-2</v>
      </c>
      <c r="D11" s="21" cm="1">
        <f t="array" aca="1" ref="D11" ca="1">_xlfn.STDEV.P(_xlfn.TAKE(_xlfn._xlws.FILTER(OFFSET(Benchmarks!$A:$A,0,MATCH(D$9,Benchmarks!$B$1:$V$1,0)),LEN(OFFSET(Benchmarks!$A:$A,0,MATCH(D$9,Benchmarks!$B$1:$V$1,0)))&lt;&gt;0), $A4*-1))*SQRT(12)</f>
        <v>9.7003424830354901E-2</v>
      </c>
      <c r="E11" s="21" cm="1">
        <f t="array" aca="1" ref="E11" ca="1">_xlfn.STDEV.P(_xlfn.TAKE(_xlfn._xlws.FILTER(OFFSET(Benchmarks!$A:$A,0,MATCH(E$9,Benchmarks!$B$1:$V$1,0)),LEN(OFFSET(Benchmarks!$A:$A,0,MATCH(E$9,Benchmarks!$B$1:$V$1,0)))&lt;&gt;0), $A4*-1))*SQRT(12)</f>
        <v>3.907165465820895E-2</v>
      </c>
      <c r="F11" s="21" cm="1">
        <f t="array" aca="1" ref="F11" ca="1">_xlfn.STDEV.P(_xlfn.TAKE(_xlfn._xlws.FILTER(OFFSET(Benchmarks!$A:$A,0,MATCH(F$9,Benchmarks!$B$1:$V$1,0)),LEN(OFFSET(Benchmarks!$A:$A,0,MATCH(F$9,Benchmarks!$B$1:$V$1,0)))&lt;&gt;0), $A4*-1))*SQRT(12)</f>
        <v>9.7003424830354901E-2</v>
      </c>
      <c r="G11" s="21" cm="1">
        <f t="array" aca="1" ref="G11" ca="1">_xlfn.STDEV.P(_xlfn.TAKE(_xlfn._xlws.FILTER(OFFSET(Benchmarks!$A:$A,0,MATCH(G$9,Benchmarks!$B$1:$V$1,0)),LEN(OFFSET(Benchmarks!$A:$A,0,MATCH(G$9,Benchmarks!$B$1:$V$1,0)))&lt;&gt;0), $A4*-1))*SQRT(12)</f>
        <v>0.13844054805272979</v>
      </c>
      <c r="H11" s="21" cm="1">
        <f t="array" aca="1" ref="H11" ca="1">_xlfn.STDEV.P(_xlfn.TAKE(_xlfn._xlws.FILTER(OFFSET(Benchmarks!$A:$A,0,MATCH(H$9,Benchmarks!$B$1:$V$1,0)),LEN(OFFSET(Benchmarks!$A:$A,0,MATCH(H$9,Benchmarks!$B$1:$V$1,0)))&lt;&gt;0), $A4*-1))*SQRT(12)</f>
        <v>3.7775712817329041E-2</v>
      </c>
      <c r="I11" s="21" cm="1">
        <f t="array" aca="1" ref="I11" ca="1">_xlfn.STDEV.P(_xlfn.TAKE(_xlfn._xlws.FILTER(OFFSET(Benchmarks!$A:$A,0,MATCH(I$9,Benchmarks!$B$1:$V$1,0)),LEN(OFFSET(Benchmarks!$A:$A,0,MATCH(I$9,Benchmarks!$B$1:$V$1,0)))&lt;&gt;0), $A4*-1))*SQRT(12)</f>
        <v>1.3785166318141422E-3</v>
      </c>
      <c r="J11" s="21" cm="1">
        <f t="array" aca="1" ref="J11" ca="1">_xlfn.STDEV.P(_xlfn.TAKE(_xlfn._xlws.FILTER(OFFSET(Benchmarks!$A:$A,0,MATCH(J$9,Benchmarks!$B$1:$V$1,0)),LEN(OFFSET(Benchmarks!$A:$A,0,MATCH(J$9,Benchmarks!$B$1:$V$1,0)))&lt;&gt;0), $A4*-1))*SQRT(12)</f>
        <v>0.12667999630011328</v>
      </c>
      <c r="K11" s="21" cm="1">
        <f t="array" aca="1" ref="K11" ca="1">_xlfn.STDEV.P(_xlfn.TAKE(_xlfn._xlws.FILTER(OFFSET(Benchmarks!$A:$A,0,MATCH(K$9,Benchmarks!$B$1:$V$1,0)),LEN(OFFSET(Benchmarks!$A:$A,0,MATCH(K$9,Benchmarks!$B$1:$V$1,0)))&lt;&gt;0), $A4*-1))*SQRT(12)</f>
        <v>8.7150216360823318E-2</v>
      </c>
      <c r="L11" s="21" cm="1">
        <f t="array" aca="1" ref="L11" ca="1">_xlfn.STDEV.P(_xlfn.TAKE(_xlfn._xlws.FILTER(OFFSET(Benchmarks!$A:$A,0,MATCH(L$9,Benchmarks!$B$1:$V$1,0)),LEN(OFFSET(Benchmarks!$A:$A,0,MATCH(L$9,Benchmarks!$B$1:$V$1,0)))&lt;&gt;0), $A4*-1))*SQRT(12)</f>
        <v>4.6799991675535162E-2</v>
      </c>
      <c r="M11" s="21" cm="1">
        <f t="array" aca="1" ref="M11" ca="1">_xlfn.STDEV.P(_xlfn.TAKE(_xlfn._xlws.FILTER(OFFSET(Benchmarks!$A:$A,0,MATCH(M$9,Benchmarks!$B$1:$V$1,0)),LEN(OFFSET(Benchmarks!$A:$A,0,MATCH(M$9,Benchmarks!$B$1:$V$1,0)))&lt;&gt;0), $A4*-1))*SQRT(12)</f>
        <v>3.907165465820895E-2</v>
      </c>
      <c r="N11" s="21" cm="1">
        <f t="array" aca="1" ref="N11" ca="1">_xlfn.STDEV.P(_xlfn.TAKE(_xlfn._xlws.FILTER(OFFSET(Benchmarks!$A:$A,0,MATCH(N$9,Benchmarks!$B$1:$V$1,0)),LEN(OFFSET(Benchmarks!$A:$A,0,MATCH(N$9,Benchmarks!$B$1:$V$1,0)))&lt;&gt;0), $A4*-1))*SQRT(12)</f>
        <v>3.3621040092725665E-2</v>
      </c>
      <c r="O11" s="21" cm="1">
        <f t="array" aca="1" ref="O11" ca="1">_xlfn.STDEV.P(_xlfn.TAKE(_xlfn._xlws.FILTER(OFFSET(Benchmarks!$A:$A,0,MATCH(O$9,Benchmarks!$B$1:$V$1,0)),LEN(OFFSET(Benchmarks!$A:$A,0,MATCH(O$9,Benchmarks!$B$1:$V$1,0)))&lt;&gt;0), $A4*-1))*SQRT(12)</f>
        <v>3.3293676260164877E-2</v>
      </c>
      <c r="P11" s="21" cm="1">
        <f t="array" aca="1" ref="P11" ca="1">_xlfn.STDEV.P(_xlfn.TAKE(_xlfn._xlws.FILTER(OFFSET(Benchmarks!$A:$A,0,MATCH(P$9,Benchmarks!$B$1:$V$1,0)),LEN(OFFSET(Benchmarks!$A:$A,0,MATCH(P$9,Benchmarks!$B$1:$V$1,0)))&lt;&gt;0), $A4*-1))*SQRT(12)</f>
        <v>3.6586586381339589E-2</v>
      </c>
      <c r="Q11" s="21" cm="1">
        <f t="array" aca="1" ref="Q11" ca="1">_xlfn.STDEV.P(_xlfn.TAKE(_xlfn._xlws.FILTER(OFFSET(Benchmarks!$A:$A,0,MATCH(Q$9,Benchmarks!$B$1:$V$1,0)),LEN(OFFSET(Benchmarks!$A:$A,0,MATCH(Q$9,Benchmarks!$B$1:$V$1,0)))&lt;&gt;0), $A4*-1))*SQRT(12)</f>
        <v>0.17317915124046129</v>
      </c>
      <c r="R11" s="21" cm="1">
        <f t="array" aca="1" ref="R11" ca="1">_xlfn.STDEV.P(_xlfn.TAKE(_xlfn._xlws.FILTER(OFFSET(Benchmarks!$A:$A,0,MATCH(R$9,Benchmarks!$B$1:$V$1,0)),LEN(OFFSET(Benchmarks!$A:$A,0,MATCH(R$9,Benchmarks!$B$1:$V$1,0)))&lt;&gt;0), $A4*-1))*SQRT(12)</f>
        <v>0.10881232278706543</v>
      </c>
    </row>
    <row r="12" spans="1:18" x14ac:dyDescent="0.2">
      <c r="B12" s="21" t="str">
        <v>3-Year</v>
      </c>
      <c r="C12" s="21" cm="1">
        <f t="array" aca="1" ref="C12" ca="1">_xlfn.STDEV.P(_xlfn.TAKE(_xlfn._xlws.FILTER(OFFSET(Benchmarks!$A:$A,0,MATCH(C$9,Benchmarks!$B$1:$V$1,0)),LEN(OFFSET(Benchmarks!$A:$A,0,MATCH(C$9,Benchmarks!$B$1:$V$1,0)))&lt;&gt;0), $A5*-1))*SQRT(12)</f>
        <v>0.11595561440071889</v>
      </c>
      <c r="D12" s="21" cm="1">
        <f t="array" aca="1" ref="D12" ca="1">_xlfn.STDEV.P(_xlfn.TAKE(_xlfn._xlws.FILTER(OFFSET(Benchmarks!$A:$A,0,MATCH(D$9,Benchmarks!$B$1:$V$1,0)),LEN(OFFSET(Benchmarks!$A:$A,0,MATCH(D$9,Benchmarks!$B$1:$V$1,0)))&lt;&gt;0), $A5*-1))*SQRT(12)</f>
        <v>0.16063060012317329</v>
      </c>
      <c r="E12" s="21" cm="1">
        <f t="array" aca="1" ref="E12" ca="1">_xlfn.STDEV.P(_xlfn.TAKE(_xlfn._xlws.FILTER(OFFSET(Benchmarks!$A:$A,0,MATCH(E$9,Benchmarks!$B$1:$V$1,0)),LEN(OFFSET(Benchmarks!$A:$A,0,MATCH(E$9,Benchmarks!$B$1:$V$1,0)))&lt;&gt;0), $A5*-1))*SQRT(12)</f>
        <v>6.5204163623726163E-2</v>
      </c>
      <c r="F12" s="21" cm="1">
        <f t="array" aca="1" ref="F12" ca="1">_xlfn.STDEV.P(_xlfn.TAKE(_xlfn._xlws.FILTER(OFFSET(Benchmarks!$A:$A,0,MATCH(F$9,Benchmarks!$B$1:$V$1,0)),LEN(OFFSET(Benchmarks!$A:$A,0,MATCH(F$9,Benchmarks!$B$1:$V$1,0)))&lt;&gt;0), $A5*-1))*SQRT(12)</f>
        <v>0.16063060012317329</v>
      </c>
      <c r="G12" s="21" cm="1">
        <f t="array" aca="1" ref="G12" ca="1">_xlfn.STDEV.P(_xlfn.TAKE(_xlfn._xlws.FILTER(OFFSET(Benchmarks!$A:$A,0,MATCH(G$9,Benchmarks!$B$1:$V$1,0)),LEN(OFFSET(Benchmarks!$A:$A,0,MATCH(G$9,Benchmarks!$B$1:$V$1,0)))&lt;&gt;0), $A5*-1))*SQRT(12)</f>
        <v>0.17974538621337058</v>
      </c>
      <c r="H12" s="21" cm="1">
        <f t="array" aca="1" ref="H12" ca="1">_xlfn.STDEV.P(_xlfn.TAKE(_xlfn._xlws.FILTER(OFFSET(Benchmarks!$A:$A,0,MATCH(H$9,Benchmarks!$B$1:$V$1,0)),LEN(OFFSET(Benchmarks!$A:$A,0,MATCH(H$9,Benchmarks!$B$1:$V$1,0)))&lt;&gt;0), $A5*-1))*SQRT(12)</f>
        <v>5.6713002370301621E-2</v>
      </c>
      <c r="I12" s="21" cm="1">
        <f t="array" aca="1" ref="I12" ca="1">_xlfn.STDEV.P(_xlfn.TAKE(_xlfn._xlws.FILTER(OFFSET(Benchmarks!$A:$A,0,MATCH(I$9,Benchmarks!$B$1:$V$1,0)),LEN(OFFSET(Benchmarks!$A:$A,0,MATCH(I$9,Benchmarks!$B$1:$V$1,0)))&lt;&gt;0), $A5*-1))*SQRT(12)</f>
        <v>4.5217303829364211E-3</v>
      </c>
      <c r="J12" s="21" cm="1">
        <f t="array" aca="1" ref="J12" ca="1">_xlfn.STDEV.P(_xlfn.TAKE(_xlfn._xlws.FILTER(OFFSET(Benchmarks!$A:$A,0,MATCH(J$9,Benchmarks!$B$1:$V$1,0)),LEN(OFFSET(Benchmarks!$A:$A,0,MATCH(J$9,Benchmarks!$B$1:$V$1,0)))&lt;&gt;0), $A5*-1))*SQRT(12)</f>
        <v>0.17518468977490814</v>
      </c>
      <c r="K12" s="21" cm="1">
        <f t="array" aca="1" ref="K12" ca="1">_xlfn.STDEV.P(_xlfn.TAKE(_xlfn._xlws.FILTER(OFFSET(Benchmarks!$A:$A,0,MATCH(K$9,Benchmarks!$B$1:$V$1,0)),LEN(OFFSET(Benchmarks!$A:$A,0,MATCH(K$9,Benchmarks!$B$1:$V$1,0)))&lt;&gt;0), $A5*-1))*SQRT(12)</f>
        <v>0.15955943235255976</v>
      </c>
      <c r="L12" s="21" cm="1">
        <f t="array" aca="1" ref="L12" ca="1">_xlfn.STDEV.P(_xlfn.TAKE(_xlfn._xlws.FILTER(OFFSET(Benchmarks!$A:$A,0,MATCH(L$9,Benchmarks!$B$1:$V$1,0)),LEN(OFFSET(Benchmarks!$A:$A,0,MATCH(L$9,Benchmarks!$B$1:$V$1,0)))&lt;&gt;0), $A5*-1))*SQRT(12)</f>
        <v>5.7260323787390252E-2</v>
      </c>
      <c r="M12" s="21" cm="1">
        <f t="array" aca="1" ref="M12" ca="1">_xlfn.STDEV.P(_xlfn.TAKE(_xlfn._xlws.FILTER(OFFSET(Benchmarks!$A:$A,0,MATCH(M$9,Benchmarks!$B$1:$V$1,0)),LEN(OFFSET(Benchmarks!$A:$A,0,MATCH(M$9,Benchmarks!$B$1:$V$1,0)))&lt;&gt;0), $A5*-1))*SQRT(12)</f>
        <v>6.5204163623726163E-2</v>
      </c>
      <c r="N12" s="21" cm="1">
        <f t="array" aca="1" ref="N12" ca="1">_xlfn.STDEV.P(_xlfn.TAKE(_xlfn._xlws.FILTER(OFFSET(Benchmarks!$A:$A,0,MATCH(N$9,Benchmarks!$B$1:$V$1,0)),LEN(OFFSET(Benchmarks!$A:$A,0,MATCH(N$9,Benchmarks!$B$1:$V$1,0)))&lt;&gt;0), $A5*-1))*SQRT(12)</f>
        <v>4.6472964395880112E-2</v>
      </c>
      <c r="O12" s="21" cm="1">
        <f t="array" aca="1" ref="O12" ca="1">_xlfn.STDEV.P(_xlfn.TAKE(_xlfn._xlws.FILTER(OFFSET(Benchmarks!$A:$A,0,MATCH(O$9,Benchmarks!$B$1:$V$1,0)),LEN(OFFSET(Benchmarks!$A:$A,0,MATCH(O$9,Benchmarks!$B$1:$V$1,0)))&lt;&gt;0), $A5*-1))*SQRT(12)</f>
        <v>6.6880473679971852E-2</v>
      </c>
      <c r="P12" s="21" cm="1">
        <f t="array" aca="1" ref="P12" ca="1">_xlfn.STDEV.P(_xlfn.TAKE(_xlfn._xlws.FILTER(OFFSET(Benchmarks!$A:$A,0,MATCH(P$9,Benchmarks!$B$1:$V$1,0)),LEN(OFFSET(Benchmarks!$A:$A,0,MATCH(P$9,Benchmarks!$B$1:$V$1,0)))&lt;&gt;0), $A5*-1))*SQRT(12)</f>
        <v>8.7018662346461939E-2</v>
      </c>
      <c r="Q12" s="21" cm="1">
        <f t="array" aca="1" ref="Q12" ca="1">_xlfn.STDEV.P(_xlfn.TAKE(_xlfn._xlws.FILTER(OFFSET(Benchmarks!$A:$A,0,MATCH(Q$9,Benchmarks!$B$1:$V$1,0)),LEN(OFFSET(Benchmarks!$A:$A,0,MATCH(Q$9,Benchmarks!$B$1:$V$1,0)))&lt;&gt;0), $A5*-1))*SQRT(12)</f>
        <v>0.20435036597270212</v>
      </c>
      <c r="R12" s="21" cm="1">
        <f t="array" aca="1" ref="R12" ca="1">_xlfn.STDEV.P(_xlfn.TAKE(_xlfn._xlws.FILTER(OFFSET(Benchmarks!$A:$A,0,MATCH(R$9,Benchmarks!$B$1:$V$1,0)),LEN(OFFSET(Benchmarks!$A:$A,0,MATCH(R$9,Benchmarks!$B$1:$V$1,0)))&lt;&gt;0), $A5*-1))*SQRT(12)</f>
        <v>0.17110873717006148</v>
      </c>
    </row>
    <row r="13" spans="1:18" x14ac:dyDescent="0.2">
      <c r="B13" s="21" t="str">
        <v>5-Year</v>
      </c>
      <c r="C13" s="21" cm="1">
        <f t="array" aca="1" ref="C13" ca="1">_xlfn.STDEV.P(_xlfn.TAKE(_xlfn._xlws.FILTER(OFFSET(Benchmarks!$A:$A,0,MATCH(C$9,Benchmarks!$B$1:$V$1,0)),LEN(OFFSET(Benchmarks!$A:$A,0,MATCH(C$9,Benchmarks!$B$1:$V$1,0)))&lt;&gt;0), $A6*-1))*SQRT(12)</f>
        <v>0.1084040371144077</v>
      </c>
      <c r="D13" s="21" cm="1">
        <f t="array" aca="1" ref="D13" ca="1">_xlfn.STDEV.P(_xlfn.TAKE(_xlfn._xlws.FILTER(OFFSET(Benchmarks!$A:$A,0,MATCH(D$9,Benchmarks!$B$1:$V$1,0)),LEN(OFFSET(Benchmarks!$A:$A,0,MATCH(D$9,Benchmarks!$B$1:$V$1,0)))&lt;&gt;0), $A6*-1))*SQRT(12)</f>
        <v>0.15703522941014797</v>
      </c>
      <c r="E13" s="21" cm="1">
        <f t="array" aca="1" ref="E13" ca="1">_xlfn.STDEV.P(_xlfn.TAKE(_xlfn._xlws.FILTER(OFFSET(Benchmarks!$A:$A,0,MATCH(E$9,Benchmarks!$B$1:$V$1,0)),LEN(OFFSET(Benchmarks!$A:$A,0,MATCH(E$9,Benchmarks!$B$1:$V$1,0)))&lt;&gt;0), $A6*-1))*SQRT(12)</f>
        <v>6.2939670763106373E-2</v>
      </c>
      <c r="F13" s="21" cm="1">
        <f t="array" aca="1" ref="F13" ca="1">_xlfn.STDEV.P(_xlfn.TAKE(_xlfn._xlws.FILTER(OFFSET(Benchmarks!$A:$A,0,MATCH(F$9,Benchmarks!$B$1:$V$1,0)),LEN(OFFSET(Benchmarks!$A:$A,0,MATCH(F$9,Benchmarks!$B$1:$V$1,0)))&lt;&gt;0), $A6*-1))*SQRT(12)</f>
        <v>0.15703522941014797</v>
      </c>
      <c r="G13" s="21" cm="1">
        <f t="array" aca="1" ref="G13" ca="1">_xlfn.STDEV.P(_xlfn.TAKE(_xlfn._xlws.FILTER(OFFSET(Benchmarks!$A:$A,0,MATCH(G$9,Benchmarks!$B$1:$V$1,0)),LEN(OFFSET(Benchmarks!$A:$A,0,MATCH(G$9,Benchmarks!$B$1:$V$1,0)))&lt;&gt;0), $A6*-1))*SQRT(12)</f>
        <v>0.1708453845691604</v>
      </c>
      <c r="H13" s="21" cm="1">
        <f t="array" aca="1" ref="H13" ca="1">_xlfn.STDEV.P(_xlfn.TAKE(_xlfn._xlws.FILTER(OFFSET(Benchmarks!$A:$A,0,MATCH(H$9,Benchmarks!$B$1:$V$1,0)),LEN(OFFSET(Benchmarks!$A:$A,0,MATCH(H$9,Benchmarks!$B$1:$V$1,0)))&lt;&gt;0), $A6*-1))*SQRT(12)</f>
        <v>4.8504673044226343E-2</v>
      </c>
      <c r="I13" s="21" cm="1">
        <f t="array" aca="1" ref="I13" ca="1">_xlfn.STDEV.P(_xlfn.TAKE(_xlfn._xlws.FILTER(OFFSET(Benchmarks!$A:$A,0,MATCH(I$9,Benchmarks!$B$1:$V$1,0)),LEN(OFFSET(Benchmarks!$A:$A,0,MATCH(I$9,Benchmarks!$B$1:$V$1,0)))&lt;&gt;0), $A6*-1))*SQRT(12)</f>
        <v>6.9111086051233117E-3</v>
      </c>
      <c r="J13" s="21" cm="1">
        <f t="array" aca="1" ref="J13" ca="1">_xlfn.STDEV.P(_xlfn.TAKE(_xlfn._xlws.FILTER(OFFSET(Benchmarks!$A:$A,0,MATCH(J$9,Benchmarks!$B$1:$V$1,0)),LEN(OFFSET(Benchmarks!$A:$A,0,MATCH(J$9,Benchmarks!$B$1:$V$1,0)))&lt;&gt;0), $A6*-1))*SQRT(12)</f>
        <v>0.17237017529523976</v>
      </c>
      <c r="K13" s="21" cm="1">
        <f t="array" aca="1" ref="K13" ca="1">_xlfn.STDEV.P(_xlfn.TAKE(_xlfn._xlws.FILTER(OFFSET(Benchmarks!$A:$A,0,MATCH(K$9,Benchmarks!$B$1:$V$1,0)),LEN(OFFSET(Benchmarks!$A:$A,0,MATCH(K$9,Benchmarks!$B$1:$V$1,0)))&lt;&gt;0), $A6*-1))*SQRT(12)</f>
        <v>0.1526630880694988</v>
      </c>
      <c r="L13" s="21" cm="1">
        <f t="array" aca="1" ref="L13" ca="1">_xlfn.STDEV.P(_xlfn.TAKE(_xlfn._xlws.FILTER(OFFSET(Benchmarks!$A:$A,0,MATCH(L$9,Benchmarks!$B$1:$V$1,0)),LEN(OFFSET(Benchmarks!$A:$A,0,MATCH(L$9,Benchmarks!$B$1:$V$1,0)))&lt;&gt;0), $A6*-1))*SQRT(12)</f>
        <v>6.694159814208249E-2</v>
      </c>
      <c r="M13" s="21" cm="1">
        <f t="array" aca="1" ref="M13" ca="1">_xlfn.STDEV.P(_xlfn.TAKE(_xlfn._xlws.FILTER(OFFSET(Benchmarks!$A:$A,0,MATCH(M$9,Benchmarks!$B$1:$V$1,0)),LEN(OFFSET(Benchmarks!$A:$A,0,MATCH(M$9,Benchmarks!$B$1:$V$1,0)))&lt;&gt;0), $A6*-1))*SQRT(12)</f>
        <v>6.2939670763106373E-2</v>
      </c>
      <c r="N13" s="21" cm="1">
        <f t="array" aca="1" ref="N13" ca="1">_xlfn.STDEV.P(_xlfn.TAKE(_xlfn._xlws.FILTER(OFFSET(Benchmarks!$A:$A,0,MATCH(N$9,Benchmarks!$B$1:$V$1,0)),LEN(OFFSET(Benchmarks!$A:$A,0,MATCH(N$9,Benchmarks!$B$1:$V$1,0)))&lt;&gt;0), $A6*-1))*SQRT(12)</f>
        <v>0.10669277643119364</v>
      </c>
      <c r="O13" s="21" cm="1">
        <f t="array" aca="1" ref="O13" ca="1">_xlfn.STDEV.P(_xlfn.TAKE(_xlfn._xlws.FILTER(OFFSET(Benchmarks!$A:$A,0,MATCH(O$9,Benchmarks!$B$1:$V$1,0)),LEN(OFFSET(Benchmarks!$A:$A,0,MATCH(O$9,Benchmarks!$B$1:$V$1,0)))&lt;&gt;0), $A6*-1))*SQRT(12)</f>
        <v>0.17432664686635449</v>
      </c>
      <c r="P13" s="21" cm="1">
        <f t="array" aca="1" ref="P13" ca="1">_xlfn.STDEV.P(_xlfn.TAKE(_xlfn._xlws.FILTER(OFFSET(Benchmarks!$A:$A,0,MATCH(P$9,Benchmarks!$B$1:$V$1,0)),LEN(OFFSET(Benchmarks!$A:$A,0,MATCH(P$9,Benchmarks!$B$1:$V$1,0)))&lt;&gt;0), $A6*-1))*SQRT(12)</f>
        <v>8.257968582499213E-2</v>
      </c>
      <c r="Q13" s="21" cm="1">
        <f t="array" aca="1" ref="Q13" ca="1">_xlfn.STDEV.P(_xlfn.TAKE(_xlfn._xlws.FILTER(OFFSET(Benchmarks!$A:$A,0,MATCH(Q$9,Benchmarks!$B$1:$V$1,0)),LEN(OFFSET(Benchmarks!$A:$A,0,MATCH(Q$9,Benchmarks!$B$1:$V$1,0)))&lt;&gt;0), $A6*-1))*SQRT(12)</f>
        <v>0.19174787160654164</v>
      </c>
      <c r="R13" s="21" cm="1">
        <f t="array" aca="1" ref="R13" ca="1">_xlfn.STDEV.P(_xlfn.TAKE(_xlfn._xlws.FILTER(OFFSET(Benchmarks!$A:$A,0,MATCH(R$9,Benchmarks!$B$1:$V$1,0)),LEN(OFFSET(Benchmarks!$A:$A,0,MATCH(R$9,Benchmarks!$B$1:$V$1,0)))&lt;&gt;0), $A6*-1))*SQRT(12)</f>
        <v>0.17239413925962885</v>
      </c>
    </row>
    <row r="14" spans="1:18" x14ac:dyDescent="0.2">
      <c r="B14" s="21" t="str">
        <v>Inception</v>
      </c>
      <c r="C14" s="21" cm="1">
        <f t="array" aca="1" ref="C14" ca="1">_xlfn.STDEV.P(_xlfn.TAKE(_xlfn._xlws.FILTER(OFFSET(Benchmarks!$A:$A,0,MATCH(C$9,Benchmarks!$B$1:$V$1,0)),LEN(OFFSET(Benchmarks!$A:$A,0,MATCH(C$9,Benchmarks!$B$1:$V$1,0)))&lt;&gt;0), $A7*-1))*SQRT(12)</f>
        <v>0.10000153684711324</v>
      </c>
      <c r="D14" s="21" cm="1">
        <f t="array" aca="1" ref="D14" ca="1">_xlfn.STDEV.P(_xlfn.TAKE(_xlfn._xlws.FILTER(OFFSET(Benchmarks!$A:$A,0,MATCH(D$9,Benchmarks!$B$1:$V$1,0)),LEN(OFFSET(Benchmarks!$A:$A,0,MATCH(D$9,Benchmarks!$B$1:$V$1,0)))&lt;&gt;0), $A7*-1))*SQRT(12)</f>
        <v>0.15954343392985409</v>
      </c>
      <c r="E14" s="21" cm="1">
        <f t="array" aca="1" ref="E14" ca="1">_xlfn.STDEV.P(_xlfn.TAKE(_xlfn._xlws.FILTER(OFFSET(Benchmarks!$A:$A,0,MATCH(E$9,Benchmarks!$B$1:$V$1,0)),LEN(OFFSET(Benchmarks!$A:$A,0,MATCH(E$9,Benchmarks!$B$1:$V$1,0)))&lt;&gt;0), $A7*-1))*SQRT(12)</f>
        <v>6.3951136628592517E-2</v>
      </c>
      <c r="F14" s="21" cm="1">
        <f t="array" aca="1" ref="F14" ca="1">_xlfn.STDEV.P(_xlfn.TAKE(_xlfn._xlws.FILTER(OFFSET(Benchmarks!$A:$A,0,MATCH(F$9,Benchmarks!$B$1:$V$1,0)),LEN(OFFSET(Benchmarks!$A:$A,0,MATCH(F$9,Benchmarks!$B$1:$V$1,0)))&lt;&gt;0), $A7*-1))*SQRT(12)</f>
        <v>0.15954343392985409</v>
      </c>
      <c r="G14" s="21" cm="1">
        <f t="array" aca="1" ref="G14" ca="1">_xlfn.STDEV.P(_xlfn.TAKE(_xlfn._xlws.FILTER(OFFSET(Benchmarks!$A:$A,0,MATCH(G$9,Benchmarks!$B$1:$V$1,0)),LEN(OFFSET(Benchmarks!$A:$A,0,MATCH(G$9,Benchmarks!$B$1:$V$1,0)))&lt;&gt;0), $A7*-1))*SQRT(12)</f>
        <v>0.17509335955759428</v>
      </c>
      <c r="H14" s="21" cm="1">
        <f t="array" aca="1" ref="H14" ca="1">_xlfn.STDEV.P(_xlfn.TAKE(_xlfn._xlws.FILTER(OFFSET(Benchmarks!$A:$A,0,MATCH(H$9,Benchmarks!$B$1:$V$1,0)),LEN(OFFSET(Benchmarks!$A:$A,0,MATCH(H$9,Benchmarks!$B$1:$V$1,0)))&lt;&gt;0), $A7*-1))*SQRT(12)</f>
        <v>3.4401519690771779E-2</v>
      </c>
      <c r="I14" s="21" cm="1">
        <f t="array" aca="1" ref="I14" ca="1">_xlfn.STDEV.P(_xlfn.TAKE(_xlfn._xlws.FILTER(OFFSET(Benchmarks!$A:$A,0,MATCH(I$9,Benchmarks!$B$1:$V$1,0)),LEN(OFFSET(Benchmarks!$A:$A,0,MATCH(I$9,Benchmarks!$B$1:$V$1,0)))&lt;&gt;0), $A7*-1))*SQRT(12)</f>
        <v>5.5965060184208423E-3</v>
      </c>
      <c r="J14" s="21" cm="1">
        <f t="array" aca="1" ref="J14" ca="1">_xlfn.STDEV.P(_xlfn.TAKE(_xlfn._xlws.FILTER(OFFSET(Benchmarks!$A:$A,0,MATCH(J$9,Benchmarks!$B$1:$V$1,0)),LEN(OFFSET(Benchmarks!$A:$A,0,MATCH(J$9,Benchmarks!$B$1:$V$1,0)))&lt;&gt;0), $A7*-1))*SQRT(12)</f>
        <v>0.15854407462561684</v>
      </c>
      <c r="K14" s="21" cm="1">
        <f t="array" aca="1" ref="K14" ca="1">_xlfn.STDEV.P(_xlfn.TAKE(_xlfn._xlws.FILTER(OFFSET(Benchmarks!$A:$A,0,MATCH(K$9,Benchmarks!$B$1:$V$1,0)),LEN(OFFSET(Benchmarks!$A:$A,0,MATCH(K$9,Benchmarks!$B$1:$V$1,0)))&lt;&gt;0), $A7*-1))*SQRT(12)</f>
        <v>0.17166213923771984</v>
      </c>
      <c r="L14" s="21" cm="1">
        <f t="array" aca="1" ref="L14" ca="1">_xlfn.STDEV.P(_xlfn.TAKE(_xlfn._xlws.FILTER(OFFSET(Benchmarks!$A:$A,0,MATCH(L$9,Benchmarks!$B$1:$V$1,0)),LEN(OFFSET(Benchmarks!$A:$A,0,MATCH(L$9,Benchmarks!$B$1:$V$1,0)))&lt;&gt;0), $A7*-1))*SQRT(12)</f>
        <v>7.5345750927004018E-2</v>
      </c>
      <c r="M14" s="21" cm="1">
        <f t="array" aca="1" ref="M14" ca="1">_xlfn.STDEV.P(_xlfn.TAKE(_xlfn._xlws.FILTER(OFFSET(Benchmarks!$A:$A,0,MATCH(M$9,Benchmarks!$B$1:$V$1,0)),LEN(OFFSET(Benchmarks!$A:$A,0,MATCH(M$9,Benchmarks!$B$1:$V$1,0)))&lt;&gt;0), $A7*-1))*SQRT(12)</f>
        <v>6.3951136628592517E-2</v>
      </c>
      <c r="N14" s="21" cm="1">
        <f t="array" aca="1" ref="N14" ca="1">_xlfn.STDEV.P(_xlfn.TAKE(_xlfn._xlws.FILTER(OFFSET(Benchmarks!$A:$A,0,MATCH(N$9,Benchmarks!$B$1:$V$1,0)),LEN(OFFSET(Benchmarks!$A:$A,0,MATCH(N$9,Benchmarks!$B$1:$V$1,0)))&lt;&gt;0), $A7*-1))*SQRT(12)</f>
        <v>0.10416933375768775</v>
      </c>
      <c r="O14" s="21" cm="1">
        <f t="array" aca="1" ref="O14" ca="1">_xlfn.STDEV.P(_xlfn.TAKE(_xlfn._xlws.FILTER(OFFSET(Benchmarks!$A:$A,0,MATCH(O$9,Benchmarks!$B$1:$V$1,0)),LEN(OFFSET(Benchmarks!$A:$A,0,MATCH(O$9,Benchmarks!$B$1:$V$1,0)))&lt;&gt;0), $A7*-1))*SQRT(12)</f>
        <v>0.12146072940990343</v>
      </c>
      <c r="P14" s="21" cm="1">
        <f t="array" aca="1" ref="P14" ca="1">_xlfn.STDEV.P(_xlfn.TAKE(_xlfn._xlws.FILTER(OFFSET(Benchmarks!$A:$A,0,MATCH(P$9,Benchmarks!$B$1:$V$1,0)),LEN(OFFSET(Benchmarks!$A:$A,0,MATCH(P$9,Benchmarks!$B$1:$V$1,0)))&lt;&gt;0), $A7*-1))*SQRT(12)</f>
        <v>0.10033437493763582</v>
      </c>
      <c r="Q14" s="21" cm="1">
        <f t="array" aca="1" ref="Q14" ca="1">_xlfn.STDEV.P(_xlfn.TAKE(_xlfn._xlws.FILTER(OFFSET(Benchmarks!$A:$A,0,MATCH(Q$9,Benchmarks!$B$1:$V$1,0)),LEN(OFFSET(Benchmarks!$A:$A,0,MATCH(Q$9,Benchmarks!$B$1:$V$1,0)))&lt;&gt;0), $A7*-1))*SQRT(12)</f>
        <v>0.19748392694568825</v>
      </c>
      <c r="R14" s="21" cm="1">
        <f t="array" aca="1" ref="R14" ca="1">_xlfn.STDEV.P(_xlfn.TAKE(_xlfn._xlws.FILTER(OFFSET(Benchmarks!$A:$A,0,MATCH(R$9,Benchmarks!$B$1:$V$1,0)),LEN(OFFSET(Benchmarks!$A:$A,0,MATCH(R$9,Benchmarks!$B$1:$V$1,0)))&lt;&gt;0), $A7*-1))*SQRT(12)</f>
        <v>0.16831722966572865</v>
      </c>
    </row>
    <row r="15" spans="1:18" x14ac:dyDescent="0.2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</sheetData>
  <mergeCells count="4">
    <mergeCell ref="J1:K1"/>
    <mergeCell ref="L1:M1"/>
    <mergeCell ref="N1:P1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6DB2-C37B-D749-89F8-C996DC303A63}">
  <dimension ref="A1:Q3"/>
  <sheetViews>
    <sheetView topLeftCell="M1" zoomScale="229" workbookViewId="0">
      <selection activeCell="P3" sqref="P3"/>
    </sheetView>
  </sheetViews>
  <sheetFormatPr baseColWidth="10" defaultRowHeight="15" x14ac:dyDescent="0.2"/>
  <cols>
    <col min="12" max="12" width="12.83203125" customWidth="1"/>
  </cols>
  <sheetData>
    <row r="1" spans="1:17" x14ac:dyDescent="0.2">
      <c r="A1" s="34"/>
      <c r="B1" s="34"/>
      <c r="C1" s="34"/>
      <c r="D1" s="34"/>
      <c r="E1" s="34"/>
      <c r="F1" s="34"/>
      <c r="G1" s="34"/>
      <c r="H1" s="34"/>
      <c r="I1" s="77" t="s">
        <v>0</v>
      </c>
      <c r="J1" s="77"/>
      <c r="K1" s="77" t="s">
        <v>1</v>
      </c>
      <c r="L1" s="77"/>
      <c r="M1" s="77" t="s">
        <v>2</v>
      </c>
      <c r="N1" s="77"/>
      <c r="O1" s="77"/>
      <c r="P1" s="77" t="s">
        <v>3</v>
      </c>
      <c r="Q1" s="77"/>
    </row>
    <row r="2" spans="1:17" ht="32" x14ac:dyDescent="0.2">
      <c r="A2" s="35" t="s">
        <v>61</v>
      </c>
      <c r="B2" s="35" t="s">
        <v>22</v>
      </c>
      <c r="C2" s="35" t="s">
        <v>0</v>
      </c>
      <c r="D2" s="35" t="s">
        <v>1</v>
      </c>
      <c r="E2" s="35" t="s">
        <v>2</v>
      </c>
      <c r="F2" s="35" t="s">
        <v>3</v>
      </c>
      <c r="G2" s="35" t="s">
        <v>4</v>
      </c>
      <c r="H2" s="35" t="s">
        <v>5</v>
      </c>
      <c r="I2" s="35" t="s">
        <v>7</v>
      </c>
      <c r="J2" s="35" t="s">
        <v>8</v>
      </c>
      <c r="K2" s="35" t="s">
        <v>9</v>
      </c>
      <c r="L2" s="35" t="s">
        <v>10</v>
      </c>
      <c r="M2" s="35" t="s">
        <v>11</v>
      </c>
      <c r="N2" s="35" t="s">
        <v>12</v>
      </c>
      <c r="O2" s="35" t="s">
        <v>13</v>
      </c>
      <c r="P2" s="35" t="s">
        <v>14</v>
      </c>
      <c r="Q2" s="35" t="s">
        <v>15</v>
      </c>
    </row>
    <row r="3" spans="1:17" ht="80" x14ac:dyDescent="0.2">
      <c r="A3" s="63" t="s">
        <v>60</v>
      </c>
      <c r="B3" s="64" t="s">
        <v>34</v>
      </c>
      <c r="C3" s="34" t="s">
        <v>27</v>
      </c>
      <c r="D3" s="35" t="s">
        <v>51</v>
      </c>
      <c r="E3" s="34" t="s">
        <v>27</v>
      </c>
      <c r="F3" s="35" t="s">
        <v>50</v>
      </c>
      <c r="G3" s="35" t="s">
        <v>62</v>
      </c>
      <c r="H3" s="35" t="s">
        <v>75</v>
      </c>
      <c r="I3" s="34" t="s">
        <v>25</v>
      </c>
      <c r="J3" s="35" t="s">
        <v>28</v>
      </c>
      <c r="K3" s="35" t="s">
        <v>33</v>
      </c>
      <c r="L3" s="35" t="s">
        <v>51</v>
      </c>
      <c r="M3" s="35" t="s">
        <v>41</v>
      </c>
      <c r="N3" s="35" t="s">
        <v>42</v>
      </c>
      <c r="O3" s="35" t="s">
        <v>76</v>
      </c>
      <c r="P3" s="35" t="s">
        <v>48</v>
      </c>
      <c r="Q3" s="65" t="s">
        <v>49</v>
      </c>
    </row>
  </sheetData>
  <mergeCells count="4">
    <mergeCell ref="I1:J1"/>
    <mergeCell ref="K1:L1"/>
    <mergeCell ref="M1:O1"/>
    <mergeCell ref="P1:Q1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DCF7-62F1-C346-9964-9249D3CBF6E7}">
  <dimension ref="A1:R21"/>
  <sheetViews>
    <sheetView zoomScale="141" zoomScaleNormal="176" workbookViewId="0">
      <selection activeCell="H9" sqref="H9"/>
    </sheetView>
  </sheetViews>
  <sheetFormatPr baseColWidth="10" defaultRowHeight="15" x14ac:dyDescent="0.2"/>
  <cols>
    <col min="1" max="1" width="7.33203125" bestFit="1" customWidth="1"/>
    <col min="2" max="2" width="10.1640625" bestFit="1" customWidth="1"/>
    <col min="3" max="3" width="11.1640625" bestFit="1" customWidth="1"/>
    <col min="4" max="6" width="10.33203125" bestFit="1" customWidth="1"/>
    <col min="7" max="7" width="10.6640625" bestFit="1" customWidth="1"/>
    <col min="9" max="9" width="8.6640625" bestFit="1" customWidth="1"/>
    <col min="10" max="10" width="8" customWidth="1"/>
    <col min="11" max="11" width="10.33203125" bestFit="1" customWidth="1"/>
    <col min="12" max="12" width="12.5" bestFit="1" customWidth="1"/>
    <col min="13" max="13" width="12.33203125" bestFit="1" customWidth="1"/>
    <col min="14" max="14" width="8.6640625" bestFit="1" customWidth="1"/>
    <col min="15" max="15" width="9.5" bestFit="1" customWidth="1"/>
    <col min="16" max="16" width="10.33203125" bestFit="1" customWidth="1"/>
    <col min="17" max="18" width="9.83203125" bestFit="1" customWidth="1"/>
  </cols>
  <sheetData>
    <row r="1" spans="1:18" x14ac:dyDescent="0.2">
      <c r="A1" s="20"/>
      <c r="B1" s="20"/>
      <c r="C1" s="20"/>
      <c r="D1" s="20"/>
      <c r="E1" s="20"/>
      <c r="F1" s="20"/>
      <c r="G1" s="20"/>
      <c r="H1" s="20"/>
      <c r="I1" s="20"/>
      <c r="J1" s="76" t="s">
        <v>0</v>
      </c>
      <c r="K1" s="76"/>
      <c r="L1" s="76" t="s">
        <v>1</v>
      </c>
      <c r="M1" s="76"/>
      <c r="N1" s="76" t="s">
        <v>2</v>
      </c>
      <c r="O1" s="76"/>
      <c r="P1" s="76"/>
      <c r="Q1" s="76" t="s">
        <v>3</v>
      </c>
      <c r="R1" s="76"/>
    </row>
    <row r="2" spans="1:18" s="23" customFormat="1" ht="32" x14ac:dyDescent="0.2">
      <c r="A2" s="24" t="s">
        <v>59</v>
      </c>
      <c r="B2" s="24" t="s">
        <v>57</v>
      </c>
      <c r="C2" s="24" t="str" cm="1">
        <f t="array" ref="C2:R2">_xlfn._xlws.FILTER(_xlfn.UNIQUE(AA_Return!B3:AI3),LEN(_xlfn.UNIQUE(AA_Return!B3:AI3))&lt;&gt;0)</f>
        <v>MEP</v>
      </c>
      <c r="D2" s="24" t="str">
        <v>Public Equity</v>
      </c>
      <c r="E2" s="24" t="str">
        <v>Hedge Funds</v>
      </c>
      <c r="F2" s="24" t="str">
        <v>Private Equity</v>
      </c>
      <c r="G2" s="24" t="str">
        <v>Real Assets</v>
      </c>
      <c r="H2" s="24" t="str">
        <v>Fixed Income</v>
      </c>
      <c r="I2" s="24" t="str">
        <v>Cash</v>
      </c>
      <c r="J2" s="24" t="str">
        <v>U.S.</v>
      </c>
      <c r="K2" s="24" t="str">
        <v>Non-U.S.</v>
      </c>
      <c r="L2" s="24" t="str">
        <v>Long / Short</v>
      </c>
      <c r="M2" s="24" t="str">
        <v>Opportunistic Hedge Funds</v>
      </c>
      <c r="N2" s="24" t="str">
        <v>Buyout</v>
      </c>
      <c r="O2" s="24" t="str">
        <v>Venture Capital</v>
      </c>
      <c r="P2" s="24" t="str">
        <v>Private Alternatives</v>
      </c>
      <c r="Q2" s="24" t="str">
        <v>Real Estate</v>
      </c>
      <c r="R2" s="24" t="str">
        <v>Natural Resources</v>
      </c>
    </row>
    <row r="3" spans="1:18" s="23" customFormat="1" ht="16" x14ac:dyDescent="0.2">
      <c r="A3" s="24">
        <v>3</v>
      </c>
      <c r="B3" s="24" t="s">
        <v>67</v>
      </c>
      <c r="C3" s="21" cm="1">
        <f t="array" aca="1" ref="C3" ca="1">GEOMEAN(1+_xlfn.TAKE(_xlfn._xlws.FILTER(OFFSET(AA_Return!$A:$A,0,MATCH(C$2,AA_Return!$A$3:$AI$3,0)),LEN(OFFSET(AA_Return!$A:$A,0,MATCH(C$2,AA_Return!$A$3:$AI$3,0)))&lt;&gt;0), $A3*-1))^12-1</f>
        <v>1.2123173909529106E-2</v>
      </c>
      <c r="D3" s="21" cm="1">
        <f t="array" aca="1" ref="D3" ca="1">GEOMEAN(1+_xlfn.TAKE(_xlfn._xlws.FILTER(OFFSET(AA_Return!$A:$A,0,MATCH(D$2,AA_Return!$A$3:$AI$3,0)),LEN(OFFSET(AA_Return!$A:$A,0,MATCH(D$2,AA_Return!$A$3:$AI$3,0)))&lt;&gt;0), $A3*-1))^12-1</f>
        <v>-1.279752398700762E-2</v>
      </c>
      <c r="E3" s="21" cm="1">
        <f t="array" aca="1" ref="E3" ca="1">GEOMEAN(1+_xlfn.TAKE(_xlfn._xlws.FILTER(OFFSET(AA_Return!$A:$A,0,MATCH(E$2,AA_Return!$A$3:$AI$3,0)),LEN(OFFSET(AA_Return!$A:$A,0,MATCH(E$2,AA_Return!$A$3:$AI$3,0)))&lt;&gt;0), $A3*-1))^12-1</f>
        <v>-5.2128874067418729E-2</v>
      </c>
      <c r="F3" s="21" cm="1">
        <f t="array" aca="1" ref="F3" ca="1">GEOMEAN(1+_xlfn.TAKE(_xlfn._xlws.FILTER(OFFSET(AA_Return!$A:$A,0,MATCH(F$2,AA_Return!$A$3:$AI$3,0)),LEN(OFFSET(AA_Return!$A:$A,0,MATCH(F$2,AA_Return!$A$3:$AI$3,0)))&lt;&gt;0), $A3*-1))^12-1</f>
        <v>6.4309530829775197E-2</v>
      </c>
      <c r="G3" s="21" cm="1">
        <f t="array" aca="1" ref="G3" ca="1">GEOMEAN(1+_xlfn.TAKE(_xlfn._xlws.FILTER(OFFSET(AA_Return!$A:$A,0,MATCH(G$2,AA_Return!$A$3:$AI$3,0)),LEN(OFFSET(AA_Return!$A:$A,0,MATCH(G$2,AA_Return!$A$3:$AI$3,0)))&lt;&gt;0), $A3*-1))^12-1</f>
        <v>1.9054556504126685E-2</v>
      </c>
      <c r="H3" s="21" cm="1">
        <f t="array" aca="1" ref="H3" ca="1">GEOMEAN(1+_xlfn.TAKE(_xlfn._xlws.FILTER(OFFSET(AA_Return!$A:$A,0,MATCH(H$2,AA_Return!$A$3:$AI$3,0)),LEN(OFFSET(AA_Return!$A:$A,0,MATCH(H$2,AA_Return!$A$3:$AI$3,0)))&lt;&gt;0), $A3*-1))^12-1</f>
        <v>0.14849310432900986</v>
      </c>
      <c r="I3" s="21" cm="1">
        <f t="array" aca="1" ref="I3" ca="1">GEOMEAN(1+_xlfn.TAKE(_xlfn._xlws.FILTER(OFFSET(AA_Return!$A:$A,0,MATCH(I$2,AA_Return!$A$3:$AI$3,0)),LEN(OFFSET(AA_Return!$A:$A,0,MATCH(I$2,AA_Return!$A$3:$AI$3,0)))&lt;&gt;0), $A3*-1))^12-1</f>
        <v>7.4261144993029937E-2</v>
      </c>
      <c r="J3" s="21" cm="1">
        <f t="array" aca="1" ref="J3" ca="1">GEOMEAN(1+_xlfn.TAKE(_xlfn._xlws.FILTER(OFFSET(AA_Return!$A:$A,0,MATCH(J$2,AA_Return!$A$3:$AI$3,0)),LEN(OFFSET(AA_Return!$A:$A,0,MATCH(J$2,AA_Return!$A$3:$AI$3,0)))&lt;&gt;0), $A3*-1))^12-1</f>
        <v>-6.0774190663388405E-2</v>
      </c>
      <c r="K3" s="21" cm="1">
        <f t="array" aca="1" ref="K3" ca="1">GEOMEAN(1+_xlfn.TAKE(_xlfn._xlws.FILTER(OFFSET(AA_Return!$A:$A,0,MATCH(K$2,AA_Return!$A$3:$AI$3,0)),LEN(OFFSET(AA_Return!$A:$A,0,MATCH(K$2,AA_Return!$A$3:$AI$3,0)))&lt;&gt;0), $A3*-1))^12-1</f>
        <v>0.11889826875644283</v>
      </c>
      <c r="L3" s="21" cm="1">
        <f t="array" aca="1" ref="L3" ca="1">GEOMEAN(1+_xlfn.TAKE(_xlfn._xlws.FILTER(OFFSET(AA_Return!$A:$A,0,MATCH(L$2,AA_Return!$A$3:$AI$3,0)),LEN(OFFSET(AA_Return!$A:$A,0,MATCH(L$2,AA_Return!$A$3:$AI$3,0)))&lt;&gt;0), $A3*-1))^12-1</f>
        <v>-0.10951597016408876</v>
      </c>
      <c r="M3" s="21" cm="1">
        <f t="array" aca="1" ref="M3" ca="1">GEOMEAN(1+_xlfn.TAKE(_xlfn._xlws.FILTER(OFFSET(AA_Return!$A:$A,0,MATCH(M$2,AA_Return!$A$3:$AI$3,0)),LEN(OFFSET(AA_Return!$A:$A,0,MATCH(M$2,AA_Return!$A$3:$AI$3,0)))&lt;&gt;0), $A3*-1))^12-1</f>
        <v>6.7276142979528553E-2</v>
      </c>
      <c r="N3" s="21" cm="1">
        <f t="array" aca="1" ref="N3" ca="1">GEOMEAN(1+_xlfn.TAKE(_xlfn._xlws.FILTER(OFFSET(AA_Return!$A:$A,0,MATCH(N$2,AA_Return!$A$3:$AI$3,0)),LEN(OFFSET(AA_Return!$A:$A,0,MATCH(N$2,AA_Return!$A$3:$AI$3,0)))&lt;&gt;0), $A3*-1))^12-1</f>
        <v>0.14563028728871208</v>
      </c>
      <c r="O3" s="21" cm="1">
        <f t="array" aca="1" ref="O3" ca="1">GEOMEAN(1+_xlfn.TAKE(_xlfn._xlws.FILTER(OFFSET(AA_Return!$A:$A,0,MATCH(O$2,AA_Return!$A$3:$AI$3,0)),LEN(OFFSET(AA_Return!$A:$A,0,MATCH(O$2,AA_Return!$A$3:$AI$3,0)))&lt;&gt;0), $A3*-1))^12-1</f>
        <v>1.5656707195850217E-2</v>
      </c>
      <c r="P3" s="21" cm="1">
        <f t="array" aca="1" ref="P3" ca="1">GEOMEAN(1+_xlfn.TAKE(_xlfn._xlws.FILTER(OFFSET(AA_Return!$A:$A,0,MATCH(P$2,AA_Return!$A$3:$AI$3,0)),LEN(OFFSET(AA_Return!$A:$A,0,MATCH(P$2,AA_Return!$A$3:$AI$3,0)))&lt;&gt;0), $A3*-1))^12-1</f>
        <v>0.13939333653358799</v>
      </c>
      <c r="Q3" s="21" cm="1">
        <f t="array" aca="1" ref="Q3" ca="1">GEOMEAN(1+_xlfn.TAKE(_xlfn._xlws.FILTER(OFFSET(AA_Return!$A:$A,0,MATCH(Q$2,AA_Return!$A$3:$AI$3,0)),LEN(OFFSET(AA_Return!$A:$A,0,MATCH(Q$2,AA_Return!$A$3:$AI$3,0)))&lt;&gt;0), $A3*-1))^12-1</f>
        <v>1.4835106820724642E-2</v>
      </c>
      <c r="R3" s="21" cm="1">
        <f t="array" aca="1" ref="R3" ca="1">GEOMEAN(1+_xlfn.TAKE(_xlfn._xlws.FILTER(OFFSET(AA_Return!$A:$A,0,MATCH(R$2,AA_Return!$A$3:$AI$3,0)),LEN(OFFSET(AA_Return!$A:$A,0,MATCH(R$2,AA_Return!$A$3:$AI$3,0)))&lt;&gt;0), $A3*-1))^12-1</f>
        <v>2.5081274539899168E-2</v>
      </c>
    </row>
    <row r="4" spans="1:18" x14ac:dyDescent="0.2">
      <c r="A4" s="20">
        <v>12</v>
      </c>
      <c r="B4" s="20" t="s">
        <v>54</v>
      </c>
      <c r="C4" s="21" cm="1">
        <f t="array" aca="1" ref="C4" ca="1">GEOMEAN(1+_xlfn.TAKE(_xlfn._xlws.FILTER(OFFSET(AA_Return!$A:$A,0,MATCH(C$2,AA_Return!$A$3:$AI$3,0)),LEN(OFFSET(AA_Return!$A:$A,0,MATCH(C$2,AA_Return!$A$3:$AI$3,0)))&lt;&gt;0), $A4*-1))^12-1</f>
        <v>3.822810252229969E-2</v>
      </c>
      <c r="D4" s="21" cm="1">
        <f t="array" aca="1" ref="D4" ca="1">GEOMEAN(1+_xlfn.TAKE(_xlfn._xlws.FILTER(OFFSET(AA_Return!$A:$A,0,MATCH(D$2,AA_Return!$A$3:$AI$3,0)),LEN(OFFSET(AA_Return!$A:$A,0,MATCH(D$2,AA_Return!$A$3:$AI$3,0)))&lt;&gt;0), $A4*-1))^12-1</f>
        <v>8.3433415179161141E-2</v>
      </c>
      <c r="E4" s="21" cm="1">
        <f t="array" aca="1" ref="E4" ca="1">GEOMEAN(1+_xlfn.TAKE(_xlfn._xlws.FILTER(OFFSET(AA_Return!$A:$A,0,MATCH(E$2,AA_Return!$A$3:$AI$3,0)),LEN(OFFSET(AA_Return!$A:$A,0,MATCH(E$2,AA_Return!$A$3:$AI$3,0)))&lt;&gt;0), $A4*-1))^12-1</f>
        <v>6.0434841944982276E-2</v>
      </c>
      <c r="F4" s="21" cm="1">
        <f t="array" aca="1" ref="F4" ca="1">GEOMEAN(1+_xlfn.TAKE(_xlfn._xlws.FILTER(OFFSET(AA_Return!$A:$A,0,MATCH(F$2,AA_Return!$A$3:$AI$3,0)),LEN(OFFSET(AA_Return!$A:$A,0,MATCH(F$2,AA_Return!$A$3:$AI$3,0)))&lt;&gt;0), $A4*-1))^12-1</f>
        <v>3.9796889568139981E-2</v>
      </c>
      <c r="G4" s="21" cm="1">
        <f t="array" aca="1" ref="G4" ca="1">GEOMEAN(1+_xlfn.TAKE(_xlfn._xlws.FILTER(OFFSET(AA_Return!$A:$A,0,MATCH(G$2,AA_Return!$A$3:$AI$3,0)),LEN(OFFSET(AA_Return!$A:$A,0,MATCH(G$2,AA_Return!$A$3:$AI$3,0)))&lt;&gt;0), $A4*-1))^12-1</f>
        <v>-9.671187158209249E-3</v>
      </c>
      <c r="H4" s="21" cm="1">
        <f t="array" aca="1" ref="H4" ca="1">GEOMEAN(1+_xlfn.TAKE(_xlfn._xlws.FILTER(OFFSET(AA_Return!$A:$A,0,MATCH(H$2,AA_Return!$A$3:$AI$3,0)),LEN(OFFSET(AA_Return!$A:$A,0,MATCH(H$2,AA_Return!$A$3:$AI$3,0)))&lt;&gt;0), $A4*-1))^12-1</f>
        <v>5.1040102508939533E-2</v>
      </c>
      <c r="I4" s="21" cm="1">
        <f t="array" aca="1" ref="I4" ca="1">GEOMEAN(1+_xlfn.TAKE(_xlfn._xlws.FILTER(OFFSET(AA_Return!$A:$A,0,MATCH(I$2,AA_Return!$A$3:$AI$3,0)),LEN(OFFSET(AA_Return!$A:$A,0,MATCH(I$2,AA_Return!$A$3:$AI$3,0)))&lt;&gt;0), $A4*-1))^12-1</f>
        <v>5.5793263018142802E-2</v>
      </c>
      <c r="J4" s="21" cm="1">
        <f t="array" aca="1" ref="J4" ca="1">GEOMEAN(1+_xlfn.TAKE(_xlfn._xlws.FILTER(OFFSET(AA_Return!$A:$A,0,MATCH(J$2,AA_Return!$A$3:$AI$3,0)),LEN(OFFSET(AA_Return!$A:$A,0,MATCH(J$2,AA_Return!$A$3:$AI$3,0)))&lt;&gt;0), $A4*-1))^12-1</f>
        <v>8.5132205982477949E-2</v>
      </c>
      <c r="K4" s="21" cm="1">
        <f t="array" aca="1" ref="K4" ca="1">GEOMEAN(1+_xlfn.TAKE(_xlfn._xlws.FILTER(OFFSET(AA_Return!$A:$A,0,MATCH(K$2,AA_Return!$A$3:$AI$3,0)),LEN(OFFSET(AA_Return!$A:$A,0,MATCH(K$2,AA_Return!$A$3:$AI$3,0)))&lt;&gt;0), $A4*-1))^12-1</f>
        <v>8.4461291252175608E-2</v>
      </c>
      <c r="L4" s="21" cm="1">
        <f t="array" aca="1" ref="L4" ca="1">GEOMEAN(1+_xlfn.TAKE(_xlfn._xlws.FILTER(OFFSET(AA_Return!$A:$A,0,MATCH(L$2,AA_Return!$A$3:$AI$3,0)),LEN(OFFSET(AA_Return!$A:$A,0,MATCH(L$2,AA_Return!$A$3:$AI$3,0)))&lt;&gt;0), $A4*-1))^12-1</f>
        <v>4.7569930610324107E-2</v>
      </c>
      <c r="M4" s="21" cm="1">
        <f t="array" aca="1" ref="M4" ca="1">GEOMEAN(1+_xlfn.TAKE(_xlfn._xlws.FILTER(OFFSET(AA_Return!$A:$A,0,MATCH(M$2,AA_Return!$A$3:$AI$3,0)),LEN(OFFSET(AA_Return!$A:$A,0,MATCH(M$2,AA_Return!$A$3:$AI$3,0)))&lt;&gt;0), $A4*-1))^12-1</f>
        <v>8.5273145525400107E-2</v>
      </c>
      <c r="N4" s="21" cm="1">
        <f t="array" aca="1" ref="N4" ca="1">GEOMEAN(1+_xlfn.TAKE(_xlfn._xlws.FILTER(OFFSET(AA_Return!$A:$A,0,MATCH(N$2,AA_Return!$A$3:$AI$3,0)),LEN(OFFSET(AA_Return!$A:$A,0,MATCH(N$2,AA_Return!$A$3:$AI$3,0)))&lt;&gt;0), $A4*-1))^12-1</f>
        <v>0.10542403183139903</v>
      </c>
      <c r="O4" s="21" cm="1">
        <f t="array" aca="1" ref="O4" ca="1">GEOMEAN(1+_xlfn.TAKE(_xlfn._xlws.FILTER(OFFSET(AA_Return!$A:$A,0,MATCH(O$2,AA_Return!$A$3:$AI$3,0)),LEN(OFFSET(AA_Return!$A:$A,0,MATCH(O$2,AA_Return!$A$3:$AI$3,0)))&lt;&gt;0), $A4*-1))^12-1</f>
        <v>-6.7202449490766369E-4</v>
      </c>
      <c r="P4" s="21" cm="1">
        <f t="array" aca="1" ref="P4" ca="1">GEOMEAN(1+_xlfn.TAKE(_xlfn._xlws.FILTER(OFFSET(AA_Return!$A:$A,0,MATCH(P$2,AA_Return!$A$3:$AI$3,0)),LEN(OFFSET(AA_Return!$A:$A,0,MATCH(P$2,AA_Return!$A$3:$AI$3,0)))&lt;&gt;0), $A4*-1))^12-1</f>
        <v>-1.2669523383241232E-2</v>
      </c>
      <c r="Q4" s="21" cm="1">
        <f t="array" aca="1" ref="Q4" ca="1">GEOMEAN(1+_xlfn.TAKE(_xlfn._xlws.FILTER(OFFSET(AA_Return!$A:$A,0,MATCH(Q$2,AA_Return!$A$3:$AI$3,0)),LEN(OFFSET(AA_Return!$A:$A,0,MATCH(Q$2,AA_Return!$A$3:$AI$3,0)))&lt;&gt;0), $A4*-1))^12-1</f>
        <v>-4.8101183482614163E-2</v>
      </c>
      <c r="R4" s="21" cm="1">
        <f t="array" aca="1" ref="R4" ca="1">GEOMEAN(1+_xlfn.TAKE(_xlfn._xlws.FILTER(OFFSET(AA_Return!$A:$A,0,MATCH(R$2,AA_Return!$A$3:$AI$3,0)),LEN(OFFSET(AA_Return!$A:$A,0,MATCH(R$2,AA_Return!$A$3:$AI$3,0)))&lt;&gt;0), $A4*-1))^12-1</f>
        <v>5.859756122038573E-2</v>
      </c>
    </row>
    <row r="5" spans="1:18" x14ac:dyDescent="0.2">
      <c r="A5" s="20">
        <v>36</v>
      </c>
      <c r="B5" s="20" t="s">
        <v>58</v>
      </c>
      <c r="C5" s="21" cm="1">
        <f t="array" aca="1" ref="C5" ca="1">GEOMEAN(1+_xlfn.TAKE(_xlfn._xlws.FILTER(OFFSET(AA_Return!$A:$A,0,MATCH(C$2,AA_Return!$A$3:$AI$3,0)),LEN(OFFSET(AA_Return!$A:$A,0,MATCH(C$2,AA_Return!$A$3:$AI$3,0)))&lt;&gt;0), $A5*-1))^12-1</f>
        <v>5.6980015854701804E-3</v>
      </c>
      <c r="D5" s="21" cm="1">
        <f t="array" aca="1" ref="D5" ca="1">GEOMEAN(1+_xlfn.TAKE(_xlfn._xlws.FILTER(OFFSET(AA_Return!$A:$A,0,MATCH(D$2,AA_Return!$A$3:$AI$3,0)),LEN(OFFSET(AA_Return!$A:$A,0,MATCH(D$2,AA_Return!$A$3:$AI$3,0)))&lt;&gt;0), $A5*-1))^12-1</f>
        <v>2.1256202788016321E-2</v>
      </c>
      <c r="E5" s="21" cm="1">
        <f t="array" aca="1" ref="E5" ca="1">GEOMEAN(1+_xlfn.TAKE(_xlfn._xlws.FILTER(OFFSET(AA_Return!$A:$A,0,MATCH(E$2,AA_Return!$A$3:$AI$3,0)),LEN(OFFSET(AA_Return!$A:$A,0,MATCH(E$2,AA_Return!$A$3:$AI$3,0)))&lt;&gt;0), $A5*-1))^12-1</f>
        <v>5.4889924574641258E-2</v>
      </c>
      <c r="F5" s="21" cm="1">
        <f t="array" aca="1" ref="F5" ca="1">GEOMEAN(1+_xlfn.TAKE(_xlfn._xlws.FILTER(OFFSET(AA_Return!$A:$A,0,MATCH(F$2,AA_Return!$A$3:$AI$3,0)),LEN(OFFSET(AA_Return!$A:$A,0,MATCH(F$2,AA_Return!$A$3:$AI$3,0)))&lt;&gt;0), $A5*-1))^12-1</f>
        <v>3.2192799400732053E-3</v>
      </c>
      <c r="G5" s="21" cm="1">
        <f t="array" aca="1" ref="G5" ca="1">GEOMEAN(1+_xlfn.TAKE(_xlfn._xlws.FILTER(OFFSET(AA_Return!$A:$A,0,MATCH(G$2,AA_Return!$A$3:$AI$3,0)),LEN(OFFSET(AA_Return!$A:$A,0,MATCH(G$2,AA_Return!$A$3:$AI$3,0)))&lt;&gt;0), $A5*-1))^12-1</f>
        <v>-1.3525162291764925E-2</v>
      </c>
      <c r="H5" s="21" cm="1">
        <f t="array" aca="1" ref="H5" ca="1">GEOMEAN(1+_xlfn.TAKE(_xlfn._xlws.FILTER(OFFSET(AA_Return!$A:$A,0,MATCH(H$2,AA_Return!$A$3:$AI$3,0)),LEN(OFFSET(AA_Return!$A:$A,0,MATCH(H$2,AA_Return!$A$3:$AI$3,0)))&lt;&gt;0), $A5*-1))^12-1</f>
        <v>1.9161609239504829E-2</v>
      </c>
      <c r="I5" s="21" cm="1">
        <f t="array" aca="1" ref="I5" ca="1">GEOMEAN(1+_xlfn.TAKE(_xlfn._xlws.FILTER(OFFSET(AA_Return!$A:$A,0,MATCH(I$2,AA_Return!$A$3:$AI$3,0)),LEN(OFFSET(AA_Return!$A:$A,0,MATCH(I$2,AA_Return!$A$3:$AI$3,0)))&lt;&gt;0), $A5*-1))^12-1</f>
        <v>4.3437563417700664E-2</v>
      </c>
      <c r="J5" s="21" cm="1">
        <f t="array" aca="1" ref="J5" ca="1">GEOMEAN(1+_xlfn.TAKE(_xlfn._xlws.FILTER(OFFSET(AA_Return!$A:$A,0,MATCH(J$2,AA_Return!$A$3:$AI$3,0)),LEN(OFFSET(AA_Return!$A:$A,0,MATCH(J$2,AA_Return!$A$3:$AI$3,0)))&lt;&gt;0), $A5*-1))^12-1</f>
        <v>2.2666465834094041E-2</v>
      </c>
      <c r="K5" s="21" cm="1">
        <f t="array" aca="1" ref="K5" ca="1">GEOMEAN(1+_xlfn.TAKE(_xlfn._xlws.FILTER(OFFSET(AA_Return!$A:$A,0,MATCH(K$2,AA_Return!$A$3:$AI$3,0)),LEN(OFFSET(AA_Return!$A:$A,0,MATCH(K$2,AA_Return!$A$3:$AI$3,0)))&lt;&gt;0), $A5*-1))^12-1</f>
        <v>9.2511402770567575E-3</v>
      </c>
      <c r="L5" s="21" cm="1">
        <f t="array" aca="1" ref="L5" ca="1">GEOMEAN(1+_xlfn.TAKE(_xlfn._xlws.FILTER(OFFSET(AA_Return!$A:$A,0,MATCH(L$2,AA_Return!$A$3:$AI$3,0)),LEN(OFFSET(AA_Return!$A:$A,0,MATCH(L$2,AA_Return!$A$3:$AI$3,0)))&lt;&gt;0), $A5*-1))^12-1</f>
        <v>5.1342199127236254E-2</v>
      </c>
      <c r="M5" s="21" cm="1">
        <f t="array" aca="1" ref="M5" ca="1">GEOMEAN(1+_xlfn.TAKE(_xlfn._xlws.FILTER(OFFSET(AA_Return!$A:$A,0,MATCH(M$2,AA_Return!$A$3:$AI$3,0)),LEN(OFFSET(AA_Return!$A:$A,0,MATCH(M$2,AA_Return!$A$3:$AI$3,0)))&lt;&gt;0), $A5*-1))^12-1</f>
        <v>6.1857924680942533E-2</v>
      </c>
      <c r="N5" s="21" cm="1">
        <f t="array" aca="1" ref="N5" ca="1">GEOMEAN(1+_xlfn.TAKE(_xlfn._xlws.FILTER(OFFSET(AA_Return!$A:$A,0,MATCH(N$2,AA_Return!$A$3:$AI$3,0)),LEN(OFFSET(AA_Return!$A:$A,0,MATCH(N$2,AA_Return!$A$3:$AI$3,0)))&lt;&gt;0), $A5*-1))^12-1</f>
        <v>5.5217304886884033E-2</v>
      </c>
      <c r="O5" s="21" cm="1">
        <f t="array" aca="1" ref="O5" ca="1">GEOMEAN(1+_xlfn.TAKE(_xlfn._xlws.FILTER(OFFSET(AA_Return!$A:$A,0,MATCH(O$2,AA_Return!$A$3:$AI$3,0)),LEN(OFFSET(AA_Return!$A:$A,0,MATCH(O$2,AA_Return!$A$3:$AI$3,0)))&lt;&gt;0), $A5*-1))^12-1</f>
        <v>-3.6612183631527406E-2</v>
      </c>
      <c r="P5" s="21" cm="1">
        <f t="array" aca="1" ref="P5" ca="1">GEOMEAN(1+_xlfn.TAKE(_xlfn._xlws.FILTER(OFFSET(AA_Return!$A:$A,0,MATCH(P$2,AA_Return!$A$3:$AI$3,0)),LEN(OFFSET(AA_Return!$A:$A,0,MATCH(P$2,AA_Return!$A$3:$AI$3,0)))&lt;&gt;0), $A5*-1))^12-1</f>
        <v>3.649181483093944E-2</v>
      </c>
      <c r="Q5" s="21" cm="1">
        <f t="array" aca="1" ref="Q5" ca="1">GEOMEAN(1+_xlfn.TAKE(_xlfn._xlws.FILTER(OFFSET(AA_Return!$A:$A,0,MATCH(Q$2,AA_Return!$A$3:$AI$3,0)),LEN(OFFSET(AA_Return!$A:$A,0,MATCH(Q$2,AA_Return!$A$3:$AI$3,0)))&lt;&gt;0), $A5*-1))^12-1</f>
        <v>-4.6849854267861923E-2</v>
      </c>
      <c r="R5" s="21" cm="1">
        <f t="array" aca="1" ref="R5" ca="1">GEOMEAN(1+_xlfn.TAKE(_xlfn._xlws.FILTER(OFFSET(AA_Return!$A:$A,0,MATCH(R$2,AA_Return!$A$3:$AI$3,0)),LEN(OFFSET(AA_Return!$A:$A,0,MATCH(R$2,AA_Return!$A$3:$AI$3,0)))&lt;&gt;0), $A5*-1))^12-1</f>
        <v>3.9835287186724022E-2</v>
      </c>
    </row>
    <row r="6" spans="1:18" x14ac:dyDescent="0.2">
      <c r="A6" s="20">
        <v>60</v>
      </c>
      <c r="B6" s="20" t="s">
        <v>55</v>
      </c>
      <c r="C6" s="21" cm="1">
        <f t="array" aca="1" ref="C6" ca="1">GEOMEAN(1+_xlfn.TAKE(_xlfn._xlws.FILTER(OFFSET(AA_Return!$A:$A,0,MATCH(C$2,AA_Return!$A$3:$AI$3,0)),LEN(OFFSET(AA_Return!$A:$A,0,MATCH(C$2,AA_Return!$A$3:$AI$3,0)))&lt;&gt;0), $A6*-1))^12-1</f>
        <v>8.9173727543369941E-2</v>
      </c>
      <c r="D6" s="21" cm="1">
        <f t="array" aca="1" ref="D6" ca="1">GEOMEAN(1+_xlfn.TAKE(_xlfn._xlws.FILTER(OFFSET(AA_Return!$A:$A,0,MATCH(D$2,AA_Return!$A$3:$AI$3,0)),LEN(OFFSET(AA_Return!$A:$A,0,MATCH(D$2,AA_Return!$A$3:$AI$3,0)))&lt;&gt;0), $A6*-1))^12-1</f>
        <v>0.11491496560247283</v>
      </c>
      <c r="E6" s="21" cm="1">
        <f t="array" aca="1" ref="E6" ca="1">GEOMEAN(1+_xlfn.TAKE(_xlfn._xlws.FILTER(OFFSET(AA_Return!$A:$A,0,MATCH(E$2,AA_Return!$A$3:$AI$3,0)),LEN(OFFSET(AA_Return!$A:$A,0,MATCH(E$2,AA_Return!$A$3:$AI$3,0)))&lt;&gt;0), $A6*-1))^12-1</f>
        <v>0.10347131861845904</v>
      </c>
      <c r="F6" s="21" cm="1">
        <f t="array" aca="1" ref="F6" ca="1">GEOMEAN(1+_xlfn.TAKE(_xlfn._xlws.FILTER(OFFSET(AA_Return!$A:$A,0,MATCH(F$2,AA_Return!$A$3:$AI$3,0)),LEN(OFFSET(AA_Return!$A:$A,0,MATCH(F$2,AA_Return!$A$3:$AI$3,0)))&lt;&gt;0), $A6*-1))^12-1</f>
        <v>0.14523765833838254</v>
      </c>
      <c r="G6" s="21" cm="1">
        <f t="array" aca="1" ref="G6" ca="1">GEOMEAN(1+_xlfn.TAKE(_xlfn._xlws.FILTER(OFFSET(AA_Return!$A:$A,0,MATCH(G$2,AA_Return!$A$3:$AI$3,0)),LEN(OFFSET(AA_Return!$A:$A,0,MATCH(G$2,AA_Return!$A$3:$AI$3,0)))&lt;&gt;0), $A6*-1))^12-1</f>
        <v>7.6965463148879198E-2</v>
      </c>
      <c r="H6" s="21" cm="1">
        <f t="array" aca="1" ref="H6" ca="1">GEOMEAN(1+_xlfn.TAKE(_xlfn._xlws.FILTER(OFFSET(AA_Return!$A:$A,0,MATCH(H$2,AA_Return!$A$3:$AI$3,0)),LEN(OFFSET(AA_Return!$A:$A,0,MATCH(H$2,AA_Return!$A$3:$AI$3,0)))&lt;&gt;0), $A6*-1))^12-1</f>
        <v>1.420559911087782E-2</v>
      </c>
      <c r="I6" s="21" cm="1">
        <f t="array" aca="1" ref="I6" ca="1">GEOMEAN(1+_xlfn.TAKE(_xlfn._xlws.FILTER(OFFSET(AA_Return!$A:$A,0,MATCH(I$2,AA_Return!$A$3:$AI$3,0)),LEN(OFFSET(AA_Return!$A:$A,0,MATCH(I$2,AA_Return!$A$3:$AI$3,0)))&lt;&gt;0), $A6*-1))^12-1</f>
        <v>2.5100990933922818E-2</v>
      </c>
      <c r="J6" s="21" cm="1">
        <f t="array" aca="1" ref="J6" ca="1">GEOMEAN(1+_xlfn.TAKE(_xlfn._xlws.FILTER(OFFSET(AA_Return!$A:$A,0,MATCH(J$2,AA_Return!$A$3:$AI$3,0)),LEN(OFFSET(AA_Return!$A:$A,0,MATCH(J$2,AA_Return!$A$3:$AI$3,0)))&lt;&gt;0), $A6*-1))^12-1</f>
        <v>0.14259979939888789</v>
      </c>
      <c r="K6" s="21" cm="1">
        <f t="array" aca="1" ref="K6" ca="1">GEOMEAN(1+_xlfn.TAKE(_xlfn._xlws.FILTER(OFFSET(AA_Return!$A:$A,0,MATCH(K$2,AA_Return!$A$3:$AI$3,0)),LEN(OFFSET(AA_Return!$A:$A,0,MATCH(K$2,AA_Return!$A$3:$AI$3,0)))&lt;&gt;0), $A6*-1))^12-1</f>
        <v>7.9973496427331536E-2</v>
      </c>
      <c r="L6" s="21" cm="1">
        <f t="array" aca="1" ref="L6" ca="1">GEOMEAN(1+_xlfn.TAKE(_xlfn._xlws.FILTER(OFFSET(AA_Return!$A:$A,0,MATCH(L$2,AA_Return!$A$3:$AI$3,0)),LEN(OFFSET(AA_Return!$A:$A,0,MATCH(L$2,AA_Return!$A$3:$AI$3,0)))&lt;&gt;0), $A6*-1))^12-1</f>
        <v>0.10109246668862037</v>
      </c>
      <c r="M6" s="21" cm="1">
        <f t="array" aca="1" ref="M6" ca="1">GEOMEAN(1+_xlfn.TAKE(_xlfn._xlws.FILTER(OFFSET(AA_Return!$A:$A,0,MATCH(M$2,AA_Return!$A$3:$AI$3,0)),LEN(OFFSET(AA_Return!$A:$A,0,MATCH(M$2,AA_Return!$A$3:$AI$3,0)))&lt;&gt;0), $A6*-1))^12-1</f>
        <v>0.11026477767536047</v>
      </c>
      <c r="N6" s="21" cm="1">
        <f t="array" aca="1" ref="N6" ca="1">GEOMEAN(1+_xlfn.TAKE(_xlfn._xlws.FILTER(OFFSET(AA_Return!$A:$A,0,MATCH(N$2,AA_Return!$A$3:$AI$3,0)),LEN(OFFSET(AA_Return!$A:$A,0,MATCH(N$2,AA_Return!$A$3:$AI$3,0)))&lt;&gt;0), $A6*-1))^12-1</f>
        <v>0.13248949168141166</v>
      </c>
      <c r="O6" s="21" cm="1">
        <f t="array" aca="1" ref="O6" ca="1">GEOMEAN(1+_xlfn.TAKE(_xlfn._xlws.FILTER(OFFSET(AA_Return!$A:$A,0,MATCH(O$2,AA_Return!$A$3:$AI$3,0)),LEN(OFFSET(AA_Return!$A:$A,0,MATCH(O$2,AA_Return!$A$3:$AI$3,0)))&lt;&gt;0), $A6*-1))^12-1</f>
        <v>0.19399474010683448</v>
      </c>
      <c r="P6" s="21" cm="1">
        <f t="array" aca="1" ref="P6" ca="1">GEOMEAN(1+_xlfn.TAKE(_xlfn._xlws.FILTER(OFFSET(AA_Return!$A:$A,0,MATCH(P$2,AA_Return!$A$3:$AI$3,0)),LEN(OFFSET(AA_Return!$A:$A,0,MATCH(P$2,AA_Return!$A$3:$AI$3,0)))&lt;&gt;0), $A6*-1))^12-1</f>
        <v>9.3615069766178394E-2</v>
      </c>
      <c r="Q6" s="21" cm="1">
        <f t="array" aca="1" ref="Q6" ca="1">GEOMEAN(1+_xlfn.TAKE(_xlfn._xlws.FILTER(OFFSET(AA_Return!$A:$A,0,MATCH(Q$2,AA_Return!$A$3:$AI$3,0)),LEN(OFFSET(AA_Return!$A:$A,0,MATCH(Q$2,AA_Return!$A$3:$AI$3,0)))&lt;&gt;0), $A6*-1))^12-1</f>
        <v>3.6408786870320897E-2</v>
      </c>
      <c r="R6" s="21" cm="1">
        <f t="array" aca="1" ref="R6" ca="1">GEOMEAN(1+_xlfn.TAKE(_xlfn._xlws.FILTER(OFFSET(AA_Return!$A:$A,0,MATCH(R$2,AA_Return!$A$3:$AI$3,0)),LEN(OFFSET(AA_Return!$A:$A,0,MATCH(R$2,AA_Return!$A$3:$AI$3,0)))&lt;&gt;0), $A6*-1))^12-1</f>
        <v>0.14291309061915225</v>
      </c>
    </row>
    <row r="7" spans="1:18" x14ac:dyDescent="0.2">
      <c r="A7" s="20">
        <f>COUNTA(AA_Return!A3:INDEX(AA_Return!A:A,COUNTA(AA_Return!A:A)))</f>
        <v>228</v>
      </c>
      <c r="B7" s="20" t="s">
        <v>56</v>
      </c>
      <c r="C7" s="21" cm="1">
        <f t="array" aca="1" ref="C7" ca="1">GEOMEAN(1+_xlfn.TAKE(_xlfn._xlws.FILTER(OFFSET(AA_Return!$A:$A,0,MATCH(C$2,AA_Return!$A$3:$AI$3,0)),LEN(OFFSET(AA_Return!$A:$A,0,MATCH(C$2,AA_Return!$A$3:$AI$3,0)))&lt;&gt;0), $A7*-1))^12-1</f>
        <v>5.5797790303167449E-2</v>
      </c>
      <c r="D7" s="21" cm="1">
        <f t="array" aca="1" ref="D7" ca="1">GEOMEAN(1+_xlfn.TAKE(_xlfn._xlws.FILTER(OFFSET(AA_Return!$A:$A,0,MATCH(D$2,AA_Return!$A$3:$AI$3,0)),LEN(OFFSET(AA_Return!$A:$A,0,MATCH(D$2,AA_Return!$A$3:$AI$3,0)))&lt;&gt;0), $A7*-1))^12-1</f>
        <v>6.8881138849824275E-2</v>
      </c>
      <c r="E7" s="21" cm="1">
        <f t="array" aca="1" ref="E7" ca="1">GEOMEAN(1+_xlfn.TAKE(_xlfn._xlws.FILTER(OFFSET(AA_Return!$A:$A,0,MATCH(E$2,AA_Return!$A$3:$AI$3,0)),LEN(OFFSET(AA_Return!$A:$A,0,MATCH(E$2,AA_Return!$A$3:$AI$3,0)))&lt;&gt;0), $A7*-1))^12-1</f>
        <v>5.9783767532652465E-2</v>
      </c>
      <c r="F7" s="21" cm="1">
        <f t="array" aca="1" ref="F7" ca="1">GEOMEAN(1+_xlfn.TAKE(_xlfn._xlws.FILTER(OFFSET(AA_Return!$A:$A,0,MATCH(F$2,AA_Return!$A$3:$AI$3,0)),LEN(OFFSET(AA_Return!$A:$A,0,MATCH(F$2,AA_Return!$A$3:$AI$3,0)))&lt;&gt;0), $A7*-1))^12-1</f>
        <v>9.8936189736306357E-2</v>
      </c>
      <c r="G7" s="21" cm="1">
        <f t="array" aca="1" ref="G7" ca="1">GEOMEAN(1+_xlfn.TAKE(_xlfn._xlws.FILTER(OFFSET(AA_Return!$A:$A,0,MATCH(G$2,AA_Return!$A$3:$AI$3,0)),LEN(OFFSET(AA_Return!$A:$A,0,MATCH(G$2,AA_Return!$A$3:$AI$3,0)))&lt;&gt;0), $A7*-1))^12-1</f>
        <v>4.5367933196945431E-2</v>
      </c>
      <c r="H7" s="21" cm="1">
        <f t="array" aca="1" ref="H7" ca="1">GEOMEAN(1+_xlfn.TAKE(_xlfn._xlws.FILTER(OFFSET(AA_Return!$A:$A,0,MATCH(H$2,AA_Return!$A$3:$AI$3,0)),LEN(OFFSET(AA_Return!$A:$A,0,MATCH(H$2,AA_Return!$A$3:$AI$3,0)))&lt;&gt;0), $A7*-1))^12-1</f>
        <v>4.2729054676114764E-2</v>
      </c>
      <c r="I7" s="21" cm="1">
        <f t="array" aca="1" ref="I7" ca="1">GEOMEAN(1+_xlfn.TAKE(_xlfn._xlws.FILTER(OFFSET(AA_Return!$A:$A,0,MATCH(I$2,AA_Return!$A$3:$AI$3,0)),LEN(OFFSET(AA_Return!$A:$A,0,MATCH(I$2,AA_Return!$A$3:$AI$3,0)))&lt;&gt;0), $A7*-1))^12-1</f>
        <v>1.5596624497304479E-2</v>
      </c>
      <c r="J7" s="21" cm="1">
        <f t="array" aca="1" ref="J7" ca="1">GEOMEAN(1+_xlfn.TAKE(_xlfn._xlws.FILTER(OFFSET(AA_Return!$A:$A,0,MATCH(J$2,AA_Return!$A$3:$AI$3,0)),LEN(OFFSET(AA_Return!$A:$A,0,MATCH(J$2,AA_Return!$A$3:$AI$3,0)))&lt;&gt;0), $A7*-1))^12-1</f>
        <v>8.4067670720473275E-2</v>
      </c>
      <c r="K7" s="21" cm="1">
        <f t="array" aca="1" ref="K7" ca="1">GEOMEAN(1+_xlfn.TAKE(_xlfn._xlws.FILTER(OFFSET(AA_Return!$A:$A,0,MATCH(K$2,AA_Return!$A$3:$AI$3,0)),LEN(OFFSET(AA_Return!$A:$A,0,MATCH(K$2,AA_Return!$A$3:$AI$3,0)))&lt;&gt;0), $A7*-1))^12-1</f>
        <v>5.1163467603476231E-2</v>
      </c>
      <c r="L7" s="21" cm="1">
        <f t="array" aca="1" ref="L7" ca="1">GEOMEAN(1+_xlfn.TAKE(_xlfn._xlws.FILTER(OFFSET(AA_Return!$A:$A,0,MATCH(L$2,AA_Return!$A$3:$AI$3,0)),LEN(OFFSET(AA_Return!$A:$A,0,MATCH(L$2,AA_Return!$A$3:$AI$3,0)))&lt;&gt;0), $A7*-1+1))^12-1</f>
        <v>7.7276824902911212E-2</v>
      </c>
      <c r="M7" s="21" cm="1">
        <f t="array" aca="1" ref="M7" ca="1">GEOMEAN(1+_xlfn.TAKE(_xlfn._xlws.FILTER(OFFSET(AA_Return!$A:$A,0,MATCH(M$2,AA_Return!$A$3:$AI$3,0)),LEN(OFFSET(AA_Return!$A:$A,0,MATCH(M$2,AA_Return!$A$3:$AI$3,0)))&lt;&gt;0), $A7*-1))^12-1</f>
        <v>5.7682586014446979E-2</v>
      </c>
      <c r="N7" s="21" cm="1">
        <f t="array" aca="1" ref="N7" ca="1">GEOMEAN(1+_xlfn.TAKE(_xlfn._xlws.FILTER(OFFSET(AA_Return!$A:$A,0,MATCH(N$2,AA_Return!$A$3:$AI$3,0)),LEN(OFFSET(AA_Return!$A:$A,0,MATCH(N$2,AA_Return!$A$3:$AI$3,0)))&lt;&gt;0), $A7*-1))^12-1</f>
        <v>9.0149069746910504E-2</v>
      </c>
      <c r="O7" s="21" cm="1">
        <f t="array" aca="1" ref="O7" ca="1">GEOMEAN(1+_xlfn.TAKE(_xlfn._xlws.FILTER(OFFSET(AA_Return!$A:$A,0,MATCH(O$2,AA_Return!$A$3:$AI$3,0)),LEN(OFFSET(AA_Return!$A:$A,0,MATCH(O$2,AA_Return!$A$3:$AI$3,0)))&lt;&gt;0), $A7*-1+2))^12-1</f>
        <v>0.13585816786954874</v>
      </c>
      <c r="P7" s="21" cm="1">
        <f t="array" aca="1" ref="P7" ca="1">GEOMEAN(1+_xlfn.TAKE(_xlfn._xlws.FILTER(OFFSET(AA_Return!$A:$A,0,MATCH(P$2,AA_Return!$A$3:$AI$3,0)),LEN(OFFSET(AA_Return!$A:$A,0,MATCH(P$2,AA_Return!$A$3:$AI$3,0)))&lt;&gt;0), $A7*-1+2))^12-1</f>
        <v>2.7087546023506714E-2</v>
      </c>
      <c r="Q7" s="21" cm="1">
        <f t="array" aca="1" ref="Q7" ca="1">GEOMEAN(1+_xlfn.TAKE(_xlfn._xlws.FILTER(OFFSET(AA_Return!$A:$A,0,MATCH(Q$2,AA_Return!$A$3:$AI$3,0)),LEN(OFFSET(AA_Return!$A:$A,0,MATCH(Q$2,AA_Return!$A$3:$AI$3,0)))&lt;&gt;0), $A7*-1))^12-1</f>
        <v>4.7409401925913919E-2</v>
      </c>
      <c r="R7" s="21" cm="1">
        <f t="array" aca="1" ref="R7" ca="1">GEOMEAN(1+_xlfn.TAKE(_xlfn._xlws.FILTER(OFFSET(AA_Return!$A:$A,0,MATCH(R$2,AA_Return!$A$3:$AI$3,0)),LEN(OFFSET(AA_Return!$A:$A,0,MATCH(R$2,AA_Return!$A$3:$AI$3,0)))&lt;&gt;0), $A7*-1+1))^12-1</f>
        <v>4.0119589947611889E-2</v>
      </c>
    </row>
    <row r="9" spans="1:18" x14ac:dyDescent="0.2"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8" x14ac:dyDescent="0.2"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8" ht="64" x14ac:dyDescent="0.2">
      <c r="B11" s="57" t="s">
        <v>60</v>
      </c>
      <c r="C11" s="58" t="s">
        <v>34</v>
      </c>
      <c r="D11" s="57" t="s">
        <v>27</v>
      </c>
      <c r="E11" s="57" t="s">
        <v>51</v>
      </c>
      <c r="F11" s="57" t="s">
        <v>27</v>
      </c>
      <c r="G11" s="57" t="s">
        <v>50</v>
      </c>
      <c r="H11" s="57" t="s">
        <v>69</v>
      </c>
      <c r="I11" s="57" t="s">
        <v>68</v>
      </c>
      <c r="J11" s="57" t="s">
        <v>25</v>
      </c>
      <c r="K11" s="57" t="s">
        <v>28</v>
      </c>
      <c r="L11" s="57" t="s">
        <v>33</v>
      </c>
      <c r="M11" s="57" t="s">
        <v>51</v>
      </c>
      <c r="N11" s="57" t="s">
        <v>41</v>
      </c>
      <c r="O11" s="57" t="s">
        <v>42</v>
      </c>
      <c r="P11" s="57" t="s">
        <v>70</v>
      </c>
      <c r="Q11" s="57" t="s">
        <v>48</v>
      </c>
      <c r="R11" s="57" t="s">
        <v>49</v>
      </c>
    </row>
    <row r="12" spans="1:18" ht="16" x14ac:dyDescent="0.2">
      <c r="B12" s="57" t="str" cm="1">
        <f t="array" ref="B12:B16">B3:B7</f>
        <v>YTD</v>
      </c>
      <c r="C12" s="21" cm="1">
        <f t="array" aca="1" ref="C12" ca="1">GEOMEAN(1+_xlfn.TAKE(_xlfn._xlws.FILTER(OFFSET(Benchmarks!$A:$A,0,MATCH(C$11,Benchmarks!$B$1:$V$1,0)),LEN(OFFSET(Benchmarks!$A:$A,0,MATCH(C$11,Benchmarks!$B$1:$V$1,0)))&lt;&gt;0), $A3*-1))^12-1</f>
        <v>-1.2088838179084016E-2</v>
      </c>
      <c r="D12" s="21" cm="1">
        <f t="array" aca="1" ref="D12" ca="1">GEOMEAN(1+_xlfn.TAKE(_xlfn._xlws.FILTER(OFFSET(Benchmarks!$A:$A,0,MATCH(D$11,Benchmarks!$B$1:$V$1,0)),LEN(OFFSET(Benchmarks!$A:$A,0,MATCH(D$11,Benchmarks!$B$1:$V$1,0)))&lt;&gt;0), $A3*-1))^12-1</f>
        <v>-5.1937664592973887E-2</v>
      </c>
      <c r="E12" s="21" cm="1">
        <f t="array" aca="1" ref="E12" ca="1">GEOMEAN(1+_xlfn.TAKE(_xlfn._xlws.FILTER(OFFSET(Benchmarks!$A:$A,0,MATCH(E$11,Benchmarks!$B$1:$V$1,0)),LEN(OFFSET(Benchmarks!$A:$A,0,MATCH(E$11,Benchmarks!$B$1:$V$1,0)))&lt;&gt;0), $A3*-1))^12-1</f>
        <v>6.0722417767260506E-3</v>
      </c>
      <c r="F12" s="21" cm="1">
        <f t="array" aca="1" ref="F12" ca="1">GEOMEAN(1+_xlfn.TAKE(_xlfn._xlws.FILTER(OFFSET(Benchmarks!$A:$A,0,MATCH(F$11,Benchmarks!$B$1:$V$1,0)),LEN(OFFSET(Benchmarks!$A:$A,0,MATCH(F$11,Benchmarks!$B$1:$V$1,0)))&lt;&gt;0), $A3*-1))^12-1</f>
        <v>-5.1937664592973887E-2</v>
      </c>
      <c r="G12" s="21" cm="1">
        <f t="array" aca="1" ref="G12" ca="1">GEOMEAN(1+_xlfn.TAKE(_xlfn._xlws.FILTER(OFFSET(Benchmarks!$A:$A,0,MATCH(G$11,Benchmarks!$B$1:$V$1,0)),LEN(OFFSET(Benchmarks!$A:$A,0,MATCH(G$11,Benchmarks!$B$1:$V$1,0)))&lt;&gt;0), $A3*-1))^12-1</f>
        <v>0.23252507052334437</v>
      </c>
      <c r="H12" s="21" cm="1">
        <f t="array" aca="1" ref="H12" ca="1">GEOMEAN(1+_xlfn.TAKE(_xlfn._xlws.FILTER(OFFSET(Benchmarks!$A:$A,0,MATCH(H$11,Benchmarks!$B$1:$V$1,0)),LEN(OFFSET(Benchmarks!$A:$A,0,MATCH(H$11,Benchmarks!$B$1:$V$1,0)))&lt;&gt;0), $A3*-1))^12-1</f>
        <v>4.7723055981506279E-2</v>
      </c>
      <c r="I12" s="21" cm="1">
        <f t="array" aca="1" ref="I12" ca="1">GEOMEAN(1+_xlfn.TAKE(_xlfn._xlws.FILTER(OFFSET(Benchmarks!$A:$A,0,MATCH(I$11,Benchmarks!$B$1:$V$1,0)),LEN(OFFSET(Benchmarks!$A:$A,0,MATCH(I$11,Benchmarks!$B$1:$V$1,0)))&lt;&gt;0), $A3*-1))^12-1</f>
        <v>4.4790077766346137E-2</v>
      </c>
      <c r="J12" s="21" cm="1">
        <f t="array" aca="1" ref="J12" ca="1">GEOMEAN(1+_xlfn.TAKE(_xlfn._xlws.FILTER(OFFSET(Benchmarks!$A:$A,0,MATCH(J$11,Benchmarks!$B$1:$V$1,0)),LEN(OFFSET(Benchmarks!$A:$A,0,MATCH(J$11,Benchmarks!$B$1:$V$1,0)))&lt;&gt;0), $A3*-1))^12-1</f>
        <v>-0.17591510971594815</v>
      </c>
      <c r="K12" s="21" cm="1">
        <f t="array" aca="1" ref="K12" ca="1">GEOMEAN(1+_xlfn.TAKE(_xlfn._xlws.FILTER(OFFSET(Benchmarks!$A:$A,0,MATCH(K$11,Benchmarks!$B$1:$V$1,0)),LEN(OFFSET(Benchmarks!$A:$A,0,MATCH(K$11,Benchmarks!$B$1:$V$1,0)))&lt;&gt;0), $A3*-1))^12-1</f>
        <v>0.22636773888833228</v>
      </c>
      <c r="L12" s="21" cm="1">
        <f t="array" aca="1" ref="L12" ca="1">GEOMEAN(1+_xlfn.TAKE(_xlfn._xlws.FILTER(OFFSET(Benchmarks!$A:$A,0,MATCH(L$11,Benchmarks!$B$1:$V$1,0)),LEN(OFFSET(Benchmarks!$A:$A,0,MATCH(L$11,Benchmarks!$B$1:$V$1,0)))&lt;&gt;0), $A3*-1))^12-1</f>
        <v>-8.8224550042477201E-3</v>
      </c>
      <c r="M12" s="21" cm="1">
        <f t="array" aca="1" ref="M12" ca="1">GEOMEAN(1+_xlfn.TAKE(_xlfn._xlws.FILTER(OFFSET(Benchmarks!$A:$A,0,MATCH(M$11,Benchmarks!$B$1:$V$1,0)),LEN(OFFSET(Benchmarks!$A:$A,0,MATCH(M$11,Benchmarks!$B$1:$V$1,0)))&lt;&gt;0), $A3*-1))^12-1</f>
        <v>6.0722417767260506E-3</v>
      </c>
      <c r="N12" s="21" cm="1">
        <f t="array" aca="1" ref="N12" ca="1">GEOMEAN(1+_xlfn.TAKE(_xlfn._xlws.FILTER(OFFSET(Benchmarks!$A:$A,0,MATCH(N$11,Benchmarks!$B$1:$V$1,0)),LEN(OFFSET(Benchmarks!$A:$A,0,MATCH(N$11,Benchmarks!$B$1:$V$1,0)))&lt;&gt;0), $A3*-1))^12-1</f>
        <v>6.5338516137263936E-2</v>
      </c>
      <c r="O12" s="21" cm="1">
        <f t="array" aca="1" ref="O12" ca="1">GEOMEAN(1+_xlfn.TAKE(_xlfn._xlws.FILTER(OFFSET(Benchmarks!$A:$A,0,MATCH(O$11,Benchmarks!$B$1:$V$1,0)),LEN(OFFSET(Benchmarks!$A:$A,0,MATCH(O$11,Benchmarks!$B$1:$V$1,0)))&lt;&gt;0), $A3*-1))^12-1</f>
        <v>8.1778603901859093E-2</v>
      </c>
      <c r="P12" s="21" cm="1">
        <f t="array" aca="1" ref="P12" ca="1">GEOMEAN(1+_xlfn.TAKE(_xlfn._xlws.FILTER(OFFSET(Benchmarks!$A:$A,0,MATCH(P$11,Benchmarks!$B$1:$V$1,0)),LEN(OFFSET(Benchmarks!$A:$A,0,MATCH(P$11,Benchmarks!$B$1:$V$1,0)))&lt;&gt;0), $A3*-1))^12-1</f>
        <v>8.2030498459396473E-2</v>
      </c>
      <c r="Q12" s="21" cm="1">
        <f t="array" aca="1" ref="Q12" ca="1">GEOMEAN(1+_xlfn.TAKE(_xlfn._xlws.FILTER(OFFSET(Benchmarks!$A:$A,0,MATCH(Q$11,Benchmarks!$B$1:$V$1,0)),LEN(OFFSET(Benchmarks!$A:$A,0,MATCH(Q$11,Benchmarks!$B$1:$V$1,0)))&lt;&gt;0), $A3*-1))^12-1</f>
        <v>0.12739748977253007</v>
      </c>
      <c r="R12" s="21" cm="1">
        <f t="array" aca="1" ref="R12" ca="1">GEOMEAN(1+_xlfn.TAKE(_xlfn._xlws.FILTER(OFFSET(Benchmarks!$A:$A,0,MATCH(R$11,Benchmarks!$B$1:$V$1,0)),LEN(OFFSET(Benchmarks!$A:$A,0,MATCH(R$11,Benchmarks!$B$1:$V$1,0)))&lt;&gt;0), $A3*-1))^12-1</f>
        <v>0.40128714437210888</v>
      </c>
    </row>
    <row r="13" spans="1:18" x14ac:dyDescent="0.2">
      <c r="B13" s="21" t="str">
        <v>1-Year</v>
      </c>
      <c r="C13" s="21" cm="1">
        <f t="array" aca="1" ref="C13" ca="1">GEOMEAN(1+_xlfn.TAKE(_xlfn._xlws.FILTER(OFFSET(Benchmarks!$A:$A,0,MATCH(C$11,Benchmarks!$B$1:$V$1,0)),LEN(OFFSET(Benchmarks!$A:$A,0,MATCH(C$11,Benchmarks!$B$1:$V$1,0)))&lt;&gt;0), $A4*-1))^12-1</f>
        <v>6.1869052190740126E-2</v>
      </c>
      <c r="D13" s="21" cm="1">
        <f t="array" aca="1" ref="D13" ca="1">GEOMEAN(1+_xlfn.TAKE(_xlfn._xlws.FILTER(OFFSET(Benchmarks!$A:$A,0,MATCH(D$11,Benchmarks!$B$1:$V$1,0)),LEN(OFFSET(Benchmarks!$A:$A,0,MATCH(D$11,Benchmarks!$B$1:$V$1,0)))&lt;&gt;0), $A4*-1))^12-1</f>
        <v>7.1501373579268446E-2</v>
      </c>
      <c r="E13" s="21" cm="1">
        <f t="array" aca="1" ref="E13" ca="1">GEOMEAN(1+_xlfn.TAKE(_xlfn._xlws.FILTER(OFFSET(Benchmarks!$A:$A,0,MATCH(E$11,Benchmarks!$B$1:$V$1,0)),LEN(OFFSET(Benchmarks!$A:$A,0,MATCH(E$11,Benchmarks!$B$1:$V$1,0)))&lt;&gt;0), $A4*-1))^12-1</f>
        <v>6.0189102934982142E-2</v>
      </c>
      <c r="F13" s="21" cm="1">
        <f t="array" aca="1" ref="F13" ca="1">GEOMEAN(1+_xlfn.TAKE(_xlfn._xlws.FILTER(OFFSET(Benchmarks!$A:$A,0,MATCH(F$11,Benchmarks!$B$1:$V$1,0)),LEN(OFFSET(Benchmarks!$A:$A,0,MATCH(F$11,Benchmarks!$B$1:$V$1,0)))&lt;&gt;0), $A4*-1))^12-1</f>
        <v>7.1501373579268446E-2</v>
      </c>
      <c r="G13" s="21" cm="1">
        <f t="array" aca="1" ref="G13" ca="1">GEOMEAN(1+_xlfn.TAKE(_xlfn._xlws.FILTER(OFFSET(Benchmarks!$A:$A,0,MATCH(G$11,Benchmarks!$B$1:$V$1,0)),LEN(OFFSET(Benchmarks!$A:$A,0,MATCH(G$11,Benchmarks!$B$1:$V$1,0)))&lt;&gt;0), $A4*-1))^12-1</f>
        <v>8.1625393090308362E-2</v>
      </c>
      <c r="H13" s="21" cm="1">
        <f t="array" aca="1" ref="H13" ca="1">GEOMEAN(1+_xlfn.TAKE(_xlfn._xlws.FILTER(OFFSET(Benchmarks!$A:$A,0,MATCH(H$11,Benchmarks!$B$1:$V$1,0)),LEN(OFFSET(Benchmarks!$A:$A,0,MATCH(H$11,Benchmarks!$B$1:$V$1,0)))&lt;&gt;0), $A4*-1))^12-1</f>
        <v>4.5941229935291039E-2</v>
      </c>
      <c r="I13" s="21" cm="1">
        <f t="array" aca="1" ref="I13" ca="1">GEOMEAN(1+_xlfn.TAKE(_xlfn._xlws.FILTER(OFFSET(Benchmarks!$A:$A,0,MATCH(I$11,Benchmarks!$B$1:$V$1,0)),LEN(OFFSET(Benchmarks!$A:$A,0,MATCH(I$11,Benchmarks!$B$1:$V$1,0)))&lt;&gt;0), $A4*-1))^12-1</f>
        <v>5.1664290883693953E-2</v>
      </c>
      <c r="J13" s="21" cm="1">
        <f t="array" aca="1" ref="J13" ca="1">GEOMEAN(1+_xlfn.TAKE(_xlfn._xlws.FILTER(OFFSET(Benchmarks!$A:$A,0,MATCH(J$11,Benchmarks!$B$1:$V$1,0)),LEN(OFFSET(Benchmarks!$A:$A,0,MATCH(J$11,Benchmarks!$B$1:$V$1,0)))&lt;&gt;0), $A4*-1))^12-1</f>
        <v>7.2189943848783633E-2</v>
      </c>
      <c r="K13" s="21" cm="1">
        <f t="array" aca="1" ref="K13" ca="1">GEOMEAN(1+_xlfn.TAKE(_xlfn._xlws.FILTER(OFFSET(Benchmarks!$A:$A,0,MATCH(K$11,Benchmarks!$B$1:$V$1,0)),LEN(OFFSET(Benchmarks!$A:$A,0,MATCH(K$11,Benchmarks!$B$1:$V$1,0)))&lt;&gt;0), $A4*-1))^12-1</f>
        <v>6.0859322045052844E-2</v>
      </c>
      <c r="L13" s="21" cm="1">
        <f t="array" aca="1" ref="L13" ca="1">GEOMEAN(1+_xlfn.TAKE(_xlfn._xlws.FILTER(OFFSET(Benchmarks!$A:$A,0,MATCH(L$11,Benchmarks!$B$1:$V$1,0)),LEN(OFFSET(Benchmarks!$A:$A,0,MATCH(L$11,Benchmarks!$B$1:$V$1,0)))&lt;&gt;0), $A4*-1))^12-1</f>
        <v>5.8522171324067784E-2</v>
      </c>
      <c r="M13" s="21" cm="1">
        <f t="array" aca="1" ref="M13" ca="1">GEOMEAN(1+_xlfn.TAKE(_xlfn._xlws.FILTER(OFFSET(Benchmarks!$A:$A,0,MATCH(M$11,Benchmarks!$B$1:$V$1,0)),LEN(OFFSET(Benchmarks!$A:$A,0,MATCH(M$11,Benchmarks!$B$1:$V$1,0)))&lt;&gt;0), $A4*-1))^12-1</f>
        <v>6.0189102934982142E-2</v>
      </c>
      <c r="N13" s="21" cm="1">
        <f t="array" aca="1" ref="N13" ca="1">GEOMEAN(1+_xlfn.TAKE(_xlfn._xlws.FILTER(OFFSET(Benchmarks!$A:$A,0,MATCH(N$11,Benchmarks!$B$1:$V$1,0)),LEN(OFFSET(Benchmarks!$A:$A,0,MATCH(N$11,Benchmarks!$B$1:$V$1,0)))&lt;&gt;0), $A4*-1))^12-1</f>
        <v>6.2515897089559846E-2</v>
      </c>
      <c r="O13" s="21" cm="1">
        <f t="array" aca="1" ref="O13" ca="1">GEOMEAN(1+_xlfn.TAKE(_xlfn._xlws.FILTER(OFFSET(Benchmarks!$A:$A,0,MATCH(O$11,Benchmarks!$B$1:$V$1,0)),LEN(OFFSET(Benchmarks!$A:$A,0,MATCH(O$11,Benchmarks!$B$1:$V$1,0)))&lt;&gt;0), $A4*-1))^12-1</f>
        <v>6.4944488827026969E-2</v>
      </c>
      <c r="P13" s="21" cm="1">
        <f t="array" aca="1" ref="P13" ca="1">GEOMEAN(1+_xlfn.TAKE(_xlfn._xlws.FILTER(OFFSET(Benchmarks!$A:$A,0,MATCH(P$11,Benchmarks!$B$1:$V$1,0)),LEN(OFFSET(Benchmarks!$A:$A,0,MATCH(P$11,Benchmarks!$B$1:$V$1,0)))&lt;&gt;0), $A4*-1))^12-1</f>
        <v>8.0279293655062922E-2</v>
      </c>
      <c r="Q13" s="21" cm="1">
        <f t="array" aca="1" ref="Q13" ca="1">GEOMEAN(1+_xlfn.TAKE(_xlfn._xlws.FILTER(OFFSET(Benchmarks!$A:$A,0,MATCH(Q$11,Benchmarks!$B$1:$V$1,0)),LEN(OFFSET(Benchmarks!$A:$A,0,MATCH(Q$11,Benchmarks!$B$1:$V$1,0)))&lt;&gt;0), $A4*-1))^12-1</f>
        <v>6.8153278611524204E-2</v>
      </c>
      <c r="R13" s="21" cm="1">
        <f t="array" aca="1" ref="R13" ca="1">GEOMEAN(1+_xlfn.TAKE(_xlfn._xlws.FILTER(OFFSET(Benchmarks!$A:$A,0,MATCH(R$11,Benchmarks!$B$1:$V$1,0)),LEN(OFFSET(Benchmarks!$A:$A,0,MATCH(R$11,Benchmarks!$B$1:$V$1,0)))&lt;&gt;0), $A4*-1))^12-1</f>
        <v>9.0872744212395551E-2</v>
      </c>
    </row>
    <row r="14" spans="1:18" x14ac:dyDescent="0.2">
      <c r="B14" s="21" t="str">
        <v>3-Year</v>
      </c>
      <c r="C14" s="21" cm="1">
        <f t="array" aca="1" ref="C14" ca="1">GEOMEAN(1+_xlfn.TAKE(_xlfn._xlws.FILTER(OFFSET(Benchmarks!$A:$A,0,MATCH(C$11,Benchmarks!$B$1:$V$1,0)),LEN(OFFSET(Benchmarks!$A:$A,0,MATCH(C$11,Benchmarks!$B$1:$V$1,0)))&lt;&gt;0), $A5*-1))^12-1</f>
        <v>4.9118282007540648E-2</v>
      </c>
      <c r="D14" s="21" cm="1">
        <f t="array" aca="1" ref="D14" ca="1">GEOMEAN(1+_xlfn.TAKE(_xlfn._xlws.FILTER(OFFSET(Benchmarks!$A:$A,0,MATCH(D$11,Benchmarks!$B$1:$V$1,0)),LEN(OFFSET(Benchmarks!$A:$A,0,MATCH(D$11,Benchmarks!$B$1:$V$1,0)))&lt;&gt;0), $A5*-1))^12-1</f>
        <v>6.9131751416738663E-2</v>
      </c>
      <c r="E14" s="21" cm="1">
        <f t="array" aca="1" ref="E14" ca="1">GEOMEAN(1+_xlfn.TAKE(_xlfn._xlws.FILTER(OFFSET(Benchmarks!$A:$A,0,MATCH(E$11,Benchmarks!$B$1:$V$1,0)),LEN(OFFSET(Benchmarks!$A:$A,0,MATCH(E$11,Benchmarks!$B$1:$V$1,0)))&lt;&gt;0), $A5*-1))^12-1</f>
        <v>5.6302851025855638E-2</v>
      </c>
      <c r="F14" s="21" cm="1">
        <f t="array" aca="1" ref="F14" ca="1">GEOMEAN(1+_xlfn.TAKE(_xlfn._xlws.FILTER(OFFSET(Benchmarks!$A:$A,0,MATCH(F$11,Benchmarks!$B$1:$V$1,0)),LEN(OFFSET(Benchmarks!$A:$A,0,MATCH(F$11,Benchmarks!$B$1:$V$1,0)))&lt;&gt;0), $A5*-1))^12-1</f>
        <v>6.9131751416738663E-2</v>
      </c>
      <c r="G14" s="21" cm="1">
        <f t="array" aca="1" ref="G14" ca="1">GEOMEAN(1+_xlfn.TAKE(_xlfn._xlws.FILTER(OFFSET(Benchmarks!$A:$A,0,MATCH(G$11,Benchmarks!$B$1:$V$1,0)),LEN(OFFSET(Benchmarks!$A:$A,0,MATCH(G$11,Benchmarks!$B$1:$V$1,0)))&lt;&gt;0), $A5*-1))^12-1</f>
        <v>1.662439389983339E-3</v>
      </c>
      <c r="H14" s="21" cm="1">
        <f t="array" aca="1" ref="H14" ca="1">GEOMEAN(1+_xlfn.TAKE(_xlfn._xlws.FILTER(OFFSET(Benchmarks!$A:$A,0,MATCH(H$11,Benchmarks!$B$1:$V$1,0)),LEN(OFFSET(Benchmarks!$A:$A,0,MATCH(H$11,Benchmarks!$B$1:$V$1,0)))&lt;&gt;0), $A5*-1))^12-1</f>
        <v>1.5483263782433143E-2</v>
      </c>
      <c r="I14" s="21" cm="1">
        <f t="array" aca="1" ref="I14" ca="1">GEOMEAN(1+_xlfn.TAKE(_xlfn._xlws.FILTER(OFFSET(Benchmarks!$A:$A,0,MATCH(I$11,Benchmarks!$B$1:$V$1,0)),LEN(OFFSET(Benchmarks!$A:$A,0,MATCH(I$11,Benchmarks!$B$1:$V$1,0)))&lt;&gt;0), $A5*-1))^12-1</f>
        <v>4.4237864300943786E-2</v>
      </c>
      <c r="J14" s="21" cm="1">
        <f t="array" aca="1" ref="J14" ca="1">GEOMEAN(1+_xlfn.TAKE(_xlfn._xlws.FILTER(OFFSET(Benchmarks!$A:$A,0,MATCH(J$11,Benchmarks!$B$1:$V$1,0)),LEN(OFFSET(Benchmarks!$A:$A,0,MATCH(J$11,Benchmarks!$B$1:$V$1,0)))&lt;&gt;0), $A5*-1))^12-1</f>
        <v>8.2171382447307151E-2</v>
      </c>
      <c r="K14" s="21" cm="1">
        <f t="array" aca="1" ref="K14" ca="1">GEOMEAN(1+_xlfn.TAKE(_xlfn._xlws.FILTER(OFFSET(Benchmarks!$A:$A,0,MATCH(K$11,Benchmarks!$B$1:$V$1,0)),LEN(OFFSET(Benchmarks!$A:$A,0,MATCH(K$11,Benchmarks!$B$1:$V$1,0)))&lt;&gt;0), $A5*-1))^12-1</f>
        <v>4.4821026474019643E-2</v>
      </c>
      <c r="L14" s="21" cm="1">
        <f t="array" aca="1" ref="L14" ca="1">GEOMEAN(1+_xlfn.TAKE(_xlfn._xlws.FILTER(OFFSET(Benchmarks!$A:$A,0,MATCH(L$11,Benchmarks!$B$1:$V$1,0)),LEN(OFFSET(Benchmarks!$A:$A,0,MATCH(L$11,Benchmarks!$B$1:$V$1,0)))&lt;&gt;0), $A5*-1))^12-1</f>
        <v>5.5027691337669715E-2</v>
      </c>
      <c r="M14" s="21" cm="1">
        <f t="array" aca="1" ref="M14" ca="1">GEOMEAN(1+_xlfn.TAKE(_xlfn._xlws.FILTER(OFFSET(Benchmarks!$A:$A,0,MATCH(M$11,Benchmarks!$B$1:$V$1,0)),LEN(OFFSET(Benchmarks!$A:$A,0,MATCH(M$11,Benchmarks!$B$1:$V$1,0)))&lt;&gt;0), $A5*-1))^12-1</f>
        <v>5.6302851025855638E-2</v>
      </c>
      <c r="N14" s="21" cm="1">
        <f t="array" aca="1" ref="N14" ca="1">GEOMEAN(1+_xlfn.TAKE(_xlfn._xlws.FILTER(OFFSET(Benchmarks!$A:$A,0,MATCH(N$11,Benchmarks!$B$1:$V$1,0)),LEN(OFFSET(Benchmarks!$A:$A,0,MATCH(N$11,Benchmarks!$B$1:$V$1,0)))&lt;&gt;0), $A5*-1))^12-1</f>
        <v>5.2740215691971404E-2</v>
      </c>
      <c r="O14" s="21" cm="1">
        <f t="array" aca="1" ref="O14" ca="1">GEOMEAN(1+_xlfn.TAKE(_xlfn._xlws.FILTER(OFFSET(Benchmarks!$A:$A,0,MATCH(O$11,Benchmarks!$B$1:$V$1,0)),LEN(OFFSET(Benchmarks!$A:$A,0,MATCH(O$11,Benchmarks!$B$1:$V$1,0)))&lt;&gt;0), $A5*-1))^12-1</f>
        <v>-4.0900125150162281E-2</v>
      </c>
      <c r="P14" s="21" cm="1">
        <f t="array" aca="1" ref="P14" ca="1">GEOMEAN(1+_xlfn.TAKE(_xlfn._xlws.FILTER(OFFSET(Benchmarks!$A:$A,0,MATCH(P$11,Benchmarks!$B$1:$V$1,0)),LEN(OFFSET(Benchmarks!$A:$A,0,MATCH(P$11,Benchmarks!$B$1:$V$1,0)))&lt;&gt;0), $A5*-1))^12-1</f>
        <v>4.7000287883522285E-2</v>
      </c>
      <c r="Q14" s="21" cm="1">
        <f t="array" aca="1" ref="Q14" ca="1">GEOMEAN(1+_xlfn.TAKE(_xlfn._xlws.FILTER(OFFSET(Benchmarks!$A:$A,0,MATCH(Q$11,Benchmarks!$B$1:$V$1,0)),LEN(OFFSET(Benchmarks!$A:$A,0,MATCH(Q$11,Benchmarks!$B$1:$V$1,0)))&lt;&gt;0), $A5*-1))^12-1</f>
        <v>-2.9848936488042765E-2</v>
      </c>
      <c r="R14" s="21" cm="1">
        <f t="array" aca="1" ref="R14" ca="1">GEOMEAN(1+_xlfn.TAKE(_xlfn._xlws.FILTER(OFFSET(Benchmarks!$A:$A,0,MATCH(R$11,Benchmarks!$B$1:$V$1,0)),LEN(OFFSET(Benchmarks!$A:$A,0,MATCH(R$11,Benchmarks!$B$1:$V$1,0)))&lt;&gt;0), $A5*-1))^12-1</f>
        <v>3.9210922342217458E-2</v>
      </c>
    </row>
    <row r="15" spans="1:18" x14ac:dyDescent="0.2">
      <c r="B15" s="21" t="str">
        <v>5-Year</v>
      </c>
      <c r="C15" s="21" cm="1">
        <f t="array" aca="1" ref="C15" ca="1">GEOMEAN(1+_xlfn.TAKE(_xlfn._xlws.FILTER(OFFSET(Benchmarks!$A:$A,0,MATCH(C$11,Benchmarks!$B$1:$V$1,0)),LEN(OFFSET(Benchmarks!$A:$A,0,MATCH(C$11,Benchmarks!$B$1:$V$1,0)))&lt;&gt;0), $A6*-1))^12-1</f>
        <v>9.2630093669748614E-2</v>
      </c>
      <c r="D15" s="21" cm="1">
        <f t="array" aca="1" ref="D15" ca="1">GEOMEAN(1+_xlfn.TAKE(_xlfn._xlws.FILTER(OFFSET(Benchmarks!$A:$A,0,MATCH(D$11,Benchmarks!$B$1:$V$1,0)),LEN(OFFSET(Benchmarks!$A:$A,0,MATCH(D$11,Benchmarks!$B$1:$V$1,0)))&lt;&gt;0), $A6*-1))^12-1</f>
        <v>0.15176339981813514</v>
      </c>
      <c r="E15" s="21" cm="1">
        <f t="array" aca="1" ref="E15" ca="1">GEOMEAN(1+_xlfn.TAKE(_xlfn._xlws.FILTER(OFFSET(Benchmarks!$A:$A,0,MATCH(E$11,Benchmarks!$B$1:$V$1,0)),LEN(OFFSET(Benchmarks!$A:$A,0,MATCH(E$11,Benchmarks!$B$1:$V$1,0)))&lt;&gt;0), $A6*-1))^12-1</f>
        <v>7.76097723126008E-2</v>
      </c>
      <c r="F15" s="21" cm="1">
        <f t="array" aca="1" ref="F15" ca="1">GEOMEAN(1+_xlfn.TAKE(_xlfn._xlws.FILTER(OFFSET(Benchmarks!$A:$A,0,MATCH(F$11,Benchmarks!$B$1:$V$1,0)),LEN(OFFSET(Benchmarks!$A:$A,0,MATCH(F$11,Benchmarks!$B$1:$V$1,0)))&lt;&gt;0), $A6*-1))^12-1</f>
        <v>0.15176339981813514</v>
      </c>
      <c r="G15" s="21" cm="1">
        <f t="array" aca="1" ref="G15" ca="1">GEOMEAN(1+_xlfn.TAKE(_xlfn._xlws.FILTER(OFFSET(Benchmarks!$A:$A,0,MATCH(G$11,Benchmarks!$B$1:$V$1,0)),LEN(OFFSET(Benchmarks!$A:$A,0,MATCH(G$11,Benchmarks!$B$1:$V$1,0)))&lt;&gt;0), $A6*-1))^12-1</f>
        <v>0.11354727448375534</v>
      </c>
      <c r="H15" s="21" cm="1">
        <f t="array" aca="1" ref="H15" ca="1">GEOMEAN(1+_xlfn.TAKE(_xlfn._xlws.FILTER(OFFSET(Benchmarks!$A:$A,0,MATCH(H$11,Benchmarks!$B$1:$V$1,0)),LEN(OFFSET(Benchmarks!$A:$A,0,MATCH(H$11,Benchmarks!$B$1:$V$1,0)))&lt;&gt;0), $A6*-1))^12-1</f>
        <v>4.209424705829079E-3</v>
      </c>
      <c r="I15" s="21" cm="1">
        <f t="array" aca="1" ref="I15" ca="1">GEOMEAN(1+_xlfn.TAKE(_xlfn._xlws.FILTER(OFFSET(Benchmarks!$A:$A,0,MATCH(I$11,Benchmarks!$B$1:$V$1,0)),LEN(OFFSET(Benchmarks!$A:$A,0,MATCH(I$11,Benchmarks!$B$1:$V$1,0)))&lt;&gt;0), $A6*-1))^12-1</f>
        <v>2.6857996528784511E-2</v>
      </c>
      <c r="J15" s="21" cm="1">
        <f t="array" aca="1" ref="J15" ca="1">GEOMEAN(1+_xlfn.TAKE(_xlfn._xlws.FILTER(OFFSET(Benchmarks!$A:$A,0,MATCH(J$11,Benchmarks!$B$1:$V$1,0)),LEN(OFFSET(Benchmarks!$A:$A,0,MATCH(J$11,Benchmarks!$B$1:$V$1,0)))&lt;&gt;0), $A6*-1))^12-1</f>
        <v>0.18181187333642868</v>
      </c>
      <c r="K15" s="21" cm="1">
        <f t="array" aca="1" ref="K15" ca="1">GEOMEAN(1+_xlfn.TAKE(_xlfn._xlws.FILTER(OFFSET(Benchmarks!$A:$A,0,MATCH(K$11,Benchmarks!$B$1:$V$1,0)),LEN(OFFSET(Benchmarks!$A:$A,0,MATCH(K$11,Benchmarks!$B$1:$V$1,0)))&lt;&gt;0), $A6*-1))^12-1</f>
        <v>0.10918571018242029</v>
      </c>
      <c r="L15" s="21" cm="1">
        <f t="array" aca="1" ref="L15" ca="1">GEOMEAN(1+_xlfn.TAKE(_xlfn._xlws.FILTER(OFFSET(Benchmarks!$A:$A,0,MATCH(L$11,Benchmarks!$B$1:$V$1,0)),LEN(OFFSET(Benchmarks!$A:$A,0,MATCH(L$11,Benchmarks!$B$1:$V$1,0)))&lt;&gt;0), $A6*-1))^12-1</f>
        <v>9.8768004977106028E-2</v>
      </c>
      <c r="M15" s="21" cm="1">
        <f t="array" aca="1" ref="M15" ca="1">GEOMEAN(1+_xlfn.TAKE(_xlfn._xlws.FILTER(OFFSET(Benchmarks!$A:$A,0,MATCH(M$11,Benchmarks!$B$1:$V$1,0)),LEN(OFFSET(Benchmarks!$A:$A,0,MATCH(M$11,Benchmarks!$B$1:$V$1,0)))&lt;&gt;0), $A6*-1))^12-1</f>
        <v>7.76097723126008E-2</v>
      </c>
      <c r="N15" s="21" cm="1">
        <f t="array" aca="1" ref="N15" ca="1">GEOMEAN(1+_xlfn.TAKE(_xlfn._xlws.FILTER(OFFSET(Benchmarks!$A:$A,0,MATCH(N$11,Benchmarks!$B$1:$V$1,0)),LEN(OFFSET(Benchmarks!$A:$A,0,MATCH(N$11,Benchmarks!$B$1:$V$1,0)))&lt;&gt;0), $A6*-1))^12-1</f>
        <v>0.16174604310723795</v>
      </c>
      <c r="O15" s="21" cm="1">
        <f t="array" aca="1" ref="O15" ca="1">GEOMEAN(1+_xlfn.TAKE(_xlfn._xlws.FILTER(OFFSET(Benchmarks!$A:$A,0,MATCH(O$11,Benchmarks!$B$1:$V$1,0)),LEN(OFFSET(Benchmarks!$A:$A,0,MATCH(O$11,Benchmarks!$B$1:$V$1,0)))&lt;&gt;0), $A6*-1))^12-1</f>
        <v>0.14658220681152834</v>
      </c>
      <c r="P15" s="21" cm="1">
        <f t="array" aca="1" ref="P15" ca="1">GEOMEAN(1+_xlfn.TAKE(_xlfn._xlws.FILTER(OFFSET(Benchmarks!$A:$A,0,MATCH(P$11,Benchmarks!$B$1:$V$1,0)),LEN(OFFSET(Benchmarks!$A:$A,0,MATCH(P$11,Benchmarks!$B$1:$V$1,0)))&lt;&gt;0), $A6*-1))^12-1</f>
        <v>6.579412519397887E-2</v>
      </c>
      <c r="Q15" s="21" cm="1">
        <f t="array" aca="1" ref="Q15" ca="1">GEOMEAN(1+_xlfn.TAKE(_xlfn._xlws.FILTER(OFFSET(Benchmarks!$A:$A,0,MATCH(Q$11,Benchmarks!$B$1:$V$1,0)),LEN(OFFSET(Benchmarks!$A:$A,0,MATCH(Q$11,Benchmarks!$B$1:$V$1,0)))&lt;&gt;0), $A6*-1))^12-1</f>
        <v>7.6148608083530078E-2</v>
      </c>
      <c r="R15" s="21" cm="1">
        <f t="array" aca="1" ref="R15" ca="1">GEOMEAN(1+_xlfn.TAKE(_xlfn._xlws.FILTER(OFFSET(Benchmarks!$A:$A,0,MATCH(R$11,Benchmarks!$B$1:$V$1,0)),LEN(OFFSET(Benchmarks!$A:$A,0,MATCH(R$11,Benchmarks!$B$1:$V$1,0)))&lt;&gt;0), $A6*-1))^12-1</f>
        <v>0.16220655582267129</v>
      </c>
    </row>
    <row r="16" spans="1:18" x14ac:dyDescent="0.2">
      <c r="B16" s="21" t="str">
        <v>Inception</v>
      </c>
      <c r="C16" s="21" cm="1">
        <f t="array" aca="1" ref="C16" ca="1">GEOMEAN(1+_xlfn.TAKE(_xlfn._xlws.FILTER(OFFSET(Benchmarks!$A:$A,0,MATCH(C$11,Benchmarks!$B$1:$V$1,0)),LEN(OFFSET(Benchmarks!$A:$A,0,MATCH(C$11,Benchmarks!$B$1:$V$1,0)))&lt;&gt;0), $A7*-1))^12-1</f>
        <v>5.8727768573067829E-2</v>
      </c>
      <c r="D16" s="21" cm="1">
        <f t="array" aca="1" ref="D16" ca="1">GEOMEAN(1+_xlfn.TAKE(_xlfn._xlws.FILTER(OFFSET(Benchmarks!$A:$A,0,MATCH(D$11,Benchmarks!$B$1:$V$1,0)),LEN(OFFSET(Benchmarks!$A:$A,0,MATCH(D$11,Benchmarks!$B$1:$V$1,0)))&lt;&gt;0), $A7*-1))^12-1</f>
        <v>7.029858873999606E-2</v>
      </c>
      <c r="E16" s="21" cm="1">
        <f t="array" aca="1" ref="E16" ca="1">GEOMEAN(1+_xlfn.TAKE(_xlfn._xlws.FILTER(OFFSET(Benchmarks!$A:$A,0,MATCH(E$11,Benchmarks!$B$1:$V$1,0)),LEN(OFFSET(Benchmarks!$A:$A,0,MATCH(E$11,Benchmarks!$B$1:$V$1,0)))&lt;&gt;0), $A7*-1))^12-1</f>
        <v>3.9908410644043268E-2</v>
      </c>
      <c r="F16" s="21" cm="1">
        <f t="array" aca="1" ref="F16" ca="1">GEOMEAN(1+_xlfn.TAKE(_xlfn._xlws.FILTER(OFFSET(Benchmarks!$A:$A,0,MATCH(F$11,Benchmarks!$B$1:$V$1,0)),LEN(OFFSET(Benchmarks!$A:$A,0,MATCH(F$11,Benchmarks!$B$1:$V$1,0)))&lt;&gt;0), $A7*-1))^12-1</f>
        <v>7.029858873999606E-2</v>
      </c>
      <c r="G16" s="21" cm="1">
        <f t="array" aca="1" ref="G16" ca="1">GEOMEAN(1+_xlfn.TAKE(_xlfn._xlws.FILTER(OFFSET(Benchmarks!$A:$A,0,MATCH(G$11,Benchmarks!$B$1:$V$1,0)),LEN(OFFSET(Benchmarks!$A:$A,0,MATCH(G$11,Benchmarks!$B$1:$V$1,0)))&lt;&gt;0), $A7*-1))^12-1</f>
        <v>4.6551708245356593E-2</v>
      </c>
      <c r="H16" s="21" cm="1">
        <f t="array" aca="1" ref="H16" ca="1">GEOMEAN(1+_xlfn.TAKE(_xlfn._xlws.FILTER(OFFSET(Benchmarks!$A:$A,0,MATCH(H$11,Benchmarks!$B$1:$V$1,0)),LEN(OFFSET(Benchmarks!$A:$A,0,MATCH(H$11,Benchmarks!$B$1:$V$1,0)))&lt;&gt;0), $A7*-1))^12-1</f>
        <v>3.3920345469006241E-2</v>
      </c>
      <c r="I16" s="21" cm="1">
        <f t="array" aca="1" ref="I16" ca="1">GEOMEAN(1+_xlfn.TAKE(_xlfn._xlws.FILTER(OFFSET(Benchmarks!$A:$A,0,MATCH(I$11,Benchmarks!$B$1:$V$1,0)),LEN(OFFSET(Benchmarks!$A:$A,0,MATCH(I$11,Benchmarks!$B$1:$V$1,0)))&lt;&gt;0), $A7*-1))^12-1</f>
        <v>1.5601058576272031E-2</v>
      </c>
      <c r="J16" s="21" cm="1">
        <f t="array" aca="1" ref="J16" ca="1">GEOMEAN(1+_xlfn.TAKE(_xlfn._xlws.FILTER(OFFSET(Benchmarks!$A:$A,0,MATCH(J$11,Benchmarks!$B$1:$V$1,0)),LEN(OFFSET(Benchmarks!$A:$A,0,MATCH(J$11,Benchmarks!$B$1:$V$1,0)))&lt;&gt;0), $A7*-1))^12-1</f>
        <v>9.859378594283208E-2</v>
      </c>
      <c r="K16" s="21" cm="1">
        <f t="array" aca="1" ref="K16" ca="1">GEOMEAN(1+_xlfn.TAKE(_xlfn._xlws.FILTER(OFFSET(Benchmarks!$A:$A,0,MATCH(K$11,Benchmarks!$B$1:$V$1,0)),LEN(OFFSET(Benchmarks!$A:$A,0,MATCH(K$11,Benchmarks!$B$1:$V$1,0)))&lt;&gt;0), $A7*-1))^12-1</f>
        <v>4.1578750124174224E-2</v>
      </c>
      <c r="L16" s="21" cm="1">
        <f t="array" aca="1" ref="L16" ca="1">GEOMEAN(1+_xlfn.TAKE(_xlfn._xlws.FILTER(OFFSET(Benchmarks!$A:$A,0,MATCH(L$11,Benchmarks!$B$1:$V$1,0)),LEN(OFFSET(Benchmarks!$A:$A,0,MATCH(L$11,Benchmarks!$B$1:$V$1,0)))&lt;&gt;0), $A7*-1))^12-1</f>
        <v>3.9103133608090701E-2</v>
      </c>
      <c r="M16" s="21" cm="1">
        <f t="array" aca="1" ref="M16" ca="1">GEOMEAN(1+_xlfn.TAKE(_xlfn._xlws.FILTER(OFFSET(Benchmarks!$A:$A,0,MATCH(M$11,Benchmarks!$B$1:$V$1,0)),LEN(OFFSET(Benchmarks!$A:$A,0,MATCH(M$11,Benchmarks!$B$1:$V$1,0)))&lt;&gt;0), $A7*-1))^12-1</f>
        <v>3.9908410644043268E-2</v>
      </c>
      <c r="N16" s="21" cm="1">
        <f t="array" aca="1" ref="N16" ca="1">GEOMEAN(1+_xlfn.TAKE(_xlfn._xlws.FILTER(OFFSET(Benchmarks!$A:$A,0,MATCH(N$11,Benchmarks!$B$1:$V$1,0)),LEN(OFFSET(Benchmarks!$A:$A,0,MATCH(N$11,Benchmarks!$B$1:$V$1,0)))&lt;&gt;0), $A7*-1))^12-1</f>
        <v>9.4024450401934745E-2</v>
      </c>
      <c r="O16" s="21" cm="1">
        <f t="array" aca="1" ref="O16" ca="1">GEOMEAN(1+_xlfn.TAKE(_xlfn._xlws.FILTER(OFFSET(Benchmarks!$A:$A,0,MATCH(O$11,Benchmarks!$B$1:$V$1,0)),LEN(OFFSET(Benchmarks!$A:$A,0,MATCH(O$11,Benchmarks!$B$1:$V$1,0)))&lt;&gt;0), $A7*-1))^12-1</f>
        <v>0.10817366106036252</v>
      </c>
      <c r="P16" s="21" cm="1">
        <f t="array" aca="1" ref="P16" ca="1">GEOMEAN(1+_xlfn.TAKE(_xlfn._xlws.FILTER(OFFSET(Benchmarks!$A:$A,0,MATCH(P$11,Benchmarks!$B$1:$V$1,0)),LEN(OFFSET(Benchmarks!$A:$A,0,MATCH(P$11,Benchmarks!$B$1:$V$1,0)))&lt;&gt;0), $A7*-1))^12-1</f>
        <v>6.1950074074934358E-2</v>
      </c>
      <c r="Q16" s="21" cm="1">
        <f t="array" aca="1" ref="Q16" ca="1">GEOMEAN(1+_xlfn.TAKE(_xlfn._xlws.FILTER(OFFSET(Benchmarks!$A:$A,0,MATCH(Q$11,Benchmarks!$B$1:$V$1,0)),LEN(OFFSET(Benchmarks!$A:$A,0,MATCH(Q$11,Benchmarks!$B$1:$V$1,0)))&lt;&gt;0), $A7*-1))^12-1</f>
        <v>3.8255694227387727E-2</v>
      </c>
      <c r="R16" s="21" cm="1">
        <f t="array" aca="1" ref="R16" ca="1">GEOMEAN(1+_xlfn.TAKE(_xlfn._xlws.FILTER(OFFSET(Benchmarks!$A:$A,0,MATCH(R$11,Benchmarks!$B$1:$V$1,0)),LEN(OFFSET(Benchmarks!$A:$A,0,MATCH(R$11,Benchmarks!$B$1:$V$1,0)))&lt;&gt;0), $A7*-1))^12-1</f>
        <v>6.5021316716754818E-2</v>
      </c>
    </row>
    <row r="17" spans="2:3" x14ac:dyDescent="0.2">
      <c r="B17" s="19"/>
    </row>
    <row r="18" spans="2:3" x14ac:dyDescent="0.2">
      <c r="B18" s="19"/>
      <c r="C18" s="19"/>
    </row>
    <row r="19" spans="2:3" x14ac:dyDescent="0.2">
      <c r="B19" s="19"/>
      <c r="C19" s="19"/>
    </row>
    <row r="20" spans="2:3" x14ac:dyDescent="0.2">
      <c r="B20" s="19"/>
      <c r="C20" s="19"/>
    </row>
    <row r="21" spans="2:3" x14ac:dyDescent="0.2">
      <c r="B21" s="19"/>
      <c r="C21" s="19"/>
    </row>
  </sheetData>
  <mergeCells count="4">
    <mergeCell ref="Q1:R1"/>
    <mergeCell ref="J1:K1"/>
    <mergeCell ref="L1:M1"/>
    <mergeCell ref="N1:P1"/>
  </mergeCells>
  <pageMargins left="0.7" right="0.7" top="0.75" bottom="0.75" header="0.3" footer="0.3"/>
  <pageSetup orientation="portrait" horizontalDpi="0" verticalDpi="0"/>
  <ignoredErrors>
    <ignoredError sqref="L7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23A5-206D-234D-BC18-E629536F9706}">
  <dimension ref="A1:R11"/>
  <sheetViews>
    <sheetView topLeftCell="A2" zoomScale="271" workbookViewId="0">
      <selection activeCell="A9" sqref="A9"/>
    </sheetView>
  </sheetViews>
  <sheetFormatPr baseColWidth="10" defaultRowHeight="15" x14ac:dyDescent="0.2"/>
  <cols>
    <col min="1" max="1" width="13" customWidth="1"/>
    <col min="2" max="2" width="22.1640625" bestFit="1" customWidth="1"/>
    <col min="8" max="8" width="10.83203125" style="40"/>
    <col min="9" max="9" width="10.83203125" style="74"/>
  </cols>
  <sheetData>
    <row r="1" spans="1:18" s="23" customFormat="1" ht="48" x14ac:dyDescent="0.2">
      <c r="A1" s="24" t="str" cm="1">
        <f t="array" ref="A1:Q1">_xlfn.TAKE(Weights!A1:Q230,1)</f>
        <v>Date</v>
      </c>
      <c r="B1" s="24" t="str">
        <v>Public Equity</v>
      </c>
      <c r="C1" s="24" t="str">
        <v>Hedge Funds</v>
      </c>
      <c r="D1" s="24" t="str">
        <v>Private Equity</v>
      </c>
      <c r="E1" s="24" t="str">
        <v>Real Assets</v>
      </c>
      <c r="F1" s="24" t="str">
        <v>Fixed Income</v>
      </c>
      <c r="G1" s="24" t="str">
        <v>Cash</v>
      </c>
      <c r="H1" s="70">
        <v>0</v>
      </c>
      <c r="I1" s="72" t="str">
        <v>U.S.</v>
      </c>
      <c r="J1" s="24" t="str">
        <v>Non-U.S.</v>
      </c>
      <c r="K1" s="24" t="str">
        <v>Long / Short</v>
      </c>
      <c r="L1" s="24" t="str">
        <v>Opportunistic Hedge Funds</v>
      </c>
      <c r="M1" s="24" t="str">
        <v>Buyout</v>
      </c>
      <c r="N1" s="24" t="str">
        <v>Venture Capital</v>
      </c>
      <c r="O1" s="24" t="str">
        <v>Private Alternatives</v>
      </c>
      <c r="P1" s="24" t="str">
        <v>Real Estate</v>
      </c>
      <c r="Q1" s="24" t="str">
        <v>Natural Resources</v>
      </c>
      <c r="R1" s="24"/>
    </row>
    <row r="2" spans="1:18" x14ac:dyDescent="0.2">
      <c r="A2" s="67" cm="1">
        <f t="array" ref="A2:Q2">_xlfn.TAKE(Weights_Values!A1:Q230,-1)</f>
        <v>45747</v>
      </c>
      <c r="B2" s="21">
        <v>0.28870548429829551</v>
      </c>
      <c r="C2" s="21">
        <v>0.15043278099774973</v>
      </c>
      <c r="D2" s="21">
        <v>0.28822961237120098</v>
      </c>
      <c r="E2" s="21">
        <v>0.14612492848947811</v>
      </c>
      <c r="F2" s="21">
        <v>9.1777023738933289E-2</v>
      </c>
      <c r="G2" s="21">
        <v>3.4730170104342359E-2</v>
      </c>
      <c r="H2" s="71" t="str">
        <v/>
      </c>
      <c r="I2" s="73">
        <v>0.21420881651393428</v>
      </c>
      <c r="J2" s="21">
        <v>7.4540075341681389E-2</v>
      </c>
      <c r="K2" s="21">
        <v>0.10329475104851354</v>
      </c>
      <c r="L2" s="21">
        <v>4.7160647876221026E-2</v>
      </c>
      <c r="M2" s="21">
        <v>0.11469876492988745</v>
      </c>
      <c r="N2" s="21">
        <v>0.16962093313536178</v>
      </c>
      <c r="O2" s="21">
        <v>3.9532503147940001E-3</v>
      </c>
      <c r="P2" s="21">
        <v>8.7831398326790183E-2</v>
      </c>
      <c r="Q2" s="21">
        <v>5.8184168669540764E-2</v>
      </c>
      <c r="R2" s="21"/>
    </row>
    <row r="3" spans="1:18" x14ac:dyDescent="0.2">
      <c r="A3" s="66"/>
    </row>
    <row r="4" spans="1:18" x14ac:dyDescent="0.2">
      <c r="A4" s="66" t="s">
        <v>79</v>
      </c>
    </row>
    <row r="5" spans="1:18" x14ac:dyDescent="0.2">
      <c r="A5" s="67" cm="1">
        <f t="array" ref="A5:Q7">Returns_Values!A167:Q169</f>
        <v>43861</v>
      </c>
      <c r="B5" s="21">
        <v>-6.5449067816036877E-3</v>
      </c>
      <c r="C5" s="21">
        <v>-9.1142626416380601E-3</v>
      </c>
      <c r="D5" s="21">
        <v>6.9845221272712976E-4</v>
      </c>
      <c r="E5" s="21">
        <v>-4.9169463103848621E-4</v>
      </c>
      <c r="F5" s="21">
        <v>1.5896544659478318E-2</v>
      </c>
      <c r="G5" s="21">
        <v>0</v>
      </c>
      <c r="H5" s="68" t="str">
        <v/>
      </c>
      <c r="I5" s="75">
        <v>4.11615031500423E-3</v>
      </c>
      <c r="J5" s="21">
        <v>-1.563830286944845E-2</v>
      </c>
      <c r="K5" s="21">
        <v>-1.3528270127798447E-2</v>
      </c>
      <c r="L5" s="21">
        <v>-3.9490692124444227E-4</v>
      </c>
      <c r="M5" s="21">
        <v>1.1989459723011908E-3</v>
      </c>
      <c r="N5" s="21">
        <v>-2.9444547008450339E-4</v>
      </c>
      <c r="O5" s="21">
        <v>6.9114849810691936E-4</v>
      </c>
      <c r="P5" s="21">
        <v>-5.4977784483212222E-4</v>
      </c>
      <c r="Q5" s="21">
        <v>-3.995722866105833E-4</v>
      </c>
    </row>
    <row r="6" spans="1:18" x14ac:dyDescent="0.2">
      <c r="A6" s="67">
        <v>43890</v>
      </c>
      <c r="B6" s="21">
        <v>-5.3380435704663998E-2</v>
      </c>
      <c r="C6" s="21">
        <v>-2.4553562000784179E-2</v>
      </c>
      <c r="D6" s="21">
        <v>-3.1755615897677281E-3</v>
      </c>
      <c r="E6" s="21">
        <v>-7.046617197064009E-4</v>
      </c>
      <c r="F6" s="21">
        <v>1.0866471313088377E-2</v>
      </c>
      <c r="G6" s="21">
        <v>0</v>
      </c>
      <c r="H6" s="68" t="str">
        <v/>
      </c>
      <c r="I6" s="75">
        <v>-5.4413876123076244E-2</v>
      </c>
      <c r="J6" s="21">
        <v>-5.2477357567803806E-2</v>
      </c>
      <c r="K6" s="21">
        <v>-2.89360182496462E-2</v>
      </c>
      <c r="L6" s="21">
        <v>-1.6010269803905852E-2</v>
      </c>
      <c r="M6" s="21">
        <v>-3.6222429186759664E-3</v>
      </c>
      <c r="N6" s="21">
        <v>-1.6488484052612495E-4</v>
      </c>
      <c r="O6" s="21">
        <v>-1.0219211324752675E-2</v>
      </c>
      <c r="P6" s="21">
        <v>-7.5078876880807499E-4</v>
      </c>
      <c r="Q6" s="21">
        <v>-6.3178103561079002E-4</v>
      </c>
    </row>
    <row r="7" spans="1:18" x14ac:dyDescent="0.2">
      <c r="A7" s="67">
        <v>43921</v>
      </c>
      <c r="B7" s="21">
        <v>-0.17669632914852873</v>
      </c>
      <c r="C7" s="21">
        <v>-0.1076821456828706</v>
      </c>
      <c r="D7" s="21">
        <v>-5.1303213806871195E-2</v>
      </c>
      <c r="E7" s="21">
        <v>-0.13475507009572307</v>
      </c>
      <c r="F7" s="21">
        <v>-1.5468682434736425E-2</v>
      </c>
      <c r="G7" s="21">
        <v>5.0731190323858311E-3</v>
      </c>
      <c r="H7" s="68" t="str">
        <v/>
      </c>
      <c r="I7" s="75">
        <v>-0.17429601440677833</v>
      </c>
      <c r="J7" s="21">
        <v>-0.17877957842302694</v>
      </c>
      <c r="K7" s="21">
        <v>-0.11371147348706734</v>
      </c>
      <c r="L7" s="21">
        <v>-9.5640654719895135E-2</v>
      </c>
      <c r="M7" s="21">
        <v>-8.3436949590973364E-2</v>
      </c>
      <c r="N7" s="21">
        <v>1.4311227042057117E-2</v>
      </c>
      <c r="O7" s="21">
        <v>-5.6620252923146319E-2</v>
      </c>
      <c r="P7" s="21">
        <v>-8.6495864348583362E-2</v>
      </c>
      <c r="Q7" s="21">
        <v>-0.20776157454945965</v>
      </c>
    </row>
    <row r="8" spans="1:18" x14ac:dyDescent="0.2">
      <c r="A8" s="20" t="s">
        <v>80</v>
      </c>
      <c r="B8" s="21" cm="1">
        <f t="array" ref="B8">PRODUCT(1+B5:B7)-1</f>
        <v>-0.22574544601106794</v>
      </c>
      <c r="C8" s="21" cm="1">
        <f t="array" ref="C8">PRODUCT(1+C5:C7)-1</f>
        <v>-0.13752485704478956</v>
      </c>
      <c r="D8" s="21" cm="1">
        <f t="array" ref="D8">PRODUCT(1+D5:D7)-1</f>
        <v>-5.3655343700536928E-2</v>
      </c>
      <c r="E8" s="21" cm="1">
        <f t="array" ref="E8">PRODUCT(1+E5:E7)-1</f>
        <v>-0.13578991157389853</v>
      </c>
      <c r="F8" s="21" cm="1">
        <f t="array" ref="F8">PRODUCT(1+F5:F7)-1</f>
        <v>1.1050412239179019E-2</v>
      </c>
      <c r="G8" s="21" cm="1">
        <f t="array" ref="G8">PRODUCT(1+G5:G7)-1</f>
        <v>5.0731190323858311E-3</v>
      </c>
      <c r="H8" s="71" t="e" cm="1">
        <f t="array" ref="H8">PRODUCT(1+H5:H7)-1</f>
        <v>#VALUE!</v>
      </c>
      <c r="I8" s="75" cm="1">
        <f t="array" ref="I8">PRODUCT(1+I5:I7)-1</f>
        <v>-0.21601198469544913</v>
      </c>
      <c r="J8" s="21" cm="1">
        <f t="array" ref="J8">PRODUCT(1+J5:J7)-1</f>
        <v>-0.23404360967064564</v>
      </c>
      <c r="K8" s="21" cm="1">
        <f t="array" ref="K8">PRODUCT(1+K5:K7)-1</f>
        <v>-0.15100014363322167</v>
      </c>
      <c r="L8" s="21" cm="1">
        <f t="array" ref="L8">PRODUCT(1+L5:L7)-1</f>
        <v>-0.11047111173028579</v>
      </c>
      <c r="M8" s="21" cm="1">
        <f t="array" ref="M8">PRODUCT(1+M5:M7)-1</f>
        <v>-8.5662034549625399E-2</v>
      </c>
      <c r="N8" s="21" cm="1">
        <f t="array" ref="N8">PRODUCT(1+N5:N7)-1</f>
        <v>1.3845372395482558E-2</v>
      </c>
      <c r="O8" s="21" cm="1">
        <f t="array" ref="O8">PRODUCT(1+O5:O7)-1</f>
        <v>-6.5615497506813614E-2</v>
      </c>
      <c r="P8" s="21" cm="1">
        <f t="array" ref="P8">PRODUCT(1+P5:P7)-1</f>
        <v>-8.7683560264443794E-2</v>
      </c>
      <c r="Q8" s="21" cm="1">
        <f t="array" ref="Q8">PRODUCT(1+Q5:Q7)-1</f>
        <v>-0.20857845228713401</v>
      </c>
    </row>
    <row r="9" spans="1:18" x14ac:dyDescent="0.2">
      <c r="A9" s="20"/>
      <c r="B9" s="21"/>
      <c r="C9" s="21"/>
      <c r="D9" s="21"/>
      <c r="E9" s="21"/>
      <c r="F9" s="21"/>
      <c r="G9" s="21"/>
      <c r="H9" s="71"/>
      <c r="I9" s="75"/>
      <c r="J9" s="21"/>
      <c r="K9" s="21"/>
      <c r="L9" s="21"/>
      <c r="M9" s="21"/>
      <c r="N9" s="21"/>
      <c r="O9" s="21"/>
      <c r="P9" s="21"/>
      <c r="Q9" s="21"/>
      <c r="R9" s="21"/>
    </row>
    <row r="10" spans="1:18" x14ac:dyDescent="0.2">
      <c r="B10" s="69" t="s">
        <v>81</v>
      </c>
    </row>
    <row r="11" spans="1:18" x14ac:dyDescent="0.2">
      <c r="B11" s="21">
        <f>SUMPRODUCT(B2:G2,B8:G8)</f>
        <v>-0.1199791808217491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EBCD-FCFC-174C-8A45-DE3C1CF2CF96}">
  <dimension ref="A1:R9"/>
  <sheetViews>
    <sheetView topLeftCell="E1" zoomScale="268" workbookViewId="0">
      <selection activeCell="I3" sqref="I3"/>
    </sheetView>
  </sheetViews>
  <sheetFormatPr baseColWidth="10" defaultRowHeight="15" x14ac:dyDescent="0.2"/>
  <cols>
    <col min="1" max="1" width="0" hidden="1" customWidth="1"/>
  </cols>
  <sheetData>
    <row r="1" spans="1:18" ht="48" x14ac:dyDescent="0.2">
      <c r="A1" s="20" t="s">
        <v>59</v>
      </c>
      <c r="B1" s="24" t="s">
        <v>78</v>
      </c>
      <c r="C1" s="24" t="s">
        <v>22</v>
      </c>
      <c r="D1" s="24" t="s">
        <v>0</v>
      </c>
      <c r="E1" s="24" t="s">
        <v>1</v>
      </c>
      <c r="F1" s="24" t="s">
        <v>2</v>
      </c>
      <c r="G1" s="24" t="s">
        <v>3</v>
      </c>
      <c r="H1" s="24" t="s">
        <v>4</v>
      </c>
      <c r="I1" s="24" t="s">
        <v>5</v>
      </c>
      <c r="J1" s="24" t="s">
        <v>7</v>
      </c>
      <c r="K1" s="24" t="s">
        <v>8</v>
      </c>
      <c r="L1" s="24" t="s">
        <v>9</v>
      </c>
      <c r="M1" s="24" t="s">
        <v>10</v>
      </c>
      <c r="N1" s="24" t="s">
        <v>11</v>
      </c>
      <c r="O1" s="24" t="s">
        <v>12</v>
      </c>
      <c r="P1" s="24" t="s">
        <v>13</v>
      </c>
      <c r="Q1" s="24" t="s">
        <v>14</v>
      </c>
      <c r="R1" s="24" t="s">
        <v>15</v>
      </c>
    </row>
    <row r="2" spans="1:18" ht="48" x14ac:dyDescent="0.2">
      <c r="A2" s="20"/>
      <c r="B2" s="24" t="s">
        <v>60</v>
      </c>
      <c r="C2" s="24" t="s">
        <v>34</v>
      </c>
      <c r="D2" s="24" t="s">
        <v>27</v>
      </c>
      <c r="E2" s="24" t="s">
        <v>51</v>
      </c>
      <c r="F2" s="24" t="s">
        <v>27</v>
      </c>
      <c r="G2" s="24" t="s">
        <v>50</v>
      </c>
      <c r="H2" s="24" t="s">
        <v>69</v>
      </c>
      <c r="I2" s="24" t="s">
        <v>68</v>
      </c>
      <c r="J2" s="24" t="s">
        <v>25</v>
      </c>
      <c r="K2" s="24" t="s">
        <v>28</v>
      </c>
      <c r="L2" s="24" t="s">
        <v>33</v>
      </c>
      <c r="M2" s="24" t="s">
        <v>51</v>
      </c>
      <c r="N2" s="24" t="s">
        <v>41</v>
      </c>
      <c r="O2" s="24" t="s">
        <v>42</v>
      </c>
      <c r="P2" s="24" t="s">
        <v>70</v>
      </c>
      <c r="Q2" s="24" t="s">
        <v>48</v>
      </c>
      <c r="R2" s="24" t="s">
        <v>49</v>
      </c>
    </row>
    <row r="3" spans="1:18" ht="16" x14ac:dyDescent="0.2">
      <c r="A3" s="24">
        <v>3</v>
      </c>
      <c r="B3" s="24" t="s">
        <v>67</v>
      </c>
      <c r="C3" s="62" cm="1">
        <f t="array" aca="1" ref="C3" ca="1">SLOPE(_xlfn.TAKE(_xlfn._xlws.FILTER(OFFSET(AA_Return!$A:$A,0,MATCH(C$1,AA_Return!$A$3:$AI$3,0)),LEN(OFFSET(AA_Return!$A:$A,0,MATCH(C$1,AA_Return!$A$3:$AI$3,0)))&lt;&gt;0), $A3*-1),_xlfn.TAKE(_xlfn._xlws.FILTER(OFFSET(Benchmarks!$A:$A,0,MATCH(C$2,Benchmarks!$B$1:$V$1,0)),LEN(OFFSET(Benchmarks!$A:$A,0,MATCH(C$2,Benchmarks!$B$1:$V$1,0)))&lt;&gt;0), $A3*-1))</f>
        <v>0.59868128377368379</v>
      </c>
      <c r="D3" s="62" cm="1">
        <f t="array" aca="1" ref="D3" ca="1">SLOPE(_xlfn.TAKE(_xlfn._xlws.FILTER(OFFSET(AA_Return!$A:$A,0,MATCH(D$1,AA_Return!$A$3:$AI$3,0)),LEN(OFFSET(AA_Return!$A:$A,0,MATCH(D$1,AA_Return!$A$3:$AI$3,0)))&lt;&gt;0), $A3*-1),_xlfn.TAKE(_xlfn._xlws.FILTER(OFFSET(Benchmarks!$A:$A,0,MATCH(D$2,Benchmarks!$B$1:$V$1,0)),LEN(OFFSET(Benchmarks!$A:$A,0,MATCH(D$2,Benchmarks!$B$1:$V$1,0)))&lt;&gt;0), $A3*-1))</f>
        <v>1.0137191040791644</v>
      </c>
      <c r="E3" s="62" cm="1">
        <f t="array" aca="1" ref="E3" ca="1">SLOPE(_xlfn.TAKE(_xlfn._xlws.FILTER(OFFSET(AA_Return!$A:$A,0,MATCH(E$1,AA_Return!$A$3:$AI$3,0)),LEN(OFFSET(AA_Return!$A:$A,0,MATCH(E$1,AA_Return!$A$3:$AI$3,0)))&lt;&gt;0), $A3*-1),_xlfn.TAKE(_xlfn._xlws.FILTER(OFFSET(Benchmarks!$A:$A,0,MATCH(E$2,Benchmarks!$B$1:$V$1,0)),LEN(OFFSET(Benchmarks!$A:$A,0,MATCH(E$2,Benchmarks!$B$1:$V$1,0)))&lt;&gt;0), $A3*-1))</f>
        <v>2.119961544721638</v>
      </c>
      <c r="F3" s="62" cm="1">
        <f t="array" aca="1" ref="F3" ca="1">SLOPE(_xlfn.TAKE(_xlfn._xlws.FILTER(OFFSET(AA_Return!$A:$A,0,MATCH(F$1,AA_Return!$A$3:$AI$3,0)),LEN(OFFSET(AA_Return!$A:$A,0,MATCH(F$1,AA_Return!$A$3:$AI$3,0)))&lt;&gt;0), $A3*-1),_xlfn.TAKE(_xlfn._xlws.FILTER(OFFSET(Benchmarks!$A:$A,0,MATCH(F$2,Benchmarks!$B$1:$V$1,0)),LEN(OFFSET(Benchmarks!$A:$A,0,MATCH(F$2,Benchmarks!$B$1:$V$1,0)))&lt;&gt;0), $A3*-1))</f>
        <v>-0.10726350208522428</v>
      </c>
      <c r="G3" s="62" cm="1">
        <f t="array" aca="1" ref="G3" ca="1">SLOPE(_xlfn.TAKE(_xlfn._xlws.FILTER(OFFSET(AA_Return!$A:$A,0,MATCH(G$1,AA_Return!$A$3:$AI$3,0)),LEN(OFFSET(AA_Return!$A:$A,0,MATCH(G$1,AA_Return!$A$3:$AI$3,0)))&lt;&gt;0), $A3*-1),_xlfn.TAKE(_xlfn._xlws.FILTER(OFFSET(Benchmarks!$A:$A,0,MATCH(G$2,Benchmarks!$B$1:$V$1,0)),LEN(OFFSET(Benchmarks!$A:$A,0,MATCH(G$2,Benchmarks!$B$1:$V$1,0)))&lt;&gt;0), $A3*-1))</f>
        <v>-1.4421638107416656E-2</v>
      </c>
      <c r="H3" s="62" cm="1">
        <f t="array" aca="1" ref="H3" ca="1">SLOPE(_xlfn.TAKE(_xlfn._xlws.FILTER(OFFSET(AA_Return!$A:$A,0,MATCH(H$1,AA_Return!$A$3:$AI$3,0)),LEN(OFFSET(AA_Return!$A:$A,0,MATCH(H$1,AA_Return!$A$3:$AI$3,0)))&lt;&gt;0), $A3*-1),_xlfn.TAKE(_xlfn._xlws.FILTER(OFFSET(Benchmarks!$A:$A,0,MATCH(H$2,Benchmarks!$B$1:$V$1,0)),LEN(OFFSET(Benchmarks!$A:$A,0,MATCH(H$2,Benchmarks!$B$1:$V$1,0)))&lt;&gt;0), $A3*-1))</f>
        <v>1.435626406717351</v>
      </c>
      <c r="I3" s="62" cm="1">
        <f t="array" aca="1" ref="I3" ca="1">SLOPE(_xlfn.TAKE(_xlfn._xlws.FILTER(OFFSET(AA_Return!$A:$A,0,MATCH(I$1,AA_Return!$A$3:$AI$3,0)),LEN(OFFSET(AA_Return!$A:$A,0,MATCH(I$1,AA_Return!$A$3:$AI$3,0)))&lt;&gt;0), $A3*-1),_xlfn.TAKE(_xlfn._xlws.FILTER(OFFSET(Benchmarks!$A:$A,0,MATCH(I$2,Benchmarks!$B$1:$V$1,0)),LEN(OFFSET(Benchmarks!$A:$A,0,MATCH(I$2,Benchmarks!$B$1:$V$1,0)))&lt;&gt;0), $A3*-1))</f>
        <v>-1.4120462232824369</v>
      </c>
      <c r="J3" s="62" cm="1">
        <f t="array" aca="1" ref="J3" ca="1">SLOPE(_xlfn.TAKE(_xlfn._xlws.FILTER(OFFSET(AA_Return!$A:$A,0,MATCH(J$1,AA_Return!$A$3:$AI$3,0)),LEN(OFFSET(AA_Return!$A:$A,0,MATCH(J$1,AA_Return!$A$3:$AI$3,0)))&lt;&gt;0), $A3*-1),_xlfn.TAKE(_xlfn._xlws.FILTER(OFFSET(Benchmarks!$A:$A,0,MATCH(J$2,Benchmarks!$B$1:$V$1,0)),LEN(OFFSET(Benchmarks!$A:$A,0,MATCH(J$2,Benchmarks!$B$1:$V$1,0)))&lt;&gt;0), $A3*-1))</f>
        <v>1.0687790169387068</v>
      </c>
      <c r="K3" s="62" cm="1">
        <f t="array" aca="1" ref="K3" ca="1">SLOPE(_xlfn.TAKE(_xlfn._xlws.FILTER(OFFSET(AA_Return!$A:$A,0,MATCH(K$1,AA_Return!$A$3:$AI$3,0)),LEN(OFFSET(AA_Return!$A:$A,0,MATCH(K$1,AA_Return!$A$3:$AI$3,0)))&lt;&gt;0), $A3*-1),_xlfn.TAKE(_xlfn._xlws.FILTER(OFFSET(Benchmarks!$A:$A,0,MATCH(K$2,Benchmarks!$B$1:$V$1,0)),LEN(OFFSET(Benchmarks!$A:$A,0,MATCH(K$2,Benchmarks!$B$1:$V$1,0)))&lt;&gt;0), $A3*-1))</f>
        <v>0.41163525997208866</v>
      </c>
      <c r="L3" s="62" cm="1">
        <f t="array" aca="1" ref="L3" ca="1">SLOPE(_xlfn.TAKE(_xlfn._xlws.FILTER(OFFSET(AA_Return!$A:$A,0,MATCH(L$1,AA_Return!$A$3:$AI$3,0)),LEN(OFFSET(AA_Return!$A:$A,0,MATCH(L$1,AA_Return!$A$3:$AI$3,0)))&lt;&gt;0), $A3*-1),_xlfn.TAKE(_xlfn._xlws.FILTER(OFFSET(Benchmarks!$A:$A,0,MATCH(L$2,Benchmarks!$B$1:$V$1,0)),LEN(OFFSET(Benchmarks!$A:$A,0,MATCH(L$2,Benchmarks!$B$1:$V$1,0)))&lt;&gt;0), $A3*-1))</f>
        <v>2.1126307968750244</v>
      </c>
      <c r="M3" s="62" cm="1">
        <f t="array" aca="1" ref="M3" ca="1">SLOPE(_xlfn.TAKE(_xlfn._xlws.FILTER(OFFSET(AA_Return!$A:$A,0,MATCH(M$1,AA_Return!$A$3:$AI$3,0)),LEN(OFFSET(AA_Return!$A:$A,0,MATCH(M$1,AA_Return!$A$3:$AI$3,0)))&lt;&gt;0), $A3*-1),_xlfn.TAKE(_xlfn._xlws.FILTER(OFFSET(Benchmarks!$A:$A,0,MATCH(M$2,Benchmarks!$B$1:$V$1,0)),LEN(OFFSET(Benchmarks!$A:$A,0,MATCH(M$2,Benchmarks!$B$1:$V$1,0)))&lt;&gt;0), $A3*-1))</f>
        <v>0.23123150192410466</v>
      </c>
      <c r="N3" s="62" cm="1">
        <f t="array" aca="1" ref="N3" ca="1">SLOPE(_xlfn.TAKE(_xlfn._xlws.FILTER(OFFSET(AA_Return!$A:$A,0,MATCH(N$1,AA_Return!$A$3:$AI$3,0)),LEN(OFFSET(AA_Return!$A:$A,0,MATCH(N$1,AA_Return!$A$3:$AI$3,0)))&lt;&gt;0), $A3*-1),_xlfn.TAKE(_xlfn._xlws.FILTER(OFFSET(Benchmarks!$A:$A,0,MATCH(N$2,Benchmarks!$B$1:$V$1,0)),LEN(OFFSET(Benchmarks!$A:$A,0,MATCH(N$2,Benchmarks!$B$1:$V$1,0)))&lt;&gt;0), $A3*-1))</f>
        <v>1.0509347449284161</v>
      </c>
      <c r="O3" s="62" cm="1">
        <f t="array" aca="1" ref="O3" ca="1">SLOPE(_xlfn.TAKE(_xlfn._xlws.FILTER(OFFSET(AA_Return!$A:$A,0,MATCH(O$1,AA_Return!$A$3:$AI$3,0)),LEN(OFFSET(AA_Return!$A:$A,0,MATCH(O$1,AA_Return!$A$3:$AI$3,0)))&lt;&gt;0), $A3*-1),_xlfn.TAKE(_xlfn._xlws.FILTER(OFFSET(Benchmarks!$A:$A,0,MATCH(O$2,Benchmarks!$B$1:$V$1,0)),LEN(OFFSET(Benchmarks!$A:$A,0,MATCH(O$2,Benchmarks!$B$1:$V$1,0)))&lt;&gt;0), $A3*-1))</f>
        <v>0.25069549295004012</v>
      </c>
      <c r="P3" s="62" cm="1">
        <f t="array" aca="1" ref="P3" ca="1">SLOPE(_xlfn.TAKE(_xlfn._xlws.FILTER(OFFSET(AA_Return!$A:$A,0,MATCH(P$1,AA_Return!$A$3:$AI$3,0)),LEN(OFFSET(AA_Return!$A:$A,0,MATCH(P$1,AA_Return!$A$3:$AI$3,0)))&lt;&gt;0), $A3*-1),_xlfn.TAKE(_xlfn._xlws.FILTER(OFFSET(Benchmarks!$A:$A,0,MATCH(P$2,Benchmarks!$B$1:$V$1,0)),LEN(OFFSET(Benchmarks!$A:$A,0,MATCH(P$2,Benchmarks!$B$1:$V$1,0)))&lt;&gt;0), $A3*-1))</f>
        <v>-2.1358364195803108</v>
      </c>
      <c r="Q3" s="62" cm="1">
        <f t="array" aca="1" ref="Q3" ca="1">SLOPE(_xlfn.TAKE(_xlfn._xlws.FILTER(OFFSET(AA_Return!$A:$A,0,MATCH(Q$1,AA_Return!$A$3:$AI$3,0)),LEN(OFFSET(AA_Return!$A:$A,0,MATCH(Q$1,AA_Return!$A$3:$AI$3,0)))&lt;&gt;0), $A3*-1),_xlfn.TAKE(_xlfn._xlws.FILTER(OFFSET(Benchmarks!$A:$A,0,MATCH(Q$2,Benchmarks!$B$1:$V$1,0)),LEN(OFFSET(Benchmarks!$A:$A,0,MATCH(Q$2,Benchmarks!$B$1:$V$1,0)))&lt;&gt;0), $A3*-1))</f>
        <v>1.5021106490062636E-2</v>
      </c>
      <c r="R3" s="62" cm="1">
        <f t="array" aca="1" ref="R3" ca="1">SLOPE(_xlfn.TAKE(_xlfn._xlws.FILTER(OFFSET(AA_Return!$A:$A,0,MATCH(R$1,AA_Return!$A$3:$AI$3,0)),LEN(OFFSET(AA_Return!$A:$A,0,MATCH(R$1,AA_Return!$A$3:$AI$3,0)))&lt;&gt;0), $A3*-1),_xlfn.TAKE(_xlfn._xlws.FILTER(OFFSET(Benchmarks!$A:$A,0,MATCH(R$2,Benchmarks!$B$1:$V$1,0)),LEN(OFFSET(Benchmarks!$A:$A,0,MATCH(R$2,Benchmarks!$B$1:$V$1,0)))&lt;&gt;0), $A3*-1))</f>
        <v>0.13308118303754227</v>
      </c>
    </row>
    <row r="4" spans="1:18" x14ac:dyDescent="0.2">
      <c r="A4" s="20">
        <v>12</v>
      </c>
      <c r="B4" s="20" t="s">
        <v>54</v>
      </c>
      <c r="C4" s="62" cm="1">
        <f t="array" aca="1" ref="C4" ca="1">SLOPE(_xlfn.TAKE(_xlfn._xlws.FILTER(OFFSET(AA_Return!$A:$A,0,MATCH(C$1,AA_Return!$A$3:$AI$3,0)),LEN(OFFSET(AA_Return!$A:$A,0,MATCH(C$1,AA_Return!$A$3:$AI$3,0)))&lt;&gt;0), $A4*-1),_xlfn.TAKE(_xlfn._xlws.FILTER(OFFSET(Benchmarks!$A:$A,0,MATCH(C$2,Benchmarks!$B$1:$V$1,0)),LEN(OFFSET(Benchmarks!$A:$A,0,MATCH(C$2,Benchmarks!$B$1:$V$1,0)))&lt;&gt;0), $A4*-1))</f>
        <v>0.44376726393700661</v>
      </c>
      <c r="D4" s="62" cm="1">
        <f t="array" aca="1" ref="D4" ca="1">SLOPE(_xlfn.TAKE(_xlfn._xlws.FILTER(OFFSET(AA_Return!$A:$A,0,MATCH(D$1,AA_Return!$A$3:$AI$3,0)),LEN(OFFSET(AA_Return!$A:$A,0,MATCH(D$1,AA_Return!$A$3:$AI$3,0)))&lt;&gt;0), $A4*-1),_xlfn.TAKE(_xlfn._xlws.FILTER(OFFSET(Benchmarks!$A:$A,0,MATCH(D$2,Benchmarks!$B$1:$V$1,0)),LEN(OFFSET(Benchmarks!$A:$A,0,MATCH(D$2,Benchmarks!$B$1:$V$1,0)))&lt;&gt;0), $A4*-1))</f>
        <v>0.82028453902483756</v>
      </c>
      <c r="E4" s="62" cm="1">
        <f t="array" aca="1" ref="E4" ca="1">SLOPE(_xlfn.TAKE(_xlfn._xlws.FILTER(OFFSET(AA_Return!$A:$A,0,MATCH(E$1,AA_Return!$A$3:$AI$3,0)),LEN(OFFSET(AA_Return!$A:$A,0,MATCH(E$1,AA_Return!$A$3:$AI$3,0)))&lt;&gt;0), $A4*-1),_xlfn.TAKE(_xlfn._xlws.FILTER(OFFSET(Benchmarks!$A:$A,0,MATCH(E$2,Benchmarks!$B$1:$V$1,0)),LEN(OFFSET(Benchmarks!$A:$A,0,MATCH(E$2,Benchmarks!$B$1:$V$1,0)))&lt;&gt;0), $A4*-1))</f>
        <v>1.1608144862227507</v>
      </c>
      <c r="F4" s="62" cm="1">
        <f t="array" aca="1" ref="F4" ca="1">SLOPE(_xlfn.TAKE(_xlfn._xlws.FILTER(OFFSET(AA_Return!$A:$A,0,MATCH(F$1,AA_Return!$A$3:$AI$3,0)),LEN(OFFSET(AA_Return!$A:$A,0,MATCH(F$1,AA_Return!$A$3:$AI$3,0)))&lt;&gt;0), $A4*-1),_xlfn.TAKE(_xlfn._xlws.FILTER(OFFSET(Benchmarks!$A:$A,0,MATCH(F$2,Benchmarks!$B$1:$V$1,0)),LEN(OFFSET(Benchmarks!$A:$A,0,MATCH(F$2,Benchmarks!$B$1:$V$1,0)))&lt;&gt;0), $A4*-1))</f>
        <v>-4.0239354847001439E-2</v>
      </c>
      <c r="G4" s="62" cm="1">
        <f t="array" aca="1" ref="G4" ca="1">SLOPE(_xlfn.TAKE(_xlfn._xlws.FILTER(OFFSET(AA_Return!$A:$A,0,MATCH(G$1,AA_Return!$A$3:$AI$3,0)),LEN(OFFSET(AA_Return!$A:$A,0,MATCH(G$1,AA_Return!$A$3:$AI$3,0)))&lt;&gt;0), $A4*-1),_xlfn.TAKE(_xlfn._xlws.FILTER(OFFSET(Benchmarks!$A:$A,0,MATCH(G$2,Benchmarks!$B$1:$V$1,0)),LEN(OFFSET(Benchmarks!$A:$A,0,MATCH(G$2,Benchmarks!$B$1:$V$1,0)))&lt;&gt;0), $A4*-1))</f>
        <v>0.21215191481238607</v>
      </c>
      <c r="H4" s="62" cm="1">
        <f t="array" aca="1" ref="H4" ca="1">SLOPE(_xlfn.TAKE(_xlfn._xlws.FILTER(OFFSET(AA_Return!$A:$A,0,MATCH(H$1,AA_Return!$A$3:$AI$3,0)),LEN(OFFSET(AA_Return!$A:$A,0,MATCH(H$1,AA_Return!$A$3:$AI$3,0)))&lt;&gt;0), $A4*-1),_xlfn.TAKE(_xlfn._xlws.FILTER(OFFSET(Benchmarks!$A:$A,0,MATCH(H$2,Benchmarks!$B$1:$V$1,0)),LEN(OFFSET(Benchmarks!$A:$A,0,MATCH(H$2,Benchmarks!$B$1:$V$1,0)))&lt;&gt;0), $A4*-1))</f>
        <v>1.2604286821561894</v>
      </c>
      <c r="I4" s="62" cm="1">
        <f t="array" aca="1" ref="I4" ca="1">SLOPE(_xlfn.TAKE(_xlfn._xlws.FILTER(OFFSET(AA_Return!$A:$A,0,MATCH(I$1,AA_Return!$A$3:$AI$3,0)),LEN(OFFSET(AA_Return!$A:$A,0,MATCH(I$1,AA_Return!$A$3:$AI$3,0)))&lt;&gt;0), $A4*-1),_xlfn.TAKE(_xlfn._xlws.FILTER(OFFSET(Benchmarks!$A:$A,0,MATCH(I$2,Benchmarks!$B$1:$V$1,0)),LEN(OFFSET(Benchmarks!$A:$A,0,MATCH(I$2,Benchmarks!$B$1:$V$1,0)))&lt;&gt;0), $A4*-1))</f>
        <v>-1.4052865514674107</v>
      </c>
      <c r="J4" s="62" cm="1">
        <f t="array" aca="1" ref="J4" ca="1">SLOPE(_xlfn.TAKE(_xlfn._xlws.FILTER(OFFSET(AA_Return!$A:$A,0,MATCH(J$1,AA_Return!$A$3:$AI$3,0)),LEN(OFFSET(AA_Return!$A:$A,0,MATCH(J$1,AA_Return!$A$3:$AI$3,0)))&lt;&gt;0), $A4*-1),_xlfn.TAKE(_xlfn._xlws.FILTER(OFFSET(Benchmarks!$A:$A,0,MATCH(J$2,Benchmarks!$B$1:$V$1,0)),LEN(OFFSET(Benchmarks!$A:$A,0,MATCH(J$2,Benchmarks!$B$1:$V$1,0)))&lt;&gt;0), $A4*-1))</f>
        <v>0.80581292968406404</v>
      </c>
      <c r="K4" s="62" cm="1">
        <f t="array" aca="1" ref="K4" ca="1">SLOPE(_xlfn.TAKE(_xlfn._xlws.FILTER(OFFSET(AA_Return!$A:$A,0,MATCH(K$1,AA_Return!$A$3:$AI$3,0)),LEN(OFFSET(AA_Return!$A:$A,0,MATCH(K$1,AA_Return!$A$3:$AI$3,0)))&lt;&gt;0), $A4*-1),_xlfn.TAKE(_xlfn._xlws.FILTER(OFFSET(Benchmarks!$A:$A,0,MATCH(K$2,Benchmarks!$B$1:$V$1,0)),LEN(OFFSET(Benchmarks!$A:$A,0,MATCH(K$2,Benchmarks!$B$1:$V$1,0)))&lt;&gt;0), $A4*-1))</f>
        <v>0.70224424424330123</v>
      </c>
      <c r="L4" s="62" cm="1">
        <f t="array" aca="1" ref="L4" ca="1">SLOPE(_xlfn.TAKE(_xlfn._xlws.FILTER(OFFSET(AA_Return!$A:$A,0,MATCH(L$1,AA_Return!$A$3:$AI$3,0)),LEN(OFFSET(AA_Return!$A:$A,0,MATCH(L$1,AA_Return!$A$3:$AI$3,0)))&lt;&gt;0), $A4*-1),_xlfn.TAKE(_xlfn._xlws.FILTER(OFFSET(Benchmarks!$A:$A,0,MATCH(L$2,Benchmarks!$B$1:$V$1,0)),LEN(OFFSET(Benchmarks!$A:$A,0,MATCH(L$2,Benchmarks!$B$1:$V$1,0)))&lt;&gt;0), $A4*-1))</f>
        <v>1.5807246423321064</v>
      </c>
      <c r="M4" s="62" cm="1">
        <f t="array" aca="1" ref="M4" ca="1">SLOPE(_xlfn.TAKE(_xlfn._xlws.FILTER(OFFSET(AA_Return!$A:$A,0,MATCH(M$1,AA_Return!$A$3:$AI$3,0)),LEN(OFFSET(AA_Return!$A:$A,0,MATCH(M$1,AA_Return!$A$3:$AI$3,0)))&lt;&gt;0), $A4*-1),_xlfn.TAKE(_xlfn._xlws.FILTER(OFFSET(Benchmarks!$A:$A,0,MATCH(M$2,Benchmarks!$B$1:$V$1,0)),LEN(OFFSET(Benchmarks!$A:$A,0,MATCH(M$2,Benchmarks!$B$1:$V$1,0)))&lt;&gt;0), $A4*-1))</f>
        <v>0.1144437825380131</v>
      </c>
      <c r="N4" s="62" cm="1">
        <f t="array" aca="1" ref="N4" ca="1">SLOPE(_xlfn.TAKE(_xlfn._xlws.FILTER(OFFSET(AA_Return!$A:$A,0,MATCH(N$1,AA_Return!$A$3:$AI$3,0)),LEN(OFFSET(AA_Return!$A:$A,0,MATCH(N$1,AA_Return!$A$3:$AI$3,0)))&lt;&gt;0), $A4*-1),_xlfn.TAKE(_xlfn._xlws.FILTER(OFFSET(Benchmarks!$A:$A,0,MATCH(N$2,Benchmarks!$B$1:$V$1,0)),LEN(OFFSET(Benchmarks!$A:$A,0,MATCH(N$2,Benchmarks!$B$1:$V$1,0)))&lt;&gt;0), $A4*-1))</f>
        <v>1.2208575477899892</v>
      </c>
      <c r="O4" s="62" cm="1">
        <f t="array" aca="1" ref="O4" ca="1">SLOPE(_xlfn.TAKE(_xlfn._xlws.FILTER(OFFSET(AA_Return!$A:$A,0,MATCH(O$1,AA_Return!$A$3:$AI$3,0)),LEN(OFFSET(AA_Return!$A:$A,0,MATCH(O$1,AA_Return!$A$3:$AI$3,0)))&lt;&gt;0), $A4*-1),_xlfn.TAKE(_xlfn._xlws.FILTER(OFFSET(Benchmarks!$A:$A,0,MATCH(O$2,Benchmarks!$B$1:$V$1,0)),LEN(OFFSET(Benchmarks!$A:$A,0,MATCH(O$2,Benchmarks!$B$1:$V$1,0)))&lt;&gt;0), $A4*-1))</f>
        <v>0.7112654000386226</v>
      </c>
      <c r="P4" s="62" cm="1">
        <f t="array" aca="1" ref="P4" ca="1">SLOPE(_xlfn.TAKE(_xlfn._xlws.FILTER(OFFSET(AA_Return!$A:$A,0,MATCH(P$1,AA_Return!$A$3:$AI$3,0)),LEN(OFFSET(AA_Return!$A:$A,0,MATCH(P$1,AA_Return!$A$3:$AI$3,0)))&lt;&gt;0), $A4*-1),_xlfn.TAKE(_xlfn._xlws.FILTER(OFFSET(Benchmarks!$A:$A,0,MATCH(P$2,Benchmarks!$B$1:$V$1,0)),LEN(OFFSET(Benchmarks!$A:$A,0,MATCH(P$2,Benchmarks!$B$1:$V$1,0)))&lt;&gt;0), $A4*-1))</f>
        <v>1.6915725406743343</v>
      </c>
      <c r="Q4" s="62" cm="1">
        <f t="array" aca="1" ref="Q4" ca="1">SLOPE(_xlfn.TAKE(_xlfn._xlws.FILTER(OFFSET(AA_Return!$A:$A,0,MATCH(Q$1,AA_Return!$A$3:$AI$3,0)),LEN(OFFSET(AA_Return!$A:$A,0,MATCH(Q$1,AA_Return!$A$3:$AI$3,0)))&lt;&gt;0), $A4*-1),_xlfn.TAKE(_xlfn._xlws.FILTER(OFFSET(Benchmarks!$A:$A,0,MATCH(Q$2,Benchmarks!$B$1:$V$1,0)),LEN(OFFSET(Benchmarks!$A:$A,0,MATCH(Q$2,Benchmarks!$B$1:$V$1,0)))&lt;&gt;0), $A4*-1))</f>
        <v>0.27623866263559654</v>
      </c>
      <c r="R4" s="62" cm="1">
        <f t="array" aca="1" ref="R4" ca="1">SLOPE(_xlfn.TAKE(_xlfn._xlws.FILTER(OFFSET(AA_Return!$A:$A,0,MATCH(R$1,AA_Return!$A$3:$AI$3,0)),LEN(OFFSET(AA_Return!$A:$A,0,MATCH(R$1,AA_Return!$A$3:$AI$3,0)))&lt;&gt;0), $A4*-1),_xlfn.TAKE(_xlfn._xlws.FILTER(OFFSET(Benchmarks!$A:$A,0,MATCH(R$2,Benchmarks!$B$1:$V$1,0)),LEN(OFFSET(Benchmarks!$A:$A,0,MATCH(R$2,Benchmarks!$B$1:$V$1,0)))&lt;&gt;0), $A4*-1))</f>
        <v>-0.13668667046940622</v>
      </c>
    </row>
    <row r="5" spans="1:18" x14ac:dyDescent="0.2">
      <c r="A5" s="20">
        <v>36</v>
      </c>
      <c r="B5" s="20" t="s">
        <v>58</v>
      </c>
      <c r="C5" s="62" cm="1">
        <f t="array" aca="1" ref="C5" ca="1">SLOPE(_xlfn.TAKE(_xlfn._xlws.FILTER(OFFSET(AA_Return!$A:$A,0,MATCH(C$1,AA_Return!$A$3:$AI$3,0)),LEN(OFFSET(AA_Return!$A:$A,0,MATCH(C$1,AA_Return!$A$3:$AI$3,0)))&lt;&gt;0), $A5*-1),_xlfn.TAKE(_xlfn._xlws.FILTER(OFFSET(Benchmarks!$A:$A,0,MATCH(C$2,Benchmarks!$B$1:$V$1,0)),LEN(OFFSET(Benchmarks!$A:$A,0,MATCH(C$2,Benchmarks!$B$1:$V$1,0)))&lt;&gt;0), $A5*-1))</f>
        <v>0.37630189982677453</v>
      </c>
      <c r="D5" s="62" cm="1">
        <f t="array" aca="1" ref="D5" ca="1">SLOPE(_xlfn.TAKE(_xlfn._xlws.FILTER(OFFSET(AA_Return!$A:$A,0,MATCH(D$1,AA_Return!$A$3:$AI$3,0)),LEN(OFFSET(AA_Return!$A:$A,0,MATCH(D$1,AA_Return!$A$3:$AI$3,0)))&lt;&gt;0), $A5*-1),_xlfn.TAKE(_xlfn._xlws.FILTER(OFFSET(Benchmarks!$A:$A,0,MATCH(D$2,Benchmarks!$B$1:$V$1,0)),LEN(OFFSET(Benchmarks!$A:$A,0,MATCH(D$2,Benchmarks!$B$1:$V$1,0)))&lt;&gt;0), $A5*-1))</f>
        <v>0.73766140278820447</v>
      </c>
      <c r="E5" s="62" cm="1">
        <f t="array" aca="1" ref="E5" ca="1">SLOPE(_xlfn.TAKE(_xlfn._xlws.FILTER(OFFSET(AA_Return!$A:$A,0,MATCH(E$1,AA_Return!$A$3:$AI$3,0)),LEN(OFFSET(AA_Return!$A:$A,0,MATCH(E$1,AA_Return!$A$3:$AI$3,0)))&lt;&gt;0), $A5*-1),_xlfn.TAKE(_xlfn._xlws.FILTER(OFFSET(Benchmarks!$A:$A,0,MATCH(E$2,Benchmarks!$B$1:$V$1,0)),LEN(OFFSET(Benchmarks!$A:$A,0,MATCH(E$2,Benchmarks!$B$1:$V$1,0)))&lt;&gt;0), $A5*-1))</f>
        <v>0.84132945675441362</v>
      </c>
      <c r="F5" s="62" cm="1">
        <f t="array" aca="1" ref="F5" ca="1">SLOPE(_xlfn.TAKE(_xlfn._xlws.FILTER(OFFSET(AA_Return!$A:$A,0,MATCH(F$1,AA_Return!$A$3:$AI$3,0)),LEN(OFFSET(AA_Return!$A:$A,0,MATCH(F$1,AA_Return!$A$3:$AI$3,0)))&lt;&gt;0), $A5*-1),_xlfn.TAKE(_xlfn._xlws.FILTER(OFFSET(Benchmarks!$A:$A,0,MATCH(F$2,Benchmarks!$B$1:$V$1,0)),LEN(OFFSET(Benchmarks!$A:$A,0,MATCH(F$2,Benchmarks!$B$1:$V$1,0)))&lt;&gt;0), $A5*-1))</f>
        <v>0.17991804379384158</v>
      </c>
      <c r="G5" s="62" cm="1">
        <f t="array" aca="1" ref="G5" ca="1">SLOPE(_xlfn.TAKE(_xlfn._xlws.FILTER(OFFSET(AA_Return!$A:$A,0,MATCH(G$1,AA_Return!$A$3:$AI$3,0)),LEN(OFFSET(AA_Return!$A:$A,0,MATCH(G$1,AA_Return!$A$3:$AI$3,0)))&lt;&gt;0), $A5*-1),_xlfn.TAKE(_xlfn._xlws.FILTER(OFFSET(Benchmarks!$A:$A,0,MATCH(G$2,Benchmarks!$B$1:$V$1,0)),LEN(OFFSET(Benchmarks!$A:$A,0,MATCH(G$2,Benchmarks!$B$1:$V$1,0)))&lt;&gt;0), $A5*-1))</f>
        <v>9.3674412221079195E-2</v>
      </c>
      <c r="H5" s="62" cm="1">
        <f t="array" aca="1" ref="H5" ca="1">SLOPE(_xlfn.TAKE(_xlfn._xlws.FILTER(OFFSET(AA_Return!$A:$A,0,MATCH(H$1,AA_Return!$A$3:$AI$3,0)),LEN(OFFSET(AA_Return!$A:$A,0,MATCH(H$1,AA_Return!$A$3:$AI$3,0)))&lt;&gt;0), $A5*-1),_xlfn.TAKE(_xlfn._xlws.FILTER(OFFSET(Benchmarks!$A:$A,0,MATCH(H$2,Benchmarks!$B$1:$V$1,0)),LEN(OFFSET(Benchmarks!$A:$A,0,MATCH(H$2,Benchmarks!$B$1:$V$1,0)))&lt;&gt;0), $A5*-1))</f>
        <v>0.82098596832587356</v>
      </c>
      <c r="I5" s="62" cm="1">
        <f t="array" aca="1" ref="I5" ca="1">SLOPE(_xlfn.TAKE(_xlfn._xlws.FILTER(OFFSET(AA_Return!$A:$A,0,MATCH(I$1,AA_Return!$A$3:$AI$3,0)),LEN(OFFSET(AA_Return!$A:$A,0,MATCH(I$1,AA_Return!$A$3:$AI$3,0)))&lt;&gt;0), $A5*-1),_xlfn.TAKE(_xlfn._xlws.FILTER(OFFSET(Benchmarks!$A:$A,0,MATCH(I$2,Benchmarks!$B$1:$V$1,0)),LEN(OFFSET(Benchmarks!$A:$A,0,MATCH(I$2,Benchmarks!$B$1:$V$1,0)))&lt;&gt;0), $A5*-1))</f>
        <v>0.87661690826772343</v>
      </c>
      <c r="J5" s="62" cm="1">
        <f t="array" aca="1" ref="J5" ca="1">SLOPE(_xlfn.TAKE(_xlfn._xlws.FILTER(OFFSET(AA_Return!$A:$A,0,MATCH(J$1,AA_Return!$A$3:$AI$3,0)),LEN(OFFSET(AA_Return!$A:$A,0,MATCH(J$1,AA_Return!$A$3:$AI$3,0)))&lt;&gt;0), $A5*-1),_xlfn.TAKE(_xlfn._xlws.FILTER(OFFSET(Benchmarks!$A:$A,0,MATCH(J$2,Benchmarks!$B$1:$V$1,0)),LEN(OFFSET(Benchmarks!$A:$A,0,MATCH(J$2,Benchmarks!$B$1:$V$1,0)))&lt;&gt;0), $A5*-1))</f>
        <v>0.76431430101503994</v>
      </c>
      <c r="K5" s="62" cm="1">
        <f t="array" aca="1" ref="K5" ca="1">SLOPE(_xlfn.TAKE(_xlfn._xlws.FILTER(OFFSET(AA_Return!$A:$A,0,MATCH(K$1,AA_Return!$A$3:$AI$3,0)),LEN(OFFSET(AA_Return!$A:$A,0,MATCH(K$1,AA_Return!$A$3:$AI$3,0)))&lt;&gt;0), $A5*-1),_xlfn.TAKE(_xlfn._xlws.FILTER(OFFSET(Benchmarks!$A:$A,0,MATCH(K$2,Benchmarks!$B$1:$V$1,0)),LEN(OFFSET(Benchmarks!$A:$A,0,MATCH(K$2,Benchmarks!$B$1:$V$1,0)))&lt;&gt;0), $A5*-1))</f>
        <v>0.67222677855000323</v>
      </c>
      <c r="L5" s="62" cm="1">
        <f t="array" aca="1" ref="L5" ca="1">SLOPE(_xlfn.TAKE(_xlfn._xlws.FILTER(OFFSET(AA_Return!$A:$A,0,MATCH(L$1,AA_Return!$A$3:$AI$3,0)),LEN(OFFSET(AA_Return!$A:$A,0,MATCH(L$1,AA_Return!$A$3:$AI$3,0)))&lt;&gt;0), $A5*-1),_xlfn.TAKE(_xlfn._xlws.FILTER(OFFSET(Benchmarks!$A:$A,0,MATCH(L$2,Benchmarks!$B$1:$V$1,0)),LEN(OFFSET(Benchmarks!$A:$A,0,MATCH(L$2,Benchmarks!$B$1:$V$1,0)))&lt;&gt;0), $A5*-1))</f>
        <v>1.3896947879847168</v>
      </c>
      <c r="M5" s="62" cm="1">
        <f t="array" aca="1" ref="M5" ca="1">SLOPE(_xlfn.TAKE(_xlfn._xlws.FILTER(OFFSET(AA_Return!$A:$A,0,MATCH(M$1,AA_Return!$A$3:$AI$3,0)),LEN(OFFSET(AA_Return!$A:$A,0,MATCH(M$1,AA_Return!$A$3:$AI$3,0)))&lt;&gt;0), $A5*-1),_xlfn.TAKE(_xlfn._xlws.FILTER(OFFSET(Benchmarks!$A:$A,0,MATCH(M$2,Benchmarks!$B$1:$V$1,0)),LEN(OFFSET(Benchmarks!$A:$A,0,MATCH(M$2,Benchmarks!$B$1:$V$1,0)))&lt;&gt;0), $A5*-1))</f>
        <v>7.6955814071444043E-2</v>
      </c>
      <c r="N5" s="62" cm="1">
        <f t="array" aca="1" ref="N5" ca="1">SLOPE(_xlfn.TAKE(_xlfn._xlws.FILTER(OFFSET(AA_Return!$A:$A,0,MATCH(N$1,AA_Return!$A$3:$AI$3,0)),LEN(OFFSET(AA_Return!$A:$A,0,MATCH(N$1,AA_Return!$A$3:$AI$3,0)))&lt;&gt;0), $A5*-1),_xlfn.TAKE(_xlfn._xlws.FILTER(OFFSET(Benchmarks!$A:$A,0,MATCH(N$2,Benchmarks!$B$1:$V$1,0)),LEN(OFFSET(Benchmarks!$A:$A,0,MATCH(N$2,Benchmarks!$B$1:$V$1,0)))&lt;&gt;0), $A5*-1))</f>
        <v>0.98794010047544711</v>
      </c>
      <c r="O5" s="62" cm="1">
        <f t="array" aca="1" ref="O5" ca="1">SLOPE(_xlfn.TAKE(_xlfn._xlws.FILTER(OFFSET(AA_Return!$A:$A,0,MATCH(O$1,AA_Return!$A$3:$AI$3,0)),LEN(OFFSET(AA_Return!$A:$A,0,MATCH(O$1,AA_Return!$A$3:$AI$3,0)))&lt;&gt;0), $A5*-1),_xlfn.TAKE(_xlfn._xlws.FILTER(OFFSET(Benchmarks!$A:$A,0,MATCH(O$2,Benchmarks!$B$1:$V$1,0)),LEN(OFFSET(Benchmarks!$A:$A,0,MATCH(O$2,Benchmarks!$B$1:$V$1,0)))&lt;&gt;0), $A5*-1))</f>
        <v>0.98865833192096175</v>
      </c>
      <c r="P5" s="62" cm="1">
        <f t="array" aca="1" ref="P5" ca="1">SLOPE(_xlfn.TAKE(_xlfn._xlws.FILTER(OFFSET(AA_Return!$A:$A,0,MATCH(P$1,AA_Return!$A$3:$AI$3,0)),LEN(OFFSET(AA_Return!$A:$A,0,MATCH(P$1,AA_Return!$A$3:$AI$3,0)))&lt;&gt;0), $A5*-1),_xlfn.TAKE(_xlfn._xlws.FILTER(OFFSET(Benchmarks!$A:$A,0,MATCH(P$2,Benchmarks!$B$1:$V$1,0)),LEN(OFFSET(Benchmarks!$A:$A,0,MATCH(P$2,Benchmarks!$B$1:$V$1,0)))&lt;&gt;0), $A5*-1))</f>
        <v>0.46077920180087512</v>
      </c>
      <c r="Q5" s="62" cm="1">
        <f t="array" aca="1" ref="Q5" ca="1">SLOPE(_xlfn.TAKE(_xlfn._xlws.FILTER(OFFSET(AA_Return!$A:$A,0,MATCH(Q$1,AA_Return!$A$3:$AI$3,0)),LEN(OFFSET(AA_Return!$A:$A,0,MATCH(Q$1,AA_Return!$A$3:$AI$3,0)))&lt;&gt;0), $A5*-1),_xlfn.TAKE(_xlfn._xlws.FILTER(OFFSET(Benchmarks!$A:$A,0,MATCH(Q$2,Benchmarks!$B$1:$V$1,0)),LEN(OFFSET(Benchmarks!$A:$A,0,MATCH(Q$2,Benchmarks!$B$1:$V$1,0)))&lt;&gt;0), $A5*-1))</f>
        <v>0.14770337708297471</v>
      </c>
      <c r="R5" s="62" cm="1">
        <f t="array" aca="1" ref="R5" ca="1">SLOPE(_xlfn.TAKE(_xlfn._xlws.FILTER(OFFSET(AA_Return!$A:$A,0,MATCH(R$1,AA_Return!$A$3:$AI$3,0)),LEN(OFFSET(AA_Return!$A:$A,0,MATCH(R$1,AA_Return!$A$3:$AI$3,0)))&lt;&gt;0), $A5*-1),_xlfn.TAKE(_xlfn._xlws.FILTER(OFFSET(Benchmarks!$A:$A,0,MATCH(R$2,Benchmarks!$B$1:$V$1,0)),LEN(OFFSET(Benchmarks!$A:$A,0,MATCH(R$2,Benchmarks!$B$1:$V$1,0)))&lt;&gt;0), $A5*-1))</f>
        <v>-2.6777564513405061E-3</v>
      </c>
    </row>
    <row r="6" spans="1:18" x14ac:dyDescent="0.2">
      <c r="A6" s="20">
        <v>60</v>
      </c>
      <c r="B6" s="20" t="s">
        <v>55</v>
      </c>
      <c r="C6" s="62" cm="1">
        <f t="array" aca="1" ref="C6" ca="1">SLOPE(_xlfn.TAKE(_xlfn._xlws.FILTER(OFFSET(AA_Return!$A:$A,0,MATCH(C$1,AA_Return!$A$3:$AI$3,0)),LEN(OFFSET(AA_Return!$A:$A,0,MATCH(C$1,AA_Return!$A$3:$AI$3,0)))&lt;&gt;0), $A6*-1),_xlfn.TAKE(_xlfn._xlws.FILTER(OFFSET(Benchmarks!$A:$A,0,MATCH(C$2,Benchmarks!$B$1:$V$1,0)),LEN(OFFSET(Benchmarks!$A:$A,0,MATCH(C$2,Benchmarks!$B$1:$V$1,0)))&lt;&gt;0), $A6*-1))</f>
        <v>0.44936820549555062</v>
      </c>
      <c r="D6" s="62" cm="1">
        <f t="array" aca="1" ref="D6" ca="1">SLOPE(_xlfn.TAKE(_xlfn._xlws.FILTER(OFFSET(AA_Return!$A:$A,0,MATCH(D$1,AA_Return!$A$3:$AI$3,0)),LEN(OFFSET(AA_Return!$A:$A,0,MATCH(D$1,AA_Return!$A$3:$AI$3,0)))&lt;&gt;0), $A6*-1),_xlfn.TAKE(_xlfn._xlws.FILTER(OFFSET(Benchmarks!$A:$A,0,MATCH(D$2,Benchmarks!$B$1:$V$1,0)),LEN(OFFSET(Benchmarks!$A:$A,0,MATCH(D$2,Benchmarks!$B$1:$V$1,0)))&lt;&gt;0), $A6*-1))</f>
        <v>0.84296479671770441</v>
      </c>
      <c r="E6" s="62" cm="1">
        <f t="array" aca="1" ref="E6" ca="1">SLOPE(_xlfn.TAKE(_xlfn._xlws.FILTER(OFFSET(AA_Return!$A:$A,0,MATCH(E$1,AA_Return!$A$3:$AI$3,0)),LEN(OFFSET(AA_Return!$A:$A,0,MATCH(E$1,AA_Return!$A$3:$AI$3,0)))&lt;&gt;0), $A6*-1),_xlfn.TAKE(_xlfn._xlws.FILTER(OFFSET(Benchmarks!$A:$A,0,MATCH(E$2,Benchmarks!$B$1:$V$1,0)),LEN(OFFSET(Benchmarks!$A:$A,0,MATCH(E$2,Benchmarks!$B$1:$V$1,0)))&lt;&gt;0), $A6*-1))</f>
        <v>1.030535713196536</v>
      </c>
      <c r="F6" s="62" cm="1">
        <f t="array" aca="1" ref="F6" ca="1">SLOPE(_xlfn.TAKE(_xlfn._xlws.FILTER(OFFSET(AA_Return!$A:$A,0,MATCH(F$1,AA_Return!$A$3:$AI$3,0)),LEN(OFFSET(AA_Return!$A:$A,0,MATCH(F$1,AA_Return!$A$3:$AI$3,0)))&lt;&gt;0), $A6*-1),_xlfn.TAKE(_xlfn._xlws.FILTER(OFFSET(Benchmarks!$A:$A,0,MATCH(F$2,Benchmarks!$B$1:$V$1,0)),LEN(OFFSET(Benchmarks!$A:$A,0,MATCH(F$2,Benchmarks!$B$1:$V$1,0)))&lt;&gt;0), $A6*-1))</f>
        <v>0.11202486446862171</v>
      </c>
      <c r="G6" s="62" cm="1">
        <f t="array" aca="1" ref="G6" ca="1">SLOPE(_xlfn.TAKE(_xlfn._xlws.FILTER(OFFSET(AA_Return!$A:$A,0,MATCH(G$1,AA_Return!$A$3:$AI$3,0)),LEN(OFFSET(AA_Return!$A:$A,0,MATCH(G$1,AA_Return!$A$3:$AI$3,0)))&lt;&gt;0), $A6*-1),_xlfn.TAKE(_xlfn._xlws.FILTER(OFFSET(Benchmarks!$A:$A,0,MATCH(G$2,Benchmarks!$B$1:$V$1,0)),LEN(OFFSET(Benchmarks!$A:$A,0,MATCH(G$2,Benchmarks!$B$1:$V$1,0)))&lt;&gt;0), $A6*-1))</f>
        <v>0.14257052107496293</v>
      </c>
      <c r="H6" s="62" cm="1">
        <f t="array" aca="1" ref="H6" ca="1">SLOPE(_xlfn.TAKE(_xlfn._xlws.FILTER(OFFSET(AA_Return!$A:$A,0,MATCH(H$1,AA_Return!$A$3:$AI$3,0)),LEN(OFFSET(AA_Return!$A:$A,0,MATCH(H$1,AA_Return!$A$3:$AI$3,0)))&lt;&gt;0), $A6*-1),_xlfn.TAKE(_xlfn._xlws.FILTER(OFFSET(Benchmarks!$A:$A,0,MATCH(H$2,Benchmarks!$B$1:$V$1,0)),LEN(OFFSET(Benchmarks!$A:$A,0,MATCH(H$2,Benchmarks!$B$1:$V$1,0)))&lt;&gt;0), $A6*-1))</f>
        <v>0.84183005935731914</v>
      </c>
      <c r="I6" s="62" cm="1">
        <f t="array" aca="1" ref="I6" ca="1">SLOPE(_xlfn.TAKE(_xlfn._xlws.FILTER(OFFSET(AA_Return!$A:$A,0,MATCH(I$1,AA_Return!$A$3:$AI$3,0)),LEN(OFFSET(AA_Return!$A:$A,0,MATCH(I$1,AA_Return!$A$3:$AI$3,0)))&lt;&gt;0), $A6*-1),_xlfn.TAKE(_xlfn._xlws.FILTER(OFFSET(Benchmarks!$A:$A,0,MATCH(I$2,Benchmarks!$B$1:$V$1,0)),LEN(OFFSET(Benchmarks!$A:$A,0,MATCH(I$2,Benchmarks!$B$1:$V$1,0)))&lt;&gt;0), $A6*-1))</f>
        <v>1.0082695747694257</v>
      </c>
      <c r="J6" s="62" cm="1">
        <f t="array" aca="1" ref="J6" ca="1">SLOPE(_xlfn.TAKE(_xlfn._xlws.FILTER(OFFSET(AA_Return!$A:$A,0,MATCH(J$1,AA_Return!$A$3:$AI$3,0)),LEN(OFFSET(AA_Return!$A:$A,0,MATCH(J$1,AA_Return!$A$3:$AI$3,0)))&lt;&gt;0), $A6*-1),_xlfn.TAKE(_xlfn._xlws.FILTER(OFFSET(Benchmarks!$A:$A,0,MATCH(J$2,Benchmarks!$B$1:$V$1,0)),LEN(OFFSET(Benchmarks!$A:$A,0,MATCH(J$2,Benchmarks!$B$1:$V$1,0)))&lt;&gt;0), $A6*-1))</f>
        <v>0.85362355113042077</v>
      </c>
      <c r="K6" s="62" cm="1">
        <f t="array" aca="1" ref="K6" ca="1">SLOPE(_xlfn.TAKE(_xlfn._xlws.FILTER(OFFSET(AA_Return!$A:$A,0,MATCH(K$1,AA_Return!$A$3:$AI$3,0)),LEN(OFFSET(AA_Return!$A:$A,0,MATCH(K$1,AA_Return!$A$3:$AI$3,0)))&lt;&gt;0), $A6*-1),_xlfn.TAKE(_xlfn._xlws.FILTER(OFFSET(Benchmarks!$A:$A,0,MATCH(K$2,Benchmarks!$B$1:$V$1,0)),LEN(OFFSET(Benchmarks!$A:$A,0,MATCH(K$2,Benchmarks!$B$1:$V$1,0)))&lt;&gt;0), $A6*-1))</f>
        <v>0.80224737421302605</v>
      </c>
      <c r="L6" s="62" cm="1">
        <f t="array" aca="1" ref="L6" ca="1">SLOPE(_xlfn.TAKE(_xlfn._xlws.FILTER(OFFSET(AA_Return!$A:$A,0,MATCH(L$1,AA_Return!$A$3:$AI$3,0)),LEN(OFFSET(AA_Return!$A:$A,0,MATCH(L$1,AA_Return!$A$3:$AI$3,0)))&lt;&gt;0), $A6*-1),_xlfn.TAKE(_xlfn._xlws.FILTER(OFFSET(Benchmarks!$A:$A,0,MATCH(L$2,Benchmarks!$B$1:$V$1,0)),LEN(OFFSET(Benchmarks!$A:$A,0,MATCH(L$2,Benchmarks!$B$1:$V$1,0)))&lt;&gt;0), $A6*-1))</f>
        <v>1.4255830371201836</v>
      </c>
      <c r="M6" s="62" cm="1">
        <f t="array" aca="1" ref="M6" ca="1">SLOPE(_xlfn.TAKE(_xlfn._xlws.FILTER(OFFSET(AA_Return!$A:$A,0,MATCH(M$1,AA_Return!$A$3:$AI$3,0)),LEN(OFFSET(AA_Return!$A:$A,0,MATCH(M$1,AA_Return!$A$3:$AI$3,0)))&lt;&gt;0), $A6*-1),_xlfn.TAKE(_xlfn._xlws.FILTER(OFFSET(Benchmarks!$A:$A,0,MATCH(M$2,Benchmarks!$B$1:$V$1,0)),LEN(OFFSET(Benchmarks!$A:$A,0,MATCH(M$2,Benchmarks!$B$1:$V$1,0)))&lt;&gt;0), $A6*-1))</f>
        <v>0.26378390270871499</v>
      </c>
      <c r="N6" s="62" cm="1">
        <f t="array" aca="1" ref="N6" ca="1">SLOPE(_xlfn.TAKE(_xlfn._xlws.FILTER(OFFSET(AA_Return!$A:$A,0,MATCH(N$1,AA_Return!$A$3:$AI$3,0)),LEN(OFFSET(AA_Return!$A:$A,0,MATCH(N$1,AA_Return!$A$3:$AI$3,0)))&lt;&gt;0), $A6*-1),_xlfn.TAKE(_xlfn._xlws.FILTER(OFFSET(Benchmarks!$A:$A,0,MATCH(N$2,Benchmarks!$B$1:$V$1,0)),LEN(OFFSET(Benchmarks!$A:$A,0,MATCH(N$2,Benchmarks!$B$1:$V$1,0)))&lt;&gt;0), $A6*-1))</f>
        <v>0.82319445558797122</v>
      </c>
      <c r="O6" s="62" cm="1">
        <f t="array" aca="1" ref="O6" ca="1">SLOPE(_xlfn.TAKE(_xlfn._xlws.FILTER(OFFSET(AA_Return!$A:$A,0,MATCH(O$1,AA_Return!$A$3:$AI$3,0)),LEN(OFFSET(AA_Return!$A:$A,0,MATCH(O$1,AA_Return!$A$3:$AI$3,0)))&lt;&gt;0), $A6*-1),_xlfn.TAKE(_xlfn._xlws.FILTER(OFFSET(Benchmarks!$A:$A,0,MATCH(O$2,Benchmarks!$B$1:$V$1,0)),LEN(OFFSET(Benchmarks!$A:$A,0,MATCH(O$2,Benchmarks!$B$1:$V$1,0)))&lt;&gt;0), $A6*-1))</f>
        <v>1.0251102451077698</v>
      </c>
      <c r="P6" s="62" cm="1">
        <f t="array" aca="1" ref="P6" ca="1">SLOPE(_xlfn.TAKE(_xlfn._xlws.FILTER(OFFSET(AA_Return!$A:$A,0,MATCH(P$1,AA_Return!$A$3:$AI$3,0)),LEN(OFFSET(AA_Return!$A:$A,0,MATCH(P$1,AA_Return!$A$3:$AI$3,0)))&lt;&gt;0), $A6*-1),_xlfn.TAKE(_xlfn._xlws.FILTER(OFFSET(Benchmarks!$A:$A,0,MATCH(P$2,Benchmarks!$B$1:$V$1,0)),LEN(OFFSET(Benchmarks!$A:$A,0,MATCH(P$2,Benchmarks!$B$1:$V$1,0)))&lt;&gt;0), $A6*-1))</f>
        <v>0.3983213773942067</v>
      </c>
      <c r="Q6" s="62" cm="1">
        <f t="array" aca="1" ref="Q6" ca="1">SLOPE(_xlfn.TAKE(_xlfn._xlws.FILTER(OFFSET(AA_Return!$A:$A,0,MATCH(Q$1,AA_Return!$A$3:$AI$3,0)),LEN(OFFSET(AA_Return!$A:$A,0,MATCH(Q$1,AA_Return!$A$3:$AI$3,0)))&lt;&gt;0), $A6*-1),_xlfn.TAKE(_xlfn._xlws.FILTER(OFFSET(Benchmarks!$A:$A,0,MATCH(Q$2,Benchmarks!$B$1:$V$1,0)),LEN(OFFSET(Benchmarks!$A:$A,0,MATCH(Q$2,Benchmarks!$B$1:$V$1,0)))&lt;&gt;0), $A6*-1))</f>
        <v>0.17587627778236517</v>
      </c>
      <c r="R6" s="62" cm="1">
        <f t="array" aca="1" ref="R6" ca="1">SLOPE(_xlfn.TAKE(_xlfn._xlws.FILTER(OFFSET(AA_Return!$A:$A,0,MATCH(R$1,AA_Return!$A$3:$AI$3,0)),LEN(OFFSET(AA_Return!$A:$A,0,MATCH(R$1,AA_Return!$A$3:$AI$3,0)))&lt;&gt;0), $A6*-1),_xlfn.TAKE(_xlfn._xlws.FILTER(OFFSET(Benchmarks!$A:$A,0,MATCH(R$2,Benchmarks!$B$1:$V$1,0)),LEN(OFFSET(Benchmarks!$A:$A,0,MATCH(R$2,Benchmarks!$B$1:$V$1,0)))&lt;&gt;0), $A6*-1))</f>
        <v>5.0252717702778157E-2</v>
      </c>
    </row>
    <row r="7" spans="1:18" x14ac:dyDescent="0.2">
      <c r="C7" s="19"/>
    </row>
    <row r="8" spans="1:18" x14ac:dyDescent="0.2">
      <c r="C8" s="19"/>
    </row>
    <row r="9" spans="1:18" x14ac:dyDescent="0.2">
      <c r="C9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332E-F094-4DF8-AEB1-524AEFEBFD5F}">
  <dimension ref="A1:AL233"/>
  <sheetViews>
    <sheetView zoomScale="265" workbookViewId="0">
      <pane xSplit="1" ySplit="4" topLeftCell="N5" activePane="bottomRight" state="frozen"/>
      <selection pane="topRight" activeCell="B1" sqref="B1"/>
      <selection pane="bottomLeft" activeCell="A5" sqref="A5"/>
      <selection pane="bottomRight" activeCell="A6" sqref="A6"/>
    </sheetView>
  </sheetViews>
  <sheetFormatPr baseColWidth="10" defaultColWidth="8.83203125" defaultRowHeight="15" x14ac:dyDescent="0.2"/>
  <cols>
    <col min="1" max="1" width="15.5" bestFit="1" customWidth="1"/>
    <col min="2" max="3" width="11.6640625" bestFit="1" customWidth="1"/>
    <col min="4" max="4" width="15.6640625" bestFit="1" customWidth="1"/>
    <col min="5" max="5" width="12.6640625" bestFit="1" customWidth="1"/>
    <col min="6" max="6" width="15.6640625" bestFit="1" customWidth="1"/>
    <col min="7" max="7" width="12.6640625" bestFit="1" customWidth="1"/>
    <col min="8" max="8" width="15.6640625" bestFit="1" customWidth="1"/>
    <col min="9" max="9" width="11.6640625" bestFit="1" customWidth="1"/>
    <col min="10" max="10" width="15.6640625" bestFit="1" customWidth="1"/>
    <col min="11" max="11" width="12.6640625" bestFit="1" customWidth="1"/>
    <col min="12" max="12" width="15.6640625" bestFit="1" customWidth="1"/>
    <col min="13" max="13" width="11.6640625" bestFit="1" customWidth="1"/>
    <col min="14" max="14" width="15.6640625" bestFit="1" customWidth="1"/>
    <col min="15" max="15" width="11.6640625" bestFit="1" customWidth="1"/>
    <col min="16" max="16" width="34.83203125" customWidth="1"/>
    <col min="18" max="18" width="10.6640625" bestFit="1" customWidth="1"/>
    <col min="19" max="19" width="12.6640625" bestFit="1" customWidth="1"/>
    <col min="20" max="20" width="10.6640625" bestFit="1" customWidth="1"/>
    <col min="21" max="21" width="12.6640625" bestFit="1" customWidth="1"/>
    <col min="22" max="22" width="10.6640625" bestFit="1" customWidth="1"/>
    <col min="23" max="23" width="12.6640625" bestFit="1" customWidth="1"/>
    <col min="24" max="24" width="10.6640625" bestFit="1" customWidth="1"/>
    <col min="25" max="25" width="11.6640625" bestFit="1" customWidth="1"/>
    <col min="26" max="26" width="10.6640625" bestFit="1" customWidth="1"/>
    <col min="27" max="27" width="11.6640625" bestFit="1" customWidth="1"/>
    <col min="28" max="28" width="10.6640625" bestFit="1" customWidth="1"/>
    <col min="29" max="29" width="11.6640625" bestFit="1" customWidth="1"/>
    <col min="30" max="30" width="9.5" bestFit="1" customWidth="1"/>
    <col min="31" max="31" width="12.6640625" bestFit="1" customWidth="1"/>
    <col min="32" max="32" width="10.6640625" bestFit="1" customWidth="1"/>
    <col min="33" max="33" width="11.6640625" bestFit="1" customWidth="1"/>
    <col min="34" max="34" width="10.6640625" bestFit="1" customWidth="1"/>
    <col min="35" max="35" width="12.6640625" bestFit="1" customWidth="1"/>
  </cols>
  <sheetData>
    <row r="1" spans="1:38" ht="18" x14ac:dyDescent="0.2">
      <c r="A1" s="1"/>
      <c r="B1" s="5"/>
      <c r="C1" s="5"/>
      <c r="D1" s="3"/>
      <c r="E1" s="5"/>
      <c r="F1" s="3"/>
      <c r="G1" s="5"/>
      <c r="H1" s="3"/>
      <c r="I1" s="5"/>
      <c r="J1" s="3"/>
      <c r="K1" s="5"/>
      <c r="L1" s="3"/>
      <c r="M1" s="5"/>
      <c r="N1" s="5"/>
      <c r="O1" s="5"/>
      <c r="Q1" s="4" t="s">
        <v>6</v>
      </c>
      <c r="R1" s="3"/>
      <c r="S1" s="5" t="s">
        <v>7</v>
      </c>
      <c r="T1" s="3"/>
      <c r="U1" s="5" t="s">
        <v>8</v>
      </c>
      <c r="V1" s="3"/>
      <c r="W1" s="5" t="s">
        <v>9</v>
      </c>
      <c r="X1" s="3"/>
      <c r="Y1" s="2" t="s">
        <v>10</v>
      </c>
      <c r="Z1" s="3"/>
      <c r="AA1" s="5" t="s">
        <v>11</v>
      </c>
      <c r="AB1" s="3"/>
      <c r="AC1" s="5" t="s">
        <v>12</v>
      </c>
      <c r="AD1" s="3"/>
      <c r="AE1" s="5" t="s">
        <v>13</v>
      </c>
      <c r="AF1" s="3"/>
      <c r="AG1" s="5" t="s">
        <v>14</v>
      </c>
      <c r="AH1" s="3"/>
      <c r="AI1" s="5" t="s">
        <v>15</v>
      </c>
    </row>
    <row r="2" spans="1:38" x14ac:dyDescent="0.2">
      <c r="A2" s="7" t="s">
        <v>16</v>
      </c>
      <c r="B2" s="5"/>
      <c r="C2" s="5"/>
      <c r="D2" s="3"/>
      <c r="E2" s="5"/>
      <c r="F2" s="3"/>
      <c r="G2" s="5"/>
      <c r="H2" s="3"/>
      <c r="I2" s="5"/>
      <c r="J2" s="3"/>
      <c r="K2" s="5"/>
      <c r="L2" s="3"/>
      <c r="M2" s="5"/>
      <c r="N2" s="5"/>
      <c r="O2" s="5"/>
      <c r="Q2" s="3"/>
      <c r="R2" s="56" t="s">
        <v>0</v>
      </c>
      <c r="S2" s="56"/>
      <c r="T2" s="56"/>
      <c r="U2" s="56"/>
      <c r="V2" s="55" t="s">
        <v>1</v>
      </c>
      <c r="W2" s="55"/>
      <c r="X2" s="55"/>
      <c r="Y2" s="55"/>
      <c r="Z2" s="56" t="s">
        <v>2</v>
      </c>
      <c r="AA2" s="56"/>
      <c r="AB2" s="56"/>
      <c r="AC2" s="56"/>
      <c r="AD2" s="56"/>
      <c r="AE2" s="56"/>
      <c r="AF2" s="55" t="s">
        <v>3</v>
      </c>
      <c r="AG2" s="55"/>
      <c r="AH2" s="55"/>
      <c r="AI2" s="55"/>
    </row>
    <row r="3" spans="1:38" x14ac:dyDescent="0.2">
      <c r="A3" s="9"/>
      <c r="B3" s="53" t="s">
        <v>22</v>
      </c>
      <c r="C3" s="53"/>
      <c r="D3" s="54" t="s">
        <v>0</v>
      </c>
      <c r="E3" s="54"/>
      <c r="F3" s="53" t="s">
        <v>1</v>
      </c>
      <c r="G3" s="53"/>
      <c r="H3" s="54" t="s">
        <v>2</v>
      </c>
      <c r="I3" s="54"/>
      <c r="J3" s="53" t="s">
        <v>3</v>
      </c>
      <c r="K3" s="53"/>
      <c r="L3" s="54" t="s">
        <v>4</v>
      </c>
      <c r="M3" s="54"/>
      <c r="N3" s="53" t="s">
        <v>5</v>
      </c>
      <c r="O3" s="53"/>
      <c r="Q3" s="3"/>
      <c r="R3" s="54" t="s">
        <v>7</v>
      </c>
      <c r="S3" s="54"/>
      <c r="T3" s="54" t="s">
        <v>8</v>
      </c>
      <c r="U3" s="54"/>
      <c r="V3" s="53" t="s">
        <v>9</v>
      </c>
      <c r="W3" s="53"/>
      <c r="X3" s="53" t="s">
        <v>10</v>
      </c>
      <c r="Y3" s="53"/>
      <c r="Z3" s="54" t="s">
        <v>11</v>
      </c>
      <c r="AA3" s="54"/>
      <c r="AB3" s="54" t="s">
        <v>12</v>
      </c>
      <c r="AC3" s="54"/>
      <c r="AD3" s="54" t="s">
        <v>13</v>
      </c>
      <c r="AE3" s="54"/>
      <c r="AF3" s="53" t="s">
        <v>14</v>
      </c>
      <c r="AG3" s="53"/>
      <c r="AH3" s="53" t="s">
        <v>15</v>
      </c>
      <c r="AI3" s="53"/>
    </row>
    <row r="4" spans="1:38" x14ac:dyDescent="0.2">
      <c r="A4" s="6" t="s">
        <v>17</v>
      </c>
      <c r="B4" s="8" t="s">
        <v>19</v>
      </c>
      <c r="C4" s="8" t="s">
        <v>20</v>
      </c>
      <c r="D4" s="10" t="s">
        <v>23</v>
      </c>
      <c r="E4" s="11" t="s">
        <v>21</v>
      </c>
      <c r="F4" s="11" t="s">
        <v>23</v>
      </c>
      <c r="G4" s="11" t="s">
        <v>21</v>
      </c>
      <c r="H4" s="11" t="s">
        <v>23</v>
      </c>
      <c r="I4" s="11" t="s">
        <v>21</v>
      </c>
      <c r="J4" s="11" t="s">
        <v>23</v>
      </c>
      <c r="K4" s="11" t="s">
        <v>21</v>
      </c>
      <c r="L4" s="11" t="s">
        <v>23</v>
      </c>
      <c r="M4" s="11" t="s">
        <v>21</v>
      </c>
      <c r="N4" s="11" t="s">
        <v>23</v>
      </c>
      <c r="O4" s="11" t="s">
        <v>21</v>
      </c>
      <c r="Q4" s="3"/>
      <c r="R4" s="10" t="s">
        <v>18</v>
      </c>
      <c r="S4" s="11" t="s">
        <v>21</v>
      </c>
      <c r="T4" s="11" t="s">
        <v>18</v>
      </c>
      <c r="U4" s="11" t="s">
        <v>21</v>
      </c>
      <c r="V4" s="11" t="s">
        <v>18</v>
      </c>
      <c r="W4" s="11" t="s">
        <v>21</v>
      </c>
      <c r="X4" s="11" t="s">
        <v>18</v>
      </c>
      <c r="Y4" s="11" t="s">
        <v>21</v>
      </c>
      <c r="Z4" s="11" t="s">
        <v>18</v>
      </c>
      <c r="AA4" s="11" t="s">
        <v>21</v>
      </c>
      <c r="AB4" s="11" t="s">
        <v>18</v>
      </c>
      <c r="AC4" s="11" t="s">
        <v>21</v>
      </c>
      <c r="AD4" s="11" t="s">
        <v>18</v>
      </c>
      <c r="AE4" s="11" t="s">
        <v>21</v>
      </c>
      <c r="AF4" s="11" t="s">
        <v>18</v>
      </c>
      <c r="AG4" s="11" t="s">
        <v>21</v>
      </c>
      <c r="AH4" s="11" t="s">
        <v>18</v>
      </c>
      <c r="AI4" s="11" t="s">
        <v>21</v>
      </c>
    </row>
    <row r="5" spans="1:38" x14ac:dyDescent="0.2">
      <c r="A5" s="12">
        <v>38807</v>
      </c>
      <c r="B5" s="3"/>
      <c r="C5" s="3"/>
      <c r="D5" s="16">
        <v>0.40996024203750026</v>
      </c>
      <c r="E5" s="3"/>
      <c r="F5" s="16">
        <v>0.14768340246746356</v>
      </c>
      <c r="G5" s="3"/>
      <c r="H5" s="16">
        <v>1.4364642824925381E-4</v>
      </c>
      <c r="I5" s="3"/>
      <c r="J5" s="16">
        <v>4.5304395435137911E-3</v>
      </c>
      <c r="K5" s="3"/>
      <c r="L5" s="16">
        <v>0.10215694005268154</v>
      </c>
      <c r="M5" s="3"/>
      <c r="N5" s="16">
        <v>0.33552532947059144</v>
      </c>
      <c r="O5" s="13"/>
      <c r="Q5" s="3"/>
      <c r="R5" s="16">
        <v>0.15979726684022516</v>
      </c>
      <c r="S5" s="3"/>
      <c r="T5" s="16">
        <v>0.25349273928832833</v>
      </c>
      <c r="U5" s="3"/>
      <c r="V5" s="16">
        <v>0</v>
      </c>
      <c r="W5" s="3"/>
      <c r="X5" s="16">
        <v>0.14888291120015607</v>
      </c>
      <c r="Y5" s="3"/>
      <c r="Z5" s="16">
        <v>1.4481314801752991E-4</v>
      </c>
      <c r="AA5" s="3"/>
      <c r="AB5" s="16">
        <v>0</v>
      </c>
      <c r="AC5" s="13"/>
      <c r="AD5" s="16">
        <v>0</v>
      </c>
      <c r="AE5" s="3"/>
      <c r="AF5" s="16">
        <v>0</v>
      </c>
      <c r="AG5" s="3"/>
      <c r="AH5" s="16">
        <v>0</v>
      </c>
      <c r="AI5" s="3"/>
      <c r="AJ5" s="17"/>
      <c r="AL5" s="38"/>
    </row>
    <row r="6" spans="1:38" x14ac:dyDescent="0.2">
      <c r="A6" s="12">
        <v>38837</v>
      </c>
      <c r="B6" s="13">
        <v>1.1759539381704265E-2</v>
      </c>
      <c r="C6" s="14">
        <v>1.0852115697778997E-2</v>
      </c>
      <c r="D6" s="16">
        <v>0.41728621090185064</v>
      </c>
      <c r="E6" s="13">
        <v>1.8997896459194585E-2</v>
      </c>
      <c r="F6" s="16">
        <v>0.146849601415207</v>
      </c>
      <c r="G6" s="13">
        <v>2.2570723248120261E-2</v>
      </c>
      <c r="H6" s="16">
        <v>1.3043865053596603E-2</v>
      </c>
      <c r="I6" s="13">
        <v>2.0056490635127489E-2</v>
      </c>
      <c r="J6" s="16">
        <v>6.4010449001411706E-3</v>
      </c>
      <c r="K6" s="13">
        <v>1.2317252510243293E-3</v>
      </c>
      <c r="L6" s="16">
        <v>0.1038888659827356</v>
      </c>
      <c r="M6" s="13">
        <v>3.2613546508430957E-3</v>
      </c>
      <c r="N6" s="16">
        <v>0.31253041174646901</v>
      </c>
      <c r="O6" s="13">
        <v>4.674747709933369E-3</v>
      </c>
      <c r="Q6" s="3"/>
      <c r="R6" s="16">
        <v>0.14486495118090917</v>
      </c>
      <c r="S6" s="13">
        <v>5.091440333706565E-4</v>
      </c>
      <c r="T6" s="16">
        <v>0.27242125972094156</v>
      </c>
      <c r="U6" s="13">
        <v>2.9110076037592192E-2</v>
      </c>
      <c r="V6" s="16">
        <v>0</v>
      </c>
      <c r="W6" s="13" t="s">
        <v>74</v>
      </c>
      <c r="X6" s="16">
        <v>0.14684960141520706</v>
      </c>
      <c r="Y6" s="13">
        <v>2.2570723248120261E-2</v>
      </c>
      <c r="Z6" s="16">
        <v>1.3043865053596606E-2</v>
      </c>
      <c r="AA6" s="13">
        <v>2.0056490635127489E-2</v>
      </c>
      <c r="AB6" s="16">
        <v>0</v>
      </c>
      <c r="AC6" s="13"/>
      <c r="AD6" s="16">
        <v>0</v>
      </c>
      <c r="AE6" s="13"/>
      <c r="AF6" s="16">
        <v>6.4010449001411715E-3</v>
      </c>
      <c r="AG6" s="13">
        <v>1.2317252510243293E-3</v>
      </c>
      <c r="AH6" s="16">
        <v>0</v>
      </c>
      <c r="AI6" s="13"/>
      <c r="AJ6" s="17"/>
      <c r="AL6" s="17"/>
    </row>
    <row r="7" spans="1:38" x14ac:dyDescent="0.2">
      <c r="A7" s="12">
        <v>38868</v>
      </c>
      <c r="B7" s="13">
        <v>-1.7328560777511992E-2</v>
      </c>
      <c r="C7" s="14">
        <v>-1.7505039711990689E-2</v>
      </c>
      <c r="D7" s="16">
        <v>0.40927988536522875</v>
      </c>
      <c r="E7" s="13">
        <v>-4.750458877468211E-2</v>
      </c>
      <c r="F7" s="16">
        <v>0.15557407877261678</v>
      </c>
      <c r="G7" s="13">
        <v>5.123165491226489E-3</v>
      </c>
      <c r="H7" s="16">
        <v>1.590621830175324E-2</v>
      </c>
      <c r="I7" s="13">
        <v>-1.0916082743916977E-4</v>
      </c>
      <c r="J7" s="16">
        <v>6.4471691188094662E-2</v>
      </c>
      <c r="K7" s="13">
        <v>4.0518716575992375E-3</v>
      </c>
      <c r="L7" s="16">
        <v>0.10562961875818068</v>
      </c>
      <c r="M7" s="13">
        <v>1.1861693984660526E-4</v>
      </c>
      <c r="N7" s="16">
        <v>0.24913850761412576</v>
      </c>
      <c r="O7" s="13">
        <v>4.9145632456404353E-3</v>
      </c>
      <c r="Q7" s="3"/>
      <c r="R7" s="16">
        <v>0.14737018073464322</v>
      </c>
      <c r="S7" s="13">
        <v>-3.5283614951453268E-2</v>
      </c>
      <c r="T7" s="16">
        <v>0.26190077124588113</v>
      </c>
      <c r="U7" s="13">
        <v>-5.4245507064052401E-2</v>
      </c>
      <c r="V7" s="16">
        <v>5.4884978258087662E-3</v>
      </c>
      <c r="W7" s="13">
        <v>0</v>
      </c>
      <c r="X7" s="16">
        <v>0.1500821852189812</v>
      </c>
      <c r="Y7" s="13">
        <v>5.3115145237758732E-3</v>
      </c>
      <c r="Z7" s="16">
        <v>1.59058711154576E-2</v>
      </c>
      <c r="AA7" s="13">
        <v>-1.0916082743916977E-4</v>
      </c>
      <c r="AB7" s="16">
        <v>0</v>
      </c>
      <c r="AC7" s="13"/>
      <c r="AD7" s="16">
        <v>0</v>
      </c>
      <c r="AE7" s="13"/>
      <c r="AF7" s="16">
        <v>6.3136264167441641E-2</v>
      </c>
      <c r="AG7" s="13">
        <v>4.5449927849050553E-3</v>
      </c>
      <c r="AH7" s="16">
        <v>1.3481033194799755E-3</v>
      </c>
      <c r="AI7" s="13">
        <v>0</v>
      </c>
      <c r="AJ7" s="17"/>
      <c r="AL7" s="17"/>
    </row>
    <row r="8" spans="1:38" x14ac:dyDescent="0.2">
      <c r="A8" s="12">
        <v>38898</v>
      </c>
      <c r="B8" s="13">
        <v>-1.3248545745063733E-3</v>
      </c>
      <c r="C8" s="14">
        <v>-1.8727851504234394E-3</v>
      </c>
      <c r="D8" s="16">
        <v>0.51677173045063707</v>
      </c>
      <c r="E8" s="13">
        <v>-5.786386409606159E-3</v>
      </c>
      <c r="F8" s="16">
        <v>0.35189054762328442</v>
      </c>
      <c r="G8" s="13">
        <v>8.2390900212447882E-4</v>
      </c>
      <c r="H8" s="16">
        <v>2.2275625996273623E-2</v>
      </c>
      <c r="I8" s="13">
        <v>-3.4324475187463066E-2</v>
      </c>
      <c r="J8" s="16">
        <v>9.9876156209038086E-2</v>
      </c>
      <c r="K8" s="13">
        <v>3.014356701439147E-2</v>
      </c>
      <c r="L8" s="16">
        <v>0.10096671517115409</v>
      </c>
      <c r="M8" s="13">
        <v>7.7087246623741557E-4</v>
      </c>
      <c r="N8" s="16">
        <v>-9.1780775450387292E-2</v>
      </c>
      <c r="O8" s="13">
        <v>4.94487271810784E-3</v>
      </c>
      <c r="Q8" s="3"/>
      <c r="R8" s="16">
        <v>0.20494693138703413</v>
      </c>
      <c r="S8" s="13">
        <v>7.8476613806444107E-4</v>
      </c>
      <c r="T8" s="16">
        <v>0.31209309273347408</v>
      </c>
      <c r="U8" s="13">
        <v>-9.4251370971728532E-3</v>
      </c>
      <c r="V8" s="16">
        <v>5.8414609427264817E-3</v>
      </c>
      <c r="W8" s="13">
        <v>6.3990079999999949E-2</v>
      </c>
      <c r="X8" s="16">
        <v>0.34623177857497039</v>
      </c>
      <c r="Y8" s="13">
        <v>-1.4860746357114873E-3</v>
      </c>
      <c r="Z8" s="16">
        <v>1.8710785858482626E-2</v>
      </c>
      <c r="AA8" s="13">
        <v>-3.1445889597295107E-2</v>
      </c>
      <c r="AB8" s="16">
        <v>3.1544934238847641E-3</v>
      </c>
      <c r="AC8" s="13">
        <v>0</v>
      </c>
      <c r="AD8" s="16">
        <v>4.2191160628532893E-4</v>
      </c>
      <c r="AE8" s="13">
        <v>-0.39707419436556224</v>
      </c>
      <c r="AF8" s="16">
        <v>7.2341227786106729E-2</v>
      </c>
      <c r="AG8" s="13">
        <v>3.2148266012260507E-2</v>
      </c>
      <c r="AH8" s="16">
        <v>2.707237796626882E-2</v>
      </c>
      <c r="AI8" s="13">
        <v>-7.5193773189999313E-2</v>
      </c>
      <c r="AJ8" s="17"/>
      <c r="AL8" s="17"/>
    </row>
    <row r="9" spans="1:38" x14ac:dyDescent="0.2">
      <c r="A9" s="12">
        <v>38929</v>
      </c>
      <c r="B9" s="13">
        <v>5.9538647739452166E-3</v>
      </c>
      <c r="C9" s="14">
        <v>5.5283529768652695E-3</v>
      </c>
      <c r="D9" s="16">
        <v>0.4292922831632654</v>
      </c>
      <c r="E9" s="13">
        <v>1.8129676066458433E-3</v>
      </c>
      <c r="F9" s="16">
        <v>0.23568382476491656</v>
      </c>
      <c r="G9" s="13">
        <v>6.1229819446333433E-3</v>
      </c>
      <c r="H9" s="16">
        <v>2.0798214643271615E-2</v>
      </c>
      <c r="I9" s="13">
        <v>8.2553701032939131E-4</v>
      </c>
      <c r="J9" s="16">
        <v>8.8134201951447222E-2</v>
      </c>
      <c r="K9" s="13">
        <v>1.655601997817624E-2</v>
      </c>
      <c r="L9" s="16">
        <v>0.10203009601570194</v>
      </c>
      <c r="M9" s="13">
        <v>1.1671371615351367E-2</v>
      </c>
      <c r="N9" s="16">
        <v>0.12406137946139731</v>
      </c>
      <c r="O9" s="13">
        <v>6.5829100944427843E-3</v>
      </c>
      <c r="Q9" s="3"/>
      <c r="R9" s="16">
        <v>0.14953782337504615</v>
      </c>
      <c r="S9" s="13">
        <v>-4.3958893330633408E-3</v>
      </c>
      <c r="T9" s="16">
        <v>0.27267454389552626</v>
      </c>
      <c r="U9" s="13">
        <v>5.1856334479782884E-3</v>
      </c>
      <c r="V9" s="16">
        <v>3.2389317212883533E-3</v>
      </c>
      <c r="W9" s="13">
        <v>0</v>
      </c>
      <c r="X9" s="16">
        <v>0.22855798027569185</v>
      </c>
      <c r="Y9" s="13">
        <v>6.2201245350177459E-3</v>
      </c>
      <c r="Z9" s="16">
        <v>1.7627679154424147E-2</v>
      </c>
      <c r="AA9" s="13">
        <v>9.7663430130534579E-4</v>
      </c>
      <c r="AB9" s="16">
        <v>2.4623815905312828E-3</v>
      </c>
      <c r="AC9" s="13">
        <v>0</v>
      </c>
      <c r="AD9" s="16">
        <v>3.6514840726118109E-4</v>
      </c>
      <c r="AE9" s="13">
        <v>0</v>
      </c>
      <c r="AF9" s="16">
        <v>7.0171215941894946E-2</v>
      </c>
      <c r="AG9" s="13">
        <v>1.8598761698306099E-2</v>
      </c>
      <c r="AH9" s="16">
        <v>2.9272820161236664E-2</v>
      </c>
      <c r="AI9" s="13">
        <v>7.2187726169061772E-3</v>
      </c>
      <c r="AJ9" s="17"/>
      <c r="AL9" s="17"/>
    </row>
    <row r="10" spans="1:38" x14ac:dyDescent="0.2">
      <c r="A10" s="12">
        <v>38960</v>
      </c>
      <c r="B10" s="13">
        <v>1.2429843372722793E-2</v>
      </c>
      <c r="C10" s="14">
        <v>1.1866873797211186E-2</v>
      </c>
      <c r="D10" s="16">
        <v>0.4539337691599481</v>
      </c>
      <c r="E10" s="13">
        <v>2.2129706292440599E-2</v>
      </c>
      <c r="F10" s="16">
        <v>0.23320702661918979</v>
      </c>
      <c r="G10" s="13">
        <v>4.233743644281196E-3</v>
      </c>
      <c r="H10" s="16">
        <v>2.0262699041365923E-2</v>
      </c>
      <c r="I10" s="13">
        <v>4.3619548433904143E-5</v>
      </c>
      <c r="J10" s="16">
        <v>8.9532377925676851E-2</v>
      </c>
      <c r="K10" s="13">
        <v>2.5763728163517463E-2</v>
      </c>
      <c r="L10" s="16">
        <v>0.10168737519871636</v>
      </c>
      <c r="M10" s="13">
        <v>1.1490242889469204E-2</v>
      </c>
      <c r="N10" s="16">
        <v>0.10137675205510298</v>
      </c>
      <c r="O10" s="13">
        <v>5.7969517985889674E-3</v>
      </c>
      <c r="Q10" s="3"/>
      <c r="R10" s="16">
        <v>0.17135779029721554</v>
      </c>
      <c r="S10" s="13">
        <v>1.9089414175989861E-2</v>
      </c>
      <c r="T10" s="16">
        <v>0.27511578611070459</v>
      </c>
      <c r="U10" s="13">
        <v>2.4032372560298887E-2</v>
      </c>
      <c r="V10" s="16">
        <v>3.1915689963371275E-3</v>
      </c>
      <c r="W10" s="13">
        <v>0</v>
      </c>
      <c r="X10" s="16">
        <v>0.22618280738199023</v>
      </c>
      <c r="Y10" s="13">
        <v>4.2937407031138353E-3</v>
      </c>
      <c r="Z10" s="16">
        <v>1.6471723022240151E-2</v>
      </c>
      <c r="AA10" s="13">
        <v>5.6560135585526083E-5</v>
      </c>
      <c r="AB10" s="16">
        <v>2.8949542867020522E-3</v>
      </c>
      <c r="AC10" s="13">
        <v>0</v>
      </c>
      <c r="AD10" s="16">
        <v>5.6301359160030012E-4</v>
      </c>
      <c r="AE10" s="13">
        <v>0</v>
      </c>
      <c r="AF10" s="16">
        <v>7.1638955371771909E-2</v>
      </c>
      <c r="AG10" s="13">
        <v>3.1709280257828931E-2</v>
      </c>
      <c r="AH10" s="16">
        <v>2.951927368761879E-2</v>
      </c>
      <c r="AI10" s="13">
        <v>6.0706751425021466E-4</v>
      </c>
      <c r="AJ10" s="17"/>
      <c r="AL10" s="17"/>
    </row>
    <row r="11" spans="1:38" x14ac:dyDescent="0.2">
      <c r="A11" s="12">
        <v>38990</v>
      </c>
      <c r="B11" s="13">
        <v>7.8960058391936983E-3</v>
      </c>
      <c r="C11" s="14">
        <v>7.4201716691151276E-3</v>
      </c>
      <c r="D11" s="16">
        <v>0.45652078760556541</v>
      </c>
      <c r="E11" s="13">
        <v>1.1634379367920333E-2</v>
      </c>
      <c r="F11" s="16">
        <v>0.25454196589861444</v>
      </c>
      <c r="G11" s="13">
        <v>6.2469366339397148E-3</v>
      </c>
      <c r="H11" s="16">
        <v>2.6059886829298915E-2</v>
      </c>
      <c r="I11" s="13">
        <v>8.3047309729460395E-3</v>
      </c>
      <c r="J11" s="16">
        <v>9.4505868333783008E-2</v>
      </c>
      <c r="K11" s="13">
        <v>2.9838599834444146E-3</v>
      </c>
      <c r="L11" s="16">
        <v>0.10159905069448515</v>
      </c>
      <c r="M11" s="13">
        <v>7.4966440350121566E-3</v>
      </c>
      <c r="N11" s="16">
        <v>6.677244063825305E-2</v>
      </c>
      <c r="O11" s="13">
        <v>8.1329077287248808E-3</v>
      </c>
      <c r="Q11" s="3"/>
      <c r="R11" s="16">
        <v>0.17686385626703649</v>
      </c>
      <c r="S11" s="13">
        <v>2.090861344264261E-2</v>
      </c>
      <c r="T11" s="16">
        <v>0.27947162940622416</v>
      </c>
      <c r="U11" s="13">
        <v>5.8525257444692613E-3</v>
      </c>
      <c r="V11" s="16">
        <v>3.3437147946433874E-3</v>
      </c>
      <c r="W11" s="13">
        <v>3.7365461151667834E-2</v>
      </c>
      <c r="X11" s="16">
        <v>0.25109493243937958</v>
      </c>
      <c r="Y11" s="13">
        <v>5.8451369303944567E-3</v>
      </c>
      <c r="Z11" s="16">
        <v>2.2401757528513033E-2</v>
      </c>
      <c r="AA11" s="13">
        <v>3.2854686525708665E-2</v>
      </c>
      <c r="AB11" s="16">
        <v>3.0502303901479731E-3</v>
      </c>
      <c r="AC11" s="13">
        <v>-6.0066510049135324E-2</v>
      </c>
      <c r="AD11" s="16">
        <v>5.9732119431870582E-4</v>
      </c>
      <c r="AE11" s="13">
        <v>-0.3366648823808418</v>
      </c>
      <c r="AF11" s="16">
        <v>7.7940050977560155E-2</v>
      </c>
      <c r="AG11" s="13">
        <v>1.4569234861425917E-2</v>
      </c>
      <c r="AH11" s="16">
        <v>1.686501566943821E-2</v>
      </c>
      <c r="AI11" s="13">
        <v>-4.8276669308608522E-2</v>
      </c>
      <c r="AJ11" s="17"/>
      <c r="AL11" s="17"/>
    </row>
    <row r="12" spans="1:38" x14ac:dyDescent="0.2">
      <c r="A12" s="12">
        <v>39021</v>
      </c>
      <c r="B12" s="13">
        <v>1.9338681755304066E-2</v>
      </c>
      <c r="C12" s="14">
        <v>1.8684806598467052E-2</v>
      </c>
      <c r="D12" s="16">
        <v>0.42193666436578303</v>
      </c>
      <c r="E12" s="13">
        <v>3.228706396237313E-2</v>
      </c>
      <c r="F12" s="16">
        <v>0.22101021482094554</v>
      </c>
      <c r="G12" s="13">
        <v>6.2082263228286916E-3</v>
      </c>
      <c r="H12" s="16">
        <v>3.210411809095385E-2</v>
      </c>
      <c r="I12" s="13">
        <v>-9.1509155742663939E-4</v>
      </c>
      <c r="J12" s="16">
        <v>0.10219788380853555</v>
      </c>
      <c r="K12" s="13">
        <v>4.0054910325989956E-2</v>
      </c>
      <c r="L12" s="16">
        <v>9.9078712736140884E-2</v>
      </c>
      <c r="M12" s="13">
        <v>4.5926058122660596E-3</v>
      </c>
      <c r="N12" s="16">
        <v>0.12367240617764119</v>
      </c>
      <c r="O12" s="13">
        <v>4.9551762900150731E-3</v>
      </c>
      <c r="Q12" s="3"/>
      <c r="R12" s="16">
        <v>0.14970420994517425</v>
      </c>
      <c r="S12" s="13">
        <v>2.7238539785960025E-2</v>
      </c>
      <c r="T12" s="16">
        <v>0.26810278820358496</v>
      </c>
      <c r="U12" s="13">
        <v>3.5100879795993079E-2</v>
      </c>
      <c r="V12" s="16">
        <v>2.7290718653827655E-3</v>
      </c>
      <c r="W12" s="13">
        <v>0</v>
      </c>
      <c r="X12" s="16">
        <v>0.21611802584618542</v>
      </c>
      <c r="Y12" s="13">
        <v>6.2908983943137375E-3</v>
      </c>
      <c r="Z12" s="16">
        <v>2.8609885714970064E-2</v>
      </c>
      <c r="AA12" s="13">
        <v>1.9405027327519253E-3</v>
      </c>
      <c r="AB12" s="16">
        <v>2.4895358760932029E-3</v>
      </c>
      <c r="AC12" s="13">
        <v>0</v>
      </c>
      <c r="AD12" s="16">
        <v>6.9048040277363079E-4</v>
      </c>
      <c r="AE12" s="13">
        <v>-0.10857267477790455</v>
      </c>
      <c r="AF12" s="16">
        <v>6.7237859169445885E-2</v>
      </c>
      <c r="AG12" s="13">
        <v>5.0076169682386817E-2</v>
      </c>
      <c r="AH12" s="16">
        <v>4.1567024062607934E-2</v>
      </c>
      <c r="AI12" s="13">
        <v>2.0738762003697175E-2</v>
      </c>
      <c r="AJ12" s="17"/>
      <c r="AL12" s="17"/>
    </row>
    <row r="13" spans="1:38" x14ac:dyDescent="0.2">
      <c r="A13" s="12">
        <v>39051</v>
      </c>
      <c r="B13" s="13">
        <v>1.5901615245874634E-2</v>
      </c>
      <c r="C13" s="14">
        <v>1.4778095990804152E-2</v>
      </c>
      <c r="D13" s="16">
        <v>0.42467995973109701</v>
      </c>
      <c r="E13" s="13">
        <v>2.3373395666869579E-2</v>
      </c>
      <c r="F13" s="16">
        <v>0.23313602583334106</v>
      </c>
      <c r="G13" s="13">
        <v>9.4126456778740319E-3</v>
      </c>
      <c r="H13" s="16">
        <v>4.0361005491723896E-2</v>
      </c>
      <c r="I13" s="13">
        <v>1.9324402187599343E-3</v>
      </c>
      <c r="J13" s="16">
        <v>0.10727190164194365</v>
      </c>
      <c r="K13" s="13">
        <v>3.4258504070084239E-2</v>
      </c>
      <c r="L13" s="16">
        <v>9.9228904352000796E-2</v>
      </c>
      <c r="M13" s="13">
        <v>8.3505056861454818E-3</v>
      </c>
      <c r="N13" s="16">
        <v>9.5322202949893492E-2</v>
      </c>
      <c r="O13" s="13">
        <v>4.7853553559709106E-3</v>
      </c>
      <c r="Q13" s="3"/>
      <c r="R13" s="16">
        <v>0.1491969699656937</v>
      </c>
      <c r="S13" s="13">
        <v>1.3199545396403778E-2</v>
      </c>
      <c r="T13" s="16">
        <v>0.27128393108272975</v>
      </c>
      <c r="U13" s="13">
        <v>2.9055557128506715E-2</v>
      </c>
      <c r="V13" s="16">
        <v>2.6834722972106338E-3</v>
      </c>
      <c r="W13" s="13">
        <v>0</v>
      </c>
      <c r="X13" s="16">
        <v>0.22814740154793825</v>
      </c>
      <c r="Y13" s="13">
        <v>9.5315056683711319E-3</v>
      </c>
      <c r="Z13" s="16">
        <v>3.5595808615449268E-2</v>
      </c>
      <c r="AA13" s="13">
        <v>2.2780824369326158E-3</v>
      </c>
      <c r="AB13" s="16">
        <v>3.1280195876686625E-3</v>
      </c>
      <c r="AC13" s="13">
        <v>0</v>
      </c>
      <c r="AD13" s="16">
        <v>1.2381044652526681E-3</v>
      </c>
      <c r="AE13" s="13">
        <v>-4.1307842471974832E-3</v>
      </c>
      <c r="AF13" s="16">
        <v>7.2137965299352028E-2</v>
      </c>
      <c r="AG13" s="13">
        <v>4.19652831902384E-2</v>
      </c>
      <c r="AH13" s="16">
        <v>4.2037219836810712E-2</v>
      </c>
      <c r="AI13" s="13">
        <v>1.8315883529895549E-2</v>
      </c>
      <c r="AJ13" s="17"/>
      <c r="AL13" s="17"/>
    </row>
    <row r="14" spans="1:38" x14ac:dyDescent="0.2">
      <c r="A14" s="12">
        <v>39082</v>
      </c>
      <c r="B14" s="13">
        <v>1.687248326982882E-2</v>
      </c>
      <c r="C14" s="14">
        <v>1.42364310987948E-2</v>
      </c>
      <c r="D14" s="16">
        <v>0.45221545702679206</v>
      </c>
      <c r="E14" s="13">
        <v>2.6324602268674724E-2</v>
      </c>
      <c r="F14" s="16">
        <v>0.30243179274885934</v>
      </c>
      <c r="G14" s="13">
        <v>1.629061739486648E-2</v>
      </c>
      <c r="H14" s="16">
        <v>4.328740672753157E-2</v>
      </c>
      <c r="I14" s="13">
        <v>1.8752298108157817E-3</v>
      </c>
      <c r="J14" s="16">
        <v>0.11870611167892502</v>
      </c>
      <c r="K14" s="13">
        <v>1.6469365747469267E-2</v>
      </c>
      <c r="L14" s="16">
        <v>9.7023094727345813E-2</v>
      </c>
      <c r="M14" s="13">
        <v>-5.3694566879562977E-3</v>
      </c>
      <c r="N14" s="16">
        <v>-1.3663862909453619E-2</v>
      </c>
      <c r="O14" s="13">
        <v>0</v>
      </c>
      <c r="Q14" s="3"/>
      <c r="R14" s="16">
        <v>0.16691716299858697</v>
      </c>
      <c r="S14" s="13">
        <v>9.8835843083462382E-3</v>
      </c>
      <c r="T14" s="16">
        <v>0.2846724244211063</v>
      </c>
      <c r="U14" s="13">
        <v>3.6214756951264748E-2</v>
      </c>
      <c r="V14" s="16">
        <v>1.2352370819816274E-2</v>
      </c>
      <c r="W14" s="13">
        <v>1.8609489482803054E-2</v>
      </c>
      <c r="X14" s="16">
        <v>0.28966085404428665</v>
      </c>
      <c r="Y14" s="13">
        <v>1.6268971182546332E-2</v>
      </c>
      <c r="Z14" s="16">
        <v>3.8835692524825396E-2</v>
      </c>
      <c r="AA14" s="13">
        <v>8.6075137585166495E-3</v>
      </c>
      <c r="AB14" s="16">
        <v>3.029589326158301E-3</v>
      </c>
      <c r="AC14" s="13">
        <v>-2.3156137081754791E-2</v>
      </c>
      <c r="AD14" s="16">
        <v>1.3622147787838428E-3</v>
      </c>
      <c r="AE14" s="13">
        <v>-0.11598599004355492</v>
      </c>
      <c r="AF14" s="16">
        <v>8.0147582367658135E-2</v>
      </c>
      <c r="AG14" s="13">
        <v>2.537318460643867E-2</v>
      </c>
      <c r="AH14" s="16">
        <v>3.9662876900885789E-2</v>
      </c>
      <c r="AI14" s="13">
        <v>-4.1789662865818755E-3</v>
      </c>
      <c r="AJ14" s="17"/>
      <c r="AL14" s="17"/>
    </row>
    <row r="15" spans="1:38" x14ac:dyDescent="0.2">
      <c r="A15" s="12">
        <v>39113</v>
      </c>
      <c r="B15" s="13">
        <v>7.9587021769189636E-3</v>
      </c>
      <c r="C15" s="14">
        <v>7.7494845264978185E-3</v>
      </c>
      <c r="D15" s="16">
        <v>0.41261663182111069</v>
      </c>
      <c r="E15" s="13">
        <v>9.0701118320084539E-3</v>
      </c>
      <c r="F15" s="16">
        <v>0.23556295342904895</v>
      </c>
      <c r="G15" s="13">
        <v>1.022123564003441E-2</v>
      </c>
      <c r="H15" s="16">
        <v>3.4591829557128265E-2</v>
      </c>
      <c r="I15" s="13">
        <v>-8.1125885670019215E-4</v>
      </c>
      <c r="J15" s="16">
        <v>0.10465401851482925</v>
      </c>
      <c r="K15" s="13">
        <v>3.2977310137561444E-2</v>
      </c>
      <c r="L15" s="16">
        <v>9.6397873871290146E-2</v>
      </c>
      <c r="M15" s="13">
        <v>-1.6619880380364105E-3</v>
      </c>
      <c r="N15" s="16">
        <v>0.11617669280659272</v>
      </c>
      <c r="O15" s="13">
        <v>6.060972762600203E-3</v>
      </c>
      <c r="Q15" s="3"/>
      <c r="R15" s="16">
        <v>0.14681593246658997</v>
      </c>
      <c r="S15" s="13">
        <v>1.734342736662664E-2</v>
      </c>
      <c r="T15" s="16">
        <v>0.26035259841114783</v>
      </c>
      <c r="U15" s="13">
        <v>4.4259772315269341E-3</v>
      </c>
      <c r="V15" s="16">
        <v>9.5530884355105768E-3</v>
      </c>
      <c r="W15" s="13">
        <v>3.1122848644971945E-2</v>
      </c>
      <c r="X15" s="16">
        <v>0.2228995426026637</v>
      </c>
      <c r="Y15" s="13">
        <v>9.329901961477427E-3</v>
      </c>
      <c r="Z15" s="16">
        <v>2.941684094897206E-2</v>
      </c>
      <c r="AA15" s="13">
        <v>-1.035963374949711E-3</v>
      </c>
      <c r="AB15" s="16">
        <v>2.5547401044615364E-3</v>
      </c>
      <c r="AC15" s="13">
        <v>0</v>
      </c>
      <c r="AD15" s="16">
        <v>2.1635054528598005E-3</v>
      </c>
      <c r="AE15" s="13">
        <v>1.9568481916385494E-3</v>
      </c>
      <c r="AF15" s="16">
        <v>7.2454305553713516E-2</v>
      </c>
      <c r="AG15" s="13">
        <v>4.66583892299961E-2</v>
      </c>
      <c r="AH15" s="16">
        <v>4.1214879346198163E-2</v>
      </c>
      <c r="AI15" s="13">
        <v>2.1846802920773012E-3</v>
      </c>
      <c r="AJ15" s="17"/>
      <c r="AL15" s="17"/>
    </row>
    <row r="16" spans="1:38" x14ac:dyDescent="0.2">
      <c r="A16" s="12">
        <v>39141</v>
      </c>
      <c r="B16" s="13">
        <v>5.1057864193904123E-4</v>
      </c>
      <c r="C16" s="14">
        <v>3.127306612091818E-4</v>
      </c>
      <c r="D16" s="16">
        <v>0.41001827804267049</v>
      </c>
      <c r="E16" s="13">
        <v>-6.1257849882571103E-3</v>
      </c>
      <c r="F16" s="16">
        <v>0.23940600733111611</v>
      </c>
      <c r="G16" s="13">
        <v>8.4670940715292353E-4</v>
      </c>
      <c r="H16" s="16">
        <v>3.8747499112396819E-2</v>
      </c>
      <c r="I16" s="13">
        <v>1.4847425835762262E-3</v>
      </c>
      <c r="J16" s="16">
        <v>0.10804902718781635</v>
      </c>
      <c r="K16" s="13">
        <v>3.8743415949853421E-3</v>
      </c>
      <c r="L16" s="16">
        <v>9.7928601804794832E-2</v>
      </c>
      <c r="M16" s="13">
        <v>1.5967515836726509E-2</v>
      </c>
      <c r="N16" s="16">
        <v>0.10585058652120538</v>
      </c>
      <c r="O16" s="13">
        <v>4.3461641176305577E-3</v>
      </c>
      <c r="Q16" s="3"/>
      <c r="R16" s="16">
        <v>0.14472622806772109</v>
      </c>
      <c r="S16" s="13">
        <v>-1.5099378608787961E-2</v>
      </c>
      <c r="T16" s="16">
        <v>0.26023361888543439</v>
      </c>
      <c r="U16" s="13">
        <v>-1.0651376589687622E-3</v>
      </c>
      <c r="V16" s="16">
        <v>9.5165279160383323E-3</v>
      </c>
      <c r="W16" s="13">
        <v>-4.6147966434990639E-3</v>
      </c>
      <c r="X16" s="16">
        <v>0.22693590672002262</v>
      </c>
      <c r="Y16" s="13">
        <v>1.0807800996439632E-3</v>
      </c>
      <c r="Z16" s="16">
        <v>3.2553509753690688E-2</v>
      </c>
      <c r="AA16" s="13">
        <v>1.1930801546273795E-3</v>
      </c>
      <c r="AB16" s="16">
        <v>3.1140684780289912E-3</v>
      </c>
      <c r="AC16" s="13">
        <v>0</v>
      </c>
      <c r="AD16" s="16">
        <v>2.6018896204934062E-3</v>
      </c>
      <c r="AE16" s="13">
        <v>6.7024106163227071E-3</v>
      </c>
      <c r="AF16" s="16">
        <v>7.5615680936689869E-2</v>
      </c>
      <c r="AG16" s="13">
        <v>3.0837997922457117E-3</v>
      </c>
      <c r="AH16" s="16">
        <v>4.0923381295880551E-2</v>
      </c>
      <c r="AI16" s="13">
        <v>5.779780033800197E-3</v>
      </c>
      <c r="AJ16" s="17"/>
      <c r="AL16" s="17"/>
    </row>
    <row r="17" spans="1:38" x14ac:dyDescent="0.2">
      <c r="A17" s="12">
        <v>39172</v>
      </c>
      <c r="B17" s="13">
        <v>1.3406179393487205E-2</v>
      </c>
      <c r="C17" s="14">
        <v>1.3199273997178906E-2</v>
      </c>
      <c r="D17" s="16">
        <v>0.44039873388287909</v>
      </c>
      <c r="E17" s="13">
        <v>1.9885066662872708E-2</v>
      </c>
      <c r="F17" s="16">
        <v>0.25389518787529641</v>
      </c>
      <c r="G17" s="13">
        <v>1.426846349661326E-2</v>
      </c>
      <c r="H17" s="16">
        <v>4.2084567171151381E-2</v>
      </c>
      <c r="I17" s="13">
        <v>-7.8640727774448305E-3</v>
      </c>
      <c r="J17" s="16">
        <v>0.11058122766428766</v>
      </c>
      <c r="K17" s="13">
        <v>1.7300729844820228E-3</v>
      </c>
      <c r="L17" s="16">
        <v>9.649566392125454E-2</v>
      </c>
      <c r="M17" s="13">
        <v>3.2640542157424957E-3</v>
      </c>
      <c r="N17" s="16">
        <v>5.6544619485130919E-2</v>
      </c>
      <c r="O17" s="13">
        <v>8.8915521942594111E-3</v>
      </c>
      <c r="Q17" s="3"/>
      <c r="R17" s="16">
        <v>0.15434275572287728</v>
      </c>
      <c r="S17" s="13">
        <v>9.2336881537555815E-3</v>
      </c>
      <c r="T17" s="16">
        <v>0.28581907954972002</v>
      </c>
      <c r="U17" s="13">
        <v>2.5728892396699843E-2</v>
      </c>
      <c r="V17" s="16">
        <v>9.9772832631970509E-3</v>
      </c>
      <c r="W17" s="13">
        <v>4.4679682737086335E-2</v>
      </c>
      <c r="X17" s="16">
        <v>0.24378132970273356</v>
      </c>
      <c r="Y17" s="13">
        <v>1.2993172948521314E-2</v>
      </c>
      <c r="Z17" s="16">
        <v>3.5598660062851631E-2</v>
      </c>
      <c r="AA17" s="13">
        <v>-6.4259873426341096E-3</v>
      </c>
      <c r="AB17" s="16">
        <v>3.4061653364216922E-3</v>
      </c>
      <c r="AC17" s="13">
        <v>-7.9504464220836457E-4</v>
      </c>
      <c r="AD17" s="16">
        <v>3.0571037061660005E-3</v>
      </c>
      <c r="AE17" s="13">
        <v>-3.1803469993113453E-2</v>
      </c>
      <c r="AF17" s="16">
        <v>7.7691188615070975E-2</v>
      </c>
      <c r="AG17" s="13">
        <v>-1.0629419570311605E-3</v>
      </c>
      <c r="AH17" s="16">
        <v>3.3286150634576288E-2</v>
      </c>
      <c r="AI17" s="13">
        <v>8.4078447338178375E-3</v>
      </c>
      <c r="AJ17" s="17"/>
      <c r="AL17" s="17"/>
    </row>
    <row r="18" spans="1:38" x14ac:dyDescent="0.2">
      <c r="A18" s="12">
        <v>39202</v>
      </c>
      <c r="B18" s="13">
        <v>1.5638662501749279E-2</v>
      </c>
      <c r="C18" s="14">
        <v>1.461681241017776E-2</v>
      </c>
      <c r="D18" s="16">
        <v>0.41891589281639618</v>
      </c>
      <c r="E18" s="13">
        <v>3.225711255596786E-2</v>
      </c>
      <c r="F18" s="16">
        <v>0.21588678852908869</v>
      </c>
      <c r="G18" s="13">
        <v>1.474014583881389E-2</v>
      </c>
      <c r="H18" s="16">
        <v>3.1981693232438504E-2</v>
      </c>
      <c r="I18" s="13">
        <v>1.3807512216474915E-3</v>
      </c>
      <c r="J18" s="16">
        <v>9.1713505122116443E-2</v>
      </c>
      <c r="K18" s="13">
        <v>6.4739448267154831E-3</v>
      </c>
      <c r="L18" s="16">
        <v>9.7914828335381135E-2</v>
      </c>
      <c r="M18" s="13">
        <v>4.4451170340682467E-3</v>
      </c>
      <c r="N18" s="16">
        <v>0.14358729196457901</v>
      </c>
      <c r="O18" s="13">
        <v>4.8231028622287564E-3</v>
      </c>
      <c r="Q18" s="3"/>
      <c r="R18" s="16">
        <v>0.14852853723173076</v>
      </c>
      <c r="S18" s="13">
        <v>3.9833377624001187E-2</v>
      </c>
      <c r="T18" s="16">
        <v>0.26522740095372133</v>
      </c>
      <c r="U18" s="13">
        <v>2.7997280773179867E-2</v>
      </c>
      <c r="V18" s="16">
        <v>7.3335973629682335E-3</v>
      </c>
      <c r="W18" s="13">
        <v>1.7842457183760985E-2</v>
      </c>
      <c r="X18" s="16">
        <v>0.20589402723051262</v>
      </c>
      <c r="Y18" s="13">
        <v>1.4613176972506858E-2</v>
      </c>
      <c r="Z18" s="16">
        <v>2.6303891085156121E-2</v>
      </c>
      <c r="AA18" s="13">
        <v>1.7077220448908914E-3</v>
      </c>
      <c r="AB18" s="16">
        <v>2.4964618455792431E-3</v>
      </c>
      <c r="AC18" s="13">
        <v>0</v>
      </c>
      <c r="AD18" s="16">
        <v>2.787408992507184E-3</v>
      </c>
      <c r="AE18" s="13">
        <v>-5.8922620663015568E-4</v>
      </c>
      <c r="AF18" s="16">
        <v>6.6232581340355756E-2</v>
      </c>
      <c r="AG18" s="13">
        <v>2.6653982305488988E-3</v>
      </c>
      <c r="AH18" s="16">
        <v>3.3693973657508682E-2</v>
      </c>
      <c r="AI18" s="13">
        <v>1.7240647387646968E-2</v>
      </c>
      <c r="AJ18" s="17"/>
      <c r="AL18" s="17"/>
    </row>
    <row r="19" spans="1:38" x14ac:dyDescent="0.2">
      <c r="A19" s="12">
        <v>39233</v>
      </c>
      <c r="B19" s="13">
        <v>1.5588828169703639E-2</v>
      </c>
      <c r="C19" s="14">
        <v>1.5074350368206479E-2</v>
      </c>
      <c r="D19" s="16">
        <v>0.40932063765522453</v>
      </c>
      <c r="E19" s="13">
        <v>3.0692148472594161E-2</v>
      </c>
      <c r="F19" s="16">
        <v>0.23267521789730669</v>
      </c>
      <c r="G19" s="13">
        <v>1.4617134049133229E-2</v>
      </c>
      <c r="H19" s="16">
        <v>3.6976024283300366E-2</v>
      </c>
      <c r="I19" s="13">
        <v>3.4876873521261231E-4</v>
      </c>
      <c r="J19" s="16">
        <v>9.3228558049870264E-2</v>
      </c>
      <c r="K19" s="13">
        <v>1.1311031727849752E-2</v>
      </c>
      <c r="L19" s="16">
        <v>9.5143396490568202E-2</v>
      </c>
      <c r="M19" s="13">
        <v>-9.430586138510999E-3</v>
      </c>
      <c r="N19" s="16">
        <v>0.13265616562372987</v>
      </c>
      <c r="O19" s="13">
        <v>4.5717161380716131E-3</v>
      </c>
      <c r="Q19" s="3"/>
      <c r="R19" s="16">
        <v>0.14598123899497148</v>
      </c>
      <c r="S19" s="13">
        <v>3.2521389981757132E-2</v>
      </c>
      <c r="T19" s="16">
        <v>0.25835559153527443</v>
      </c>
      <c r="U19" s="13">
        <v>2.9661850919924238E-2</v>
      </c>
      <c r="V19" s="16">
        <v>8.8691180391905784E-3</v>
      </c>
      <c r="W19" s="13">
        <v>2.8616017605587407E-2</v>
      </c>
      <c r="X19" s="16">
        <v>0.22097309242559249</v>
      </c>
      <c r="Y19" s="13">
        <v>1.4118517469939418E-2</v>
      </c>
      <c r="Z19" s="16">
        <v>2.9795056590559057E-2</v>
      </c>
      <c r="AA19" s="13">
        <v>-7.876521143943549E-4</v>
      </c>
      <c r="AB19" s="16">
        <v>2.6584340793608481E-3</v>
      </c>
      <c r="AC19" s="13">
        <v>0</v>
      </c>
      <c r="AD19" s="16">
        <v>4.0723208551571126E-3</v>
      </c>
      <c r="AE19" s="13">
        <v>9.0978902164939868E-3</v>
      </c>
      <c r="AF19" s="16">
        <v>6.7780616351599696E-2</v>
      </c>
      <c r="AG19" s="13">
        <v>7.4649552691463672E-3</v>
      </c>
      <c r="AH19" s="16">
        <v>3.3714969013996128E-2</v>
      </c>
      <c r="AI19" s="13">
        <v>2.2134009552255973E-2</v>
      </c>
      <c r="AJ19" s="17"/>
      <c r="AL19" s="17"/>
    </row>
    <row r="20" spans="1:38" x14ac:dyDescent="0.2">
      <c r="A20" s="12">
        <v>39263</v>
      </c>
      <c r="B20" s="13">
        <v>1.1931278233561216E-3</v>
      </c>
      <c r="C20" s="14">
        <v>8.7322019091962133E-4</v>
      </c>
      <c r="D20" s="16">
        <v>0.41705145940982097</v>
      </c>
      <c r="E20" s="13">
        <v>1.5444626641800685E-3</v>
      </c>
      <c r="F20" s="16">
        <v>0.24588575630568077</v>
      </c>
      <c r="G20" s="13">
        <v>5.9871688008241719E-3</v>
      </c>
      <c r="H20" s="16">
        <v>4.2346393886857604E-2</v>
      </c>
      <c r="I20" s="13">
        <v>2.0195658048012932E-2</v>
      </c>
      <c r="J20" s="16">
        <v>0.10825633902413842</v>
      </c>
      <c r="K20" s="13">
        <v>-3.2819378305334879E-2</v>
      </c>
      <c r="L20" s="16">
        <v>9.5061080323427027E-2</v>
      </c>
      <c r="M20" s="13">
        <v>8.4110839418949368E-4</v>
      </c>
      <c r="N20" s="16">
        <v>9.1398971050075176E-2</v>
      </c>
      <c r="O20" s="13">
        <v>5.0413629453593956E-3</v>
      </c>
      <c r="Q20" s="3"/>
      <c r="R20" s="16">
        <v>0.15168708286393229</v>
      </c>
      <c r="S20" s="13">
        <v>-1.1992518520803186E-2</v>
      </c>
      <c r="T20" s="16">
        <v>0.26502537501579881</v>
      </c>
      <c r="U20" s="13">
        <v>9.1827345167789787E-3</v>
      </c>
      <c r="V20" s="16">
        <v>9.1221462877987929E-3</v>
      </c>
      <c r="W20" s="13">
        <v>1.5505913272010563E-2</v>
      </c>
      <c r="X20" s="16">
        <v>0.23656374104312081</v>
      </c>
      <c r="Y20" s="13">
        <v>5.6051183557985773E-3</v>
      </c>
      <c r="Z20" s="16">
        <v>3.4310470760194195E-2</v>
      </c>
      <c r="AA20" s="13">
        <v>1.9866764575592777E-2</v>
      </c>
      <c r="AB20" s="16">
        <v>3.4755801721916358E-3</v>
      </c>
      <c r="AC20" s="13">
        <v>4.6853648288619709E-2</v>
      </c>
      <c r="AD20" s="16">
        <v>4.5259215611460251E-3</v>
      </c>
      <c r="AE20" s="13">
        <v>3.0761858965808742E-3</v>
      </c>
      <c r="AF20" s="16">
        <v>6.8624615635257832E-2</v>
      </c>
      <c r="AG20" s="13">
        <v>-4.7087443696608666E-2</v>
      </c>
      <c r="AH20" s="16">
        <v>4.0205015287057312E-2</v>
      </c>
      <c r="AI20" s="13">
        <v>7.267700126800225E-3</v>
      </c>
      <c r="AJ20" s="17"/>
      <c r="AL20" s="17"/>
    </row>
    <row r="21" spans="1:38" x14ac:dyDescent="0.2">
      <c r="A21" s="12">
        <v>39294</v>
      </c>
      <c r="B21" s="13">
        <v>-1.5917520021375697E-3</v>
      </c>
      <c r="C21" s="14">
        <v>-3.8544110906391094E-4</v>
      </c>
      <c r="D21" s="16">
        <v>0.40717491088195418</v>
      </c>
      <c r="E21" s="13">
        <v>-1.4482529589317727E-2</v>
      </c>
      <c r="F21" s="16">
        <v>0.2336171218811067</v>
      </c>
      <c r="G21" s="13">
        <v>-6.929089434993041E-3</v>
      </c>
      <c r="H21" s="16">
        <v>5.7197434809751237E-2</v>
      </c>
      <c r="I21" s="13">
        <v>2.1798797186696195E-3</v>
      </c>
      <c r="J21" s="16">
        <v>0.1099981388751213</v>
      </c>
      <c r="K21" s="13">
        <v>-2.0416949612651059E-2</v>
      </c>
      <c r="L21" s="16">
        <v>0.10192845335810038</v>
      </c>
      <c r="M21" s="13">
        <v>1.7344668661541274E-2</v>
      </c>
      <c r="N21" s="16">
        <v>9.0083940193966275E-2</v>
      </c>
      <c r="O21" s="13">
        <v>5.3862750301267859E-3</v>
      </c>
      <c r="Q21" s="3"/>
      <c r="R21" s="16">
        <v>0.14363723911962764</v>
      </c>
      <c r="S21" s="13">
        <v>-2.9339493200907785E-2</v>
      </c>
      <c r="T21" s="16">
        <v>0.26240496222948601</v>
      </c>
      <c r="U21" s="13">
        <v>-6.158589266727521E-3</v>
      </c>
      <c r="V21" s="16">
        <v>9.1946854334690759E-3</v>
      </c>
      <c r="W21" s="13">
        <v>5.5614826683305418E-2</v>
      </c>
      <c r="X21" s="16">
        <v>0.22377254291560164</v>
      </c>
      <c r="Y21" s="13">
        <v>-9.3408485225319193E-3</v>
      </c>
      <c r="Z21" s="16">
        <v>4.6268052170415852E-2</v>
      </c>
      <c r="AA21" s="13">
        <v>2.5668648892784862E-3</v>
      </c>
      <c r="AB21" s="16">
        <v>6.3265511510401263E-3</v>
      </c>
      <c r="AC21" s="13">
        <v>0</v>
      </c>
      <c r="AD21" s="16">
        <v>4.4437153985472464E-3</v>
      </c>
      <c r="AE21" s="13">
        <v>2.2993148894741022E-3</v>
      </c>
      <c r="AF21" s="16">
        <v>6.7079354603796493E-2</v>
      </c>
      <c r="AG21" s="13">
        <v>-3.4940945680059454E-2</v>
      </c>
      <c r="AH21" s="16">
        <v>4.4860503425949216E-2</v>
      </c>
      <c r="AI21" s="13">
        <v>5.1948986715402157E-3</v>
      </c>
      <c r="AJ21" s="17"/>
      <c r="AL21" s="17"/>
    </row>
    <row r="22" spans="1:38" x14ac:dyDescent="0.2">
      <c r="A22" s="12">
        <v>39325</v>
      </c>
      <c r="B22" s="13">
        <v>-3.3976996086826361E-3</v>
      </c>
      <c r="C22" s="14">
        <v>-3.5245786407241964E-3</v>
      </c>
      <c r="D22" s="16">
        <v>0.41595897516841551</v>
      </c>
      <c r="E22" s="13">
        <v>-5.737436991679612E-4</v>
      </c>
      <c r="F22" s="16">
        <v>0.23527139831948979</v>
      </c>
      <c r="G22" s="13">
        <v>-1.5367701178803039E-2</v>
      </c>
      <c r="H22" s="16">
        <v>6.2429226717771784E-2</v>
      </c>
      <c r="I22" s="13">
        <v>-9.841730083854916E-4</v>
      </c>
      <c r="J22" s="16">
        <v>0.12579409521356397</v>
      </c>
      <c r="K22" s="13">
        <v>7.4777419389875366E-3</v>
      </c>
      <c r="L22" s="16">
        <v>0.10126268167031033</v>
      </c>
      <c r="M22" s="13">
        <v>1.6979386951593956E-2</v>
      </c>
      <c r="N22" s="16">
        <v>5.9283622910448544E-2</v>
      </c>
      <c r="O22" s="13">
        <v>5.5806993399920568E-3</v>
      </c>
      <c r="Q22" s="3"/>
      <c r="R22" s="16">
        <v>0.1515937675402052</v>
      </c>
      <c r="S22" s="13">
        <v>1.4112186410236927E-2</v>
      </c>
      <c r="T22" s="16">
        <v>0.26322464355190167</v>
      </c>
      <c r="U22" s="13">
        <v>-8.8371388103996029E-3</v>
      </c>
      <c r="V22" s="16">
        <v>9.141637536908798E-3</v>
      </c>
      <c r="W22" s="13">
        <v>-6.8158786172037855E-3</v>
      </c>
      <c r="X22" s="16">
        <v>0.22548464402557994</v>
      </c>
      <c r="Y22" s="13">
        <v>-1.5719090662571822E-2</v>
      </c>
      <c r="Z22" s="16">
        <v>5.1053134764974181E-2</v>
      </c>
      <c r="AA22" s="13">
        <v>-9.9287921887902808E-4</v>
      </c>
      <c r="AB22" s="16">
        <v>6.2674501262246132E-3</v>
      </c>
      <c r="AC22" s="13">
        <v>0</v>
      </c>
      <c r="AD22" s="16">
        <v>4.9374602015649326E-3</v>
      </c>
      <c r="AE22" s="13">
        <v>-2.1604670564728812E-3</v>
      </c>
      <c r="AF22" s="16">
        <v>7.7498762420123837E-2</v>
      </c>
      <c r="AG22" s="13">
        <v>2.3277597797858984E-2</v>
      </c>
      <c r="AH22" s="16">
        <v>5.0252195251757982E-2</v>
      </c>
      <c r="AI22" s="13">
        <v>-2.0556203365275083E-2</v>
      </c>
      <c r="AJ22" s="17"/>
      <c r="AL22" s="17"/>
    </row>
    <row r="23" spans="1:38" x14ac:dyDescent="0.2">
      <c r="A23" s="12">
        <v>39355</v>
      </c>
      <c r="B23" s="13">
        <v>2.7899058168926905E-2</v>
      </c>
      <c r="C23" s="14">
        <v>2.5880558209474991E-2</v>
      </c>
      <c r="D23" s="16">
        <v>0.43574476250954419</v>
      </c>
      <c r="E23" s="13">
        <v>4.7241834321298137E-2</v>
      </c>
      <c r="F23" s="16">
        <v>0.24885029313037971</v>
      </c>
      <c r="G23" s="13">
        <v>1.4248803447145075E-2</v>
      </c>
      <c r="H23" s="16">
        <v>6.3956794157643354E-2</v>
      </c>
      <c r="I23" s="13">
        <v>5.0993631977758191E-3</v>
      </c>
      <c r="J23" s="16">
        <v>0.13437260180613789</v>
      </c>
      <c r="K23" s="13">
        <v>3.9406515899480521E-2</v>
      </c>
      <c r="L23" s="16">
        <v>9.8484798631869389E-2</v>
      </c>
      <c r="M23" s="13">
        <v>7.4831938048229851E-3</v>
      </c>
      <c r="N23" s="16">
        <v>1.8590749764425422E-2</v>
      </c>
      <c r="O23" s="13">
        <v>3.9437982424117557E-3</v>
      </c>
      <c r="Q23" s="3"/>
      <c r="R23" s="16">
        <v>0.16185868488924887</v>
      </c>
      <c r="S23" s="13">
        <v>2.524013272533665E-2</v>
      </c>
      <c r="T23" s="16">
        <v>0.27325794629040445</v>
      </c>
      <c r="U23" s="13">
        <v>5.98998084389748E-2</v>
      </c>
      <c r="V23" s="16">
        <v>1.3582105290598487E-2</v>
      </c>
      <c r="W23" s="13">
        <v>-1.9557702925225628E-2</v>
      </c>
      <c r="X23" s="16">
        <v>0.23490946714129829</v>
      </c>
      <c r="Y23" s="13">
        <v>1.5627973154830999E-2</v>
      </c>
      <c r="Z23" s="16">
        <v>5.2263319208001799E-2</v>
      </c>
      <c r="AA23" s="13">
        <v>4.6010721683535927E-3</v>
      </c>
      <c r="AB23" s="16">
        <v>6.3388498110736975E-3</v>
      </c>
      <c r="AC23" s="13">
        <v>-5.6746455792013872E-3</v>
      </c>
      <c r="AD23" s="16">
        <v>5.262430648521832E-3</v>
      </c>
      <c r="AE23" s="13">
        <v>2.3458653896980097E-2</v>
      </c>
      <c r="AF23" s="16">
        <v>7.9934785796500679E-2</v>
      </c>
      <c r="AG23" s="13">
        <v>3.3329098833504878E-2</v>
      </c>
      <c r="AH23" s="16">
        <v>5.5516862528056897E-2</v>
      </c>
      <c r="AI23" s="13">
        <v>4.9410002633435868E-2</v>
      </c>
      <c r="AJ23" s="17"/>
      <c r="AL23" s="17"/>
    </row>
    <row r="24" spans="1:38" x14ac:dyDescent="0.2">
      <c r="A24" s="12">
        <v>39386</v>
      </c>
      <c r="B24" s="13">
        <v>2.7204630157049881E-2</v>
      </c>
      <c r="C24" s="14">
        <v>2.611929404733293E-2</v>
      </c>
      <c r="D24" s="16">
        <v>0.42399285008877718</v>
      </c>
      <c r="E24" s="13">
        <v>3.9933723688997169E-2</v>
      </c>
      <c r="F24" s="16">
        <v>0.2633994373174437</v>
      </c>
      <c r="G24" s="13">
        <v>1.936944975406707E-2</v>
      </c>
      <c r="H24" s="16">
        <v>6.6706509324300681E-2</v>
      </c>
      <c r="I24" s="13">
        <v>1.5851110608642305E-3</v>
      </c>
      <c r="J24" s="16">
        <v>0.14485366992477369</v>
      </c>
      <c r="K24" s="13">
        <v>2.3191340599687527E-2</v>
      </c>
      <c r="L24" s="16">
        <v>9.6395017232418917E-2</v>
      </c>
      <c r="M24" s="13">
        <v>7.5696454546774206E-3</v>
      </c>
      <c r="N24" s="16">
        <v>4.6525161122858549E-3</v>
      </c>
      <c r="O24" s="13">
        <v>5.2231422829074114E-2</v>
      </c>
      <c r="Q24" s="3"/>
      <c r="R24" s="16">
        <v>0.14920350430361404</v>
      </c>
      <c r="S24" s="13">
        <v>1.4745648113088983E-2</v>
      </c>
      <c r="T24" s="16">
        <v>0.27340499367183052</v>
      </c>
      <c r="U24" s="13">
        <v>5.4209337591496709E-2</v>
      </c>
      <c r="V24" s="16">
        <v>1.3829376715120604E-2</v>
      </c>
      <c r="W24" s="13">
        <v>4.603218289181199E-2</v>
      </c>
      <c r="X24" s="16">
        <v>0.24871005183655101</v>
      </c>
      <c r="Y24" s="13">
        <v>1.7827851396116978E-2</v>
      </c>
      <c r="Z24" s="16">
        <v>5.4181848646867224E-2</v>
      </c>
      <c r="AA24" s="13">
        <v>1.8348330470119301E-3</v>
      </c>
      <c r="AB24" s="16">
        <v>6.6974638339417462E-3</v>
      </c>
      <c r="AC24" s="13">
        <v>0</v>
      </c>
      <c r="AD24" s="16">
        <v>5.6093976585837721E-3</v>
      </c>
      <c r="AE24" s="13">
        <v>9.7746187663894091E-4</v>
      </c>
      <c r="AF24" s="16">
        <v>8.8625044476752832E-2</v>
      </c>
      <c r="AG24" s="13">
        <v>1.9695804673484973E-2</v>
      </c>
      <c r="AH24" s="16">
        <v>5.8690785512033439E-2</v>
      </c>
      <c r="AI24" s="13">
        <v>2.8804218208712262E-2</v>
      </c>
      <c r="AJ24" s="17"/>
      <c r="AL24" s="17"/>
    </row>
    <row r="25" spans="1:38" x14ac:dyDescent="0.2">
      <c r="A25" s="12">
        <v>39416</v>
      </c>
      <c r="B25" s="13">
        <v>-1.6040443764915313E-2</v>
      </c>
      <c r="C25" s="14">
        <v>-1.3525054037139217E-2</v>
      </c>
      <c r="D25" s="16">
        <v>0.40379381431554923</v>
      </c>
      <c r="E25" s="13">
        <v>-4.3034542022008293E-2</v>
      </c>
      <c r="F25" s="16">
        <v>0.27242153208584324</v>
      </c>
      <c r="G25" s="13">
        <v>3.3366214954642093E-3</v>
      </c>
      <c r="H25" s="16">
        <v>7.2659709667076286E-2</v>
      </c>
      <c r="I25" s="13">
        <v>-7.9001346469154132E-4</v>
      </c>
      <c r="J25" s="16">
        <v>0.14344711596706569</v>
      </c>
      <c r="K25" s="13">
        <v>-4.1690554879837638E-2</v>
      </c>
      <c r="L25" s="16">
        <v>0.10073653858700768</v>
      </c>
      <c r="M25" s="13">
        <v>3.1460422817345179E-2</v>
      </c>
      <c r="N25" s="16">
        <v>6.9412893774579033E-3</v>
      </c>
      <c r="O25" s="13">
        <v>9.2252316381257637E-2</v>
      </c>
      <c r="Q25" s="3"/>
      <c r="R25" s="16">
        <v>0.14601211638793299</v>
      </c>
      <c r="S25" s="13">
        <v>-4.3236384909691061E-2</v>
      </c>
      <c r="T25" s="16">
        <v>0.25757577679351867</v>
      </c>
      <c r="U25" s="13">
        <v>-4.2920109546491392E-2</v>
      </c>
      <c r="V25" s="16">
        <v>1.4801545551078604E-2</v>
      </c>
      <c r="W25" s="13">
        <v>4.6397644159064999E-2</v>
      </c>
      <c r="X25" s="16">
        <v>0.25748106080373345</v>
      </c>
      <c r="Y25" s="13">
        <v>9.3946053088767023E-4</v>
      </c>
      <c r="Z25" s="16">
        <v>5.8876129745064711E-2</v>
      </c>
      <c r="AA25" s="13">
        <v>4.9778689042745405E-4</v>
      </c>
      <c r="AB25" s="16">
        <v>6.8726189755130163E-3</v>
      </c>
      <c r="AC25" s="13">
        <v>0</v>
      </c>
      <c r="AD25" s="16">
        <v>6.8739069617979615E-3</v>
      </c>
      <c r="AE25" s="13">
        <v>-1.2367423840590308E-2</v>
      </c>
      <c r="AF25" s="16">
        <v>8.7758503636579735E-2</v>
      </c>
      <c r="AG25" s="13">
        <v>-5.1353928431566831E-2</v>
      </c>
      <c r="AH25" s="16">
        <v>5.6070513180315307E-2</v>
      </c>
      <c r="AI25" s="13">
        <v>-2.6029008394629849E-2</v>
      </c>
      <c r="AJ25" s="17"/>
      <c r="AL25" s="17"/>
    </row>
    <row r="26" spans="1:38" x14ac:dyDescent="0.2">
      <c r="A26" s="12">
        <v>39447</v>
      </c>
      <c r="B26" s="13">
        <v>-1.18289109933023E-3</v>
      </c>
      <c r="C26" s="14">
        <v>-4.1135930485073358E-3</v>
      </c>
      <c r="D26" s="16">
        <v>0.40472263534623132</v>
      </c>
      <c r="E26" s="13">
        <v>-1.5417829085054735E-2</v>
      </c>
      <c r="F26" s="16">
        <v>0.30283648792455697</v>
      </c>
      <c r="G26" s="13">
        <v>1.469306355188893E-2</v>
      </c>
      <c r="H26" s="16">
        <v>7.7232633457040872E-2</v>
      </c>
      <c r="I26" s="13">
        <v>8.2436561753216342E-3</v>
      </c>
      <c r="J26" s="16">
        <v>0.15939039212312667</v>
      </c>
      <c r="K26" s="13">
        <v>5.487763204891305E-3</v>
      </c>
      <c r="L26" s="16">
        <v>0.10131473014373255</v>
      </c>
      <c r="M26" s="13">
        <v>2.3085040191834771E-3</v>
      </c>
      <c r="N26" s="16">
        <v>-4.5496878994688378E-2</v>
      </c>
      <c r="O26" s="13">
        <v>0.40059910858751246</v>
      </c>
      <c r="Q26" s="3"/>
      <c r="R26" s="16">
        <v>0.15020054922146603</v>
      </c>
      <c r="S26" s="13">
        <v>-9.863976749783343E-3</v>
      </c>
      <c r="T26" s="16">
        <v>0.25502608318631087</v>
      </c>
      <c r="U26" s="13">
        <v>-1.856645213852981E-2</v>
      </c>
      <c r="V26" s="16">
        <v>1.5078930358602352E-2</v>
      </c>
      <c r="W26" s="13">
        <v>1.3484937237763006E-2</v>
      </c>
      <c r="X26" s="16">
        <v>0.28813467682421445</v>
      </c>
      <c r="Y26" s="13">
        <v>1.4762513850929082E-2</v>
      </c>
      <c r="Z26" s="16">
        <v>6.1921682479977702E-2</v>
      </c>
      <c r="AA26" s="13">
        <v>-6.2739007084655629E-4</v>
      </c>
      <c r="AB26" s="16">
        <v>7.6372011590267854E-3</v>
      </c>
      <c r="AC26" s="13">
        <v>4.1073229697543123E-2</v>
      </c>
      <c r="AD26" s="16">
        <v>7.7699268462484887E-3</v>
      </c>
      <c r="AE26" s="13">
        <v>5.0536937933832737E-2</v>
      </c>
      <c r="AF26" s="16">
        <v>9.2755589019484316E-2</v>
      </c>
      <c r="AG26" s="13">
        <v>-2.5750013099504421E-2</v>
      </c>
      <c r="AH26" s="16">
        <v>6.5657509755624829E-2</v>
      </c>
      <c r="AI26" s="13">
        <v>5.8569201055728826E-2</v>
      </c>
      <c r="AJ26" s="17"/>
      <c r="AL26" s="17"/>
    </row>
    <row r="27" spans="1:38" x14ac:dyDescent="0.2">
      <c r="A27" s="12">
        <v>39478</v>
      </c>
      <c r="B27" s="13">
        <v>-2.6129027304960362E-2</v>
      </c>
      <c r="C27" s="14">
        <v>-2.6365113107121974E-2</v>
      </c>
      <c r="D27" s="16">
        <v>0.31421256887970028</v>
      </c>
      <c r="E27" s="13">
        <v>-7.6510643443789883E-2</v>
      </c>
      <c r="F27" s="16">
        <v>0.25505502976895195</v>
      </c>
      <c r="G27" s="13">
        <v>-1.6677459805939376E-2</v>
      </c>
      <c r="H27" s="16">
        <v>6.8673400612270147E-2</v>
      </c>
      <c r="I27" s="13">
        <v>-2.1068010939043758E-3</v>
      </c>
      <c r="J27" s="16">
        <v>0.15029421983705746</v>
      </c>
      <c r="K27" s="13">
        <v>-4.0812413014670312E-3</v>
      </c>
      <c r="L27" s="16">
        <v>9.8541667652185E-2</v>
      </c>
      <c r="M27" s="13">
        <v>3.9767503984881936E-2</v>
      </c>
      <c r="N27" s="16">
        <v>0.11322311324983514</v>
      </c>
      <c r="O27" s="13">
        <v>2.9842133662054682E-3</v>
      </c>
      <c r="Q27" s="3"/>
      <c r="R27" s="16">
        <v>0.12868494062681513</v>
      </c>
      <c r="S27" s="13">
        <v>-5.8301811438560946E-2</v>
      </c>
      <c r="T27" s="16">
        <v>0.18092780674779982</v>
      </c>
      <c r="U27" s="13">
        <v>-8.475158289336826E-2</v>
      </c>
      <c r="V27" s="16">
        <v>1.2216944486894537E-2</v>
      </c>
      <c r="W27" s="13">
        <v>-7.4402255792586081E-3</v>
      </c>
      <c r="X27" s="16">
        <v>0.23910428298670569</v>
      </c>
      <c r="Y27" s="13">
        <v>-1.7160871289574331E-2</v>
      </c>
      <c r="Z27" s="16">
        <v>5.4587174324531959E-2</v>
      </c>
      <c r="AA27" s="13">
        <v>-9.2422702578309757E-4</v>
      </c>
      <c r="AB27" s="16">
        <v>6.5771112980365972E-3</v>
      </c>
      <c r="AC27" s="13">
        <v>-3.5772295646507857E-4</v>
      </c>
      <c r="AD27" s="16">
        <v>6.5037911540258841E-3</v>
      </c>
      <c r="AE27" s="13">
        <v>-1.3536486224573263E-2</v>
      </c>
      <c r="AF27" s="16">
        <v>9.2428653875996386E-2</v>
      </c>
      <c r="AG27" s="13">
        <v>-4.5094697023979613E-3</v>
      </c>
      <c r="AH27" s="16">
        <v>6.7204513597173887E-2</v>
      </c>
      <c r="AI27" s="13">
        <v>-5.2338225995340881E-3</v>
      </c>
      <c r="AJ27" s="17"/>
      <c r="AL27" s="17"/>
    </row>
    <row r="28" spans="1:38" x14ac:dyDescent="0.2">
      <c r="A28" s="12">
        <v>39507</v>
      </c>
      <c r="B28" s="13">
        <v>7.3523834180908576E-3</v>
      </c>
      <c r="C28" s="14">
        <v>7.0816819932155717E-3</v>
      </c>
      <c r="D28" s="16">
        <v>0.32022130174150071</v>
      </c>
      <c r="E28" s="13">
        <v>-9.366033660468176E-3</v>
      </c>
      <c r="F28" s="16">
        <v>0.27069912969156446</v>
      </c>
      <c r="G28" s="13">
        <v>1.1792994832499071E-2</v>
      </c>
      <c r="H28" s="16">
        <v>7.4237259743773598E-2</v>
      </c>
      <c r="I28" s="13">
        <v>3.2228163168066537E-3</v>
      </c>
      <c r="J28" s="16">
        <v>0.15327508432082657</v>
      </c>
      <c r="K28" s="13">
        <v>1.3042470730158851E-2</v>
      </c>
      <c r="L28" s="16">
        <v>9.9858498386733469E-2</v>
      </c>
      <c r="M28" s="13">
        <v>2.0184597094138335E-2</v>
      </c>
      <c r="N28" s="16">
        <v>8.1708726115601316E-2</v>
      </c>
      <c r="O28" s="13">
        <v>2.4945415091748302E-3</v>
      </c>
      <c r="Q28" s="3"/>
      <c r="R28" s="16">
        <v>0.12584372749891837</v>
      </c>
      <c r="S28" s="13">
        <v>-2.5564115611261928E-2</v>
      </c>
      <c r="T28" s="16">
        <v>0.18935234262054007</v>
      </c>
      <c r="U28" s="13">
        <v>2.4622819601463064E-3</v>
      </c>
      <c r="V28" s="16">
        <v>1.2344757542287825E-2</v>
      </c>
      <c r="W28" s="13">
        <v>1.61948185304297E-2</v>
      </c>
      <c r="X28" s="16">
        <v>0.2541062917773983</v>
      </c>
      <c r="Y28" s="13">
        <v>1.1567876697675006E-2</v>
      </c>
      <c r="Z28" s="16">
        <v>5.9080067272496414E-2</v>
      </c>
      <c r="AA28" s="13">
        <v>3.071248561300477E-3</v>
      </c>
      <c r="AB28" s="16">
        <v>6.7187182696216942E-3</v>
      </c>
      <c r="AC28" s="13">
        <v>0</v>
      </c>
      <c r="AD28" s="16">
        <v>7.2734691780379996E-3</v>
      </c>
      <c r="AE28" s="13">
        <v>7.6027699127771964E-3</v>
      </c>
      <c r="AF28" s="16">
        <v>9.1851515694597305E-2</v>
      </c>
      <c r="AG28" s="13">
        <v>-1.415100123053914E-2</v>
      </c>
      <c r="AH28" s="16">
        <v>7.1861885643767193E-2</v>
      </c>
      <c r="AI28" s="13">
        <v>5.8706057177620119E-2</v>
      </c>
      <c r="AJ28" s="17"/>
      <c r="AL28" s="17"/>
    </row>
    <row r="29" spans="1:38" x14ac:dyDescent="0.2">
      <c r="A29" s="12">
        <v>39538</v>
      </c>
      <c r="B29" s="13">
        <v>-1.5035113439037073E-2</v>
      </c>
      <c r="C29" s="14">
        <v>-1.5284896616631571E-2</v>
      </c>
      <c r="D29" s="16">
        <v>0.31605893491320181</v>
      </c>
      <c r="E29" s="13">
        <v>-2.1461333166416741E-2</v>
      </c>
      <c r="F29" s="16">
        <v>0.28115085594432743</v>
      </c>
      <c r="G29" s="13">
        <v>-1.3144070464238822E-2</v>
      </c>
      <c r="H29" s="16">
        <v>8.0741609088063021E-2</v>
      </c>
      <c r="I29" s="13">
        <v>-1.1301517425152396E-2</v>
      </c>
      <c r="J29" s="16">
        <v>0.15757130769251626</v>
      </c>
      <c r="K29" s="13">
        <v>-1.7936324586959929E-2</v>
      </c>
      <c r="L29" s="16">
        <v>0.10881807248320917</v>
      </c>
      <c r="M29" s="13">
        <v>3.2618935643558E-3</v>
      </c>
      <c r="N29" s="16">
        <v>5.5659219878682477E-2</v>
      </c>
      <c r="O29" s="13">
        <v>2.9548995044315074E-3</v>
      </c>
      <c r="Q29" s="3"/>
      <c r="R29" s="16">
        <v>0.12775012162968943</v>
      </c>
      <c r="S29" s="13">
        <v>-1.4372985069673772E-2</v>
      </c>
      <c r="T29" s="16">
        <v>0.18848285884882321</v>
      </c>
      <c r="U29" s="13">
        <v>-2.6279692722771197E-2</v>
      </c>
      <c r="V29" s="16">
        <v>1.6614036056831104E-2</v>
      </c>
      <c r="W29" s="13">
        <v>-1.3572239037723532E-2</v>
      </c>
      <c r="X29" s="16">
        <v>0.26469164246725946</v>
      </c>
      <c r="Y29" s="13">
        <v>-1.312365822407513E-2</v>
      </c>
      <c r="Z29" s="16">
        <v>6.5521263023190779E-2</v>
      </c>
      <c r="AA29" s="13">
        <v>-1.3271527612172762E-2</v>
      </c>
      <c r="AB29" s="16">
        <v>7.585166834809547E-3</v>
      </c>
      <c r="AC29" s="13">
        <v>-8.1857087953671748E-3</v>
      </c>
      <c r="AD29" s="16">
        <v>7.6796415674482664E-3</v>
      </c>
      <c r="AE29" s="13">
        <v>2.8301627994817835E-3</v>
      </c>
      <c r="AF29" s="16">
        <v>9.8658052258733767E-2</v>
      </c>
      <c r="AG29" s="13">
        <v>-6.9286489762472314E-3</v>
      </c>
      <c r="AH29" s="16">
        <v>5.8539924951322736E-2</v>
      </c>
      <c r="AI29" s="13">
        <v>-3.5848632781022016E-2</v>
      </c>
      <c r="AJ29" s="17"/>
      <c r="AL29" s="17"/>
    </row>
    <row r="30" spans="1:38" x14ac:dyDescent="0.2">
      <c r="A30" s="12">
        <v>39568</v>
      </c>
      <c r="B30" s="13">
        <v>1.5712809988740917E-2</v>
      </c>
      <c r="C30" s="14">
        <v>1.5566059395696774E-2</v>
      </c>
      <c r="D30" s="16">
        <v>0.32569521442604116</v>
      </c>
      <c r="E30" s="13">
        <v>4.3178875508400383E-2</v>
      </c>
      <c r="F30" s="16">
        <v>0.28525595727824804</v>
      </c>
      <c r="G30" s="13">
        <v>-5.1675224499619921E-3</v>
      </c>
      <c r="H30" s="16">
        <v>8.6470050035905327E-2</v>
      </c>
      <c r="I30" s="13">
        <v>-2.0072832668383001E-3</v>
      </c>
      <c r="J30" s="16">
        <v>0.16431937710713665</v>
      </c>
      <c r="K30" s="13">
        <v>3.7588022077561511E-2</v>
      </c>
      <c r="L30" s="16">
        <v>0.10941787488923412</v>
      </c>
      <c r="M30" s="13">
        <v>-1.6420726464250079E-2</v>
      </c>
      <c r="N30" s="16">
        <v>2.8841526263434725E-2</v>
      </c>
      <c r="O30" s="13">
        <v>2.1460034446638687E-3</v>
      </c>
      <c r="Q30" s="3"/>
      <c r="R30" s="16">
        <v>0.13114808907180064</v>
      </c>
      <c r="S30" s="13">
        <v>3.3609129366400481E-2</v>
      </c>
      <c r="T30" s="16">
        <v>0.19456551835941643</v>
      </c>
      <c r="U30" s="13">
        <v>4.9754631024712559E-2</v>
      </c>
      <c r="V30" s="16">
        <v>1.6385529093271345E-2</v>
      </c>
      <c r="W30" s="13">
        <v>2.126794803483989E-3</v>
      </c>
      <c r="X30" s="16">
        <v>0.26888653746158353</v>
      </c>
      <c r="Y30" s="13">
        <v>-5.627540134762965E-3</v>
      </c>
      <c r="Z30" s="16">
        <v>7.0149702325703459E-2</v>
      </c>
      <c r="AA30" s="13">
        <v>-3.5863355992927781E-3</v>
      </c>
      <c r="AB30" s="16">
        <v>7.688595157623569E-3</v>
      </c>
      <c r="AC30" s="13">
        <v>0</v>
      </c>
      <c r="AD30" s="16">
        <v>8.6366357808464293E-3</v>
      </c>
      <c r="AE30" s="13">
        <v>9.108510658971003E-3</v>
      </c>
      <c r="AF30" s="16">
        <v>0.10241254224157427</v>
      </c>
      <c r="AG30" s="13">
        <v>3.6614815071546181E-2</v>
      </c>
      <c r="AH30" s="16">
        <v>6.1867449355511341E-2</v>
      </c>
      <c r="AI30" s="13">
        <v>3.9056805189677357E-2</v>
      </c>
      <c r="AJ30" s="17"/>
      <c r="AL30" s="17"/>
    </row>
    <row r="31" spans="1:38" x14ac:dyDescent="0.2">
      <c r="A31" s="12">
        <v>39599</v>
      </c>
      <c r="B31" s="13">
        <v>8.797343265881663E-3</v>
      </c>
      <c r="C31" s="14">
        <v>8.6591885702143045E-3</v>
      </c>
      <c r="D31" s="16">
        <v>0.32545489690432294</v>
      </c>
      <c r="E31" s="13">
        <v>1.4989233767364052E-2</v>
      </c>
      <c r="F31" s="16">
        <v>0.2967096818625411</v>
      </c>
      <c r="G31" s="13">
        <v>1.843644352092344E-2</v>
      </c>
      <c r="H31" s="16">
        <v>9.0466445179750485E-2</v>
      </c>
      <c r="I31" s="13">
        <v>9.6736333782043715E-4</v>
      </c>
      <c r="J31" s="16">
        <v>0.16833597833535402</v>
      </c>
      <c r="K31" s="13">
        <v>6.4341637712648225E-3</v>
      </c>
      <c r="L31" s="16">
        <v>9.9762748253040781E-2</v>
      </c>
      <c r="M31" s="13">
        <v>-2.7504387095691474E-3</v>
      </c>
      <c r="N31" s="16">
        <v>1.9270249464990712E-2</v>
      </c>
      <c r="O31" s="13">
        <v>3.9750775889735301E-4</v>
      </c>
      <c r="Q31" s="3"/>
      <c r="R31" s="16">
        <v>0.1318740433484471</v>
      </c>
      <c r="S31" s="13">
        <v>1.8159573399566309E-2</v>
      </c>
      <c r="T31" s="16">
        <v>0.19300688447453909</v>
      </c>
      <c r="U31" s="13">
        <v>1.2870475677990489E-2</v>
      </c>
      <c r="V31" s="16">
        <v>1.6583197065020844E-2</v>
      </c>
      <c r="W31" s="13">
        <v>2.4984333082588961E-2</v>
      </c>
      <c r="X31" s="16">
        <v>0.27960321049701886</v>
      </c>
      <c r="Y31" s="13">
        <v>1.8039477972859652E-2</v>
      </c>
      <c r="Z31" s="16">
        <v>7.3647616360151491E-2</v>
      </c>
      <c r="AA31" s="13">
        <v>1.5427222927177908E-4</v>
      </c>
      <c r="AB31" s="16">
        <v>7.9365106836774037E-3</v>
      </c>
      <c r="AC31" s="13">
        <v>0</v>
      </c>
      <c r="AD31" s="16">
        <v>8.7227723957113892E-3</v>
      </c>
      <c r="AE31" s="13">
        <v>8.8349681984354334E-3</v>
      </c>
      <c r="AF31" s="16">
        <v>0.10155726965410368</v>
      </c>
      <c r="AG31" s="13">
        <v>-9.6634761381465539E-3</v>
      </c>
      <c r="AH31" s="16">
        <v>6.8035497803298609E-2</v>
      </c>
      <c r="AI31" s="13">
        <v>3.2935465667959685E-2</v>
      </c>
      <c r="AJ31" s="17"/>
      <c r="AL31" s="17"/>
    </row>
    <row r="32" spans="1:38" x14ac:dyDescent="0.2">
      <c r="A32" s="12">
        <v>39629</v>
      </c>
      <c r="B32" s="13">
        <v>-3.0161162567570732E-2</v>
      </c>
      <c r="C32" s="14">
        <v>-3.0240276003797972E-2</v>
      </c>
      <c r="D32" s="16">
        <v>0.30069303384812562</v>
      </c>
      <c r="E32" s="13">
        <v>-8.3520478496771688E-2</v>
      </c>
      <c r="F32" s="16">
        <v>0.30726796179037391</v>
      </c>
      <c r="G32" s="13">
        <v>5.4574891139125281E-3</v>
      </c>
      <c r="H32" s="16">
        <v>0.10015646112989668</v>
      </c>
      <c r="I32" s="13">
        <v>1.4162574487805335E-2</v>
      </c>
      <c r="J32" s="16">
        <v>0.17826024143422795</v>
      </c>
      <c r="K32" s="13">
        <v>-3.1876279720048695E-2</v>
      </c>
      <c r="L32" s="16">
        <v>0.10128423507753241</v>
      </c>
      <c r="M32" s="13">
        <v>-3.9780055908358314E-3</v>
      </c>
      <c r="N32" s="16">
        <v>1.2338066719843341E-2</v>
      </c>
      <c r="O32" s="13">
        <v>2.1917123618551138E-3</v>
      </c>
      <c r="Q32" s="3"/>
      <c r="R32" s="16">
        <v>0.12176841397742623</v>
      </c>
      <c r="S32" s="13">
        <v>-8.1310508416570837E-2</v>
      </c>
      <c r="T32" s="16">
        <v>0.17946568178321654</v>
      </c>
      <c r="U32" s="13">
        <v>-8.4970322266277432E-2</v>
      </c>
      <c r="V32" s="16">
        <v>1.6862332117554685E-2</v>
      </c>
      <c r="W32" s="13">
        <v>-1.635066054428691E-2</v>
      </c>
      <c r="X32" s="16">
        <v>0.29095852239844694</v>
      </c>
      <c r="Y32" s="13">
        <v>6.7510516621436256E-3</v>
      </c>
      <c r="Z32" s="16">
        <v>8.1391853361553843E-2</v>
      </c>
      <c r="AA32" s="13">
        <v>1.6158432397946676E-2</v>
      </c>
      <c r="AB32" s="16">
        <v>8.742755769733334E-3</v>
      </c>
      <c r="AC32" s="13">
        <v>-3.8488506118401489E-3</v>
      </c>
      <c r="AD32" s="16">
        <v>1.0202071825176084E-2</v>
      </c>
      <c r="AE32" s="13">
        <v>1.4205218972468403E-2</v>
      </c>
      <c r="AF32" s="16">
        <v>0.10504246452825702</v>
      </c>
      <c r="AG32" s="13">
        <v>-7.113661354270473E-2</v>
      </c>
      <c r="AH32" s="16">
        <v>7.1943602441259663E-2</v>
      </c>
      <c r="AI32" s="13">
        <v>3.0159957732869058E-2</v>
      </c>
      <c r="AJ32" s="17"/>
      <c r="AL32" s="17"/>
    </row>
    <row r="33" spans="1:38" x14ac:dyDescent="0.2">
      <c r="A33" s="12">
        <v>39660</v>
      </c>
      <c r="B33" s="13">
        <v>-1.3478475170433213E-2</v>
      </c>
      <c r="C33" s="14">
        <v>-1.3563139503283139E-2</v>
      </c>
      <c r="D33" s="16">
        <v>0.30660073420655415</v>
      </c>
      <c r="E33" s="13">
        <v>-2.1281952061469211E-2</v>
      </c>
      <c r="F33" s="16">
        <v>0.29832540095427729</v>
      </c>
      <c r="G33" s="13">
        <v>-1.4817543174343917E-2</v>
      </c>
      <c r="H33" s="16">
        <v>0.10896802691545886</v>
      </c>
      <c r="I33" s="13">
        <v>-2.8165111644053997E-3</v>
      </c>
      <c r="J33" s="16">
        <v>0.17989430704186632</v>
      </c>
      <c r="K33" s="13">
        <v>-2.3608330009580625E-2</v>
      </c>
      <c r="L33" s="16">
        <v>0.10552580992943159</v>
      </c>
      <c r="M33" s="13">
        <v>1.203751091522931E-2</v>
      </c>
      <c r="N33" s="16">
        <v>6.85720952411963E-4</v>
      </c>
      <c r="O33" s="13">
        <v>5.4679462358746544E-3</v>
      </c>
      <c r="Q33" s="3"/>
      <c r="R33" s="16">
        <v>0.12499584131048176</v>
      </c>
      <c r="S33" s="13">
        <v>-1.8613371533663381E-3</v>
      </c>
      <c r="T33" s="16">
        <v>0.18261932568251971</v>
      </c>
      <c r="U33" s="13">
        <v>-3.4574042439818986E-2</v>
      </c>
      <c r="V33" s="16">
        <v>1.6524102271558049E-2</v>
      </c>
      <c r="W33" s="13">
        <v>-3.7623091729241387E-2</v>
      </c>
      <c r="X33" s="16">
        <v>0.2827883513345702</v>
      </c>
      <c r="Y33" s="13">
        <v>-1.3451262728841229E-2</v>
      </c>
      <c r="Z33" s="16">
        <v>8.8314867117152737E-2</v>
      </c>
      <c r="AA33" s="13">
        <v>-2.048036388137997E-3</v>
      </c>
      <c r="AB33" s="16">
        <v>9.7537144372408773E-3</v>
      </c>
      <c r="AC33" s="13">
        <v>0</v>
      </c>
      <c r="AD33" s="16">
        <v>1.1259981807475216E-2</v>
      </c>
      <c r="AE33" s="13">
        <v>-1.1187714673670524E-2</v>
      </c>
      <c r="AF33" s="16">
        <v>0.1139527176485321</v>
      </c>
      <c r="AG33" s="13">
        <v>5.5733502626562625E-3</v>
      </c>
      <c r="AH33" s="16">
        <v>6.3579567508625895E-2</v>
      </c>
      <c r="AI33" s="13">
        <v>-6.7472178392397164E-2</v>
      </c>
      <c r="AJ33" s="17"/>
      <c r="AL33" s="17"/>
    </row>
    <row r="34" spans="1:38" x14ac:dyDescent="0.2">
      <c r="A34" s="12">
        <v>39691</v>
      </c>
      <c r="B34" s="13">
        <v>-1.8700133206287717E-2</v>
      </c>
      <c r="C34" s="14">
        <v>-1.8771856071367665E-2</v>
      </c>
      <c r="D34" s="16">
        <v>0.30961010548265472</v>
      </c>
      <c r="E34" s="13">
        <v>-2.1606088377461363E-2</v>
      </c>
      <c r="F34" s="16">
        <v>0.2983804356529281</v>
      </c>
      <c r="G34" s="13">
        <v>-1.2577978752887242E-2</v>
      </c>
      <c r="H34" s="16">
        <v>0.11608843630974135</v>
      </c>
      <c r="I34" s="13">
        <v>-6.8692036625616071E-3</v>
      </c>
      <c r="J34" s="16">
        <v>0.17951932782259256</v>
      </c>
      <c r="K34" s="13">
        <v>-1.1560635324585955E-2</v>
      </c>
      <c r="L34" s="16">
        <v>0.1045932762515376</v>
      </c>
      <c r="M34" s="13">
        <v>-1.3037270761239173E-3</v>
      </c>
      <c r="N34" s="16">
        <v>-8.1915815194544463E-3</v>
      </c>
      <c r="O34" s="13">
        <v>2.8881876579651689E-3</v>
      </c>
      <c r="Q34" s="3"/>
      <c r="R34" s="16">
        <v>0.12794243846852343</v>
      </c>
      <c r="S34" s="13">
        <v>1.3202114725495262E-2</v>
      </c>
      <c r="T34" s="16">
        <v>0.18235979732170968</v>
      </c>
      <c r="U34" s="13">
        <v>-4.5940567893045015E-2</v>
      </c>
      <c r="V34" s="16">
        <v>1.6257981686045472E-2</v>
      </c>
      <c r="W34" s="13">
        <v>-2.5632933271564906E-2</v>
      </c>
      <c r="X34" s="16">
        <v>0.28278948045938646</v>
      </c>
      <c r="Y34" s="13">
        <v>-1.1816632073015643E-2</v>
      </c>
      <c r="Z34" s="16">
        <v>9.3985711303626179E-2</v>
      </c>
      <c r="AA34" s="13">
        <v>-8.7369174837244046E-3</v>
      </c>
      <c r="AB34" s="16">
        <v>1.054354085280635E-2</v>
      </c>
      <c r="AC34" s="13">
        <v>0</v>
      </c>
      <c r="AD34" s="16">
        <v>1.181869869662157E-2</v>
      </c>
      <c r="AE34" s="13">
        <v>2.2569138375501119E-3</v>
      </c>
      <c r="AF34" s="16">
        <v>0.1189571985646197</v>
      </c>
      <c r="AG34" s="13">
        <v>-5.4756679100976813E-3</v>
      </c>
      <c r="AH34" s="16">
        <v>5.8943457914578092E-2</v>
      </c>
      <c r="AI34" s="13">
        <v>-2.2152427563889576E-2</v>
      </c>
      <c r="AJ34" s="17"/>
      <c r="AL34" s="17"/>
    </row>
    <row r="35" spans="1:38" x14ac:dyDescent="0.2">
      <c r="A35" s="12">
        <v>39721</v>
      </c>
      <c r="B35" s="13">
        <v>-9.0111906379696571E-2</v>
      </c>
      <c r="C35" s="14">
        <v>-9.0009900568110868E-2</v>
      </c>
      <c r="D35" s="16">
        <v>0.29955768624820078</v>
      </c>
      <c r="E35" s="13">
        <v>-0.12163709021422042</v>
      </c>
      <c r="F35" s="16">
        <v>0.29809790772979106</v>
      </c>
      <c r="G35" s="13">
        <v>-5.803727976118489E-2</v>
      </c>
      <c r="H35" s="16">
        <v>0.11806642401578636</v>
      </c>
      <c r="I35" s="13">
        <v>-0.11001410293012037</v>
      </c>
      <c r="J35" s="16">
        <v>0.19743393864270528</v>
      </c>
      <c r="K35" s="13">
        <v>-7.5840692535735221E-2</v>
      </c>
      <c r="L35" s="16">
        <v>0.11070604994890763</v>
      </c>
      <c r="M35" s="13">
        <v>-1.8012555903394678E-2</v>
      </c>
      <c r="N35" s="16">
        <v>-2.3862006585391088E-2</v>
      </c>
      <c r="O35" s="13">
        <v>-0.19709947926821281</v>
      </c>
      <c r="Q35" s="3"/>
      <c r="R35" s="16">
        <v>0.12408830389089445</v>
      </c>
      <c r="S35" s="13">
        <v>-0.10104109800716909</v>
      </c>
      <c r="T35" s="16">
        <v>0.17754418908994249</v>
      </c>
      <c r="U35" s="13">
        <v>-0.13633427334154224</v>
      </c>
      <c r="V35" s="16">
        <v>1.7304607735775097E-2</v>
      </c>
      <c r="W35" s="13">
        <v>-3.2584443278871555E-2</v>
      </c>
      <c r="X35" s="16">
        <v>0.28285799595855232</v>
      </c>
      <c r="Y35" s="13">
        <v>-5.9492488699086632E-2</v>
      </c>
      <c r="Z35" s="16">
        <v>9.4255390339750639E-2</v>
      </c>
      <c r="AA35" s="13">
        <v>-0.12638260816467461</v>
      </c>
      <c r="AB35" s="16">
        <v>1.2111090145203821E-2</v>
      </c>
      <c r="AC35" s="13">
        <v>-1.9305859909905743E-2</v>
      </c>
      <c r="AD35" s="16">
        <v>1.2517699250988102E-2</v>
      </c>
      <c r="AE35" s="13">
        <v>-6.1588370580769158E-2</v>
      </c>
      <c r="AF35" s="16">
        <v>0.1400556347680251</v>
      </c>
      <c r="AG35" s="13">
        <v>-6.7979636324715598E-2</v>
      </c>
      <c r="AH35" s="16">
        <v>5.2421045457351316E-2</v>
      </c>
      <c r="AI35" s="13">
        <v>-9.4883160473300365E-2</v>
      </c>
      <c r="AJ35" s="17"/>
      <c r="AL35" s="17"/>
    </row>
    <row r="36" spans="1:38" x14ac:dyDescent="0.2">
      <c r="A36" s="12">
        <v>39752</v>
      </c>
      <c r="B36" s="13">
        <v>-9.5755138197730072E-2</v>
      </c>
      <c r="C36" s="14">
        <v>-9.5551735848076302E-2</v>
      </c>
      <c r="D36" s="16">
        <v>0.29355095220464433</v>
      </c>
      <c r="E36" s="13">
        <v>-0.18536005877151618</v>
      </c>
      <c r="F36" s="16">
        <v>0.31351596206095983</v>
      </c>
      <c r="G36" s="13">
        <v>-3.8690176402127241E-2</v>
      </c>
      <c r="H36" s="16">
        <v>0.1349159739231085</v>
      </c>
      <c r="I36" s="13">
        <v>-1.4576030981491517E-2</v>
      </c>
      <c r="J36" s="16">
        <v>0.18953751864380661</v>
      </c>
      <c r="K36" s="13">
        <v>-0.10807254882237549</v>
      </c>
      <c r="L36" s="16">
        <v>0.11595675141512377</v>
      </c>
      <c r="M36" s="13">
        <v>-2.5872085530955879E-2</v>
      </c>
      <c r="N36" s="16">
        <v>-4.7477158247643113E-2</v>
      </c>
      <c r="O36" s="13">
        <v>9.6073640977123453E-4</v>
      </c>
      <c r="Q36" s="3"/>
      <c r="R36" s="16">
        <v>0.13026741775310566</v>
      </c>
      <c r="S36" s="13">
        <v>-0.15564598118466488</v>
      </c>
      <c r="T36" s="16">
        <v>0.16648621736743074</v>
      </c>
      <c r="U36" s="13">
        <v>-0.20846400999599091</v>
      </c>
      <c r="V36" s="16">
        <v>1.8749266455686819E-2</v>
      </c>
      <c r="W36" s="13">
        <v>-2.3260794847404842E-2</v>
      </c>
      <c r="X36" s="16">
        <v>0.29818719963706408</v>
      </c>
      <c r="Y36" s="13">
        <v>-3.9628386880505961E-2</v>
      </c>
      <c r="Z36" s="16">
        <v>0.10582567701549182</v>
      </c>
      <c r="AA36" s="13">
        <v>-1.3526890351623244E-2</v>
      </c>
      <c r="AB36" s="16">
        <v>1.3979970861081627E-2</v>
      </c>
      <c r="AC36" s="13">
        <v>0</v>
      </c>
      <c r="AD36" s="16">
        <v>1.65822786377951E-2</v>
      </c>
      <c r="AE36" s="13">
        <v>-3.2536477403785846E-2</v>
      </c>
      <c r="AF36" s="16">
        <v>0.13478987732091549</v>
      </c>
      <c r="AG36" s="13">
        <v>-0.1090131001010517</v>
      </c>
      <c r="AH36" s="16">
        <v>4.6652501783948058E-2</v>
      </c>
      <c r="AI36" s="13">
        <v>-0.10253261012083681</v>
      </c>
      <c r="AJ36" s="17"/>
      <c r="AL36" s="17"/>
    </row>
    <row r="37" spans="1:38" x14ac:dyDescent="0.2">
      <c r="A37" s="12">
        <v>39782</v>
      </c>
      <c r="B37" s="13">
        <v>-4.6099351662027055E-2</v>
      </c>
      <c r="C37" s="14">
        <v>-4.6090354230393427E-2</v>
      </c>
      <c r="D37" s="16">
        <v>0.30693540829064581</v>
      </c>
      <c r="E37" s="13">
        <v>-5.9466309515043725E-2</v>
      </c>
      <c r="F37" s="16">
        <v>0.31434236959759759</v>
      </c>
      <c r="G37" s="13">
        <v>-6.1814409939320303E-2</v>
      </c>
      <c r="H37" s="16">
        <v>0.14968170068817943</v>
      </c>
      <c r="I37" s="13">
        <v>-2.8006384026475484E-3</v>
      </c>
      <c r="J37" s="16">
        <v>0.19152241866457154</v>
      </c>
      <c r="K37" s="13">
        <v>-3.6936948811522763E-2</v>
      </c>
      <c r="L37" s="16">
        <v>9.2571096830807387E-2</v>
      </c>
      <c r="M37" s="13">
        <v>2.3318313717897388E-2</v>
      </c>
      <c r="N37" s="16">
        <v>-5.5052994071801711E-2</v>
      </c>
      <c r="O37" s="13">
        <v>-0.23304956666269305</v>
      </c>
      <c r="Q37" s="3"/>
      <c r="R37" s="16">
        <v>0.12573899293247215</v>
      </c>
      <c r="S37" s="13">
        <v>-6.7433132108558835E-2</v>
      </c>
      <c r="T37" s="16">
        <v>0.18380262158441249</v>
      </c>
      <c r="U37" s="13">
        <v>-5.193660763194563E-2</v>
      </c>
      <c r="V37" s="16">
        <v>1.9591210497164085E-2</v>
      </c>
      <c r="W37" s="13">
        <v>4.6817317719740625E-3</v>
      </c>
      <c r="X37" s="16">
        <v>0.29742025826164903</v>
      </c>
      <c r="Y37" s="13">
        <v>-6.5886900153520944E-2</v>
      </c>
      <c r="Z37" s="16">
        <v>0.11818505982517273</v>
      </c>
      <c r="AA37" s="13">
        <v>-2.1589456231394522E-3</v>
      </c>
      <c r="AB37" s="16">
        <v>1.4892908647559365E-2</v>
      </c>
      <c r="AC37" s="13">
        <v>0</v>
      </c>
      <c r="AD37" s="16">
        <v>1.7874688155200484E-2</v>
      </c>
      <c r="AE37" s="13">
        <v>-9.4228124196529262E-3</v>
      </c>
      <c r="AF37" s="16">
        <v>0.1342143417147989</v>
      </c>
      <c r="AG37" s="13">
        <v>-4.2576995503355919E-2</v>
      </c>
      <c r="AH37" s="16">
        <v>5.0761815622565126E-2</v>
      </c>
      <c r="AI37" s="13">
        <v>-2.4414789202680476E-2</v>
      </c>
      <c r="AJ37" s="17"/>
      <c r="AL37" s="17"/>
    </row>
    <row r="38" spans="1:38" x14ac:dyDescent="0.2">
      <c r="A38" s="12">
        <v>39813</v>
      </c>
      <c r="B38" s="13">
        <v>-3.1840117735327245E-2</v>
      </c>
      <c r="C38" s="14">
        <v>-3.3466553569434399E-2</v>
      </c>
      <c r="D38" s="16">
        <v>0.31431268052078626</v>
      </c>
      <c r="E38" s="13">
        <v>4.0982428859832831E-2</v>
      </c>
      <c r="F38" s="16">
        <v>0.32537491826800169</v>
      </c>
      <c r="G38" s="13">
        <v>-2.0262968020370309E-2</v>
      </c>
      <c r="H38" s="16">
        <v>0.13557411331303745</v>
      </c>
      <c r="I38" s="13">
        <v>-0.14606334558175804</v>
      </c>
      <c r="J38" s="16">
        <v>0.18874300094483817</v>
      </c>
      <c r="K38" s="13">
        <v>-6.8237422813057891E-2</v>
      </c>
      <c r="L38" s="16">
        <v>9.1334854995218318E-2</v>
      </c>
      <c r="M38" s="13">
        <v>5.9594365173466057E-2</v>
      </c>
      <c r="N38" s="16">
        <v>-5.5339568041881802E-2</v>
      </c>
      <c r="O38" s="13">
        <v>1.037342379379691E-4</v>
      </c>
      <c r="Q38" s="3"/>
      <c r="R38" s="16">
        <v>0.1279408358553614</v>
      </c>
      <c r="S38" s="13">
        <v>-3.4449791032020727E-4</v>
      </c>
      <c r="T38" s="16">
        <v>0.18793637370718169</v>
      </c>
      <c r="U38" s="13">
        <v>7.0325824080388788E-2</v>
      </c>
      <c r="V38" s="16">
        <v>2.7803296568916044E-2</v>
      </c>
      <c r="W38" s="13">
        <v>-4.0848207531935965E-2</v>
      </c>
      <c r="X38" s="16">
        <v>0.29919121435518214</v>
      </c>
      <c r="Y38" s="13">
        <v>-1.8958929106598132E-2</v>
      </c>
      <c r="Z38" s="16">
        <v>0.10492675382431761</v>
      </c>
      <c r="AA38" s="13">
        <v>-0.15410142819724137</v>
      </c>
      <c r="AB38" s="16">
        <v>1.4502160424053889E-2</v>
      </c>
      <c r="AC38" s="13">
        <v>-7.942082659537586E-2</v>
      </c>
      <c r="AD38" s="16">
        <v>1.6820035464003135E-2</v>
      </c>
      <c r="AE38" s="13">
        <v>-0.14940905461588028</v>
      </c>
      <c r="AF38" s="16">
        <v>0.12887485465511206</v>
      </c>
      <c r="AG38" s="13">
        <v>-9.2383638133672008E-2</v>
      </c>
      <c r="AH38" s="16">
        <v>5.6009188192535621E-2</v>
      </c>
      <c r="AI38" s="13">
        <v>-1.2098028293816343E-2</v>
      </c>
      <c r="AJ38" s="17"/>
      <c r="AL38" s="17"/>
    </row>
    <row r="39" spans="1:38" x14ac:dyDescent="0.2">
      <c r="A39" s="12">
        <v>39844</v>
      </c>
      <c r="B39" s="13">
        <v>-1.5188258263236443E-2</v>
      </c>
      <c r="C39" s="14">
        <v>-1.522136274875352E-2</v>
      </c>
      <c r="D39" s="16">
        <v>0.26336583020131127</v>
      </c>
      <c r="E39" s="13">
        <v>-7.6874100539492507E-2</v>
      </c>
      <c r="F39" s="16">
        <v>0.30577386829355413</v>
      </c>
      <c r="G39" s="13">
        <v>3.3855480816396222E-2</v>
      </c>
      <c r="H39" s="16">
        <v>0.12632592509070698</v>
      </c>
      <c r="I39" s="13">
        <v>-9.0925560440660025E-3</v>
      </c>
      <c r="J39" s="16">
        <v>0.16813655887283593</v>
      </c>
      <c r="K39" s="13">
        <v>-2.4205474120691961E-2</v>
      </c>
      <c r="L39" s="16">
        <v>8.0940758372125637E-2</v>
      </c>
      <c r="M39" s="13">
        <v>-3.552853098442188E-2</v>
      </c>
      <c r="N39" s="16">
        <v>5.5457059169466021E-2</v>
      </c>
      <c r="O39" s="13">
        <v>7.4798506386875019E-4</v>
      </c>
      <c r="Q39" s="3"/>
      <c r="R39" s="16">
        <v>0.10801390719694806</v>
      </c>
      <c r="S39" s="13">
        <v>-6.2190940482786505E-2</v>
      </c>
      <c r="T39" s="16">
        <v>0.15421903642673682</v>
      </c>
      <c r="U39" s="13">
        <v>-8.6887744178561266E-2</v>
      </c>
      <c r="V39" s="16">
        <v>2.6067081016162928E-2</v>
      </c>
      <c r="W39" s="13">
        <v>4.1041917344588841E-2</v>
      </c>
      <c r="X39" s="16">
        <v>0.27839147955157928</v>
      </c>
      <c r="Y39" s="13">
        <v>3.3187658311990109E-2</v>
      </c>
      <c r="Z39" s="16">
        <v>9.7604722531080199E-2</v>
      </c>
      <c r="AA39" s="13">
        <v>-1.1287880291641295E-2</v>
      </c>
      <c r="AB39" s="16">
        <v>1.3184406310030195E-2</v>
      </c>
      <c r="AC39" s="13">
        <v>0</v>
      </c>
      <c r="AD39" s="16">
        <v>1.4993396428776605E-2</v>
      </c>
      <c r="AE39" s="13">
        <v>-3.0949353370952615E-3</v>
      </c>
      <c r="AF39" s="16">
        <v>0.11262630327941649</v>
      </c>
      <c r="AG39" s="13">
        <v>-3.4801890848883854E-2</v>
      </c>
      <c r="AH39" s="16">
        <v>5.8501849717677898E-2</v>
      </c>
      <c r="AI39" s="13">
        <v>-1.6941984892636652E-3</v>
      </c>
      <c r="AJ39" s="17"/>
      <c r="AL39" s="17"/>
    </row>
    <row r="40" spans="1:38" x14ac:dyDescent="0.2">
      <c r="A40" s="12">
        <v>39872</v>
      </c>
      <c r="B40" s="13">
        <v>-2.4249030306582653E-2</v>
      </c>
      <c r="C40" s="14">
        <v>-2.4303818681587264E-2</v>
      </c>
      <c r="D40" s="16">
        <v>0.19850033246959645</v>
      </c>
      <c r="E40" s="13">
        <v>-7.6142330160466121E-2</v>
      </c>
      <c r="F40" s="16">
        <v>0.31186584545147245</v>
      </c>
      <c r="G40" s="13">
        <v>3.2744004396989546E-4</v>
      </c>
      <c r="H40" s="16">
        <v>0.13144098429574477</v>
      </c>
      <c r="I40" s="13">
        <v>-8.697660144813546E-3</v>
      </c>
      <c r="J40" s="16">
        <v>0.16155469274468165</v>
      </c>
      <c r="K40" s="13">
        <v>-2.2184919968078809E-2</v>
      </c>
      <c r="L40" s="16">
        <v>7.9805653605489066E-2</v>
      </c>
      <c r="M40" s="13">
        <v>-2.3098899514015669E-2</v>
      </c>
      <c r="N40" s="16">
        <v>0.11683249143301566</v>
      </c>
      <c r="O40" s="13">
        <v>1.4033223108134152E-4</v>
      </c>
      <c r="Q40" s="3"/>
      <c r="R40" s="16">
        <v>7.8047025177725937E-2</v>
      </c>
      <c r="S40" s="13">
        <v>-7.9348685054169366E-2</v>
      </c>
      <c r="T40" s="16">
        <v>0.11937196423216151</v>
      </c>
      <c r="U40" s="13">
        <v>-7.3681935273743226E-2</v>
      </c>
      <c r="V40" s="16">
        <v>2.7404622300052944E-2</v>
      </c>
      <c r="W40" s="13">
        <v>3.1486834246710504E-2</v>
      </c>
      <c r="X40" s="16">
        <v>0.28276231432167798</v>
      </c>
      <c r="Y40" s="13">
        <v>-2.5927043771728497E-3</v>
      </c>
      <c r="Z40" s="16">
        <v>0.10159658463368074</v>
      </c>
      <c r="AA40" s="13">
        <v>-1.1222972052539304E-2</v>
      </c>
      <c r="AB40" s="16">
        <v>1.3960105186145677E-2</v>
      </c>
      <c r="AC40" s="13">
        <v>0</v>
      </c>
      <c r="AD40" s="16">
        <v>1.5168261437780812E-2</v>
      </c>
      <c r="AE40" s="13">
        <v>4.7914643588109485E-4</v>
      </c>
      <c r="AF40" s="16">
        <v>0.10528407786109377</v>
      </c>
      <c r="AG40" s="13">
        <v>-2.4847948752574456E-2</v>
      </c>
      <c r="AH40" s="16">
        <v>5.9766899811176014E-2</v>
      </c>
      <c r="AI40" s="13">
        <v>-1.6075069772361616E-2</v>
      </c>
      <c r="AJ40" s="17"/>
      <c r="AL40" s="17"/>
    </row>
    <row r="41" spans="1:38" x14ac:dyDescent="0.2">
      <c r="A41" s="12">
        <v>39903</v>
      </c>
      <c r="B41" s="13">
        <v>2.1259594085541123E-2</v>
      </c>
      <c r="C41" s="14">
        <v>2.0964945720329142E-2</v>
      </c>
      <c r="D41" s="16">
        <v>0.21169392154771333</v>
      </c>
      <c r="E41" s="13">
        <v>9.6000794776686993E-2</v>
      </c>
      <c r="F41" s="16">
        <v>0.3128020737347158</v>
      </c>
      <c r="G41" s="13">
        <v>-4.4632566455422573E-3</v>
      </c>
      <c r="H41" s="16">
        <v>0.13137006428190956</v>
      </c>
      <c r="I41" s="13">
        <v>-8.2584039574402635E-3</v>
      </c>
      <c r="J41" s="16">
        <v>0.14889760902457982</v>
      </c>
      <c r="K41" s="13">
        <v>1.0794506784377322E-3</v>
      </c>
      <c r="L41" s="16">
        <v>8.8395535095993877E-2</v>
      </c>
      <c r="M41" s="13">
        <v>4.3996221314108741E-2</v>
      </c>
      <c r="N41" s="16">
        <v>0.10684079631508769</v>
      </c>
      <c r="O41" s="13">
        <v>2.2852262688521918E-4</v>
      </c>
      <c r="Q41" s="3"/>
      <c r="R41" s="16">
        <v>8.3605582303492562E-2</v>
      </c>
      <c r="S41" s="13">
        <v>8.626448451320301E-2</v>
      </c>
      <c r="T41" s="16">
        <v>0.12813964727014085</v>
      </c>
      <c r="U41" s="13">
        <v>0.10249812945402659</v>
      </c>
      <c r="V41" s="16">
        <v>2.6615610292160197E-2</v>
      </c>
      <c r="W41" s="13">
        <v>-1.5497294416565333E-2</v>
      </c>
      <c r="X41" s="16">
        <v>0.28626227694154377</v>
      </c>
      <c r="Y41" s="13">
        <v>-3.3870831121683986E-3</v>
      </c>
      <c r="Z41" s="16">
        <v>0.1011742007351394</v>
      </c>
      <c r="AA41" s="13">
        <v>-1.84047015319726E-2</v>
      </c>
      <c r="AB41" s="16">
        <v>1.3789651381830413E-2</v>
      </c>
      <c r="AC41" s="13">
        <v>-1.3942904540876988E-2</v>
      </c>
      <c r="AD41" s="16">
        <v>1.6438052184785508E-2</v>
      </c>
      <c r="AE41" s="13">
        <v>6.3877176107145939E-2</v>
      </c>
      <c r="AF41" s="16">
        <v>9.3264828936196004E-2</v>
      </c>
      <c r="AG41" s="13">
        <v>-5.3206072401685844E-3</v>
      </c>
      <c r="AH41" s="16">
        <v>5.5473818543629816E-2</v>
      </c>
      <c r="AI41" s="13">
        <v>1.2162398384033324E-2</v>
      </c>
      <c r="AJ41" s="17"/>
      <c r="AL41" s="17"/>
    </row>
    <row r="42" spans="1:38" x14ac:dyDescent="0.2">
      <c r="A42" s="12">
        <v>39933</v>
      </c>
      <c r="B42" s="13">
        <v>3.1759810820566781E-2</v>
      </c>
      <c r="C42" s="14">
        <v>3.1426558353167655E-2</v>
      </c>
      <c r="D42" s="16">
        <v>0.21052555166880332</v>
      </c>
      <c r="E42" s="13">
        <v>0.11456871318885242</v>
      </c>
      <c r="F42" s="16">
        <v>0.29585468534119258</v>
      </c>
      <c r="G42" s="13">
        <v>1.0187621015550485E-2</v>
      </c>
      <c r="H42" s="16">
        <v>0.12951387305856155</v>
      </c>
      <c r="I42" s="13">
        <v>1.0670300674630262E-2</v>
      </c>
      <c r="J42" s="16">
        <v>0.14726817470012338</v>
      </c>
      <c r="K42" s="13">
        <v>1.4495913428803631E-2</v>
      </c>
      <c r="L42" s="16">
        <v>7.8225356670004437E-2</v>
      </c>
      <c r="M42" s="13">
        <v>1.2892287272285641E-2</v>
      </c>
      <c r="N42" s="16">
        <v>0.13861235856131474</v>
      </c>
      <c r="O42" s="13">
        <v>5.4485167249440636E-4</v>
      </c>
      <c r="Q42" s="3"/>
      <c r="R42" s="16">
        <v>7.9442868464339733E-2</v>
      </c>
      <c r="S42" s="13">
        <v>7.6884942380177623E-2</v>
      </c>
      <c r="T42" s="16">
        <v>0.1302805532146053</v>
      </c>
      <c r="U42" s="13">
        <v>0.13952454797101588</v>
      </c>
      <c r="V42" s="16">
        <v>2.4984256412475831E-2</v>
      </c>
      <c r="W42" s="13">
        <v>-2.9654976169823599E-2</v>
      </c>
      <c r="X42" s="16">
        <v>0.26974318373747463</v>
      </c>
      <c r="Y42" s="13">
        <v>1.4044204385170955E-2</v>
      </c>
      <c r="Z42" s="16">
        <v>9.908434111001467E-2</v>
      </c>
      <c r="AA42" s="13">
        <v>1.23250865671789E-2</v>
      </c>
      <c r="AB42" s="16">
        <v>1.3735602261520135E-2</v>
      </c>
      <c r="AC42" s="13">
        <v>0</v>
      </c>
      <c r="AD42" s="16">
        <v>1.6200464827965767E-2</v>
      </c>
      <c r="AE42" s="13">
        <v>9.6944564056262728E-3</v>
      </c>
      <c r="AF42" s="16">
        <v>8.9891619397872616E-2</v>
      </c>
      <c r="AG42" s="13">
        <v>-5.3697195171121814E-3</v>
      </c>
      <c r="AH42" s="16">
        <v>5.9799395342412201E-2</v>
      </c>
      <c r="AI42" s="13">
        <v>4.7618151804995623E-2</v>
      </c>
      <c r="AJ42" s="17"/>
      <c r="AL42" s="17"/>
    </row>
    <row r="43" spans="1:38" x14ac:dyDescent="0.2">
      <c r="A43" s="12">
        <v>39964</v>
      </c>
      <c r="B43" s="13">
        <v>5.6450808348165626E-2</v>
      </c>
      <c r="C43" s="14">
        <v>5.5851663948039532E-2</v>
      </c>
      <c r="D43" s="16">
        <v>0.20895218477759708</v>
      </c>
      <c r="E43" s="13">
        <v>0.12229637470755539</v>
      </c>
      <c r="F43" s="16">
        <v>0.29491648063371911</v>
      </c>
      <c r="G43" s="13">
        <v>5.1498341171271278E-2</v>
      </c>
      <c r="H43" s="16">
        <v>0.13216537602182121</v>
      </c>
      <c r="I43" s="13">
        <v>1.6745130907066086E-2</v>
      </c>
      <c r="J43" s="16">
        <v>0.14464886977650207</v>
      </c>
      <c r="K43" s="13">
        <v>2.3157146500942583E-2</v>
      </c>
      <c r="L43" s="16">
        <v>7.56462953742746E-2</v>
      </c>
      <c r="M43" s="13">
        <v>3.0486107438936871E-2</v>
      </c>
      <c r="N43" s="16">
        <v>0.14367079341608591</v>
      </c>
      <c r="O43" s="13">
        <v>2.052094850173436E-4</v>
      </c>
      <c r="Q43" s="3"/>
      <c r="R43" s="16">
        <v>7.7218798449063167E-2</v>
      </c>
      <c r="S43" s="13">
        <v>7.5048055019250715E-2</v>
      </c>
      <c r="T43" s="16">
        <v>0.13037186888294341</v>
      </c>
      <c r="U43" s="13">
        <v>0.15243166796555685</v>
      </c>
      <c r="V43" s="16">
        <v>2.4929335584528058E-2</v>
      </c>
      <c r="W43" s="13">
        <v>5.4133145698828544E-2</v>
      </c>
      <c r="X43" s="16">
        <v>0.26806549041895905</v>
      </c>
      <c r="Y43" s="13">
        <v>5.1253972960873861E-2</v>
      </c>
      <c r="Z43" s="16">
        <v>0.1002082695645366</v>
      </c>
      <c r="AA43" s="13">
        <v>1.8188579641003066E-2</v>
      </c>
      <c r="AB43" s="16">
        <v>1.317431097553597E-2</v>
      </c>
      <c r="AC43" s="13">
        <v>0</v>
      </c>
      <c r="AD43" s="16">
        <v>1.7921615373255092E-2</v>
      </c>
      <c r="AE43" s="13">
        <v>2.1402569798594895E-2</v>
      </c>
      <c r="AF43" s="16">
        <v>8.6408990976848177E-2</v>
      </c>
      <c r="AG43" s="13">
        <v>6.5279123574870646E-3</v>
      </c>
      <c r="AH43" s="16">
        <v>6.2384230983969939E-2</v>
      </c>
      <c r="AI43" s="13">
        <v>4.9288762398717711E-2</v>
      </c>
      <c r="AJ43" s="17"/>
      <c r="AL43" s="17"/>
    </row>
    <row r="44" spans="1:38" x14ac:dyDescent="0.2">
      <c r="A44" s="12">
        <v>39994</v>
      </c>
      <c r="B44" s="13">
        <v>1.5664248947093062E-2</v>
      </c>
      <c r="C44" s="14">
        <v>1.5429181437168094E-2</v>
      </c>
      <c r="D44" s="16">
        <v>0.16598931454175062</v>
      </c>
      <c r="E44" s="13">
        <v>8.087445129969284E-3</v>
      </c>
      <c r="F44" s="16">
        <v>0.29431075296673903</v>
      </c>
      <c r="G44" s="13">
        <v>2.6547686719251784E-2</v>
      </c>
      <c r="H44" s="16">
        <v>0.1411742427973221</v>
      </c>
      <c r="I44" s="13">
        <v>5.060561782034001E-2</v>
      </c>
      <c r="J44" s="16">
        <v>0.14105016635933063</v>
      </c>
      <c r="K44" s="13">
        <v>-3.3116229781895434E-3</v>
      </c>
      <c r="L44" s="16">
        <v>7.9972854907281066E-2</v>
      </c>
      <c r="M44" s="13">
        <v>1.3764344963847819E-2</v>
      </c>
      <c r="N44" s="16">
        <v>0.17750266842757645</v>
      </c>
      <c r="O44" s="13">
        <v>1.2550516105269693E-4</v>
      </c>
      <c r="Q44" s="3"/>
      <c r="R44" s="16">
        <v>7.0575199783243586E-2</v>
      </c>
      <c r="S44" s="13">
        <v>2.3522608972033954E-2</v>
      </c>
      <c r="T44" s="16">
        <v>9.4487596373202323E-2</v>
      </c>
      <c r="U44" s="13">
        <v>-3.4998383401068089E-3</v>
      </c>
      <c r="V44" s="16">
        <v>2.3149282300722433E-2</v>
      </c>
      <c r="W44" s="13">
        <v>3.2103469176436583E-2</v>
      </c>
      <c r="X44" s="16">
        <v>0.26951868827144276</v>
      </c>
      <c r="Y44" s="13">
        <v>2.6031014598967506E-2</v>
      </c>
      <c r="Z44" s="16">
        <v>0.10574697891176112</v>
      </c>
      <c r="AA44" s="13">
        <v>4.120480160807749E-2</v>
      </c>
      <c r="AB44" s="16">
        <v>1.3039380258347812E-2</v>
      </c>
      <c r="AC44" s="13">
        <v>1.9340042755831011E-3</v>
      </c>
      <c r="AD44" s="16">
        <v>2.1599877894167698E-2</v>
      </c>
      <c r="AE44" s="13">
        <v>0.13381386191840505</v>
      </c>
      <c r="AF44" s="16">
        <v>8.3456683541817789E-2</v>
      </c>
      <c r="AG44" s="13">
        <v>-6.9316787420872217E-3</v>
      </c>
      <c r="AH44" s="16">
        <v>6.0950789330437016E-2</v>
      </c>
      <c r="AI44" s="13">
        <v>2.183040833476646E-3</v>
      </c>
      <c r="AJ44" s="17"/>
      <c r="AL44" s="17"/>
    </row>
    <row r="45" spans="1:38" x14ac:dyDescent="0.2">
      <c r="A45" s="12">
        <v>40025</v>
      </c>
      <c r="B45" s="13">
        <v>3.1817374700082279E-2</v>
      </c>
      <c r="C45" s="14">
        <v>3.1411882137283964E-2</v>
      </c>
      <c r="D45" s="16">
        <v>0.17792561240516563</v>
      </c>
      <c r="E45" s="13">
        <v>8.7250172921666591E-2</v>
      </c>
      <c r="F45" s="16">
        <v>0.28517732311899502</v>
      </c>
      <c r="G45" s="13">
        <v>3.4544985965939912E-2</v>
      </c>
      <c r="H45" s="16">
        <v>0.13763680693682342</v>
      </c>
      <c r="I45" s="13">
        <v>3.0234319509989671E-3</v>
      </c>
      <c r="J45" s="16">
        <v>0.13901102454640926</v>
      </c>
      <c r="K45" s="13">
        <v>7.1737782521150706E-3</v>
      </c>
      <c r="L45" s="16">
        <v>9.5809710356694111E-2</v>
      </c>
      <c r="M45" s="13">
        <v>2.2194755451473425E-2</v>
      </c>
      <c r="N45" s="16">
        <v>0.16443952263591249</v>
      </c>
      <c r="O45" s="13">
        <v>2.9253868594580901E-4</v>
      </c>
      <c r="Q45" s="3"/>
      <c r="R45" s="16">
        <v>8.1798064999329012E-2</v>
      </c>
      <c r="S45" s="13">
        <v>7.8229692810314333E-2</v>
      </c>
      <c r="T45" s="16">
        <v>9.5488818959635374E-2</v>
      </c>
      <c r="U45" s="13">
        <v>9.4526748998087884E-2</v>
      </c>
      <c r="V45" s="16">
        <v>2.266912214948719E-2</v>
      </c>
      <c r="W45" s="13">
        <v>2.7817145336870297E-3</v>
      </c>
      <c r="X45" s="16">
        <v>0.26148445365159595</v>
      </c>
      <c r="Y45" s="13">
        <v>3.7300907270701344E-2</v>
      </c>
      <c r="Z45" s="16">
        <v>0.1020756506755937</v>
      </c>
      <c r="AA45" s="13">
        <v>4.4348405812035807E-3</v>
      </c>
      <c r="AB45" s="16">
        <v>1.3284906422285039E-2</v>
      </c>
      <c r="AC45" s="13">
        <v>0</v>
      </c>
      <c r="AD45" s="16">
        <v>2.1782152656158724E-2</v>
      </c>
      <c r="AE45" s="13">
        <v>-1.502426978463145E-3</v>
      </c>
      <c r="AF45" s="16">
        <v>8.18125467286661E-2</v>
      </c>
      <c r="AG45" s="13">
        <v>-1.6101398519298149E-3</v>
      </c>
      <c r="AH45" s="16">
        <v>5.9355050764642224E-2</v>
      </c>
      <c r="AI45" s="13">
        <v>2.0124110107621274E-2</v>
      </c>
      <c r="AJ45" s="17"/>
      <c r="AL45" s="17"/>
    </row>
    <row r="46" spans="1:38" x14ac:dyDescent="0.2">
      <c r="A46" s="12">
        <v>40056</v>
      </c>
      <c r="B46" s="13">
        <v>1.2163547575311906E-2</v>
      </c>
      <c r="C46" s="14">
        <v>1.192571926403807E-2</v>
      </c>
      <c r="D46" s="16">
        <v>0.18239922710531514</v>
      </c>
      <c r="E46" s="13">
        <v>2.3515240397672166E-2</v>
      </c>
      <c r="F46" s="16">
        <v>0.29455286670255243</v>
      </c>
      <c r="G46" s="13">
        <v>2.1588553589872106E-2</v>
      </c>
      <c r="H46" s="16">
        <v>0.13999171670846347</v>
      </c>
      <c r="I46" s="13">
        <v>2.1550780112420398E-3</v>
      </c>
      <c r="J46" s="16">
        <v>0.13966853485752184</v>
      </c>
      <c r="K46" s="13">
        <v>2.4262554725806851E-3</v>
      </c>
      <c r="L46" s="16">
        <v>0.11134875956158734</v>
      </c>
      <c r="M46" s="13">
        <v>1.6353603344806844E-2</v>
      </c>
      <c r="N46" s="16">
        <v>0.13203889506455987</v>
      </c>
      <c r="O46" s="13">
        <v>1.8931626934493018E-4</v>
      </c>
      <c r="Q46" s="3"/>
      <c r="R46" s="16">
        <v>8.2421233279659001E-2</v>
      </c>
      <c r="S46" s="13">
        <v>1.9727077005497584E-2</v>
      </c>
      <c r="T46" s="16">
        <v>9.9370023939837099E-2</v>
      </c>
      <c r="U46" s="13">
        <v>2.6758206537185858E-2</v>
      </c>
      <c r="V46" s="16">
        <v>2.8197947435628659E-2</v>
      </c>
      <c r="W46" s="13">
        <v>-3.1688184794000485E-2</v>
      </c>
      <c r="X46" s="16">
        <v>0.2653731208482637</v>
      </c>
      <c r="Y46" s="13">
        <v>2.6207324890744621E-2</v>
      </c>
      <c r="Z46" s="16">
        <v>0.10380484601650862</v>
      </c>
      <c r="AA46" s="13">
        <v>2.5557017265707138E-3</v>
      </c>
      <c r="AB46" s="16">
        <v>1.3645275354209334E-2</v>
      </c>
      <c r="AC46" s="13">
        <v>0</v>
      </c>
      <c r="AD46" s="16">
        <v>2.207497741740904E-2</v>
      </c>
      <c r="AE46" s="13">
        <v>1.5923018551533552E-3</v>
      </c>
      <c r="AF46" s="16">
        <v>8.089106632525056E-2</v>
      </c>
      <c r="AG46" s="13">
        <v>3.7694417512579292E-4</v>
      </c>
      <c r="AH46" s="16">
        <v>6.083385475708681E-2</v>
      </c>
      <c r="AI46" s="13">
        <v>5.3723814796937663E-3</v>
      </c>
      <c r="AJ46" s="17"/>
      <c r="AL46" s="17"/>
    </row>
    <row r="47" spans="1:38" x14ac:dyDescent="0.2">
      <c r="A47" s="12">
        <v>40086</v>
      </c>
      <c r="B47" s="13">
        <v>4.0501247884359382E-2</v>
      </c>
      <c r="C47" s="14">
        <v>3.9495641819676575E-2</v>
      </c>
      <c r="D47" s="16">
        <v>0.17902255167195999</v>
      </c>
      <c r="E47" s="13">
        <v>6.4155358206578139E-2</v>
      </c>
      <c r="F47" s="16">
        <v>0.30571512058039513</v>
      </c>
      <c r="G47" s="13">
        <v>3.2979128480310704E-2</v>
      </c>
      <c r="H47" s="16">
        <v>0.14991978501302472</v>
      </c>
      <c r="I47" s="13">
        <v>6.7763679690229672E-2</v>
      </c>
      <c r="J47" s="16">
        <v>0.14258721818610887</v>
      </c>
      <c r="K47" s="13">
        <v>1.303058529293466E-2</v>
      </c>
      <c r="L47" s="16">
        <v>0.12930988806404642</v>
      </c>
      <c r="M47" s="13">
        <v>2.3709845546928898E-2</v>
      </c>
      <c r="N47" s="16">
        <v>9.3445436484464919E-2</v>
      </c>
      <c r="O47" s="13">
        <v>1.2548805247014627E-4</v>
      </c>
      <c r="Q47" s="3"/>
      <c r="R47" s="16">
        <v>8.0124682415183585E-2</v>
      </c>
      <c r="S47" s="13">
        <v>6.0606144602895151E-2</v>
      </c>
      <c r="T47" s="16">
        <v>9.8141200286696234E-2</v>
      </c>
      <c r="U47" s="13">
        <v>6.7499954328652079E-2</v>
      </c>
      <c r="V47" s="16">
        <v>2.7573600802777279E-2</v>
      </c>
      <c r="W47" s="13">
        <v>1.0601157686253249E-2</v>
      </c>
      <c r="X47" s="16">
        <v>0.27684936332432708</v>
      </c>
      <c r="Y47" s="13">
        <v>3.5348853699610494E-2</v>
      </c>
      <c r="Z47" s="16">
        <v>0.11111359018134673</v>
      </c>
      <c r="AA47" s="13">
        <v>6.4190429519459302E-2</v>
      </c>
      <c r="AB47" s="16">
        <v>1.4131186735108985E-2</v>
      </c>
      <c r="AC47" s="13">
        <v>2.4374141686302808E-2</v>
      </c>
      <c r="AD47" s="16">
        <v>2.4041346871985877E-2</v>
      </c>
      <c r="AE47" s="13">
        <v>0.112531151242109</v>
      </c>
      <c r="AF47" s="16">
        <v>7.9499808868112337E-2</v>
      </c>
      <c r="AG47" s="13">
        <v>-1.7482516361012612E-3</v>
      </c>
      <c r="AH47" s="16">
        <v>6.5769895965950398E-2</v>
      </c>
      <c r="AI47" s="13">
        <v>3.3720432087547936E-2</v>
      </c>
      <c r="AJ47" s="17"/>
      <c r="AL47" s="17"/>
    </row>
    <row r="48" spans="1:38" x14ac:dyDescent="0.2">
      <c r="A48" s="12">
        <v>40117</v>
      </c>
      <c r="B48" s="13">
        <v>5.3902865088106822E-3</v>
      </c>
      <c r="C48" s="14">
        <v>5.1836324778284926E-3</v>
      </c>
      <c r="D48" s="16">
        <v>0.1756365125117233</v>
      </c>
      <c r="E48" s="13">
        <v>-1.7144005539760476E-2</v>
      </c>
      <c r="F48" s="16">
        <v>0.32331891839174293</v>
      </c>
      <c r="G48" s="13">
        <v>1.5590815774953359E-2</v>
      </c>
      <c r="H48" s="16">
        <v>0.15483045442507393</v>
      </c>
      <c r="I48" s="13">
        <v>1.7360049910397635E-4</v>
      </c>
      <c r="J48" s="16">
        <v>0.14680988649723045</v>
      </c>
      <c r="K48" s="13">
        <v>-5.5034871687409392E-4</v>
      </c>
      <c r="L48" s="16">
        <v>0.12021054136403188</v>
      </c>
      <c r="M48" s="13">
        <v>6.7376834343852998E-3</v>
      </c>
      <c r="N48" s="16">
        <v>7.919368681019745E-2</v>
      </c>
      <c r="O48" s="13">
        <v>2.596996127479656E-6</v>
      </c>
      <c r="Q48" s="3"/>
      <c r="R48" s="16">
        <v>7.8558591347248727E-2</v>
      </c>
      <c r="S48" s="13">
        <v>-1.7590820634494686E-2</v>
      </c>
      <c r="T48" s="16">
        <v>9.6422374248020956E-2</v>
      </c>
      <c r="U48" s="13">
        <v>-1.6782540443270544E-2</v>
      </c>
      <c r="V48" s="16">
        <v>2.7838416641894636E-2</v>
      </c>
      <c r="W48" s="13">
        <v>1.1698127017887083E-2</v>
      </c>
      <c r="X48" s="16">
        <v>0.29427374401507111</v>
      </c>
      <c r="Y48" s="13">
        <v>1.5973856321410906E-2</v>
      </c>
      <c r="Z48" s="16">
        <v>0.1155391365557086</v>
      </c>
      <c r="AA48" s="13">
        <v>1.2154313099921321E-3</v>
      </c>
      <c r="AB48" s="16">
        <v>1.4414344056031161E-2</v>
      </c>
      <c r="AC48" s="13">
        <v>0</v>
      </c>
      <c r="AD48" s="16">
        <v>2.4299083569899217E-2</v>
      </c>
      <c r="AE48" s="13">
        <v>-4.6337091495318727E-3</v>
      </c>
      <c r="AF48" s="16">
        <v>7.8732465461751916E-2</v>
      </c>
      <c r="AG48" s="13">
        <v>4.3564977701686658E-3</v>
      </c>
      <c r="AH48" s="16">
        <v>7.0517615930144259E-2</v>
      </c>
      <c r="AI48" s="13">
        <v>-6.5614305474680501E-3</v>
      </c>
      <c r="AJ48" s="17"/>
      <c r="AL48" s="17"/>
    </row>
    <row r="49" spans="1:38" x14ac:dyDescent="0.2">
      <c r="A49" s="12">
        <v>40147</v>
      </c>
      <c r="B49" s="13">
        <v>1.859711919003848E-2</v>
      </c>
      <c r="C49" s="14">
        <v>1.8276995719819666E-2</v>
      </c>
      <c r="D49" s="16">
        <v>0.17757023157331078</v>
      </c>
      <c r="E49" s="13">
        <v>4.2840377564590693E-2</v>
      </c>
      <c r="F49" s="16">
        <v>0.32399032234546954</v>
      </c>
      <c r="G49" s="13">
        <v>2.0085688432827986E-2</v>
      </c>
      <c r="H49" s="16">
        <v>0.15633595656200724</v>
      </c>
      <c r="I49" s="13">
        <v>4.0076108339737182E-3</v>
      </c>
      <c r="J49" s="16">
        <v>0.15276277540675318</v>
      </c>
      <c r="K49" s="13">
        <v>6.6496726456120037E-3</v>
      </c>
      <c r="L49" s="16">
        <v>0.12166025255396544</v>
      </c>
      <c r="M49" s="13">
        <v>1.612416876513878E-2</v>
      </c>
      <c r="N49" s="16">
        <v>6.7680461558493804E-2</v>
      </c>
      <c r="O49" s="13">
        <v>5.5859964931270767E-4</v>
      </c>
      <c r="Q49" s="3"/>
      <c r="R49" s="16">
        <v>8.1055283951365409E-2</v>
      </c>
      <c r="S49" s="13">
        <v>4.7663038727223439E-2</v>
      </c>
      <c r="T49" s="16">
        <v>9.6145737221065827E-2</v>
      </c>
      <c r="U49" s="13">
        <v>3.8620391092474504E-2</v>
      </c>
      <c r="V49" s="16">
        <v>2.8244819080162471E-2</v>
      </c>
      <c r="W49" s="13">
        <v>3.0635603757101393E-2</v>
      </c>
      <c r="X49" s="16">
        <v>0.29507185095470068</v>
      </c>
      <c r="Y49" s="13">
        <v>1.908714062442618E-2</v>
      </c>
      <c r="Z49" s="16">
        <v>0.11641803587505536</v>
      </c>
      <c r="AA49" s="13">
        <v>3.9256221487069531E-3</v>
      </c>
      <c r="AB49" s="16">
        <v>1.4389963989440436E-2</v>
      </c>
      <c r="AC49" s="13">
        <v>0</v>
      </c>
      <c r="AD49" s="16">
        <v>2.5202897363620066E-2</v>
      </c>
      <c r="AE49" s="13">
        <v>6.6464121570146695E-3</v>
      </c>
      <c r="AF49" s="16">
        <v>7.8566149434980317E-2</v>
      </c>
      <c r="AG49" s="13">
        <v>2.2083785324520377E-3</v>
      </c>
      <c r="AH49" s="16">
        <v>7.5564548017150179E-2</v>
      </c>
      <c r="AI49" s="13">
        <v>1.1838037527047485E-2</v>
      </c>
      <c r="AJ49" s="17"/>
      <c r="AL49" s="17"/>
    </row>
    <row r="50" spans="1:38" x14ac:dyDescent="0.2">
      <c r="A50" s="12">
        <v>40178</v>
      </c>
      <c r="B50" s="13">
        <v>1.9699972677883704E-2</v>
      </c>
      <c r="C50" s="14">
        <v>1.4956691754262286E-2</v>
      </c>
      <c r="D50" s="16">
        <v>0.18725736047922686</v>
      </c>
      <c r="E50" s="13">
        <v>3.1175722292971164E-2</v>
      </c>
      <c r="F50" s="16">
        <v>0.31072182708876689</v>
      </c>
      <c r="G50" s="13">
        <v>7.2183830470116117E-3</v>
      </c>
      <c r="H50" s="16">
        <v>0.16869708173634468</v>
      </c>
      <c r="I50" s="13">
        <v>7.8582796231868368E-2</v>
      </c>
      <c r="J50" s="16">
        <v>0.15547387263466939</v>
      </c>
      <c r="K50" s="13">
        <v>9.7702827446852769E-3</v>
      </c>
      <c r="L50" s="16">
        <v>0.12425441631354532</v>
      </c>
      <c r="M50" s="13">
        <v>-3.6527756648080389E-3</v>
      </c>
      <c r="N50" s="16">
        <v>5.3595441747446973E-2</v>
      </c>
      <c r="O50" s="13">
        <v>1.1884539370465852E-4</v>
      </c>
      <c r="Q50" s="3"/>
      <c r="R50" s="16">
        <v>8.5418237164129135E-2</v>
      </c>
      <c r="S50" s="13">
        <v>3.3568330812689728E-2</v>
      </c>
      <c r="T50" s="16">
        <v>0.10219502589738863</v>
      </c>
      <c r="U50" s="13">
        <v>2.9159018597996189E-2</v>
      </c>
      <c r="V50" s="16">
        <v>2.9146241281827946E-2</v>
      </c>
      <c r="W50" s="13">
        <v>2.0720995880395998E-2</v>
      </c>
      <c r="X50" s="16">
        <v>0.28216614577399196</v>
      </c>
      <c r="Y50" s="13">
        <v>5.942610549717342E-3</v>
      </c>
      <c r="Z50" s="16">
        <v>0.12779152037005631</v>
      </c>
      <c r="AA50" s="13">
        <v>8.9134933529142701E-2</v>
      </c>
      <c r="AB50" s="16">
        <v>1.5004473552666001E-2</v>
      </c>
      <c r="AC50" s="13">
        <v>4.7750216535060286E-2</v>
      </c>
      <c r="AD50" s="16">
        <v>2.6221714606936491E-2</v>
      </c>
      <c r="AE50" s="13">
        <v>4.6643730621089619E-2</v>
      </c>
      <c r="AF50" s="16">
        <v>7.8531011645372018E-2</v>
      </c>
      <c r="AG50" s="13">
        <v>4.2852957510188805E-3</v>
      </c>
      <c r="AH50" s="16">
        <v>7.5675771646639176E-2</v>
      </c>
      <c r="AI50" s="13">
        <v>1.570809024221731E-2</v>
      </c>
      <c r="AJ50" s="17"/>
      <c r="AL50" s="17"/>
    </row>
    <row r="51" spans="1:38" x14ac:dyDescent="0.2">
      <c r="A51" s="12">
        <v>40209</v>
      </c>
      <c r="B51" s="13">
        <v>-5.3545690589926753E-3</v>
      </c>
      <c r="C51" s="14">
        <v>-5.5114264300267779E-3</v>
      </c>
      <c r="D51" s="16">
        <v>0.17136860755744041</v>
      </c>
      <c r="E51" s="13">
        <v>-3.9607103395590926E-2</v>
      </c>
      <c r="F51" s="16">
        <v>0.3111048092825931</v>
      </c>
      <c r="G51" s="13">
        <v>9.1160983924878369E-3</v>
      </c>
      <c r="H51" s="16">
        <v>0.16861221747295785</v>
      </c>
      <c r="I51" s="13">
        <v>-7.9995900867013692E-4</v>
      </c>
      <c r="J51" s="16">
        <v>0.15036603574608332</v>
      </c>
      <c r="K51" s="13">
        <v>-7.6338725255318263E-3</v>
      </c>
      <c r="L51" s="16">
        <v>0.13106136974979871</v>
      </c>
      <c r="M51" s="13">
        <v>5.4371718290795457E-3</v>
      </c>
      <c r="N51" s="16">
        <v>6.7486960191126696E-2</v>
      </c>
      <c r="O51" s="13">
        <v>1.745304491935773E-4</v>
      </c>
      <c r="Q51" s="3"/>
      <c r="R51" s="16">
        <v>7.9132782965020354E-2</v>
      </c>
      <c r="S51" s="13">
        <v>-3.4375571997279919E-2</v>
      </c>
      <c r="T51" s="16">
        <v>9.2192698128653133E-2</v>
      </c>
      <c r="U51" s="13">
        <v>-4.4349729480432698E-2</v>
      </c>
      <c r="V51" s="16">
        <v>3.7213058977950388E-2</v>
      </c>
      <c r="W51" s="13">
        <v>-3.398814584935661E-2</v>
      </c>
      <c r="X51" s="16">
        <v>0.27381345795882472</v>
      </c>
      <c r="Y51" s="13">
        <v>1.3568449400061633E-2</v>
      </c>
      <c r="Z51" s="16">
        <v>0.1275597091163635</v>
      </c>
      <c r="AA51" s="13">
        <v>-7.4464658940798234E-4</v>
      </c>
      <c r="AB51" s="16">
        <v>1.4632295447481946E-2</v>
      </c>
      <c r="AC51" s="13">
        <v>0</v>
      </c>
      <c r="AD51" s="16">
        <v>2.637778011590048E-2</v>
      </c>
      <c r="AE51" s="13">
        <v>-1.4714492661747069E-3</v>
      </c>
      <c r="AF51" s="16">
        <v>7.6018622331412558E-2</v>
      </c>
      <c r="AG51" s="13">
        <v>1.0588713027168684E-3</v>
      </c>
      <c r="AH51" s="16">
        <v>7.4511265017467521E-2</v>
      </c>
      <c r="AI51" s="13">
        <v>-1.6515710310850862E-2</v>
      </c>
      <c r="AJ51" s="17"/>
      <c r="AL51" s="17"/>
    </row>
    <row r="52" spans="1:38" x14ac:dyDescent="0.2">
      <c r="A52" s="12">
        <v>40237</v>
      </c>
      <c r="B52" s="13">
        <v>3.3100350038479665E-3</v>
      </c>
      <c r="C52" s="14">
        <v>2.883113675061999E-3</v>
      </c>
      <c r="D52" s="16">
        <v>0.17559786636580732</v>
      </c>
      <c r="E52" s="13">
        <v>1.2039648640731482E-2</v>
      </c>
      <c r="F52" s="16">
        <v>0.31151779574645699</v>
      </c>
      <c r="G52" s="13">
        <v>5.4434463731412031E-3</v>
      </c>
      <c r="H52" s="16">
        <v>0.17016742995368006</v>
      </c>
      <c r="I52" s="13">
        <v>-1.1330938293317994E-3</v>
      </c>
      <c r="J52" s="16">
        <v>0.15278496555801013</v>
      </c>
      <c r="K52" s="13">
        <v>4.8674357463451834E-3</v>
      </c>
      <c r="L52" s="16">
        <v>0.13046460164574239</v>
      </c>
      <c r="M52" s="13">
        <v>-1.0812203686462185E-3</v>
      </c>
      <c r="N52" s="16">
        <v>5.9467340730303207E-2</v>
      </c>
      <c r="O52" s="13">
        <v>-1.1773860676511649E-4</v>
      </c>
      <c r="Q52" s="3"/>
      <c r="R52" s="16">
        <v>8.4656649462115124E-2</v>
      </c>
      <c r="S52" s="13">
        <v>2.587716483706326E-2</v>
      </c>
      <c r="T52" s="16">
        <v>9.0197747522046998E-2</v>
      </c>
      <c r="U52" s="13">
        <v>-3.2426811669561406E-4</v>
      </c>
      <c r="V52" s="16">
        <v>3.7880567636555409E-2</v>
      </c>
      <c r="W52" s="13">
        <v>2.6209383356300853E-2</v>
      </c>
      <c r="X52" s="16">
        <v>0.27231828302378852</v>
      </c>
      <c r="Y52" s="13">
        <v>2.6212182212055346E-3</v>
      </c>
      <c r="Z52" s="16">
        <v>0.12646791148382652</v>
      </c>
      <c r="AA52" s="13">
        <v>-2.179355555617879E-3</v>
      </c>
      <c r="AB52" s="16">
        <v>1.4479093358850325E-2</v>
      </c>
      <c r="AC52" s="13">
        <v>0</v>
      </c>
      <c r="AD52" s="16">
        <v>2.8343651682225985E-2</v>
      </c>
      <c r="AE52" s="13">
        <v>3.0361212290010986E-3</v>
      </c>
      <c r="AF52" s="16">
        <v>7.3967514054549627E-2</v>
      </c>
      <c r="AG52" s="13">
        <v>-4.4322313882760866E-4</v>
      </c>
      <c r="AH52" s="16">
        <v>8.175663939999589E-2</v>
      </c>
      <c r="AI52" s="13">
        <v>1.0032291062580745E-2</v>
      </c>
      <c r="AJ52" s="17"/>
      <c r="AL52" s="17"/>
    </row>
    <row r="53" spans="1:38" x14ac:dyDescent="0.2">
      <c r="A53" s="12">
        <v>40268</v>
      </c>
      <c r="B53" s="13">
        <v>2.920888597765936E-2</v>
      </c>
      <c r="C53" s="14">
        <v>2.8581858135719562E-2</v>
      </c>
      <c r="D53" s="16">
        <v>0.17749049307635859</v>
      </c>
      <c r="E53" s="13">
        <v>6.2672238941942515E-2</v>
      </c>
      <c r="F53" s="16">
        <v>0.31143748546368427</v>
      </c>
      <c r="G53" s="13">
        <v>1.393313776054228E-2</v>
      </c>
      <c r="H53" s="16">
        <v>0.17406424928768358</v>
      </c>
      <c r="I53" s="13">
        <v>3.2825314003700923E-2</v>
      </c>
      <c r="J53" s="16">
        <v>0.15301649180827465</v>
      </c>
      <c r="K53" s="13">
        <v>2.8757560265059823E-2</v>
      </c>
      <c r="L53" s="16">
        <v>0.13804346242617629</v>
      </c>
      <c r="M53" s="13">
        <v>1.8739668166163792E-2</v>
      </c>
      <c r="N53" s="16">
        <v>4.5947817937822585E-2</v>
      </c>
      <c r="O53" s="13">
        <v>4.6287287187229964E-4</v>
      </c>
      <c r="Q53" s="3"/>
      <c r="R53" s="16">
        <v>8.3024849121312264E-2</v>
      </c>
      <c r="S53" s="13">
        <v>5.5927006560282821E-2</v>
      </c>
      <c r="T53" s="16">
        <v>9.390881337617292E-2</v>
      </c>
      <c r="U53" s="13">
        <v>6.9125695958650146E-2</v>
      </c>
      <c r="V53" s="16">
        <v>3.7493384033881055E-2</v>
      </c>
      <c r="W53" s="13">
        <v>1.6547975188323294E-2</v>
      </c>
      <c r="X53" s="16">
        <v>0.27296704675882993</v>
      </c>
      <c r="Y53" s="13">
        <v>1.3569326185243424E-2</v>
      </c>
      <c r="Z53" s="16">
        <v>0.12901278180939649</v>
      </c>
      <c r="AA53" s="13">
        <v>3.0858716370876449E-2</v>
      </c>
      <c r="AB53" s="16">
        <v>1.4498430766232548E-2</v>
      </c>
      <c r="AC53" s="13">
        <v>1.2640780882570812E-2</v>
      </c>
      <c r="AD53" s="16">
        <v>3.0006955088120287E-2</v>
      </c>
      <c r="AE53" s="13">
        <v>5.163656188627086E-2</v>
      </c>
      <c r="AF53" s="16">
        <v>7.3960294131498835E-2</v>
      </c>
      <c r="AG53" s="13">
        <v>2.5731107549644028E-2</v>
      </c>
      <c r="AH53" s="16">
        <v>8.1136164550556791E-2</v>
      </c>
      <c r="AI53" s="13">
        <v>3.1604382932582054E-2</v>
      </c>
      <c r="AJ53" s="17"/>
      <c r="AL53" s="17"/>
    </row>
    <row r="54" spans="1:38" x14ac:dyDescent="0.2">
      <c r="A54" s="12">
        <v>40298</v>
      </c>
      <c r="B54" s="13">
        <v>1.1452277017557355E-2</v>
      </c>
      <c r="C54" s="14">
        <v>1.1042292527528641E-2</v>
      </c>
      <c r="D54" s="16">
        <v>0.18089859856337048</v>
      </c>
      <c r="E54" s="13">
        <v>8.751365020736479E-3</v>
      </c>
      <c r="F54" s="16">
        <v>0.31109848082094615</v>
      </c>
      <c r="G54" s="13">
        <v>1.4829283132369753E-2</v>
      </c>
      <c r="H54" s="16">
        <v>0.17867616615750165</v>
      </c>
      <c r="I54" s="13">
        <v>6.3073594274576372E-4</v>
      </c>
      <c r="J54" s="16">
        <v>0.15626392678661388</v>
      </c>
      <c r="K54" s="13">
        <v>3.3254854981739079E-3</v>
      </c>
      <c r="L54" s="16">
        <v>0.14045435068033474</v>
      </c>
      <c r="M54" s="13">
        <v>1.9153063784229651E-2</v>
      </c>
      <c r="N54" s="16">
        <v>3.2608476991233017E-2</v>
      </c>
      <c r="O54" s="13">
        <v>7.4848999117871351E-4</v>
      </c>
      <c r="Q54" s="3"/>
      <c r="R54" s="16">
        <v>8.5860298850771691E-2</v>
      </c>
      <c r="S54" s="13">
        <v>1.2641764783073661E-2</v>
      </c>
      <c r="T54" s="16">
        <v>9.4333312672095396E-2</v>
      </c>
      <c r="U54" s="13">
        <v>5.2044469066303556E-3</v>
      </c>
      <c r="V54" s="16">
        <v>3.7716312700404035E-2</v>
      </c>
      <c r="W54" s="13">
        <v>1.4921233894833685E-2</v>
      </c>
      <c r="X54" s="16">
        <v>0.27216977400007453</v>
      </c>
      <c r="Y54" s="13">
        <v>1.4816653236966015E-2</v>
      </c>
      <c r="Z54" s="16">
        <v>0.13618797121045614</v>
      </c>
      <c r="AA54" s="13">
        <v>-3.4459683576293365E-4</v>
      </c>
      <c r="AB54" s="16">
        <v>1.4619383813852384E-2</v>
      </c>
      <c r="AC54" s="13">
        <v>0</v>
      </c>
      <c r="AD54" s="16">
        <v>2.7172485221393736E-2</v>
      </c>
      <c r="AE54" s="13">
        <v>5.8793537731030021E-3</v>
      </c>
      <c r="AF54" s="16">
        <v>7.4405494524700924E-2</v>
      </c>
      <c r="AG54" s="13">
        <v>-2.6653177554157859E-3</v>
      </c>
      <c r="AH54" s="16">
        <v>8.447213933468338E-2</v>
      </c>
      <c r="AI54" s="13">
        <v>8.9461504444814377E-3</v>
      </c>
      <c r="AJ54" s="17"/>
      <c r="AL54" s="17"/>
    </row>
    <row r="55" spans="1:38" x14ac:dyDescent="0.2">
      <c r="A55" s="12">
        <v>40329</v>
      </c>
      <c r="B55" s="13">
        <v>-3.3036140753163301E-2</v>
      </c>
      <c r="C55" s="14">
        <v>-3.3428567661568875E-2</v>
      </c>
      <c r="D55" s="16">
        <v>0.18102973141949899</v>
      </c>
      <c r="E55" s="13">
        <v>-7.6878090384508546E-2</v>
      </c>
      <c r="F55" s="16">
        <v>0.31277037775588346</v>
      </c>
      <c r="G55" s="13">
        <v>-1.8860873266232647E-2</v>
      </c>
      <c r="H55" s="16">
        <v>0.18317303474346758</v>
      </c>
      <c r="I55" s="13">
        <v>-6.0399452647657004E-3</v>
      </c>
      <c r="J55" s="16">
        <v>0.16102796588834867</v>
      </c>
      <c r="K55" s="13">
        <v>-2.0286814670928299E-2</v>
      </c>
      <c r="L55" s="16">
        <v>0.13497613546348794</v>
      </c>
      <c r="M55" s="13">
        <v>-1.4329666005992947E-2</v>
      </c>
      <c r="N55" s="16">
        <v>2.7022754729313394E-2</v>
      </c>
      <c r="O55" s="13">
        <v>-4.781081653137953E-5</v>
      </c>
      <c r="Q55" s="3"/>
      <c r="R55" s="16">
        <v>8.522152330019768E-2</v>
      </c>
      <c r="S55" s="13">
        <v>-6.3994846203226041E-2</v>
      </c>
      <c r="T55" s="16">
        <v>9.6225273821809065E-2</v>
      </c>
      <c r="U55" s="13">
        <v>-8.9482366449655792E-2</v>
      </c>
      <c r="V55" s="16">
        <v>3.7603737329910736E-2</v>
      </c>
      <c r="W55" s="13">
        <v>-3.4020590079804736E-2</v>
      </c>
      <c r="X55" s="16">
        <v>0.27588721707545183</v>
      </c>
      <c r="Y55" s="13">
        <v>-1.675757681500778E-2</v>
      </c>
      <c r="Z55" s="16">
        <v>0.14026605894599187</v>
      </c>
      <c r="AA55" s="13">
        <v>-6.5273099163329906E-3</v>
      </c>
      <c r="AB55" s="16">
        <v>1.5690533734817803E-2</v>
      </c>
      <c r="AC55" s="13">
        <v>0</v>
      </c>
      <c r="AD55" s="16">
        <v>2.7638445618740744E-2</v>
      </c>
      <c r="AE55" s="13">
        <v>-6.9681867408997178E-3</v>
      </c>
      <c r="AF55" s="16">
        <v>7.8362429932135574E-2</v>
      </c>
      <c r="AG55" s="13">
        <v>-4.476089801756622E-3</v>
      </c>
      <c r="AH55" s="16">
        <v>8.1105890048143406E-2</v>
      </c>
      <c r="AI55" s="13">
        <v>-3.4745485186760239E-2</v>
      </c>
      <c r="AJ55" s="17"/>
      <c r="AL55" s="17"/>
    </row>
    <row r="56" spans="1:38" x14ac:dyDescent="0.2">
      <c r="A56" s="12">
        <v>40359</v>
      </c>
      <c r="B56" s="13">
        <v>2.4401123331230234E-3</v>
      </c>
      <c r="C56" s="14">
        <v>1.9818090724377235E-3</v>
      </c>
      <c r="D56" s="16">
        <v>0.17555802890406064</v>
      </c>
      <c r="E56" s="13">
        <v>-1.8084877700759172E-2</v>
      </c>
      <c r="F56" s="16">
        <v>0.31281218408830652</v>
      </c>
      <c r="G56" s="13">
        <v>2.2712488106717554E-3</v>
      </c>
      <c r="H56" s="16">
        <v>0.19061272810814681</v>
      </c>
      <c r="I56" s="13">
        <v>7.2298088765350155E-3</v>
      </c>
      <c r="J56" s="16">
        <v>0.17027318210358722</v>
      </c>
      <c r="K56" s="13">
        <v>8.0245726034373632E-3</v>
      </c>
      <c r="L56" s="16">
        <v>0.12313477597247038</v>
      </c>
      <c r="M56" s="13">
        <v>1.1329059911982187E-2</v>
      </c>
      <c r="N56" s="16">
        <v>2.7609100823428497E-2</v>
      </c>
      <c r="O56" s="13">
        <v>3.7681100472219953E-4</v>
      </c>
      <c r="Q56" s="3"/>
      <c r="R56" s="16">
        <v>8.3246197163104677E-2</v>
      </c>
      <c r="S56" s="13">
        <v>-3.5974653870451401E-2</v>
      </c>
      <c r="T56" s="16">
        <v>9.2867758262798444E-2</v>
      </c>
      <c r="U56" s="13">
        <v>-1.7281067015484375E-3</v>
      </c>
      <c r="V56" s="16">
        <v>3.6931210913855143E-2</v>
      </c>
      <c r="W56" s="13">
        <v>-1.8083018106221815E-2</v>
      </c>
      <c r="X56" s="16">
        <v>0.27687153219687699</v>
      </c>
      <c r="Y56" s="13">
        <v>5.0455582360839912E-3</v>
      </c>
      <c r="Z56" s="16">
        <v>0.14614767149679994</v>
      </c>
      <c r="AA56" s="13">
        <v>-9.7201117091905154E-4</v>
      </c>
      <c r="AB56" s="16">
        <v>1.6691307999018461E-2</v>
      </c>
      <c r="AC56" s="13">
        <v>4.1540002649342878E-2</v>
      </c>
      <c r="AD56" s="16">
        <v>2.8377347727775223E-2</v>
      </c>
      <c r="AE56" s="13">
        <v>3.0764663657166347E-2</v>
      </c>
      <c r="AF56" s="16">
        <v>8.3382825142813727E-2</v>
      </c>
      <c r="AG56" s="13">
        <v>2.0769068275084068E-2</v>
      </c>
      <c r="AH56" s="16">
        <v>8.4740272301058572E-2</v>
      </c>
      <c r="AI56" s="13">
        <v>-4.0966737896221961E-3</v>
      </c>
      <c r="AJ56" s="17"/>
      <c r="AL56" s="17"/>
    </row>
    <row r="57" spans="1:38" x14ac:dyDescent="0.2">
      <c r="A57" s="12">
        <v>40390</v>
      </c>
      <c r="B57" s="13">
        <v>1.9708891955635188E-2</v>
      </c>
      <c r="C57" s="14">
        <v>1.9245728069894996E-2</v>
      </c>
      <c r="D57" s="16">
        <v>0.18502723390702519</v>
      </c>
      <c r="E57" s="13">
        <v>6.5390007355964563E-2</v>
      </c>
      <c r="F57" s="16">
        <v>0.31943401210459316</v>
      </c>
      <c r="G57" s="13">
        <v>2.9793885637052764E-3</v>
      </c>
      <c r="H57" s="16">
        <v>0.19260964208792888</v>
      </c>
      <c r="I57" s="13">
        <v>5.8698994426045203E-3</v>
      </c>
      <c r="J57" s="16">
        <v>0.17369817039528609</v>
      </c>
      <c r="K57" s="13">
        <v>1.3111678814859085E-2</v>
      </c>
      <c r="L57" s="16">
        <v>0.11519096639401333</v>
      </c>
      <c r="M57" s="13">
        <v>2.7048172494477773E-2</v>
      </c>
      <c r="N57" s="16">
        <v>1.4039975111153229E-2</v>
      </c>
      <c r="O57" s="13">
        <v>3.7800511476127063E-4</v>
      </c>
      <c r="Q57" s="3"/>
      <c r="R57" s="16">
        <v>8.6504138627070126E-2</v>
      </c>
      <c r="S57" s="13">
        <v>5.3101303424480273E-2</v>
      </c>
      <c r="T57" s="16">
        <v>9.8136184677864724E-2</v>
      </c>
      <c r="U57" s="13">
        <v>7.6459622514625902E-2</v>
      </c>
      <c r="V57" s="16">
        <v>4.2647894302881385E-2</v>
      </c>
      <c r="W57" s="13">
        <v>1.2565433148924887E-2</v>
      </c>
      <c r="X57" s="16">
        <v>0.27611814907439652</v>
      </c>
      <c r="Y57" s="13">
        <v>1.716357250055367E-3</v>
      </c>
      <c r="Z57" s="16">
        <v>0.14848262764567952</v>
      </c>
      <c r="AA57" s="13">
        <v>6.595153661967279E-3</v>
      </c>
      <c r="AB57" s="16">
        <v>1.64242703402507E-2</v>
      </c>
      <c r="AC57" s="13">
        <v>0</v>
      </c>
      <c r="AD57" s="16">
        <v>2.7299977919880231E-2</v>
      </c>
      <c r="AE57" s="13">
        <v>5.7388554490380717E-3</v>
      </c>
      <c r="AF57" s="16">
        <v>8.5432245419013106E-2</v>
      </c>
      <c r="AG57" s="13">
        <v>1.7941472260460944E-3</v>
      </c>
      <c r="AH57" s="16">
        <v>8.9723570487797139E-2</v>
      </c>
      <c r="AI57" s="13">
        <v>2.4340341853047676E-2</v>
      </c>
      <c r="AJ57" s="17"/>
      <c r="AL57" s="17"/>
    </row>
    <row r="58" spans="1:38" x14ac:dyDescent="0.2">
      <c r="A58" s="12">
        <v>40421</v>
      </c>
      <c r="B58" s="13">
        <v>1.877198855026796E-3</v>
      </c>
      <c r="C58" s="14">
        <v>1.4524495803323045E-3</v>
      </c>
      <c r="D58" s="16">
        <v>0.17832457000946056</v>
      </c>
      <c r="E58" s="13">
        <v>-2.2124473616638274E-2</v>
      </c>
      <c r="F58" s="16">
        <v>0.30950295782003395</v>
      </c>
      <c r="G58" s="13">
        <v>7.9011613781354573E-3</v>
      </c>
      <c r="H58" s="16">
        <v>0.19584553509868874</v>
      </c>
      <c r="I58" s="13">
        <v>-1.5139495454232765E-3</v>
      </c>
      <c r="J58" s="16">
        <v>0.17320041254271992</v>
      </c>
      <c r="K58" s="13">
        <v>-2.2662851369557035E-3</v>
      </c>
      <c r="L58" s="16">
        <v>0.10867506435260543</v>
      </c>
      <c r="M58" s="13">
        <v>2.5666579108269749E-2</v>
      </c>
      <c r="N58" s="16">
        <v>3.4451460176491526E-2</v>
      </c>
      <c r="O58" s="13">
        <v>3.6699613662727337E-4</v>
      </c>
      <c r="Q58" s="3"/>
      <c r="R58" s="16">
        <v>8.3023137205047809E-2</v>
      </c>
      <c r="S58" s="13">
        <v>-2.8403238579950196E-2</v>
      </c>
      <c r="T58" s="16">
        <v>9.4936929474873394E-2</v>
      </c>
      <c r="U58" s="13">
        <v>-1.6587501690272344E-2</v>
      </c>
      <c r="V58" s="16">
        <v>4.2818546402000127E-2</v>
      </c>
      <c r="W58" s="13">
        <v>4.6561852472637444E-3</v>
      </c>
      <c r="X58" s="16">
        <v>0.26605177364623556</v>
      </c>
      <c r="Y58" s="13">
        <v>8.4023696038846296E-3</v>
      </c>
      <c r="Z58" s="16">
        <v>0.15177886926601855</v>
      </c>
      <c r="AA58" s="13">
        <v>-1.155546601966928E-3</v>
      </c>
      <c r="AB58" s="16">
        <v>1.6722400628100174E-2</v>
      </c>
      <c r="AC58" s="13">
        <v>0</v>
      </c>
      <c r="AD58" s="16">
        <v>2.6943948245358614E-2</v>
      </c>
      <c r="AE58" s="13">
        <v>-4.4752370141891706E-3</v>
      </c>
      <c r="AF58" s="16">
        <v>8.6043919291801246E-2</v>
      </c>
      <c r="AG58" s="13">
        <v>3.42248256089972E-4</v>
      </c>
      <c r="AH58" s="16">
        <v>8.8553951311467635E-2</v>
      </c>
      <c r="AI58" s="13">
        <v>-4.8612958728743161E-3</v>
      </c>
      <c r="AJ58" s="17"/>
      <c r="AL58" s="17"/>
    </row>
    <row r="59" spans="1:38" x14ac:dyDescent="0.2">
      <c r="A59" s="12">
        <v>40451</v>
      </c>
      <c r="B59" s="13">
        <v>4.2855582734846021E-2</v>
      </c>
      <c r="C59" s="14">
        <v>4.2406719962899464E-2</v>
      </c>
      <c r="D59" s="16">
        <v>0.18386884262280889</v>
      </c>
      <c r="E59" s="13">
        <v>9.2037829269056237E-2</v>
      </c>
      <c r="F59" s="16">
        <v>0.27486484958767526</v>
      </c>
      <c r="G59" s="13">
        <v>2.3424414294805462E-2</v>
      </c>
      <c r="H59" s="16">
        <v>0.19719990595158032</v>
      </c>
      <c r="I59" s="13">
        <v>3.9713581877693693E-2</v>
      </c>
      <c r="J59" s="16">
        <v>0.17575749290097287</v>
      </c>
      <c r="K59" s="13">
        <v>6.1270188063247799E-2</v>
      </c>
      <c r="L59" s="16">
        <v>0.10803456057527662</v>
      </c>
      <c r="M59" s="13">
        <v>1.6161579065533394E-2</v>
      </c>
      <c r="N59" s="16">
        <v>6.0274348361685957E-2</v>
      </c>
      <c r="O59" s="13">
        <v>2.0308606569274801E-4</v>
      </c>
      <c r="Q59" s="3"/>
      <c r="R59" s="16">
        <v>8.5727167278054517E-2</v>
      </c>
      <c r="S59" s="13">
        <v>8.0353432354877574E-2</v>
      </c>
      <c r="T59" s="16">
        <v>9.7274131821897231E-2</v>
      </c>
      <c r="U59" s="13">
        <v>0.10230435151277595</v>
      </c>
      <c r="V59" s="16">
        <v>4.2747164737492516E-2</v>
      </c>
      <c r="W59" s="13">
        <v>4.4398595547462616E-2</v>
      </c>
      <c r="X59" s="16">
        <v>0.23082079726162008</v>
      </c>
      <c r="Y59" s="13">
        <v>2.0043845532657256E-2</v>
      </c>
      <c r="Z59" s="16">
        <v>0.15179571138559594</v>
      </c>
      <c r="AA59" s="13">
        <v>3.6385460356015642E-2</v>
      </c>
      <c r="AB59" s="16">
        <v>1.6997715089388032E-2</v>
      </c>
      <c r="AC59" s="13">
        <v>3.0712095287946273E-2</v>
      </c>
      <c r="AD59" s="16">
        <v>2.7476036348353647E-2</v>
      </c>
      <c r="AE59" s="13">
        <v>6.4343493976833255E-2</v>
      </c>
      <c r="AF59" s="16">
        <v>8.6702831142888362E-2</v>
      </c>
      <c r="AG59" s="13">
        <v>6.143952541659381E-2</v>
      </c>
      <c r="AH59" s="16">
        <v>9.2149535997747084E-2</v>
      </c>
      <c r="AI59" s="13">
        <v>6.1106577386318861E-2</v>
      </c>
      <c r="AJ59" s="17"/>
      <c r="AL59" s="17"/>
    </row>
    <row r="60" spans="1:38" x14ac:dyDescent="0.2">
      <c r="A60" s="12">
        <v>40482</v>
      </c>
      <c r="B60" s="13">
        <v>1.457333388435833E-2</v>
      </c>
      <c r="C60" s="14">
        <v>1.4141437031071069E-2</v>
      </c>
      <c r="D60" s="16">
        <v>0.1834259679116875</v>
      </c>
      <c r="E60" s="13">
        <v>3.5650567942118183E-2</v>
      </c>
      <c r="F60" s="16">
        <v>0.28236038110648876</v>
      </c>
      <c r="G60" s="13">
        <v>1.7594394634343313E-2</v>
      </c>
      <c r="H60" s="16">
        <v>0.19579372565225567</v>
      </c>
      <c r="I60" s="13">
        <v>3.4933912893055918E-3</v>
      </c>
      <c r="J60" s="16">
        <v>0.17769582011315491</v>
      </c>
      <c r="K60" s="13">
        <v>1.0885967901596461E-2</v>
      </c>
      <c r="L60" s="16">
        <v>0.10180806955733637</v>
      </c>
      <c r="M60" s="13">
        <v>1.0610167361821743E-2</v>
      </c>
      <c r="N60" s="16">
        <v>5.8916035659076743E-2</v>
      </c>
      <c r="O60" s="13">
        <v>2.3069757746196906E-4</v>
      </c>
      <c r="Q60" s="3"/>
      <c r="R60" s="16">
        <v>8.6323948319667235E-2</v>
      </c>
      <c r="S60" s="13">
        <v>3.8027082162283898E-2</v>
      </c>
      <c r="T60" s="16">
        <v>9.600042918376743E-2</v>
      </c>
      <c r="U60" s="13">
        <v>3.3255071005878101E-2</v>
      </c>
      <c r="V60" s="16">
        <v>4.3395485326969734E-2</v>
      </c>
      <c r="W60" s="13">
        <v>3.0410623318729568E-2</v>
      </c>
      <c r="X60" s="16">
        <v>0.23726914085976153</v>
      </c>
      <c r="Y60" s="13">
        <v>1.522030153108056E-2</v>
      </c>
      <c r="Z60" s="16">
        <v>0.15012822566883824</v>
      </c>
      <c r="AA60" s="13">
        <v>3.2999261708739347E-3</v>
      </c>
      <c r="AB60" s="16">
        <v>1.7203364907056696E-2</v>
      </c>
      <c r="AC60" s="13">
        <v>0</v>
      </c>
      <c r="AD60" s="16">
        <v>2.7286268362229749E-2</v>
      </c>
      <c r="AE60" s="13">
        <v>6.7538932665813789E-3</v>
      </c>
      <c r="AF60" s="16">
        <v>8.7344103268450976E-2</v>
      </c>
      <c r="AG60" s="13">
        <v>-1.8473230478623925E-3</v>
      </c>
      <c r="AH60" s="16">
        <v>9.4324928886845211E-2</v>
      </c>
      <c r="AI60" s="13">
        <v>2.363868614632203E-2</v>
      </c>
      <c r="AJ60" s="17"/>
      <c r="AL60" s="17"/>
    </row>
    <row r="61" spans="1:38" x14ac:dyDescent="0.2">
      <c r="A61" s="12">
        <v>40512</v>
      </c>
      <c r="B61" s="13">
        <v>-2.0213602071307291E-3</v>
      </c>
      <c r="C61" s="14">
        <v>-2.4383253797489735E-3</v>
      </c>
      <c r="D61" s="16">
        <v>0.18260696749258704</v>
      </c>
      <c r="E61" s="13">
        <v>-1.590950096035848E-2</v>
      </c>
      <c r="F61" s="16">
        <v>0.28461849704664843</v>
      </c>
      <c r="G61" s="13">
        <v>8.478678550110974E-3</v>
      </c>
      <c r="H61" s="16">
        <v>0.198064141120877</v>
      </c>
      <c r="I61" s="13">
        <v>-4.3748762547757281E-3</v>
      </c>
      <c r="J61" s="16">
        <v>0.18654350802966327</v>
      </c>
      <c r="K61" s="13">
        <v>8.6518205099199719E-3</v>
      </c>
      <c r="L61" s="16">
        <v>9.8518308668160817E-2</v>
      </c>
      <c r="M61" s="13">
        <v>-3.5645079384314271E-2</v>
      </c>
      <c r="N61" s="16">
        <v>4.9648577642063429E-2</v>
      </c>
      <c r="O61" s="13">
        <v>-5.4723255683242211E-4</v>
      </c>
      <c r="Q61" s="3"/>
      <c r="R61" s="16">
        <v>8.601107885685344E-2</v>
      </c>
      <c r="S61" s="13">
        <v>-4.6308115218697266E-3</v>
      </c>
      <c r="T61" s="16">
        <v>9.6379091856640398E-2</v>
      </c>
      <c r="U61" s="13">
        <v>-2.591744719889999E-2</v>
      </c>
      <c r="V61" s="16">
        <v>4.8052787076539462E-2</v>
      </c>
      <c r="W61" s="13">
        <v>1.1906813864033694E-2</v>
      </c>
      <c r="X61" s="16">
        <v>0.2362278018701206</v>
      </c>
      <c r="Y61" s="13">
        <v>7.8509754502373852E-3</v>
      </c>
      <c r="Z61" s="16">
        <v>0.15410432271636096</v>
      </c>
      <c r="AA61" s="13">
        <v>-7.1312915618494399E-3</v>
      </c>
      <c r="AB61" s="16">
        <v>1.7781541847219088E-2</v>
      </c>
      <c r="AC61" s="13">
        <v>0</v>
      </c>
      <c r="AD61" s="16">
        <v>2.594312853179458E-2</v>
      </c>
      <c r="AE61" s="13">
        <v>9.1663787128646312E-3</v>
      </c>
      <c r="AF61" s="16">
        <v>9.3515275283670707E-2</v>
      </c>
      <c r="AG61" s="13">
        <v>-4.1467008345996703E-3</v>
      </c>
      <c r="AH61" s="16">
        <v>9.3818085650576519E-2</v>
      </c>
      <c r="AI61" s="13">
        <v>2.1700279381526633E-2</v>
      </c>
      <c r="AJ61" s="17"/>
      <c r="AL61" s="17"/>
    </row>
    <row r="62" spans="1:38" x14ac:dyDescent="0.2">
      <c r="A62" s="12">
        <v>40543</v>
      </c>
      <c r="B62" s="13">
        <v>4.6915121636069479E-2</v>
      </c>
      <c r="C62" s="14">
        <v>4.5836957443031512E-2</v>
      </c>
      <c r="D62" s="16">
        <v>0.18266977735472603</v>
      </c>
      <c r="E62" s="13">
        <v>6.0414737273189578E-2</v>
      </c>
      <c r="F62" s="16">
        <v>0.28060551837780573</v>
      </c>
      <c r="G62" s="13">
        <v>2.7284586813052458E-2</v>
      </c>
      <c r="H62" s="16">
        <v>0.20904441156005987</v>
      </c>
      <c r="I62" s="13">
        <v>8.6261962221398703E-2</v>
      </c>
      <c r="J62" s="16">
        <v>0.18950239423279427</v>
      </c>
      <c r="K62" s="13">
        <v>4.9612481278240805E-2</v>
      </c>
      <c r="L62" s="16">
        <v>9.4441891427581595E-2</v>
      </c>
      <c r="M62" s="13">
        <v>-6.7149634212149145E-4</v>
      </c>
      <c r="N62" s="16">
        <v>4.3736007047032566E-2</v>
      </c>
      <c r="O62" s="13">
        <v>5.1741663468396482E-4</v>
      </c>
      <c r="Q62" s="3"/>
      <c r="R62" s="16">
        <v>8.7753911774520466E-2</v>
      </c>
      <c r="S62" s="13">
        <v>5.9893436019428314E-2</v>
      </c>
      <c r="T62" s="16">
        <v>9.4436456302758043E-2</v>
      </c>
      <c r="U62" s="13">
        <v>6.0743221056036578E-2</v>
      </c>
      <c r="V62" s="16">
        <v>4.8444365522145517E-2</v>
      </c>
      <c r="W62" s="13">
        <v>3.5060822400912794E-2</v>
      </c>
      <c r="X62" s="16">
        <v>0.2314247152754465</v>
      </c>
      <c r="Y62" s="13">
        <v>2.5674333481982226E-2</v>
      </c>
      <c r="Z62" s="16">
        <v>0.16509715298887181</v>
      </c>
      <c r="AA62" s="13">
        <v>8.4552373332123398E-2</v>
      </c>
      <c r="AB62" s="16">
        <v>1.7944051695068419E-2</v>
      </c>
      <c r="AC62" s="13">
        <v>0.13611140265397492</v>
      </c>
      <c r="AD62" s="16">
        <v>2.5454578461765773E-2</v>
      </c>
      <c r="AE62" s="13">
        <v>6.4459582212618827E-2</v>
      </c>
      <c r="AF62" s="16">
        <v>9.3926528647090071E-2</v>
      </c>
      <c r="AG62" s="13">
        <v>4.3789149780862235E-2</v>
      </c>
      <c r="AH62" s="16">
        <v>9.7340340857718935E-2</v>
      </c>
      <c r="AI62" s="13">
        <v>5.5436488862733002E-2</v>
      </c>
      <c r="AJ62" s="17"/>
      <c r="AL62" s="17"/>
    </row>
    <row r="63" spans="1:38" x14ac:dyDescent="0.2">
      <c r="A63" s="12">
        <v>40574</v>
      </c>
      <c r="B63" s="13">
        <v>3.3970992404581679E-3</v>
      </c>
      <c r="C63" s="14">
        <v>3.1948929174443474E-3</v>
      </c>
      <c r="D63" s="16">
        <v>0.1808461979524997</v>
      </c>
      <c r="E63" s="13">
        <v>7.2983744911170323E-3</v>
      </c>
      <c r="F63" s="16">
        <v>0.27957319518322554</v>
      </c>
      <c r="G63" s="13">
        <v>5.5039853846732267E-3</v>
      </c>
      <c r="H63" s="16">
        <v>0.20345256209211651</v>
      </c>
      <c r="I63" s="13">
        <v>1.7453006672687454E-3</v>
      </c>
      <c r="J63" s="16">
        <v>0.18756846621941378</v>
      </c>
      <c r="K63" s="13">
        <v>3.1090574377639069E-3</v>
      </c>
      <c r="L63" s="16">
        <v>9.6785189484471401E-2</v>
      </c>
      <c r="M63" s="13">
        <v>-5.5332369875586984E-3</v>
      </c>
      <c r="N63" s="16">
        <v>5.1774389068273009E-2</v>
      </c>
      <c r="O63" s="13">
        <v>2.9493211653708329E-4</v>
      </c>
      <c r="Q63" s="3"/>
      <c r="R63" s="16">
        <v>8.7202748716351808E-2</v>
      </c>
      <c r="S63" s="13">
        <v>2.1389505146256704E-2</v>
      </c>
      <c r="T63" s="16">
        <v>9.2552771252136734E-2</v>
      </c>
      <c r="U63" s="13">
        <v>-5.3585087015703969E-3</v>
      </c>
      <c r="V63" s="16">
        <v>5.255039822248523E-2</v>
      </c>
      <c r="W63" s="13">
        <v>1.6378875469460485E-3</v>
      </c>
      <c r="X63" s="16">
        <v>0.22533669942394782</v>
      </c>
      <c r="Y63" s="13">
        <v>6.3068426344567996E-3</v>
      </c>
      <c r="Z63" s="16">
        <v>0.16167795907676946</v>
      </c>
      <c r="AA63" s="13">
        <v>1.2555157677194284E-3</v>
      </c>
      <c r="AB63" s="16">
        <v>1.6842799083571152E-2</v>
      </c>
      <c r="AC63" s="13">
        <v>0</v>
      </c>
      <c r="AD63" s="16">
        <v>2.3704787645136317E-2</v>
      </c>
      <c r="AE63" s="13">
        <v>6.3445201949521302E-3</v>
      </c>
      <c r="AF63" s="16">
        <v>9.1433126021043809E-2</v>
      </c>
      <c r="AG63" s="13">
        <v>2.1357004424911175E-3</v>
      </c>
      <c r="AH63" s="16">
        <v>0.10013913200581337</v>
      </c>
      <c r="AI63" s="13">
        <v>4.0654862881059906E-3</v>
      </c>
      <c r="AJ63" s="17"/>
      <c r="AL63" s="17"/>
    </row>
    <row r="64" spans="1:38" x14ac:dyDescent="0.2">
      <c r="A64" s="12">
        <v>40602</v>
      </c>
      <c r="B64" s="13">
        <v>1.0599527113212215E-2</v>
      </c>
      <c r="C64" s="14">
        <v>1.0339741347163978E-2</v>
      </c>
      <c r="D64" s="16">
        <v>0.1883492740711154</v>
      </c>
      <c r="E64" s="13">
        <v>1.967713427052753E-2</v>
      </c>
      <c r="F64" s="16">
        <v>0.28346291933918971</v>
      </c>
      <c r="G64" s="13">
        <v>1.1162979467307599E-2</v>
      </c>
      <c r="H64" s="16">
        <v>0.20284493962645622</v>
      </c>
      <c r="I64" s="13">
        <v>2.0970017269794639E-3</v>
      </c>
      <c r="J64" s="16">
        <v>0.1928810955926529</v>
      </c>
      <c r="K64" s="13">
        <v>9.6059868215681021E-3</v>
      </c>
      <c r="L64" s="16">
        <v>9.6726222159089811E-2</v>
      </c>
      <c r="M64" s="13">
        <v>1.0566647809792995E-2</v>
      </c>
      <c r="N64" s="16">
        <v>3.5735549211495882E-2</v>
      </c>
      <c r="O64" s="13">
        <v>1.9265222200370857E-4</v>
      </c>
      <c r="Q64" s="3"/>
      <c r="R64" s="16">
        <v>9.0870750749314735E-2</v>
      </c>
      <c r="S64" s="13">
        <v>3.0915102974752529E-2</v>
      </c>
      <c r="T64" s="16">
        <v>9.6653034922135964E-2</v>
      </c>
      <c r="U64" s="13">
        <v>9.3801834468036915E-3</v>
      </c>
      <c r="V64" s="16">
        <v>5.6396127065447409E-2</v>
      </c>
      <c r="W64" s="13">
        <v>1.4276883017819708E-2</v>
      </c>
      <c r="X64" s="16">
        <v>0.22582444423282952</v>
      </c>
      <c r="Y64" s="13">
        <v>1.0436791180960414E-2</v>
      </c>
      <c r="Z64" s="16">
        <v>0.16199030629708092</v>
      </c>
      <c r="AA64" s="13">
        <v>9.9062936016935943E-4</v>
      </c>
      <c r="AB64" s="16">
        <v>1.7120979907520012E-2</v>
      </c>
      <c r="AC64" s="13">
        <v>0</v>
      </c>
      <c r="AD64" s="16">
        <v>2.2844634096359378E-2</v>
      </c>
      <c r="AE64" s="13">
        <v>1.1626696691156013E-2</v>
      </c>
      <c r="AF64" s="16">
        <v>9.18078896499325E-2</v>
      </c>
      <c r="AG64" s="13">
        <v>2.0556104581741508E-3</v>
      </c>
      <c r="AH64" s="16">
        <v>0.10403006170879393</v>
      </c>
      <c r="AI64" s="13">
        <v>1.6966944187177591E-2</v>
      </c>
      <c r="AJ64" s="17"/>
      <c r="AL64" s="17"/>
    </row>
    <row r="65" spans="1:38" x14ac:dyDescent="0.2">
      <c r="A65" s="12">
        <v>40633</v>
      </c>
      <c r="B65" s="13">
        <v>1.827012824348917E-2</v>
      </c>
      <c r="C65" s="14">
        <v>1.8040269546441001E-2</v>
      </c>
      <c r="D65" s="16">
        <v>0.18863781949356173</v>
      </c>
      <c r="E65" s="13">
        <v>1.948153812419573E-2</v>
      </c>
      <c r="F65" s="16">
        <v>0.28068809312795862</v>
      </c>
      <c r="G65" s="13">
        <v>1.4240440117434527E-3</v>
      </c>
      <c r="H65" s="16">
        <v>0.20944939209910382</v>
      </c>
      <c r="I65" s="13">
        <v>4.859121173510883E-2</v>
      </c>
      <c r="J65" s="16">
        <v>0.19364049088430768</v>
      </c>
      <c r="K65" s="13">
        <v>2.2382907224019144E-2</v>
      </c>
      <c r="L65" s="16">
        <v>0.10008171987972772</v>
      </c>
      <c r="M65" s="13">
        <v>1.2606126272276086E-2</v>
      </c>
      <c r="N65" s="16">
        <v>2.7502484515340375E-2</v>
      </c>
      <c r="O65" s="13">
        <v>4.5269616290788406E-4</v>
      </c>
      <c r="Q65" s="3"/>
      <c r="R65" s="16">
        <v>9.0564161061407994E-2</v>
      </c>
      <c r="S65" s="13">
        <v>7.9395464190366027E-3</v>
      </c>
      <c r="T65" s="16">
        <v>9.7467877269372338E-2</v>
      </c>
      <c r="U65" s="13">
        <v>3.0115450749454098E-2</v>
      </c>
      <c r="V65" s="16">
        <v>5.548667419850746E-2</v>
      </c>
      <c r="W65" s="13">
        <v>-6.1562141366574563E-3</v>
      </c>
      <c r="X65" s="16">
        <v>0.22430003255904854</v>
      </c>
      <c r="Y65" s="13">
        <v>3.3170950637602115E-3</v>
      </c>
      <c r="Z65" s="16">
        <v>0.16683800752909606</v>
      </c>
      <c r="AA65" s="13">
        <v>4.2823465364536295E-2</v>
      </c>
      <c r="AB65" s="16">
        <v>1.8249921236307465E-2</v>
      </c>
      <c r="AC65" s="13">
        <v>7.2146554439744381E-2</v>
      </c>
      <c r="AD65" s="16">
        <v>2.3668507906368395E-2</v>
      </c>
      <c r="AE65" s="13">
        <v>7.2345455567650152E-2</v>
      </c>
      <c r="AF65" s="16">
        <v>9.591859468162818E-2</v>
      </c>
      <c r="AG65" s="13">
        <v>2.941999285850172E-2</v>
      </c>
      <c r="AH65" s="16">
        <v>9.9922019163195402E-2</v>
      </c>
      <c r="AI65" s="13">
        <v>1.5813338916223163E-2</v>
      </c>
      <c r="AJ65" s="17"/>
      <c r="AL65" s="17"/>
    </row>
    <row r="66" spans="1:38" x14ac:dyDescent="0.2">
      <c r="A66" s="12">
        <v>40663</v>
      </c>
      <c r="B66" s="13">
        <v>1.6569032132673689E-2</v>
      </c>
      <c r="C66" s="14">
        <v>1.6306653609106769E-2</v>
      </c>
      <c r="D66" s="16">
        <v>0.19589292241018658</v>
      </c>
      <c r="E66" s="13">
        <v>3.5883214058937796E-2</v>
      </c>
      <c r="F66" s="16">
        <v>0.27521554837019901</v>
      </c>
      <c r="G66" s="13">
        <v>1.7296971305616582E-2</v>
      </c>
      <c r="H66" s="16">
        <v>0.21138350254833868</v>
      </c>
      <c r="I66" s="13">
        <v>5.232988160763119E-3</v>
      </c>
      <c r="J66" s="16">
        <v>0.19502715697512699</v>
      </c>
      <c r="K66" s="13">
        <v>6.1859707853708645E-3</v>
      </c>
      <c r="L66" s="16">
        <v>0.10103702196930668</v>
      </c>
      <c r="M66" s="13">
        <v>2.1975613164405772E-2</v>
      </c>
      <c r="N66" s="16">
        <v>2.1443847726842036E-2</v>
      </c>
      <c r="O66" s="13">
        <v>1.0840371702292018E-4</v>
      </c>
      <c r="Q66" s="3"/>
      <c r="R66" s="16">
        <v>9.7721056582925542E-2</v>
      </c>
      <c r="S66" s="13">
        <v>2.9193526382584878E-2</v>
      </c>
      <c r="T66" s="16">
        <v>9.7447629070027048E-2</v>
      </c>
      <c r="U66" s="13">
        <v>4.240319944729154E-2</v>
      </c>
      <c r="V66" s="16">
        <v>5.62348502743251E-2</v>
      </c>
      <c r="W66" s="13">
        <v>2.9059290910307123E-2</v>
      </c>
      <c r="X66" s="16">
        <v>0.21796319723959171</v>
      </c>
      <c r="Y66" s="13">
        <v>1.4385709707311234E-2</v>
      </c>
      <c r="Z66" s="16">
        <v>0.1691074154233308</v>
      </c>
      <c r="AA66" s="13">
        <v>6.3102518470246061E-3</v>
      </c>
      <c r="AB66" s="16">
        <v>1.8413693811816224E-2</v>
      </c>
      <c r="AC66" s="13">
        <v>0</v>
      </c>
      <c r="AD66" s="16">
        <v>2.306040556726929E-2</v>
      </c>
      <c r="AE66" s="13">
        <v>1.6931544015670319E-3</v>
      </c>
      <c r="AF66" s="16">
        <v>9.7734651374982662E-2</v>
      </c>
      <c r="AG66" s="13">
        <v>3.285952877410292E-3</v>
      </c>
      <c r="AH66" s="16">
        <v>9.9836230959582953E-2</v>
      </c>
      <c r="AI66" s="13">
        <v>9.145062885040689E-3</v>
      </c>
      <c r="AJ66" s="17"/>
      <c r="AL66" s="17"/>
    </row>
    <row r="67" spans="1:38" x14ac:dyDescent="0.2">
      <c r="A67" s="12">
        <v>40694</v>
      </c>
      <c r="B67" s="13">
        <v>-6.7547443766979853E-3</v>
      </c>
      <c r="C67" s="14">
        <v>-6.9636834518415069E-3</v>
      </c>
      <c r="D67" s="16">
        <v>0.19888596840511932</v>
      </c>
      <c r="E67" s="13">
        <v>-1.9076593579855694E-2</v>
      </c>
      <c r="F67" s="16">
        <v>0.27668271987625359</v>
      </c>
      <c r="G67" s="13">
        <v>-6.8905733106905398E-4</v>
      </c>
      <c r="H67" s="16">
        <v>0.21231357436381226</v>
      </c>
      <c r="I67" s="13">
        <v>-2.8620681830927586E-3</v>
      </c>
      <c r="J67" s="16">
        <v>0.191990789750768</v>
      </c>
      <c r="K67" s="13">
        <v>-1.3630819360900714E-2</v>
      </c>
      <c r="L67" s="16">
        <v>0.10260144547375873</v>
      </c>
      <c r="M67" s="13">
        <v>4.5183372773023311E-3</v>
      </c>
      <c r="N67" s="16">
        <v>1.7525502130288174E-2</v>
      </c>
      <c r="O67" s="13">
        <v>3.3960188992265827E-4</v>
      </c>
      <c r="Q67" s="3"/>
      <c r="R67" s="16">
        <v>9.6854898727286101E-2</v>
      </c>
      <c r="S67" s="13">
        <v>-1.855904645199935E-2</v>
      </c>
      <c r="T67" s="16">
        <v>0.10185666607078925</v>
      </c>
      <c r="U67" s="13">
        <v>-2.0335530397629253E-2</v>
      </c>
      <c r="V67" s="16">
        <v>5.688240966949084E-2</v>
      </c>
      <c r="W67" s="13">
        <v>1.8780315502289202E-3</v>
      </c>
      <c r="X67" s="16">
        <v>0.21955768643224449</v>
      </c>
      <c r="Y67" s="13">
        <v>-1.351526029650163E-3</v>
      </c>
      <c r="Z67" s="16">
        <v>0.17048418081595312</v>
      </c>
      <c r="AA67" s="13">
        <v>-3.4770157618874142E-3</v>
      </c>
      <c r="AB67" s="16">
        <v>1.8962371067527475E-2</v>
      </c>
      <c r="AC67" s="13">
        <v>0</v>
      </c>
      <c r="AD67" s="16">
        <v>2.2660165530254496E-2</v>
      </c>
      <c r="AE67" s="13">
        <v>-5.9769827207445392E-4</v>
      </c>
      <c r="AF67" s="16">
        <v>9.7523809991474572E-2</v>
      </c>
      <c r="AG67" s="13">
        <v>-3.4940526440910835E-3</v>
      </c>
      <c r="AH67" s="16">
        <v>9.5090864090932675E-2</v>
      </c>
      <c r="AI67" s="13">
        <v>-2.3884661515061412E-2</v>
      </c>
      <c r="AJ67" s="17"/>
      <c r="AL67" s="17"/>
    </row>
    <row r="68" spans="1:38" x14ac:dyDescent="0.2">
      <c r="A68" s="12">
        <v>40724</v>
      </c>
      <c r="B68" s="13">
        <v>5.9964116488904207E-3</v>
      </c>
      <c r="C68" s="14">
        <v>5.741846790374705E-3</v>
      </c>
      <c r="D68" s="16">
        <v>0.19385539456820777</v>
      </c>
      <c r="E68" s="13">
        <v>-1.6901544316200057E-2</v>
      </c>
      <c r="F68" s="16">
        <v>0.26739425404437889</v>
      </c>
      <c r="G68" s="13">
        <v>-6.1971731382624018E-3</v>
      </c>
      <c r="H68" s="16">
        <v>0.21795180887464077</v>
      </c>
      <c r="I68" s="13">
        <v>3.820247742626659E-2</v>
      </c>
      <c r="J68" s="16">
        <v>0.19560663100652106</v>
      </c>
      <c r="K68" s="13">
        <v>1.8161032150362688E-2</v>
      </c>
      <c r="L68" s="16">
        <v>9.9292406739688796E-2</v>
      </c>
      <c r="M68" s="13">
        <v>-1.258950156663996E-3</v>
      </c>
      <c r="N68" s="16">
        <v>2.589950476656273E-2</v>
      </c>
      <c r="O68" s="13">
        <v>1.1124943219775751E-4</v>
      </c>
      <c r="Q68" s="3"/>
      <c r="R68" s="16">
        <v>9.5823086001618499E-2</v>
      </c>
      <c r="S68" s="13">
        <v>-2.0321629193707946E-2</v>
      </c>
      <c r="T68" s="16">
        <v>9.8216882275491663E-2</v>
      </c>
      <c r="U68" s="13">
        <v>-1.3541991333739345E-2</v>
      </c>
      <c r="V68" s="16">
        <v>5.6017504977798678E-2</v>
      </c>
      <c r="W68" s="13">
        <v>-8.5632456892046349E-3</v>
      </c>
      <c r="X68" s="16">
        <v>0.21163134063633288</v>
      </c>
      <c r="Y68" s="13">
        <v>-5.5841774816882683E-3</v>
      </c>
      <c r="Z68" s="16">
        <v>0.1754990573439448</v>
      </c>
      <c r="AA68" s="13">
        <v>3.9335968160048695E-2</v>
      </c>
      <c r="AB68" s="16">
        <v>1.893306328941164E-2</v>
      </c>
      <c r="AC68" s="13">
        <v>3.7390082109341805E-2</v>
      </c>
      <c r="AD68" s="16">
        <v>2.297082133144867E-2</v>
      </c>
      <c r="AE68" s="13">
        <v>3.1457225977554071E-2</v>
      </c>
      <c r="AF68" s="16">
        <v>0.10287289019862786</v>
      </c>
      <c r="AG68" s="13">
        <v>3.9586157981092551E-2</v>
      </c>
      <c r="AH68" s="16">
        <v>9.2843442439073762E-2</v>
      </c>
      <c r="AI68" s="13">
        <v>-4.5436874388445903E-3</v>
      </c>
      <c r="AJ68" s="17"/>
      <c r="AL68" s="17"/>
    </row>
    <row r="69" spans="1:38" x14ac:dyDescent="0.2">
      <c r="A69" s="12">
        <v>40755</v>
      </c>
      <c r="B69" s="13">
        <v>3.1262659529200931E-3</v>
      </c>
      <c r="C69" s="14">
        <v>2.8256045324450696E-3</v>
      </c>
      <c r="D69" s="16">
        <v>0.19103059367165687</v>
      </c>
      <c r="E69" s="13">
        <v>-1.4472069635745544E-2</v>
      </c>
      <c r="F69" s="16">
        <v>0.2650088524309302</v>
      </c>
      <c r="G69" s="13">
        <v>3.2272068249894481E-3</v>
      </c>
      <c r="H69" s="16">
        <v>0.22371981583761674</v>
      </c>
      <c r="I69" s="13">
        <v>2.2125736895646231E-3</v>
      </c>
      <c r="J69" s="16">
        <v>0.19793195037149178</v>
      </c>
      <c r="K69" s="13">
        <v>4.0594409901812956E-3</v>
      </c>
      <c r="L69" s="16">
        <v>9.787483633246942E-2</v>
      </c>
      <c r="M69" s="13">
        <v>1.1489471435629062E-2</v>
      </c>
      <c r="N69" s="16">
        <v>2.4433951355834992E-2</v>
      </c>
      <c r="O69" s="13">
        <v>1.62086463804334E-4</v>
      </c>
      <c r="Q69" s="3"/>
      <c r="R69" s="16">
        <v>9.8357062952752886E-2</v>
      </c>
      <c r="S69" s="13">
        <v>-1.7626315685456029E-2</v>
      </c>
      <c r="T69" s="16">
        <v>9.2462136827249547E-2</v>
      </c>
      <c r="U69" s="13">
        <v>-1.053982018550359E-2</v>
      </c>
      <c r="V69" s="16">
        <v>5.4596131624148954E-2</v>
      </c>
      <c r="W69" s="13">
        <v>-1.343825116589914E-2</v>
      </c>
      <c r="X69" s="16">
        <v>0.21011946279212768</v>
      </c>
      <c r="Y69" s="13">
        <v>7.6426496215469264E-3</v>
      </c>
      <c r="Z69" s="16">
        <v>0.17946851496462152</v>
      </c>
      <c r="AA69" s="13">
        <v>1.3239310873063292E-3</v>
      </c>
      <c r="AB69" s="16">
        <v>2.1557570830841689E-2</v>
      </c>
      <c r="AC69" s="13">
        <v>0</v>
      </c>
      <c r="AD69" s="16">
        <v>2.1660350296558641E-2</v>
      </c>
      <c r="AE69" s="13">
        <v>1.0149534739050337E-2</v>
      </c>
      <c r="AF69" s="16">
        <v>0.1053068517349455</v>
      </c>
      <c r="AG69" s="13">
        <v>1.9487340607660109E-4</v>
      </c>
      <c r="AH69" s="16">
        <v>9.4163130288449096E-2</v>
      </c>
      <c r="AI69" s="13">
        <v>8.4658454961201723E-3</v>
      </c>
      <c r="AJ69" s="17"/>
      <c r="AL69" s="17"/>
    </row>
    <row r="70" spans="1:38" x14ac:dyDescent="0.2">
      <c r="A70" s="12">
        <v>40786</v>
      </c>
      <c r="B70" s="13">
        <v>-2.0656874084126198E-2</v>
      </c>
      <c r="C70" s="14">
        <v>-2.0851706019106575E-2</v>
      </c>
      <c r="D70" s="16">
        <v>0.19492948053173323</v>
      </c>
      <c r="E70" s="13">
        <v>-6.4908787552236502E-2</v>
      </c>
      <c r="F70" s="16">
        <v>0.26528129757807545</v>
      </c>
      <c r="G70" s="13">
        <v>-1.5027919004319434E-2</v>
      </c>
      <c r="H70" s="16">
        <v>0.23237294058313462</v>
      </c>
      <c r="I70" s="13">
        <v>-2.7335009771332075E-3</v>
      </c>
      <c r="J70" s="16">
        <v>0.19943933861230717</v>
      </c>
      <c r="K70" s="13">
        <v>-1.246645371604671E-2</v>
      </c>
      <c r="L70" s="16">
        <v>9.032888140118385E-2</v>
      </c>
      <c r="M70" s="13">
        <v>-9.9173097040117231E-4</v>
      </c>
      <c r="N70" s="16">
        <v>1.7648061293565668E-2</v>
      </c>
      <c r="O70" s="13">
        <v>-4.0907294223135882E-4</v>
      </c>
      <c r="Q70" s="3"/>
      <c r="R70" s="16">
        <v>9.7166863504935835E-2</v>
      </c>
      <c r="S70" s="13">
        <v>-5.2748875110487647E-2</v>
      </c>
      <c r="T70" s="16">
        <v>9.8043308439414958E-2</v>
      </c>
      <c r="U70" s="13">
        <v>-7.7415865861520716E-2</v>
      </c>
      <c r="V70" s="16">
        <v>5.2590084388344553E-2</v>
      </c>
      <c r="W70" s="13">
        <v>-4.4580296234761563E-2</v>
      </c>
      <c r="X70" s="16">
        <v>0.21307320867833049</v>
      </c>
      <c r="Y70" s="13">
        <v>-7.3492134925128294E-3</v>
      </c>
      <c r="Z70" s="16">
        <v>0.18800836087020875</v>
      </c>
      <c r="AA70" s="13">
        <v>-1.0786571974139569E-3</v>
      </c>
      <c r="AB70" s="16">
        <v>2.2114303886724355E-2</v>
      </c>
      <c r="AC70" s="13">
        <v>0</v>
      </c>
      <c r="AD70" s="16">
        <v>2.2031169453801125E-2</v>
      </c>
      <c r="AE70" s="13">
        <v>-1.0178889495440768E-2</v>
      </c>
      <c r="AF70" s="16">
        <v>0.10777131519470327</v>
      </c>
      <c r="AG70" s="13">
        <v>-8.7779373363339186E-4</v>
      </c>
      <c r="AH70" s="16">
        <v>9.1224442888787061E-2</v>
      </c>
      <c r="AI70" s="13">
        <v>-2.5706423065239958E-2</v>
      </c>
      <c r="AJ70" s="17"/>
      <c r="AL70" s="17"/>
    </row>
    <row r="71" spans="1:38" x14ac:dyDescent="0.2">
      <c r="A71" s="12">
        <v>40816</v>
      </c>
      <c r="B71" s="13">
        <v>-4.6132282235157751E-2</v>
      </c>
      <c r="C71" s="14">
        <v>-4.6294989933022612E-2</v>
      </c>
      <c r="D71" s="16">
        <v>0.19055360616747075</v>
      </c>
      <c r="E71" s="13">
        <v>-9.8791606643055419E-2</v>
      </c>
      <c r="F71" s="16">
        <v>0.26650412649674921</v>
      </c>
      <c r="G71" s="13">
        <v>-1.0288949197463038E-2</v>
      </c>
      <c r="H71" s="16">
        <v>0.23330487381522416</v>
      </c>
      <c r="I71" s="13">
        <v>-5.5632863916627251E-2</v>
      </c>
      <c r="J71" s="16">
        <v>0.20468384869886458</v>
      </c>
      <c r="K71" s="13">
        <v>-2.8757878599021014E-2</v>
      </c>
      <c r="L71" s="16">
        <v>8.9965056919698222E-2</v>
      </c>
      <c r="M71" s="13">
        <v>-3.5770354285499573E-2</v>
      </c>
      <c r="N71" s="16">
        <v>1.4988487901993064E-2</v>
      </c>
      <c r="O71" s="13">
        <v>4.9213076344645224E-4</v>
      </c>
      <c r="Q71" s="3"/>
      <c r="R71" s="16">
        <v>8.9808458939696467E-2</v>
      </c>
      <c r="S71" s="13">
        <v>-8.5986960091063769E-2</v>
      </c>
      <c r="T71" s="16">
        <v>0.1021263496736587</v>
      </c>
      <c r="U71" s="13">
        <v>-0.1124396659364586</v>
      </c>
      <c r="V71" s="16">
        <v>5.4496278130626588E-2</v>
      </c>
      <c r="W71" s="13">
        <v>-2.028331877175571E-2</v>
      </c>
      <c r="X71" s="16">
        <v>0.21393956804731357</v>
      </c>
      <c r="Y71" s="13">
        <v>-7.8221691523291392E-3</v>
      </c>
      <c r="Z71" s="16">
        <v>0.18901688305849942</v>
      </c>
      <c r="AA71" s="13">
        <v>-6.1452548316455191E-2</v>
      </c>
      <c r="AB71" s="16">
        <v>2.3572695635297604E-2</v>
      </c>
      <c r="AC71" s="13">
        <v>5.3034610700231077E-3</v>
      </c>
      <c r="AD71" s="16">
        <v>2.2008690214582301E-2</v>
      </c>
      <c r="AE71" s="13">
        <v>-6.05336548845955E-2</v>
      </c>
      <c r="AF71" s="16">
        <v>0.11454433822930209</v>
      </c>
      <c r="AG71" s="13">
        <v>2.8946174360200416E-4</v>
      </c>
      <c r="AH71" s="16">
        <v>8.5533193249331854E-2</v>
      </c>
      <c r="AI71" s="13">
        <v>-6.2777884389562777E-2</v>
      </c>
      <c r="AJ71" s="17"/>
      <c r="AL71" s="17"/>
    </row>
    <row r="72" spans="1:38" x14ac:dyDescent="0.2">
      <c r="A72" s="12">
        <v>40847</v>
      </c>
      <c r="B72" s="13">
        <v>2.7035305217947947E-2</v>
      </c>
      <c r="C72" s="14">
        <v>2.6720664681338047E-2</v>
      </c>
      <c r="D72" s="16">
        <v>0.18235087092041696</v>
      </c>
      <c r="E72" s="13">
        <v>0.10447780992644584</v>
      </c>
      <c r="F72" s="16">
        <v>0.25849409862421852</v>
      </c>
      <c r="G72" s="13">
        <v>7.8729410723104021E-3</v>
      </c>
      <c r="H72" s="16">
        <v>0.22615019362851932</v>
      </c>
      <c r="I72" s="13">
        <v>6.3588455747571881E-3</v>
      </c>
      <c r="J72" s="16">
        <v>0.20012642344784221</v>
      </c>
      <c r="K72" s="13">
        <v>1.7490375283579773E-2</v>
      </c>
      <c r="L72" s="16">
        <v>9.0609025757297013E-2</v>
      </c>
      <c r="M72" s="13">
        <v>1.9683231142213264E-2</v>
      </c>
      <c r="N72" s="16">
        <v>4.2269387621705901E-2</v>
      </c>
      <c r="O72" s="13">
        <v>-4.4240549070295732E-4</v>
      </c>
      <c r="Q72" s="3"/>
      <c r="R72" s="16">
        <v>9.4761085157700126E-2</v>
      </c>
      <c r="S72" s="13">
        <v>0.10780104880818664</v>
      </c>
      <c r="T72" s="16">
        <v>8.8117969334119847E-2</v>
      </c>
      <c r="U72" s="13">
        <v>0.1004361007146708</v>
      </c>
      <c r="V72" s="16">
        <v>5.5075273056278316E-2</v>
      </c>
      <c r="W72" s="13">
        <v>4.2992522942935096E-2</v>
      </c>
      <c r="X72" s="16">
        <v>0.20416755978296638</v>
      </c>
      <c r="Y72" s="13">
        <v>-1.0712614325465442E-3</v>
      </c>
      <c r="Z72" s="16">
        <v>0.18170026809262527</v>
      </c>
      <c r="AA72" s="13">
        <v>5.4511589040127095E-3</v>
      </c>
      <c r="AB72" s="16">
        <v>2.3092418170811785E-2</v>
      </c>
      <c r="AC72" s="13">
        <v>0</v>
      </c>
      <c r="AD72" s="16">
        <v>2.1531998854103829E-2</v>
      </c>
      <c r="AE72" s="13">
        <v>1.6541771068449451E-2</v>
      </c>
      <c r="AF72" s="16">
        <v>0.10969372305715763</v>
      </c>
      <c r="AG72" s="13">
        <v>4.0751626288602072E-3</v>
      </c>
      <c r="AH72" s="16">
        <v>8.8981291115233827E-2</v>
      </c>
      <c r="AI72" s="13">
        <v>3.409872399383862E-2</v>
      </c>
      <c r="AJ72" s="17"/>
      <c r="AL72" s="17"/>
    </row>
    <row r="73" spans="1:38" x14ac:dyDescent="0.2">
      <c r="A73" s="12">
        <v>40877</v>
      </c>
      <c r="B73" s="13">
        <v>-4.6611265346421238E-3</v>
      </c>
      <c r="C73" s="14">
        <v>-4.8754126183517821E-3</v>
      </c>
      <c r="D73" s="16">
        <v>0.18465787622671195</v>
      </c>
      <c r="E73" s="13">
        <v>-1.3300232661440203E-2</v>
      </c>
      <c r="F73" s="16">
        <v>0.26102793744179958</v>
      </c>
      <c r="G73" s="13">
        <v>4.0621931490429919E-3</v>
      </c>
      <c r="H73" s="16">
        <v>0.23105810086245354</v>
      </c>
      <c r="I73" s="13">
        <v>-4.7965147484337889E-3</v>
      </c>
      <c r="J73" s="16">
        <v>0.2015663283179078</v>
      </c>
      <c r="K73" s="13">
        <v>-4.6350949133505681E-3</v>
      </c>
      <c r="L73" s="16">
        <v>9.102799548331432E-2</v>
      </c>
      <c r="M73" s="13">
        <v>-1.1325602965169934E-2</v>
      </c>
      <c r="N73" s="16">
        <v>3.0661761667812894E-2</v>
      </c>
      <c r="O73" s="13">
        <v>8.4848449716012908E-5</v>
      </c>
      <c r="Q73" s="3"/>
      <c r="R73" s="16">
        <v>9.4861952047720452E-2</v>
      </c>
      <c r="S73" s="13">
        <v>2.6107999377380509E-3</v>
      </c>
      <c r="T73" s="16">
        <v>8.950188813942625E-2</v>
      </c>
      <c r="U73" s="13">
        <v>-2.9852852208280489E-2</v>
      </c>
      <c r="V73" s="16">
        <v>5.4986816951031976E-2</v>
      </c>
      <c r="W73" s="13">
        <v>-2.8180856766013562E-3</v>
      </c>
      <c r="X73" s="16">
        <v>0.205625478209433</v>
      </c>
      <c r="Y73" s="13">
        <v>5.9181845486002693E-3</v>
      </c>
      <c r="Z73" s="16">
        <v>0.1850160325831243</v>
      </c>
      <c r="AA73" s="13">
        <v>-4.8801307321013621E-3</v>
      </c>
      <c r="AB73" s="16">
        <v>2.3242306440721408E-2</v>
      </c>
      <c r="AC73" s="13">
        <v>0</v>
      </c>
      <c r="AD73" s="16">
        <v>2.2002672156054618E-2</v>
      </c>
      <c r="AE73" s="13">
        <v>-6.9099105693406493E-3</v>
      </c>
      <c r="AF73" s="16">
        <v>0.111174298745082</v>
      </c>
      <c r="AG73" s="13">
        <v>-3.4718293735985783E-3</v>
      </c>
      <c r="AH73" s="16">
        <v>9.1898797576278807E-2</v>
      </c>
      <c r="AI73" s="13">
        <v>-6.0751395049541967E-3</v>
      </c>
      <c r="AJ73" s="17"/>
      <c r="AL73" s="17"/>
    </row>
    <row r="74" spans="1:38" x14ac:dyDescent="0.2">
      <c r="A74" s="12">
        <v>40908</v>
      </c>
      <c r="B74" s="13">
        <v>1.0290291925962869E-2</v>
      </c>
      <c r="C74" s="14">
        <v>7.6976694014172509E-3</v>
      </c>
      <c r="D74" s="16">
        <v>0.18531060894891985</v>
      </c>
      <c r="E74" s="13">
        <v>-5.0489282514750711E-3</v>
      </c>
      <c r="F74" s="16">
        <v>0.27142403512138324</v>
      </c>
      <c r="G74" s="13">
        <v>-2.8059147358966419E-3</v>
      </c>
      <c r="H74" s="16">
        <v>0.24872877622399062</v>
      </c>
      <c r="I74" s="13">
        <v>3.0932828810782187E-2</v>
      </c>
      <c r="J74" s="16">
        <v>0.20851256829360651</v>
      </c>
      <c r="K74" s="13">
        <v>1.9470451492485719E-2</v>
      </c>
      <c r="L74" s="16">
        <v>9.7295780174121549E-2</v>
      </c>
      <c r="M74" s="13">
        <v>7.8772763585919225E-3</v>
      </c>
      <c r="N74" s="16">
        <v>-1.1271768762021774E-2</v>
      </c>
      <c r="O74" s="13">
        <v>-2.7954809176389261E-6</v>
      </c>
      <c r="Q74" s="3"/>
      <c r="R74" s="16">
        <v>9.5937556306839242E-2</v>
      </c>
      <c r="S74" s="13">
        <v>7.1259036312487645E-3</v>
      </c>
      <c r="T74" s="16">
        <v>9.3418883870831734E-2</v>
      </c>
      <c r="U74" s="13">
        <v>-1.8017158551567714E-2</v>
      </c>
      <c r="V74" s="16">
        <v>5.2708258197901224E-2</v>
      </c>
      <c r="W74" s="13">
        <v>-2.6156507050667521E-4</v>
      </c>
      <c r="X74" s="16">
        <v>0.22464169688972868</v>
      </c>
      <c r="Y74" s="13">
        <v>-3.4815565206759436E-3</v>
      </c>
      <c r="Z74" s="16">
        <v>0.20196229967650792</v>
      </c>
      <c r="AA74" s="13">
        <v>3.1071922520538031E-2</v>
      </c>
      <c r="AB74" s="16">
        <v>2.4446997988101377E-2</v>
      </c>
      <c r="AC74" s="13">
        <v>1.1732718876419135E-2</v>
      </c>
      <c r="AD74" s="16">
        <v>2.7278561412147344E-2</v>
      </c>
      <c r="AE74" s="13">
        <v>5.4703443330551771E-2</v>
      </c>
      <c r="AF74" s="16">
        <v>0.12120235996522274</v>
      </c>
      <c r="AG74" s="13">
        <v>4.378222053559444E-2</v>
      </c>
      <c r="AH74" s="16">
        <v>7.2379374280619954E-2</v>
      </c>
      <c r="AI74" s="13">
        <v>-1.0829066041960989E-2</v>
      </c>
      <c r="AJ74" s="17"/>
      <c r="AL74" s="17"/>
    </row>
    <row r="75" spans="1:38" x14ac:dyDescent="0.2">
      <c r="A75" s="12">
        <v>40939</v>
      </c>
      <c r="B75" s="13">
        <v>1.7996009059042528E-2</v>
      </c>
      <c r="C75" s="14">
        <v>1.7780835530236461E-2</v>
      </c>
      <c r="D75" s="16">
        <v>0.17560757976237876</v>
      </c>
      <c r="E75" s="13">
        <v>5.9147998811935443E-2</v>
      </c>
      <c r="F75" s="16">
        <v>0.25523226938324745</v>
      </c>
      <c r="G75" s="13">
        <v>7.4612008039180999E-3</v>
      </c>
      <c r="H75" s="16">
        <v>0.2355349941484407</v>
      </c>
      <c r="I75" s="13">
        <v>3.8410457525850372E-3</v>
      </c>
      <c r="J75" s="16">
        <v>0.19601099580993978</v>
      </c>
      <c r="K75" s="13">
        <v>1.2473777514593776E-2</v>
      </c>
      <c r="L75" s="16">
        <v>9.5641055544695527E-2</v>
      </c>
      <c r="M75" s="13">
        <v>3.5744952007310093E-2</v>
      </c>
      <c r="N75" s="16">
        <v>4.1973105351297856E-2</v>
      </c>
      <c r="O75" s="13">
        <v>2.7451944642375992E-5</v>
      </c>
      <c r="Q75" s="3"/>
      <c r="R75" s="16">
        <v>9.5991344032263323E-2</v>
      </c>
      <c r="S75" s="13">
        <v>4.8687382674638791E-2</v>
      </c>
      <c r="T75" s="16">
        <v>8.2380223757325274E-2</v>
      </c>
      <c r="U75" s="13">
        <v>7.06682457787704E-2</v>
      </c>
      <c r="V75" s="16">
        <v>5.0996937717419429E-2</v>
      </c>
      <c r="W75" s="13">
        <v>4.1439591669343079E-2</v>
      </c>
      <c r="X75" s="16">
        <v>0.20825257817470572</v>
      </c>
      <c r="Y75" s="13">
        <v>-5.1975815347338195E-4</v>
      </c>
      <c r="Z75" s="16">
        <v>0.19039183940029528</v>
      </c>
      <c r="AA75" s="13">
        <v>3.0680624934940059E-3</v>
      </c>
      <c r="AB75" s="16">
        <v>2.2731437996264738E-2</v>
      </c>
      <c r="AC75" s="13">
        <v>0</v>
      </c>
      <c r="AD75" s="16">
        <v>2.5559732286697862E-2</v>
      </c>
      <c r="AE75" s="13">
        <v>8.4171858438846225E-3</v>
      </c>
      <c r="AF75" s="16">
        <v>0.11345866994364653</v>
      </c>
      <c r="AG75" s="13">
        <v>3.4160307278763291E-3</v>
      </c>
      <c r="AH75" s="16">
        <v>7.2623075795388611E-2</v>
      </c>
      <c r="AI75" s="13">
        <v>2.4349400205411653E-2</v>
      </c>
      <c r="AJ75" s="17"/>
      <c r="AL75" s="17"/>
    </row>
    <row r="76" spans="1:38" x14ac:dyDescent="0.2">
      <c r="A76" s="12">
        <v>40968</v>
      </c>
      <c r="B76" s="13">
        <v>1.5398877668355571E-2</v>
      </c>
      <c r="C76" s="14">
        <v>1.4831814115202402E-2</v>
      </c>
      <c r="D76" s="16">
        <v>0.18000352156882418</v>
      </c>
      <c r="E76" s="13">
        <v>5.4579193485689181E-2</v>
      </c>
      <c r="F76" s="16">
        <v>0.25487798221137237</v>
      </c>
      <c r="G76" s="13">
        <v>1.4267047845158309E-2</v>
      </c>
      <c r="H76" s="16">
        <v>0.23209045684963142</v>
      </c>
      <c r="I76" s="13">
        <v>3.7389821710434035E-3</v>
      </c>
      <c r="J76" s="16">
        <v>0.19491884417814981</v>
      </c>
      <c r="K76" s="13">
        <v>5.3266445698278986E-3</v>
      </c>
      <c r="L76" s="16">
        <v>9.2441367759581783E-2</v>
      </c>
      <c r="M76" s="13">
        <v>1.8690263557849196E-2</v>
      </c>
      <c r="N76" s="16">
        <v>4.5667827432440536E-2</v>
      </c>
      <c r="O76" s="13">
        <v>-2.5436081242291575E-4</v>
      </c>
      <c r="Q76" s="3"/>
      <c r="R76" s="16">
        <v>9.5288475478817997E-2</v>
      </c>
      <c r="S76" s="13">
        <v>5.3572744812323103E-2</v>
      </c>
      <c r="T76" s="16">
        <v>8.3320098753744118E-2</v>
      </c>
      <c r="U76" s="13">
        <v>5.5678452443801429E-2</v>
      </c>
      <c r="V76" s="16">
        <v>5.0404886747162772E-2</v>
      </c>
      <c r="W76" s="13">
        <v>2.7345698582360356E-2</v>
      </c>
      <c r="X76" s="16">
        <v>0.20249790431650935</v>
      </c>
      <c r="Y76" s="13">
        <v>1.1064935776794682E-2</v>
      </c>
      <c r="Z76" s="16">
        <v>0.1832810114441808</v>
      </c>
      <c r="AA76" s="13">
        <v>2.1287651037016353E-3</v>
      </c>
      <c r="AB76" s="16">
        <v>2.1923964234606949E-2</v>
      </c>
      <c r="AC76" s="13">
        <v>0</v>
      </c>
      <c r="AD76" s="16">
        <v>2.4500774081473255E-2</v>
      </c>
      <c r="AE76" s="13">
        <v>1.5548781667903189E-2</v>
      </c>
      <c r="AF76" s="16">
        <v>0.11003826950901821</v>
      </c>
      <c r="AG76" s="13">
        <v>1.31933542368734E-3</v>
      </c>
      <c r="AH76" s="16">
        <v>9.0635420242464182E-2</v>
      </c>
      <c r="AI76" s="13">
        <v>1.0656861361129977E-2</v>
      </c>
      <c r="AJ76" s="17"/>
      <c r="AL76" s="17"/>
    </row>
    <row r="77" spans="1:38" x14ac:dyDescent="0.2">
      <c r="A77" s="12">
        <v>40999</v>
      </c>
      <c r="B77" s="13">
        <v>1.4392694976384846E-2</v>
      </c>
      <c r="C77" s="14">
        <v>1.3532363211837817E-2</v>
      </c>
      <c r="D77" s="16">
        <v>0.18178859544518744</v>
      </c>
      <c r="E77" s="13">
        <v>8.9366713514877905E-3</v>
      </c>
      <c r="F77" s="16">
        <v>0.25528339082650042</v>
      </c>
      <c r="G77" s="13">
        <v>1.2037730325710205E-2</v>
      </c>
      <c r="H77" s="16">
        <v>0.24205052220535997</v>
      </c>
      <c r="I77" s="13">
        <v>5.0438477765971212E-2</v>
      </c>
      <c r="J77" s="16">
        <v>0.19510597404564703</v>
      </c>
      <c r="K77" s="13">
        <v>-1.6343990483891346E-3</v>
      </c>
      <c r="L77" s="16">
        <v>9.0842428075430859E-2</v>
      </c>
      <c r="M77" s="13">
        <v>-7.9761617718984157E-3</v>
      </c>
      <c r="N77" s="16">
        <v>3.4929089401874426E-2</v>
      </c>
      <c r="O77" s="13">
        <v>-2.193506034076087E-5</v>
      </c>
      <c r="Q77" s="3"/>
      <c r="R77" s="16">
        <v>9.6679670390875633E-2</v>
      </c>
      <c r="S77" s="13">
        <v>2.3224842610288565E-2</v>
      </c>
      <c r="T77" s="16">
        <v>8.4664455871049663E-2</v>
      </c>
      <c r="U77" s="13">
        <v>-7.3702384741902716E-3</v>
      </c>
      <c r="V77" s="16">
        <v>5.1027074502669495E-2</v>
      </c>
      <c r="W77" s="13">
        <v>2.2036882492352028E-2</v>
      </c>
      <c r="X77" s="16">
        <v>0.20363215395576176</v>
      </c>
      <c r="Y77" s="13">
        <v>9.5558807719045014E-3</v>
      </c>
      <c r="Z77" s="16">
        <v>0.19161175356184451</v>
      </c>
      <c r="AA77" s="13">
        <v>5.1304179922996296E-2</v>
      </c>
      <c r="AB77" s="16">
        <v>2.2791513503585912E-2</v>
      </c>
      <c r="AC77" s="13">
        <v>2.9793265452477735E-2</v>
      </c>
      <c r="AD77" s="16">
        <v>2.6759458409241491E-2</v>
      </c>
      <c r="AE77" s="13">
        <v>6.2082220760858675E-2</v>
      </c>
      <c r="AF77" s="16">
        <v>0.11350930530371499</v>
      </c>
      <c r="AG77" s="13">
        <v>1.0730821153441372E-2</v>
      </c>
      <c r="AH77" s="16">
        <v>8.3553097023951195E-2</v>
      </c>
      <c r="AI77" s="13">
        <v>-1.8421992681895816E-2</v>
      </c>
      <c r="AJ77" s="17"/>
      <c r="AL77" s="17"/>
    </row>
    <row r="78" spans="1:38" x14ac:dyDescent="0.2">
      <c r="A78" s="12">
        <v>41029</v>
      </c>
      <c r="B78" s="13">
        <v>-2.7822177535485881E-4</v>
      </c>
      <c r="C78" s="14">
        <v>-3.4630416538339315E-4</v>
      </c>
      <c r="D78" s="16">
        <v>0.18084306933864561</v>
      </c>
      <c r="E78" s="13">
        <v>-7.4720304845599106E-3</v>
      </c>
      <c r="F78" s="16">
        <v>0.25645318055892696</v>
      </c>
      <c r="G78" s="13">
        <v>2.2069931481454308E-3</v>
      </c>
      <c r="H78" s="16">
        <v>0.24340359615519311</v>
      </c>
      <c r="I78" s="13">
        <v>6.5051582839403821E-4</v>
      </c>
      <c r="J78" s="16">
        <v>0.19700419793036078</v>
      </c>
      <c r="K78" s="13">
        <v>-2.9802172164056229E-3</v>
      </c>
      <c r="L78" s="16">
        <v>9.1125349282104653E-2</v>
      </c>
      <c r="M78" s="13">
        <v>8.421548047627514E-3</v>
      </c>
      <c r="N78" s="16">
        <v>3.1170606734768784E-2</v>
      </c>
      <c r="O78" s="13">
        <v>1.6214271267189773E-4</v>
      </c>
      <c r="Q78" s="3"/>
      <c r="R78" s="16">
        <v>9.6959250080179638E-2</v>
      </c>
      <c r="S78" s="13">
        <v>-9.6404841225017357E-4</v>
      </c>
      <c r="T78" s="16">
        <v>8.3709731801246703E-2</v>
      </c>
      <c r="U78" s="13">
        <v>-1.4904548941056084E-2</v>
      </c>
      <c r="V78" s="16">
        <v>5.3846238058353736E-2</v>
      </c>
      <c r="W78" s="13">
        <v>2.9457421040839371E-3</v>
      </c>
      <c r="X78" s="16">
        <v>0.20236006943951218</v>
      </c>
      <c r="Y78" s="13">
        <v>2.0218740631621213E-3</v>
      </c>
      <c r="Z78" s="16">
        <v>0.19295363744112318</v>
      </c>
      <c r="AA78" s="13">
        <v>5.9371058308310687E-4</v>
      </c>
      <c r="AB78" s="16">
        <v>2.3333096663897254E-2</v>
      </c>
      <c r="AC78" s="13">
        <v>-2.5430926023106704E-4</v>
      </c>
      <c r="AD78" s="16">
        <v>2.6684515276904679E-2</v>
      </c>
      <c r="AE78" s="13">
        <v>9.5716000338863516E-4</v>
      </c>
      <c r="AF78" s="16">
        <v>0.11587488662319301</v>
      </c>
      <c r="AG78" s="13">
        <v>-1.1621894666202781E-4</v>
      </c>
      <c r="AH78" s="16">
        <v>8.1982618598716153E-2</v>
      </c>
      <c r="AI78" s="13">
        <v>-7.0627533664818776E-3</v>
      </c>
      <c r="AJ78" s="17"/>
      <c r="AL78" s="17"/>
    </row>
    <row r="79" spans="1:38" x14ac:dyDescent="0.2">
      <c r="A79" s="12">
        <v>41060</v>
      </c>
      <c r="B79" s="13">
        <v>-1.6870562167303427E-2</v>
      </c>
      <c r="C79" s="14">
        <v>-1.6008342332069714E-2</v>
      </c>
      <c r="D79" s="16">
        <v>0.18128355196571541</v>
      </c>
      <c r="E79" s="13">
        <v>-8.154624233560348E-2</v>
      </c>
      <c r="F79" s="16">
        <v>0.25983632803445117</v>
      </c>
      <c r="G79" s="13">
        <v>-8.3796453275782889E-3</v>
      </c>
      <c r="H79" s="16">
        <v>0.24483488884229829</v>
      </c>
      <c r="I79" s="13">
        <v>-7.5880396500654923E-3</v>
      </c>
      <c r="J79" s="16">
        <v>0.19800282933185012</v>
      </c>
      <c r="K79" s="13">
        <v>-1.5749535451524244E-2</v>
      </c>
      <c r="L79" s="16">
        <v>9.1485841199688014E-2</v>
      </c>
      <c r="M79" s="13">
        <v>-1.9787930027475142E-2</v>
      </c>
      <c r="N79" s="16">
        <v>2.455656062599694E-2</v>
      </c>
      <c r="O79" s="13">
        <v>8.0230803417347119E-5</v>
      </c>
      <c r="Q79" s="3"/>
      <c r="R79" s="16">
        <v>9.393585157456219E-2</v>
      </c>
      <c r="S79" s="13">
        <v>-7.4771820346104634E-2</v>
      </c>
      <c r="T79" s="16">
        <v>8.7690142610139396E-2</v>
      </c>
      <c r="U79" s="13">
        <v>-8.9680291149662694E-2</v>
      </c>
      <c r="V79" s="16">
        <v>5.3343390643743605E-2</v>
      </c>
      <c r="W79" s="13">
        <v>-3.3115952479083832E-2</v>
      </c>
      <c r="X79" s="16">
        <v>0.20698376475910635</v>
      </c>
      <c r="Y79" s="13">
        <v>-1.7981717044546208E-3</v>
      </c>
      <c r="Z79" s="16">
        <v>0.19432749555539527</v>
      </c>
      <c r="AA79" s="13">
        <v>-7.649412703912839E-3</v>
      </c>
      <c r="AB79" s="16">
        <v>2.3902849996741398E-2</v>
      </c>
      <c r="AC79" s="13">
        <v>-3.0399873504005637E-4</v>
      </c>
      <c r="AD79" s="16">
        <v>2.6866153148840301E-2</v>
      </c>
      <c r="AE79" s="13">
        <v>-1.3421065203460647E-2</v>
      </c>
      <c r="AF79" s="16">
        <v>0.11804397465461063</v>
      </c>
      <c r="AG79" s="13">
        <v>-4.6181183278045657E-3</v>
      </c>
      <c r="AH79" s="16">
        <v>7.8863975231175915E-2</v>
      </c>
      <c r="AI79" s="13">
        <v>-3.1548314387452869E-2</v>
      </c>
      <c r="AJ79" s="17"/>
      <c r="AL79" s="17"/>
    </row>
    <row r="80" spans="1:38" x14ac:dyDescent="0.2">
      <c r="A80" s="12">
        <v>41090</v>
      </c>
      <c r="B80" s="13">
        <v>8.9418828632608083E-3</v>
      </c>
      <c r="C80" s="14">
        <v>8.7500628025283245E-3</v>
      </c>
      <c r="D80" s="16">
        <v>0.1806251812564531</v>
      </c>
      <c r="E80" s="13">
        <v>3.7480337717214818E-2</v>
      </c>
      <c r="F80" s="16">
        <v>0.26004460040698452</v>
      </c>
      <c r="G80" s="13">
        <v>-6.8056624487078388E-4</v>
      </c>
      <c r="H80" s="16">
        <v>0.24311165826347189</v>
      </c>
      <c r="I80" s="13">
        <v>1.4176810913400617E-2</v>
      </c>
      <c r="J80" s="16">
        <v>0.19673488522744148</v>
      </c>
      <c r="K80" s="13">
        <v>3.2606656775471254E-3</v>
      </c>
      <c r="L80" s="16">
        <v>9.1747729703419781E-2</v>
      </c>
      <c r="M80" s="13">
        <v>1.8940488702288816E-2</v>
      </c>
      <c r="N80" s="16">
        <v>2.7735945142229292E-2</v>
      </c>
      <c r="O80" s="13">
        <v>8.1783652636180371E-4</v>
      </c>
      <c r="Q80" s="3"/>
      <c r="R80" s="16">
        <v>9.4678720935121363E-2</v>
      </c>
      <c r="S80" s="13">
        <v>3.1712456734419359E-2</v>
      </c>
      <c r="T80" s="16">
        <v>8.613226566816036E-2</v>
      </c>
      <c r="U80" s="13">
        <v>4.3745292501206512E-2</v>
      </c>
      <c r="V80" s="16">
        <v>5.2586089954512839E-2</v>
      </c>
      <c r="W80" s="13">
        <v>1.1728251494087294E-2</v>
      </c>
      <c r="X80" s="16">
        <v>0.20772601289500711</v>
      </c>
      <c r="Y80" s="13">
        <v>-3.8694333887101529E-3</v>
      </c>
      <c r="Z80" s="16">
        <v>0.1914201105727947</v>
      </c>
      <c r="AA80" s="13">
        <v>8.2154769393909532E-3</v>
      </c>
      <c r="AB80" s="16">
        <v>2.5001996329719278E-2</v>
      </c>
      <c r="AC80" s="13">
        <v>5.9528012895563531E-2</v>
      </c>
      <c r="AD80" s="16">
        <v>2.6685816799173163E-2</v>
      </c>
      <c r="AE80" s="13">
        <v>1.7642870291266322E-2</v>
      </c>
      <c r="AF80" s="16">
        <v>0.11505641905747643</v>
      </c>
      <c r="AG80" s="13">
        <v>9.8331617604545674E-3</v>
      </c>
      <c r="AH80" s="16">
        <v>8.1228892942385597E-2</v>
      </c>
      <c r="AI80" s="13">
        <v>-5.8256060156346434E-3</v>
      </c>
      <c r="AJ80" s="17"/>
      <c r="AL80" s="17"/>
    </row>
    <row r="81" spans="1:38" x14ac:dyDescent="0.2">
      <c r="A81" s="12">
        <v>41121</v>
      </c>
      <c r="B81" s="13">
        <v>5.5895409767867665E-3</v>
      </c>
      <c r="C81" s="14">
        <v>5.5847763442911091E-3</v>
      </c>
      <c r="D81" s="16">
        <v>0.18140540583885625</v>
      </c>
      <c r="E81" s="13">
        <v>4.9498346298839646E-3</v>
      </c>
      <c r="F81" s="16">
        <v>0.26019258041584631</v>
      </c>
      <c r="G81" s="13">
        <v>7.4935515765708338E-3</v>
      </c>
      <c r="H81" s="16">
        <v>0.24506004728526304</v>
      </c>
      <c r="I81" s="13">
        <v>-1.5245457954650155E-3</v>
      </c>
      <c r="J81" s="16">
        <v>0.19720135357954532</v>
      </c>
      <c r="K81" s="13">
        <v>2.4028142465273294E-3</v>
      </c>
      <c r="L81" s="16">
        <v>9.3205792056800726E-2</v>
      </c>
      <c r="M81" s="13">
        <v>2.2013682753372343E-2</v>
      </c>
      <c r="N81" s="16">
        <v>2.2934820823688532E-2</v>
      </c>
      <c r="O81" s="13">
        <v>1.8674491010317595E-4</v>
      </c>
      <c r="Q81" s="3"/>
      <c r="R81" s="16">
        <v>9.3711220002257845E-2</v>
      </c>
      <c r="S81" s="13">
        <v>5.047542553358042E-4</v>
      </c>
      <c r="T81" s="16">
        <v>8.7262510351538328E-2</v>
      </c>
      <c r="U81" s="13">
        <v>9.5596541121731882E-3</v>
      </c>
      <c r="V81" s="16">
        <v>5.280321426576165E-2</v>
      </c>
      <c r="W81" s="13">
        <v>1.5509009684736341E-2</v>
      </c>
      <c r="X81" s="16">
        <v>0.20677020732270199</v>
      </c>
      <c r="Y81" s="13">
        <v>5.4645829021169323E-3</v>
      </c>
      <c r="Z81" s="16">
        <v>0.1909817443424485</v>
      </c>
      <c r="AA81" s="13">
        <v>-1.1413953628161E-3</v>
      </c>
      <c r="AB81" s="16">
        <v>2.5979947613721226E-2</v>
      </c>
      <c r="AC81" s="13">
        <v>-6.4076550374725372E-4</v>
      </c>
      <c r="AD81" s="16">
        <v>2.7303598221322976E-2</v>
      </c>
      <c r="AE81" s="13">
        <v>-3.5040987030645621E-3</v>
      </c>
      <c r="AF81" s="16">
        <v>0.11499210886295871</v>
      </c>
      <c r="AG81" s="13">
        <v>-9.5264083082902129E-4</v>
      </c>
      <c r="AH81" s="16">
        <v>8.4054836136799621E-2</v>
      </c>
      <c r="AI81" s="13">
        <v>7.1419973849138341E-3</v>
      </c>
      <c r="AJ81" s="17"/>
      <c r="AL81" s="17"/>
    </row>
    <row r="82" spans="1:38" x14ac:dyDescent="0.2">
      <c r="A82" s="12">
        <v>41152</v>
      </c>
      <c r="B82" s="13">
        <v>4.266274354204791E-3</v>
      </c>
      <c r="C82" s="14">
        <v>3.9198678976881673E-3</v>
      </c>
      <c r="D82" s="16">
        <v>0.18129271706580222</v>
      </c>
      <c r="E82" s="13">
        <v>2.3859555748282579E-2</v>
      </c>
      <c r="F82" s="16">
        <v>0.26993928813555562</v>
      </c>
      <c r="G82" s="13">
        <v>4.5179718806265257E-3</v>
      </c>
      <c r="H82" s="16">
        <v>0.24590692588942301</v>
      </c>
      <c r="I82" s="13">
        <v>1.4810553891566602E-3</v>
      </c>
      <c r="J82" s="16">
        <v>0.21009177604954238</v>
      </c>
      <c r="K82" s="13">
        <v>6.351786181989727E-3</v>
      </c>
      <c r="L82" s="16">
        <v>9.337538915208117E-2</v>
      </c>
      <c r="M82" s="13">
        <v>-2.7483575113762537E-4</v>
      </c>
      <c r="N82" s="16">
        <v>-6.0609629240422516E-4</v>
      </c>
      <c r="O82" s="13">
        <v>1.3716521982032326E-4</v>
      </c>
      <c r="Q82" s="3"/>
      <c r="R82" s="16">
        <v>9.6402637641956029E-2</v>
      </c>
      <c r="S82" s="13">
        <v>2.6318137345345383E-2</v>
      </c>
      <c r="T82" s="16">
        <v>8.4576702335221979E-2</v>
      </c>
      <c r="U82" s="13">
        <v>2.0977327962210746E-2</v>
      </c>
      <c r="V82" s="16">
        <v>5.3538431231080499E-2</v>
      </c>
      <c r="W82" s="13">
        <v>1.1743295716816426E-2</v>
      </c>
      <c r="X82" s="16">
        <v>0.21593424804345557</v>
      </c>
      <c r="Y82" s="13">
        <v>2.6728302250571545E-3</v>
      </c>
      <c r="Z82" s="16">
        <v>0.19183396635197814</v>
      </c>
      <c r="AA82" s="13">
        <v>2.1815195780403585E-3</v>
      </c>
      <c r="AB82" s="16">
        <v>2.604523856882197E-2</v>
      </c>
      <c r="AC82" s="13">
        <v>1.1237166734590076E-4</v>
      </c>
      <c r="AD82" s="16">
        <v>2.7018562679170119E-2</v>
      </c>
      <c r="AE82" s="13">
        <v>-1.5757865343629662E-3</v>
      </c>
      <c r="AF82" s="16">
        <v>0.1179143121494956</v>
      </c>
      <c r="AG82" s="13">
        <v>2.1704756165326078E-3</v>
      </c>
      <c r="AH82" s="16">
        <v>9.396660813914319E-2</v>
      </c>
      <c r="AI82" s="13">
        <v>1.2073194691135436E-2</v>
      </c>
      <c r="AJ82" s="17"/>
      <c r="AL82" s="17"/>
    </row>
    <row r="83" spans="1:38" x14ac:dyDescent="0.2">
      <c r="A83" s="12">
        <v>41182</v>
      </c>
      <c r="B83" s="13">
        <v>1.7172123065145817E-2</v>
      </c>
      <c r="C83" s="14">
        <v>1.6955806378577964E-2</v>
      </c>
      <c r="D83" s="16">
        <v>0.17617550619352729</v>
      </c>
      <c r="E83" s="13">
        <v>3.62982655765689E-2</v>
      </c>
      <c r="F83" s="16">
        <v>0.26701988936425092</v>
      </c>
      <c r="G83" s="13">
        <v>5.0354133685628355E-3</v>
      </c>
      <c r="H83" s="16">
        <v>0.24866626796795221</v>
      </c>
      <c r="I83" s="13">
        <v>2.7273785897071301E-2</v>
      </c>
      <c r="J83" s="16">
        <v>0.21154635920008358</v>
      </c>
      <c r="K83" s="13">
        <v>2.2820714697970423E-2</v>
      </c>
      <c r="L83" s="16">
        <v>9.1287903100210954E-2</v>
      </c>
      <c r="M83" s="13">
        <v>1.1502531677901384E-2</v>
      </c>
      <c r="N83" s="16">
        <v>5.3040741739751179E-3</v>
      </c>
      <c r="O83" s="13">
        <v>1.0836191906782311E-4</v>
      </c>
      <c r="Q83" s="3"/>
      <c r="R83" s="16">
        <v>9.4684602409703486E-2</v>
      </c>
      <c r="S83" s="13">
        <v>2.9931759699989735E-2</v>
      </c>
      <c r="T83" s="16">
        <v>8.1220408057641386E-2</v>
      </c>
      <c r="U83" s="13">
        <v>4.355957354711304E-2</v>
      </c>
      <c r="V83" s="16">
        <v>5.2946833309175358E-2</v>
      </c>
      <c r="W83" s="13">
        <v>7.6732038691136317E-3</v>
      </c>
      <c r="X83" s="16">
        <v>0.21366308000085948</v>
      </c>
      <c r="Y83" s="13">
        <v>4.3814033326592394E-3</v>
      </c>
      <c r="Z83" s="16">
        <v>0.19407687206005972</v>
      </c>
      <c r="AA83" s="13">
        <v>2.5731243434594653E-2</v>
      </c>
      <c r="AB83" s="16">
        <v>2.5818757537806325E-2</v>
      </c>
      <c r="AC83" s="13">
        <v>8.1511901058346492E-3</v>
      </c>
      <c r="AD83" s="16">
        <v>2.7868846328520904E-2</v>
      </c>
      <c r="AE83" s="13">
        <v>5.5053176480393207E-2</v>
      </c>
      <c r="AF83" s="16">
        <v>0.11903834369870731</v>
      </c>
      <c r="AG83" s="13">
        <v>2.7290393099954624E-2</v>
      </c>
      <c r="AH83" s="16">
        <v>9.4090279323340076E-2</v>
      </c>
      <c r="AI83" s="13">
        <v>1.7113061069873092E-2</v>
      </c>
      <c r="AJ83" s="17"/>
      <c r="AL83" s="17"/>
    </row>
    <row r="84" spans="1:38" x14ac:dyDescent="0.2">
      <c r="A84" s="12">
        <v>41213</v>
      </c>
      <c r="B84" s="13">
        <v>-1.7923525770675575E-3</v>
      </c>
      <c r="C84" s="14">
        <v>-1.9519667724965384E-3</v>
      </c>
      <c r="D84" s="16">
        <v>0.18094532194229732</v>
      </c>
      <c r="E84" s="13">
        <v>-1.1505666893097954E-3</v>
      </c>
      <c r="F84" s="16">
        <v>0.27310202210255313</v>
      </c>
      <c r="G84" s="13">
        <v>-3.2862075074245878E-3</v>
      </c>
      <c r="H84" s="16">
        <v>0.25139122666782682</v>
      </c>
      <c r="I84" s="13">
        <v>4.483111347779456E-4</v>
      </c>
      <c r="J84" s="16">
        <v>0.21292406477640505</v>
      </c>
      <c r="K84" s="13">
        <v>-4.952087985542919E-3</v>
      </c>
      <c r="L84" s="16">
        <v>9.3265142380212038E-2</v>
      </c>
      <c r="M84" s="13">
        <v>2.4474651398298519E-4</v>
      </c>
      <c r="N84" s="16">
        <v>-1.1627777869294193E-2</v>
      </c>
      <c r="O84" s="13">
        <v>2.0495349446147948E-4</v>
      </c>
      <c r="Q84" s="3"/>
      <c r="R84" s="16">
        <v>9.7991418142352418E-2</v>
      </c>
      <c r="S84" s="13">
        <v>-5.5731426977021492E-3</v>
      </c>
      <c r="T84" s="16">
        <v>8.2818670814240047E-2</v>
      </c>
      <c r="U84" s="13">
        <v>4.1974692756674425E-3</v>
      </c>
      <c r="V84" s="16">
        <v>5.2656128475889179E-2</v>
      </c>
      <c r="W84" s="13">
        <v>-9.7104701176117247E-3</v>
      </c>
      <c r="X84" s="16">
        <v>0.22024178554885046</v>
      </c>
      <c r="Y84" s="13">
        <v>-1.7378785921305928E-3</v>
      </c>
      <c r="Z84" s="16">
        <v>0.19619551424862933</v>
      </c>
      <c r="AA84" s="13">
        <v>8.3598948563468056E-5</v>
      </c>
      <c r="AB84" s="16">
        <v>2.6123015734513953E-2</v>
      </c>
      <c r="AC84" s="13">
        <v>-2.9585945377763601E-4</v>
      </c>
      <c r="AD84" s="16">
        <v>2.8344417529031177E-2</v>
      </c>
      <c r="AE84" s="13">
        <v>3.0281629706252478E-3</v>
      </c>
      <c r="AF84" s="16">
        <v>0.12015401495437396</v>
      </c>
      <c r="AG84" s="13">
        <v>-1.7691490411586575E-4</v>
      </c>
      <c r="AH84" s="16">
        <v>9.3837670041201734E-2</v>
      </c>
      <c r="AI84" s="13">
        <v>-1.1183199123898979E-2</v>
      </c>
      <c r="AJ84" s="17"/>
      <c r="AL84" s="17"/>
    </row>
    <row r="85" spans="1:38" x14ac:dyDescent="0.2">
      <c r="A85" s="12">
        <v>41243</v>
      </c>
      <c r="B85" s="13">
        <v>2.0259783375486951E-3</v>
      </c>
      <c r="C85" s="14">
        <v>1.8521978566443664E-3</v>
      </c>
      <c r="D85" s="16">
        <v>0.18292974697484923</v>
      </c>
      <c r="E85" s="13">
        <v>1.1084540681619126E-2</v>
      </c>
      <c r="F85" s="16">
        <v>0.27212052325422142</v>
      </c>
      <c r="G85" s="13">
        <v>2.0777695344811331E-3</v>
      </c>
      <c r="H85" s="16">
        <v>0.25262722475478022</v>
      </c>
      <c r="I85" s="13">
        <v>1.2082422422632355E-4</v>
      </c>
      <c r="J85" s="16">
        <v>0.21431660477135608</v>
      </c>
      <c r="K85" s="13">
        <v>-2.2228670741298862E-3</v>
      </c>
      <c r="L85" s="16">
        <v>9.4015704823172327E-2</v>
      </c>
      <c r="M85" s="13">
        <v>7.9229061333760953E-3</v>
      </c>
      <c r="N85" s="16">
        <v>-1.6009804578379493E-2</v>
      </c>
      <c r="O85" s="13">
        <v>5.2466734593714648E-4</v>
      </c>
      <c r="Q85" s="3"/>
      <c r="R85" s="16">
        <v>9.8690319581254585E-2</v>
      </c>
      <c r="S85" s="13">
        <v>5.7594550878929951E-3</v>
      </c>
      <c r="T85" s="16">
        <v>8.4367007293947791E-2</v>
      </c>
      <c r="U85" s="13">
        <v>1.738584333616422E-2</v>
      </c>
      <c r="V85" s="16">
        <v>5.3090510553577511E-2</v>
      </c>
      <c r="W85" s="13">
        <v>7.2934225040213185E-3</v>
      </c>
      <c r="X85" s="16">
        <v>0.21921979653741722</v>
      </c>
      <c r="Y85" s="13">
        <v>8.227926256196838E-4</v>
      </c>
      <c r="Z85" s="16">
        <v>0.19840723739637481</v>
      </c>
      <c r="AA85" s="13">
        <v>-7.7663371986780305E-6</v>
      </c>
      <c r="AB85" s="16">
        <v>2.6261068102943021E-2</v>
      </c>
      <c r="AC85" s="13">
        <v>-9.3304044400666086E-6</v>
      </c>
      <c r="AD85" s="16">
        <v>2.7592268273509531E-2</v>
      </c>
      <c r="AE85" s="13">
        <v>1.0769528034859643E-3</v>
      </c>
      <c r="AF85" s="16">
        <v>0.11866955286400757</v>
      </c>
      <c r="AG85" s="13">
        <v>-6.8407124092451088E-4</v>
      </c>
      <c r="AH85" s="16">
        <v>9.5696339152174986E-2</v>
      </c>
      <c r="AI85" s="13">
        <v>-4.1631771883017255E-3</v>
      </c>
      <c r="AJ85" s="17"/>
      <c r="AL85" s="17"/>
    </row>
    <row r="86" spans="1:38" x14ac:dyDescent="0.2">
      <c r="A86" s="12">
        <v>41274</v>
      </c>
      <c r="B86" s="13">
        <v>2.6987477120119729E-2</v>
      </c>
      <c r="C86" s="14">
        <v>2.3689855633088674E-2</v>
      </c>
      <c r="D86" s="16">
        <v>0.1730881023611042</v>
      </c>
      <c r="E86" s="13">
        <v>3.2514865331657594E-2</v>
      </c>
      <c r="F86" s="16">
        <v>0.27682870474091065</v>
      </c>
      <c r="G86" s="13">
        <v>9.2890598236787802E-3</v>
      </c>
      <c r="H86" s="16">
        <v>0.26197648899787568</v>
      </c>
      <c r="I86" s="13">
        <v>4.5994312053701636E-2</v>
      </c>
      <c r="J86" s="16">
        <v>0.22200306786681204</v>
      </c>
      <c r="K86" s="13">
        <v>3.9269946002317813E-2</v>
      </c>
      <c r="L86" s="16">
        <v>9.6807377621265317E-2</v>
      </c>
      <c r="M86" s="13">
        <v>1.1290062997229455E-2</v>
      </c>
      <c r="N86" s="16">
        <v>-3.0703741587967816E-2</v>
      </c>
      <c r="O86" s="13">
        <v>2.3805905065721333E-4</v>
      </c>
      <c r="Q86" s="3"/>
      <c r="R86" s="16">
        <v>8.8242997841951429E-2</v>
      </c>
      <c r="S86" s="13">
        <v>2.355483246707446E-2</v>
      </c>
      <c r="T86" s="16">
        <v>8.5124255014784253E-2</v>
      </c>
      <c r="U86" s="13">
        <v>4.3092006465042632E-2</v>
      </c>
      <c r="V86" s="16">
        <v>5.5063231846160868E-2</v>
      </c>
      <c r="W86" s="13">
        <v>8.5873286805253635E-3</v>
      </c>
      <c r="X86" s="16">
        <v>0.22221193264027425</v>
      </c>
      <c r="Y86" s="13">
        <v>9.4567980559594478E-3</v>
      </c>
      <c r="Z86" s="16">
        <v>0.2073118662737102</v>
      </c>
      <c r="AA86" s="13">
        <v>5.0697820688154094E-2</v>
      </c>
      <c r="AB86" s="16">
        <v>2.7197594554161202E-2</v>
      </c>
      <c r="AC86" s="13">
        <v>2.7678815580585159E-3</v>
      </c>
      <c r="AD86" s="16">
        <v>2.7211401388393078E-2</v>
      </c>
      <c r="AE86" s="13">
        <v>5.3652648040339423E-2</v>
      </c>
      <c r="AF86" s="16">
        <v>0.11851676641876047</v>
      </c>
      <c r="AG86" s="13">
        <v>5.0751157599848939E-2</v>
      </c>
      <c r="AH86" s="16">
        <v>0.10301631798850679</v>
      </c>
      <c r="AI86" s="13">
        <v>2.5504860988996514E-2</v>
      </c>
      <c r="AJ86" s="17"/>
      <c r="AL86" s="17"/>
    </row>
    <row r="87" spans="1:38" x14ac:dyDescent="0.2">
      <c r="A87" s="12">
        <v>41305</v>
      </c>
      <c r="B87" s="13">
        <v>1.3258045724607204E-2</v>
      </c>
      <c r="C87" s="14">
        <v>1.3013609694007E-2</v>
      </c>
      <c r="D87" s="16">
        <v>0.15803049250982856</v>
      </c>
      <c r="E87" s="13">
        <v>4.1049622148775944E-2</v>
      </c>
      <c r="F87" s="16">
        <v>0.26581385768217725</v>
      </c>
      <c r="G87" s="13">
        <v>2.2879952687190785E-2</v>
      </c>
      <c r="H87" s="16">
        <v>0.24255324414267412</v>
      </c>
      <c r="I87" s="13">
        <v>1.7802248366740603E-3</v>
      </c>
      <c r="J87" s="16">
        <v>0.20845251805443168</v>
      </c>
      <c r="K87" s="13">
        <v>8.5266162957871039E-3</v>
      </c>
      <c r="L87" s="16">
        <v>9.8409297972975124E-2</v>
      </c>
      <c r="M87" s="13">
        <v>4.0161773048237315E-3</v>
      </c>
      <c r="N87" s="16">
        <v>2.6740589637913315E-2</v>
      </c>
      <c r="O87" s="13">
        <v>-7.3562041082109175E-5</v>
      </c>
      <c r="Q87" s="3"/>
      <c r="R87" s="16">
        <v>8.2449958119852867E-2</v>
      </c>
      <c r="S87" s="13">
        <v>4.5640851632258395E-2</v>
      </c>
      <c r="T87" s="16">
        <v>7.432939489253719E-2</v>
      </c>
      <c r="U87" s="13">
        <v>3.6131780115256751E-2</v>
      </c>
      <c r="V87" s="16">
        <v>5.1956306767147881E-2</v>
      </c>
      <c r="W87" s="13">
        <v>3.6171339857729912E-2</v>
      </c>
      <c r="X87" s="16">
        <v>0.21175308227084036</v>
      </c>
      <c r="Y87" s="13">
        <v>1.9670676080770555E-2</v>
      </c>
      <c r="Z87" s="16">
        <v>0.19028515641250443</v>
      </c>
      <c r="AA87" s="13">
        <v>1.4013409805000432E-3</v>
      </c>
      <c r="AB87" s="16">
        <v>2.4868747426858576E-2</v>
      </c>
      <c r="AC87" s="13">
        <v>4.8081634187902011E-5</v>
      </c>
      <c r="AD87" s="16">
        <v>2.4820392991851754E-2</v>
      </c>
      <c r="AE87" s="13">
        <v>3.0506927313440624E-3</v>
      </c>
      <c r="AF87" s="16">
        <v>0.10879113511242892</v>
      </c>
      <c r="AG87" s="13">
        <v>2.6292282512732079E-3</v>
      </c>
      <c r="AH87" s="16">
        <v>0.10559593839508943</v>
      </c>
      <c r="AI87" s="13">
        <v>1.5131770256354038E-2</v>
      </c>
      <c r="AJ87" s="17"/>
      <c r="AL87" s="17"/>
    </row>
    <row r="88" spans="1:38" x14ac:dyDescent="0.2">
      <c r="A88" s="12">
        <v>41333</v>
      </c>
      <c r="B88" s="13">
        <v>2.0161118831800717E-3</v>
      </c>
      <c r="C88" s="14">
        <v>1.8359890333448092E-3</v>
      </c>
      <c r="D88" s="16">
        <v>0.15932274482945968</v>
      </c>
      <c r="E88" s="13">
        <v>4.2319502332621717E-3</v>
      </c>
      <c r="F88" s="16">
        <v>0.26799830074362924</v>
      </c>
      <c r="G88" s="13">
        <v>3.9576862834020954E-3</v>
      </c>
      <c r="H88" s="16">
        <v>0.23970303008701591</v>
      </c>
      <c r="I88" s="13">
        <v>-4.4102308728808381E-3</v>
      </c>
      <c r="J88" s="16">
        <v>0.21044305265131566</v>
      </c>
      <c r="K88" s="13">
        <v>-9.4139810490161402E-3</v>
      </c>
      <c r="L88" s="16">
        <v>9.8786150614992296E-2</v>
      </c>
      <c r="M88" s="13">
        <v>-1.8604260292239827E-3</v>
      </c>
      <c r="N88" s="16">
        <v>2.3746721073587159E-2</v>
      </c>
      <c r="O88" s="13">
        <v>-1.0875278349742334E-4</v>
      </c>
      <c r="Q88" s="3"/>
      <c r="R88" s="16">
        <v>8.3195255361359272E-2</v>
      </c>
      <c r="S88" s="13">
        <v>7.9236403530262844E-3</v>
      </c>
      <c r="T88" s="16">
        <v>7.4615761078965823E-2</v>
      </c>
      <c r="U88" s="13">
        <v>1.3046740183297878E-4</v>
      </c>
      <c r="V88" s="16">
        <v>5.2564996917418783E-2</v>
      </c>
      <c r="W88" s="13">
        <v>8.4869959831652686E-3</v>
      </c>
      <c r="X88" s="16">
        <v>0.2128904111594562</v>
      </c>
      <c r="Y88" s="13">
        <v>2.8457119641229767E-3</v>
      </c>
      <c r="Z88" s="16">
        <v>0.18656299085148856</v>
      </c>
      <c r="AA88" s="13">
        <v>-5.1132682166744603E-3</v>
      </c>
      <c r="AB88" s="16">
        <v>2.4932757296528638E-2</v>
      </c>
      <c r="AC88" s="13">
        <v>5.5190182971065482E-5</v>
      </c>
      <c r="AD88" s="16">
        <v>2.5191857076073944E-2</v>
      </c>
      <c r="AE88" s="13">
        <v>-3.4347002396446502E-3</v>
      </c>
      <c r="AF88" s="16">
        <v>0.10820800349719689</v>
      </c>
      <c r="AG88" s="13">
        <v>-2.3454556802857685E-3</v>
      </c>
      <c r="AH88" s="16">
        <v>0.10930509507293232</v>
      </c>
      <c r="AI88" s="13">
        <v>-1.7091641164009963E-2</v>
      </c>
      <c r="AJ88" s="17"/>
      <c r="AL88" s="17"/>
    </row>
    <row r="89" spans="1:38" x14ac:dyDescent="0.2">
      <c r="A89" s="12">
        <v>41364</v>
      </c>
      <c r="B89" s="13">
        <v>1.9991793702563543E-2</v>
      </c>
      <c r="C89" s="14">
        <v>1.8761672853249367E-2</v>
      </c>
      <c r="D89" s="16">
        <v>0.15933298873767349</v>
      </c>
      <c r="E89" s="13">
        <v>1.981864591251048E-2</v>
      </c>
      <c r="F89" s="16">
        <v>0.26859267281575427</v>
      </c>
      <c r="G89" s="13">
        <v>1.6553026730528497E-2</v>
      </c>
      <c r="H89" s="16">
        <v>0.23715848420302518</v>
      </c>
      <c r="I89" s="13">
        <v>3.2568565045924203E-2</v>
      </c>
      <c r="J89" s="16">
        <v>0.21158725537462583</v>
      </c>
      <c r="K89" s="13">
        <v>2.0388643809123197E-2</v>
      </c>
      <c r="L89" s="16">
        <v>9.2780309274720543E-2</v>
      </c>
      <c r="M89" s="13">
        <v>2.329121237406806E-3</v>
      </c>
      <c r="N89" s="16">
        <v>3.054828959420066E-2</v>
      </c>
      <c r="O89" s="13">
        <v>2.9784689371514794E-4</v>
      </c>
      <c r="Q89" s="3"/>
      <c r="R89" s="16">
        <v>8.3529694994250003E-2</v>
      </c>
      <c r="S89" s="13">
        <v>3.3080724548958607E-2</v>
      </c>
      <c r="T89" s="16">
        <v>7.5477480132715449E-2</v>
      </c>
      <c r="U89" s="13">
        <v>5.3993167558481492E-3</v>
      </c>
      <c r="V89" s="16">
        <v>5.3310251156877264E-2</v>
      </c>
      <c r="W89" s="13">
        <v>2.638838787298714E-2</v>
      </c>
      <c r="X89" s="16">
        <v>0.21473318732119759</v>
      </c>
      <c r="Y89" s="13">
        <v>1.4144319221043755E-2</v>
      </c>
      <c r="Z89" s="16">
        <v>0.18655139950310087</v>
      </c>
      <c r="AA89" s="13">
        <v>3.4986164071513004E-2</v>
      </c>
      <c r="AB89" s="16">
        <v>2.4616914069176682E-2</v>
      </c>
      <c r="AC89" s="13">
        <v>8.3723874211574234E-3</v>
      </c>
      <c r="AD89" s="16">
        <v>2.512436194232015E-2</v>
      </c>
      <c r="AE89" s="13">
        <v>3.8518661407561217E-2</v>
      </c>
      <c r="AF89" s="16">
        <v>0.11241475309179402</v>
      </c>
      <c r="AG89" s="13">
        <v>2.4352202183883787E-2</v>
      </c>
      <c r="AH89" s="16">
        <v>0.10091335891964669</v>
      </c>
      <c r="AI89" s="13">
        <v>1.558716815144745E-2</v>
      </c>
      <c r="AJ89" s="17"/>
      <c r="AL89" s="17"/>
    </row>
    <row r="90" spans="1:38" x14ac:dyDescent="0.2">
      <c r="A90" s="12">
        <v>41394</v>
      </c>
      <c r="B90" s="13">
        <v>1.8994002215166894E-3</v>
      </c>
      <c r="C90" s="14">
        <v>1.8321798348064355E-3</v>
      </c>
      <c r="D90" s="16">
        <v>0.15789677302962324</v>
      </c>
      <c r="E90" s="13">
        <v>1.1856852761024106E-2</v>
      </c>
      <c r="F90" s="16">
        <v>0.26944405005594924</v>
      </c>
      <c r="G90" s="13">
        <v>4.8691727605425505E-3</v>
      </c>
      <c r="H90" s="16">
        <v>0.23855864499166279</v>
      </c>
      <c r="I90" s="13">
        <v>2.203165425708864E-3</v>
      </c>
      <c r="J90" s="16">
        <v>0.21279866516680546</v>
      </c>
      <c r="K90" s="13">
        <v>-5.97712846370968E-3</v>
      </c>
      <c r="L90" s="16">
        <v>9.9509677536094271E-2</v>
      </c>
      <c r="M90" s="13">
        <v>1.9875235134215075E-2</v>
      </c>
      <c r="N90" s="16">
        <v>2.1792189219865019E-2</v>
      </c>
      <c r="O90" s="13">
        <v>-1.0288614452513833E-5</v>
      </c>
      <c r="Q90" s="3"/>
      <c r="R90" s="16">
        <v>8.3077453281085012E-2</v>
      </c>
      <c r="S90" s="13">
        <v>3.4372986902297953E-3</v>
      </c>
      <c r="T90" s="16">
        <v>7.4497252190822816E-2</v>
      </c>
      <c r="U90" s="13">
        <v>2.1257588971712593E-2</v>
      </c>
      <c r="V90" s="16">
        <v>5.2206970755302236E-2</v>
      </c>
      <c r="W90" s="13">
        <v>-1.7726019677957949E-2</v>
      </c>
      <c r="X90" s="16">
        <v>0.21668748486956771</v>
      </c>
      <c r="Y90" s="13">
        <v>1.0469342851132879E-2</v>
      </c>
      <c r="Z90" s="16">
        <v>0.18824533820814826</v>
      </c>
      <c r="AA90" s="13">
        <v>2.6321925193732998E-3</v>
      </c>
      <c r="AB90" s="16">
        <v>2.4470296423607422E-2</v>
      </c>
      <c r="AC90" s="13">
        <v>-2.0938418034965878E-5</v>
      </c>
      <c r="AD90" s="16">
        <v>2.5084743737972738E-2</v>
      </c>
      <c r="AE90" s="13">
        <v>-1.5249496684444086E-4</v>
      </c>
      <c r="AF90" s="16">
        <v>0.11239240979745872</v>
      </c>
      <c r="AG90" s="13">
        <v>2.3773630780705712E-3</v>
      </c>
      <c r="AH90" s="16">
        <v>0.10203618398007572</v>
      </c>
      <c r="AI90" s="13">
        <v>-1.5596589752279177E-2</v>
      </c>
      <c r="AJ90" s="17"/>
      <c r="AL90" s="17"/>
    </row>
    <row r="91" spans="1:38" x14ac:dyDescent="0.2">
      <c r="A91" s="12">
        <v>41425</v>
      </c>
      <c r="B91" s="13">
        <v>2.2994846033659311E-3</v>
      </c>
      <c r="C91" s="14">
        <v>2.9957123228261384E-3</v>
      </c>
      <c r="D91" s="16">
        <v>0.15712413581016349</v>
      </c>
      <c r="E91" s="13">
        <v>1.3842262471953859E-2</v>
      </c>
      <c r="F91" s="16">
        <v>0.26960485929811318</v>
      </c>
      <c r="G91" s="13">
        <v>1.1286061817636472E-2</v>
      </c>
      <c r="H91" s="16">
        <v>0.23235185285591964</v>
      </c>
      <c r="I91" s="13">
        <v>-2.0460037043482648E-3</v>
      </c>
      <c r="J91" s="16">
        <v>0.21054346797195969</v>
      </c>
      <c r="K91" s="13">
        <v>-1.5867961768150085E-3</v>
      </c>
      <c r="L91" s="16">
        <v>9.155025665761643E-2</v>
      </c>
      <c r="M91" s="13">
        <v>-4.5003544823921771E-2</v>
      </c>
      <c r="N91" s="16">
        <v>3.8825427406227658E-2</v>
      </c>
      <c r="O91" s="13">
        <v>-3.3940758597972298E-5</v>
      </c>
      <c r="Q91" s="3"/>
      <c r="R91" s="16">
        <v>8.7925315537553547E-2</v>
      </c>
      <c r="S91" s="13">
        <v>2.6772120348321549E-2</v>
      </c>
      <c r="T91" s="16">
        <v>6.9269613270408217E-2</v>
      </c>
      <c r="U91" s="13">
        <v>-2.25695083218036E-3</v>
      </c>
      <c r="V91" s="16">
        <v>5.2821640413492854E-2</v>
      </c>
      <c r="W91" s="13">
        <v>1.2881135699211343E-2</v>
      </c>
      <c r="X91" s="16">
        <v>0.21690469058667466</v>
      </c>
      <c r="Y91" s="13">
        <v>1.0901757317725025E-2</v>
      </c>
      <c r="Z91" s="16">
        <v>0.1824136326839601</v>
      </c>
      <c r="AA91" s="13">
        <v>-3.4706951056344693E-3</v>
      </c>
      <c r="AB91" s="16">
        <v>2.4721632241407977E-2</v>
      </c>
      <c r="AC91" s="13">
        <v>6.5261634254243361E-5</v>
      </c>
      <c r="AD91" s="16">
        <v>2.4633573153856243E-2</v>
      </c>
      <c r="AE91" s="13">
        <v>7.0188496707159764E-3</v>
      </c>
      <c r="AF91" s="16">
        <v>0.11116139269395604</v>
      </c>
      <c r="AG91" s="13">
        <v>-1.5193981300493098E-3</v>
      </c>
      <c r="AH91" s="16">
        <v>9.9772825354846217E-2</v>
      </c>
      <c r="AI91" s="13">
        <v>-1.6532696878580611E-3</v>
      </c>
      <c r="AJ91" s="17"/>
      <c r="AL91" s="17"/>
    </row>
    <row r="92" spans="1:38" x14ac:dyDescent="0.2">
      <c r="A92" s="12">
        <v>41455</v>
      </c>
      <c r="B92" s="13">
        <v>-9.831705514606881E-6</v>
      </c>
      <c r="C92" s="14">
        <v>-1.8857489524382043E-4</v>
      </c>
      <c r="D92" s="16">
        <v>0.16154060904349202</v>
      </c>
      <c r="E92" s="13">
        <v>-2.0752694924062398E-2</v>
      </c>
      <c r="F92" s="16">
        <v>0.2689798753608737</v>
      </c>
      <c r="G92" s="13">
        <v>-4.2657475365650566E-3</v>
      </c>
      <c r="H92" s="16">
        <v>0.24280157621974124</v>
      </c>
      <c r="I92" s="13">
        <v>2.0202161186447576E-2</v>
      </c>
      <c r="J92" s="16">
        <v>0.21588837266500313</v>
      </c>
      <c r="K92" s="13">
        <v>8.902722966369403E-3</v>
      </c>
      <c r="L92" s="16">
        <v>9.4737887683265853E-2</v>
      </c>
      <c r="M92" s="13">
        <v>-3.4146332614659491E-2</v>
      </c>
      <c r="N92" s="16">
        <v>1.6051679027624055E-2</v>
      </c>
      <c r="O92" s="13">
        <v>2.5463332690756069E-4</v>
      </c>
      <c r="Q92" s="3"/>
      <c r="R92" s="16">
        <v>9.1816550427508109E-2</v>
      </c>
      <c r="S92" s="13">
        <v>-3.441665949894146E-3</v>
      </c>
      <c r="T92" s="16">
        <v>6.9780675442007389E-2</v>
      </c>
      <c r="U92" s="13">
        <v>-4.2131914305495233E-2</v>
      </c>
      <c r="V92" s="16">
        <v>5.2825305321595968E-2</v>
      </c>
      <c r="W92" s="13">
        <v>-5.664780334773134E-4</v>
      </c>
      <c r="X92" s="16">
        <v>0.21624884222815524</v>
      </c>
      <c r="Y92" s="13">
        <v>-5.1711236488971579E-3</v>
      </c>
      <c r="Z92" s="16">
        <v>0.1909476149472015</v>
      </c>
      <c r="AA92" s="13">
        <v>2.0647583197722641E-2</v>
      </c>
      <c r="AB92" s="16">
        <v>2.6318517726535862E-2</v>
      </c>
      <c r="AC92" s="13">
        <v>1.8001416140990711E-2</v>
      </c>
      <c r="AD92" s="16">
        <v>2.5113141507842249E-2</v>
      </c>
      <c r="AE92" s="13">
        <v>1.8275785580316839E-2</v>
      </c>
      <c r="AF92" s="16">
        <v>0.11764653879088315</v>
      </c>
      <c r="AG92" s="13">
        <v>4.0304353791001502E-2</v>
      </c>
      <c r="AH92" s="16">
        <v>9.8513246897380571E-2</v>
      </c>
      <c r="AI92" s="13">
        <v>-2.5652332636832753E-2</v>
      </c>
      <c r="AJ92" s="17"/>
      <c r="AL92" s="17"/>
    </row>
    <row r="93" spans="1:38" x14ac:dyDescent="0.2">
      <c r="A93" s="12">
        <v>41486</v>
      </c>
      <c r="B93" s="13">
        <v>9.114022966945079E-3</v>
      </c>
      <c r="C93" s="14">
        <v>8.8842425586668217E-3</v>
      </c>
      <c r="D93" s="16">
        <v>0.15950054817133838</v>
      </c>
      <c r="E93" s="13">
        <v>4.053195571155066E-2</v>
      </c>
      <c r="F93" s="16">
        <v>0.28056070698741004</v>
      </c>
      <c r="G93" s="13">
        <v>1.1262349541716121E-2</v>
      </c>
      <c r="H93" s="16">
        <v>0.2386090372600152</v>
      </c>
      <c r="I93" s="13">
        <v>2.4034325958539604E-3</v>
      </c>
      <c r="J93" s="16">
        <v>0.21221915778384778</v>
      </c>
      <c r="K93" s="13">
        <v>7.4465090379698395E-3</v>
      </c>
      <c r="L93" s="16">
        <v>9.5014205144808864E-2</v>
      </c>
      <c r="M93" s="13">
        <v>1.4748071569559151E-4</v>
      </c>
      <c r="N93" s="16">
        <v>1.4096344652579593E-2</v>
      </c>
      <c r="O93" s="13">
        <v>1.523518568640192E-4</v>
      </c>
      <c r="Q93" s="3"/>
      <c r="R93" s="16">
        <v>8.8113838996846924E-2</v>
      </c>
      <c r="S93" s="13">
        <v>3.5910997772337305E-2</v>
      </c>
      <c r="T93" s="16">
        <v>7.1217737642844489E-2</v>
      </c>
      <c r="U93" s="13">
        <v>4.6529861072646561E-2</v>
      </c>
      <c r="V93" s="16">
        <v>5.9131462864475105E-2</v>
      </c>
      <c r="W93" s="13">
        <v>1.8855306538962502E-2</v>
      </c>
      <c r="X93" s="16">
        <v>0.22113202400097834</v>
      </c>
      <c r="Y93" s="13">
        <v>9.2510889537962271E-3</v>
      </c>
      <c r="Z93" s="16">
        <v>0.18724394756564861</v>
      </c>
      <c r="AA93" s="13">
        <v>1.5119812186044079E-3</v>
      </c>
      <c r="AB93" s="16">
        <v>2.5807030913115196E-2</v>
      </c>
      <c r="AC93" s="13">
        <v>2.4794303469244383E-5</v>
      </c>
      <c r="AD93" s="16">
        <v>2.4600595228901932E-2</v>
      </c>
      <c r="AE93" s="13">
        <v>8.3146169357621869E-3</v>
      </c>
      <c r="AF93" s="16">
        <v>0.11409506270359239</v>
      </c>
      <c r="AG93" s="13">
        <v>5.0733387757340154E-4</v>
      </c>
      <c r="AH93" s="16">
        <v>9.9547750286208644E-2</v>
      </c>
      <c r="AI93" s="13">
        <v>1.5705631363315931E-2</v>
      </c>
      <c r="AJ93" s="17"/>
      <c r="AL93" s="17"/>
    </row>
    <row r="94" spans="1:38" x14ac:dyDescent="0.2">
      <c r="A94" s="12">
        <v>41517</v>
      </c>
      <c r="B94" s="13">
        <v>-4.9190108713786929E-3</v>
      </c>
      <c r="C94" s="14">
        <v>-5.0749797677511754E-3</v>
      </c>
      <c r="D94" s="16">
        <v>0.1626110446086837</v>
      </c>
      <c r="E94" s="13">
        <v>-1.0208483793679224E-2</v>
      </c>
      <c r="F94" s="16">
        <v>0.28074584021129118</v>
      </c>
      <c r="G94" s="13">
        <v>-6.8967730391175097E-3</v>
      </c>
      <c r="H94" s="16">
        <v>0.24134747098265349</v>
      </c>
      <c r="I94" s="13">
        <v>3.4628010848680724E-4</v>
      </c>
      <c r="J94" s="16">
        <v>0.21239066246672267</v>
      </c>
      <c r="K94" s="13">
        <v>3.2680556361566193E-3</v>
      </c>
      <c r="L94" s="16">
        <v>9.9200343620392248E-2</v>
      </c>
      <c r="M94" s="13">
        <v>-2.2086835687729067E-2</v>
      </c>
      <c r="N94" s="16">
        <v>3.7046381102567583E-3</v>
      </c>
      <c r="O94" s="13">
        <v>-2.2694575199810885E-4</v>
      </c>
      <c r="Q94" s="3"/>
      <c r="R94" s="16">
        <v>9.1210364643510733E-2</v>
      </c>
      <c r="S94" s="13">
        <v>-1.1444574595514623E-2</v>
      </c>
      <c r="T94" s="16">
        <v>7.127608873158317E-2</v>
      </c>
      <c r="U94" s="13">
        <v>-8.5512452968997676E-3</v>
      </c>
      <c r="V94" s="16">
        <v>5.8867326728607165E-2</v>
      </c>
      <c r="W94" s="13">
        <v>-1.2399596290736503E-2</v>
      </c>
      <c r="X94" s="16">
        <v>0.22166340834858142</v>
      </c>
      <c r="Y94" s="13">
        <v>-5.4252991976060372E-3</v>
      </c>
      <c r="Z94" s="16">
        <v>0.1905409738968494</v>
      </c>
      <c r="AA94" s="13">
        <v>-4.4430839510611886E-4</v>
      </c>
      <c r="AB94" s="16">
        <v>2.6257026732759231E-2</v>
      </c>
      <c r="AC94" s="13">
        <v>-6.862906056837037E-5</v>
      </c>
      <c r="AD94" s="16">
        <v>2.3847465500946682E-2</v>
      </c>
      <c r="AE94" s="13">
        <v>5.5867978684369657E-3</v>
      </c>
      <c r="AF94" s="16">
        <v>0.11308235530346486</v>
      </c>
      <c r="AG94" s="13">
        <v>-4.031705021037002E-4</v>
      </c>
      <c r="AH94" s="16">
        <v>0.10035000838304825</v>
      </c>
      <c r="AI94" s="13">
        <v>7.5347485358063793E-3</v>
      </c>
      <c r="AJ94" s="17"/>
      <c r="AL94" s="17"/>
    </row>
    <row r="95" spans="1:38" x14ac:dyDescent="0.2">
      <c r="A95" s="12">
        <v>41547</v>
      </c>
      <c r="B95" s="13">
        <v>2.4492743071508283E-2</v>
      </c>
      <c r="C95" s="14">
        <v>2.397381917372754E-2</v>
      </c>
      <c r="D95" s="16">
        <v>0.16272638001334103</v>
      </c>
      <c r="E95" s="13">
        <v>5.0690566087179922E-2</v>
      </c>
      <c r="F95" s="16">
        <v>0.27629736728311616</v>
      </c>
      <c r="G95" s="13">
        <v>1.3142344379304172E-2</v>
      </c>
      <c r="H95" s="16">
        <v>0.24596808572765172</v>
      </c>
      <c r="I95" s="13">
        <v>4.4018298107389997E-2</v>
      </c>
      <c r="J95" s="16">
        <v>0.20955349317145822</v>
      </c>
      <c r="K95" s="13">
        <v>2.4836729810093772E-2</v>
      </c>
      <c r="L95" s="16">
        <v>9.6456561128610785E-2</v>
      </c>
      <c r="M95" s="13">
        <v>1.8180352875019734E-2</v>
      </c>
      <c r="N95" s="16">
        <v>8.9981126758220918E-3</v>
      </c>
      <c r="O95" s="13">
        <v>8.4004771516710264E-6</v>
      </c>
      <c r="Q95" s="3"/>
      <c r="R95" s="16">
        <v>9.1819700213387492E-2</v>
      </c>
      <c r="S95" s="13">
        <v>4.3233573452537755E-2</v>
      </c>
      <c r="T95" s="16">
        <v>7.0602879677236316E-2</v>
      </c>
      <c r="U95" s="13">
        <v>6.0212450735161349E-2</v>
      </c>
      <c r="V95" s="16">
        <v>5.8280950884642455E-2</v>
      </c>
      <c r="W95" s="13">
        <v>1.8820895579448438E-2</v>
      </c>
      <c r="X95" s="16">
        <v>0.21750058624186241</v>
      </c>
      <c r="Y95" s="13">
        <v>1.163181908452926E-2</v>
      </c>
      <c r="Z95" s="16">
        <v>0.19237447143322811</v>
      </c>
      <c r="AA95" s="13">
        <v>3.2657362213884378E-2</v>
      </c>
      <c r="AB95" s="16">
        <v>2.8778153780926692E-2</v>
      </c>
      <c r="AC95" s="13">
        <v>0.1318318705144601</v>
      </c>
      <c r="AD95" s="16">
        <v>2.4249146902302839E-2</v>
      </c>
      <c r="AE95" s="13">
        <v>3.7502580220260207E-2</v>
      </c>
      <c r="AF95" s="16">
        <v>0.11290566474156956</v>
      </c>
      <c r="AG95" s="13">
        <v>3.8086313168385733E-2</v>
      </c>
      <c r="AH95" s="16">
        <v>9.8033772320411341E-2</v>
      </c>
      <c r="AI95" s="13">
        <v>1.0131711377007413E-2</v>
      </c>
      <c r="AJ95" s="17"/>
      <c r="AL95" s="17"/>
    </row>
    <row r="96" spans="1:38" x14ac:dyDescent="0.2">
      <c r="A96" s="12">
        <v>41578</v>
      </c>
      <c r="B96" s="13">
        <v>9.903375502325007E-3</v>
      </c>
      <c r="C96" s="14">
        <v>9.6196386321720784E-3</v>
      </c>
      <c r="D96" s="16">
        <v>0.15700636858908437</v>
      </c>
      <c r="E96" s="13">
        <v>2.8433083445877694E-2</v>
      </c>
      <c r="F96" s="16">
        <v>0.27744593993623468</v>
      </c>
      <c r="G96" s="13">
        <v>1.3004452026420088E-2</v>
      </c>
      <c r="H96" s="16">
        <v>0.24222493896174027</v>
      </c>
      <c r="I96" s="13">
        <v>6.5811474202837061E-4</v>
      </c>
      <c r="J96" s="16">
        <v>0.2075290392638259</v>
      </c>
      <c r="K96" s="13">
        <v>2.1033845104903026E-3</v>
      </c>
      <c r="L96" s="16">
        <v>9.693220615140849E-2</v>
      </c>
      <c r="M96" s="13">
        <v>1.3569953239370269E-2</v>
      </c>
      <c r="N96" s="16">
        <v>1.8861507097706339E-2</v>
      </c>
      <c r="O96" s="13">
        <v>2.8375304231742504E-4</v>
      </c>
      <c r="Q96" s="3"/>
      <c r="R96" s="16">
        <v>8.6264920651590596E-2</v>
      </c>
      <c r="S96" s="13">
        <v>2.6050043301358849E-2</v>
      </c>
      <c r="T96" s="16">
        <v>7.0194811678984337E-2</v>
      </c>
      <c r="U96" s="13">
        <v>3.1509382937553454E-2</v>
      </c>
      <c r="V96" s="16">
        <v>5.7826398728669438E-2</v>
      </c>
      <c r="W96" s="13">
        <v>2.5459562913980882E-3</v>
      </c>
      <c r="X96" s="16">
        <v>0.21865358032388729</v>
      </c>
      <c r="Y96" s="13">
        <v>1.580695233174878E-2</v>
      </c>
      <c r="Z96" s="16">
        <v>0.18813029115173388</v>
      </c>
      <c r="AA96" s="13">
        <v>6.7701494693039876E-4</v>
      </c>
      <c r="AB96" s="16">
        <v>2.8796712375818566E-2</v>
      </c>
      <c r="AC96" s="13">
        <v>-2.9156656299322847E-6</v>
      </c>
      <c r="AD96" s="16">
        <v>2.4359185317723776E-2</v>
      </c>
      <c r="AE96" s="13">
        <v>9.6476308715010006E-4</v>
      </c>
      <c r="AF96" s="16">
        <v>0.10864983120331793</v>
      </c>
      <c r="AG96" s="13">
        <v>4.0859868112375075E-4</v>
      </c>
      <c r="AH96" s="16">
        <v>0.1013305553191594</v>
      </c>
      <c r="AI96" s="13">
        <v>4.0562419293774798E-3</v>
      </c>
      <c r="AJ96" s="17"/>
      <c r="AL96" s="17"/>
    </row>
    <row r="97" spans="1:38" x14ac:dyDescent="0.2">
      <c r="A97" s="12">
        <v>41608</v>
      </c>
      <c r="B97" s="13">
        <v>6.4760733381632463E-3</v>
      </c>
      <c r="C97" s="14">
        <v>6.2727296731026616E-3</v>
      </c>
      <c r="D97" s="16">
        <v>0.15999501122320425</v>
      </c>
      <c r="E97" s="13">
        <v>1.3191119567663723E-2</v>
      </c>
      <c r="F97" s="16">
        <v>0.28303628060765446</v>
      </c>
      <c r="G97" s="13">
        <v>1.910083568914267E-2</v>
      </c>
      <c r="H97" s="16">
        <v>0.23918384400412718</v>
      </c>
      <c r="I97" s="13">
        <v>9.7139286555636417E-5</v>
      </c>
      <c r="J97" s="16">
        <v>0.19577647083580518</v>
      </c>
      <c r="K97" s="13">
        <v>-5.9673299103824018E-3</v>
      </c>
      <c r="L97" s="16">
        <v>7.4192357918877141E-2</v>
      </c>
      <c r="M97" s="13">
        <v>-1.2843992382961078E-2</v>
      </c>
      <c r="N97" s="16">
        <v>4.7816035410331768E-2</v>
      </c>
      <c r="O97" s="13">
        <v>5.0429742202817707E-5</v>
      </c>
      <c r="Q97" s="3"/>
      <c r="R97" s="16">
        <v>8.7098157418968244E-2</v>
      </c>
      <c r="S97" s="13">
        <v>2.1197464001129207E-2</v>
      </c>
      <c r="T97" s="16">
        <v>7.2674362970775758E-2</v>
      </c>
      <c r="U97" s="13">
        <v>3.4877054016304587E-3</v>
      </c>
      <c r="V97" s="16">
        <v>6.0060141935551432E-2</v>
      </c>
      <c r="W97" s="13">
        <v>2.0195963512837034E-2</v>
      </c>
      <c r="X97" s="16">
        <v>0.22258254528759414</v>
      </c>
      <c r="Y97" s="13">
        <v>1.8806100674453319E-2</v>
      </c>
      <c r="Z97" s="16">
        <v>0.18551307907729536</v>
      </c>
      <c r="AA97" s="13">
        <v>-6.8458558611150799E-5</v>
      </c>
      <c r="AB97" s="16">
        <v>2.8984065096849823E-2</v>
      </c>
      <c r="AC97" s="13">
        <v>4.0105977304971674E-5</v>
      </c>
      <c r="AD97" s="16">
        <v>2.4248856468134485E-2</v>
      </c>
      <c r="AE97" s="13">
        <v>1.3782159816242423E-3</v>
      </c>
      <c r="AF97" s="16">
        <v>0.10804407147516869</v>
      </c>
      <c r="AG97" s="13">
        <v>-6.0678580406259286E-5</v>
      </c>
      <c r="AH97" s="16">
        <v>8.8786326940453103E-2</v>
      </c>
      <c r="AI97" s="13">
        <v>-1.2630395856683019E-2</v>
      </c>
      <c r="AJ97" s="17"/>
      <c r="AL97" s="17"/>
    </row>
    <row r="98" spans="1:38" x14ac:dyDescent="0.2">
      <c r="A98" s="12">
        <v>41639</v>
      </c>
      <c r="B98" s="13">
        <v>3.2766213249170395E-2</v>
      </c>
      <c r="C98" s="14">
        <v>2.651987909787179E-2</v>
      </c>
      <c r="D98" s="16">
        <v>0.17077315925408507</v>
      </c>
      <c r="E98" s="13">
        <v>2.0384526958962867E-2</v>
      </c>
      <c r="F98" s="16">
        <v>0.26132770681586609</v>
      </c>
      <c r="G98" s="13">
        <v>1.4511078494952701E-2</v>
      </c>
      <c r="H98" s="16">
        <v>0.25725829566382841</v>
      </c>
      <c r="I98" s="13">
        <v>5.1058877858683127E-2</v>
      </c>
      <c r="J98" s="16">
        <v>0.2002599244965102</v>
      </c>
      <c r="K98" s="13">
        <v>5.8025859863901852E-2</v>
      </c>
      <c r="L98" s="16">
        <v>7.3683448443431832E-2</v>
      </c>
      <c r="M98" s="13">
        <v>-7.615989605875173E-3</v>
      </c>
      <c r="N98" s="16">
        <v>3.6697465326278475E-2</v>
      </c>
      <c r="O98" s="13">
        <v>-2.0382237123706126E-4</v>
      </c>
      <c r="Q98" s="3"/>
      <c r="R98" s="16">
        <v>7.9896917282963581E-2</v>
      </c>
      <c r="S98" s="13">
        <v>2.4458123498298345E-2</v>
      </c>
      <c r="T98" s="16">
        <v>9.1802248108702619E-2</v>
      </c>
      <c r="U98" s="13">
        <v>1.5817865762547401E-2</v>
      </c>
      <c r="V98" s="16">
        <v>5.9328847203307528E-2</v>
      </c>
      <c r="W98" s="13">
        <v>1.9201625531968469E-2</v>
      </c>
      <c r="X98" s="16">
        <v>0.20341589178253464</v>
      </c>
      <c r="Y98" s="13">
        <v>1.3242235011794445E-2</v>
      </c>
      <c r="Z98" s="16">
        <v>0.19900421651271857</v>
      </c>
      <c r="AA98" s="13">
        <v>4.7106743017137909E-2</v>
      </c>
      <c r="AB98" s="16">
        <v>3.2281370814668822E-2</v>
      </c>
      <c r="AC98" s="13">
        <v>7.2325568846225874E-2</v>
      </c>
      <c r="AD98" s="16">
        <v>2.7040200339390794E-2</v>
      </c>
      <c r="AE98" s="13">
        <v>5.4370929043809246E-2</v>
      </c>
      <c r="AF98" s="16">
        <v>0.12021784867344942</v>
      </c>
      <c r="AG98" s="13">
        <v>5.8645351418625369E-2</v>
      </c>
      <c r="AH98" s="16">
        <v>7.6631545512553703E-2</v>
      </c>
      <c r="AI98" s="13">
        <v>5.7078042150223052E-2</v>
      </c>
      <c r="AJ98" s="17"/>
      <c r="AL98" s="17"/>
    </row>
    <row r="99" spans="1:38" x14ac:dyDescent="0.2">
      <c r="A99" s="12">
        <v>41670</v>
      </c>
      <c r="B99" s="13">
        <v>-9.0193408471683778E-3</v>
      </c>
      <c r="C99" s="14">
        <v>-9.4104352867009355E-3</v>
      </c>
      <c r="D99" s="16">
        <v>0.19986461882219989</v>
      </c>
      <c r="E99" s="13">
        <v>-4.0203613996883436E-2</v>
      </c>
      <c r="F99" s="16">
        <v>0.2653207493113896</v>
      </c>
      <c r="G99" s="13">
        <v>-3.2645896958480858E-3</v>
      </c>
      <c r="H99" s="16">
        <v>0.2563937092470619</v>
      </c>
      <c r="I99" s="13">
        <v>-1.5250149539784985E-3</v>
      </c>
      <c r="J99" s="16">
        <v>0.20697600269331437</v>
      </c>
      <c r="K99" s="13">
        <v>-4.1655209224874534E-3</v>
      </c>
      <c r="L99" s="16">
        <v>8.1056899875400185E-2</v>
      </c>
      <c r="M99" s="13">
        <v>4.9177405438267652E-3</v>
      </c>
      <c r="N99" s="16">
        <v>-9.6119799493661617E-3</v>
      </c>
      <c r="O99" s="13">
        <v>-2.5254907597416221E-6</v>
      </c>
      <c r="Q99" s="3"/>
      <c r="R99" s="16">
        <v>9.2079385291635035E-2</v>
      </c>
      <c r="S99" s="13">
        <v>-2.0862768024294098E-2</v>
      </c>
      <c r="T99" s="16">
        <v>0.10898413526788361</v>
      </c>
      <c r="U99" s="13">
        <v>-5.5122087885237425E-2</v>
      </c>
      <c r="V99" s="16">
        <v>6.1854433315574421E-2</v>
      </c>
      <c r="W99" s="13">
        <v>4.227197854735909E-4</v>
      </c>
      <c r="X99" s="16">
        <v>0.20505786085838595</v>
      </c>
      <c r="Y99" s="13">
        <v>-4.3461044809051108E-3</v>
      </c>
      <c r="Z99" s="16">
        <v>0.19873168097230842</v>
      </c>
      <c r="AA99" s="13">
        <v>-1.8212189253359323E-3</v>
      </c>
      <c r="AB99" s="16">
        <v>3.2375726363044519E-2</v>
      </c>
      <c r="AC99" s="13">
        <v>-1.8443100786580402E-6</v>
      </c>
      <c r="AD99" s="16">
        <v>2.6481445844568737E-2</v>
      </c>
      <c r="AE99" s="13">
        <v>-2.3718685741355161E-3</v>
      </c>
      <c r="AF99" s="16">
        <v>0.12048505586137248</v>
      </c>
      <c r="AG99" s="13">
        <v>-9.2665369476152559E-4</v>
      </c>
      <c r="AH99" s="16">
        <v>8.2505356299192756E-2</v>
      </c>
      <c r="AI99" s="13">
        <v>-8.918783770115013E-3</v>
      </c>
      <c r="AJ99" s="17"/>
      <c r="AL99" s="17"/>
    </row>
    <row r="100" spans="1:38" x14ac:dyDescent="0.2">
      <c r="A100" s="12">
        <v>41698</v>
      </c>
      <c r="B100" s="13">
        <v>1.4819909332867365E-2</v>
      </c>
      <c r="C100" s="14">
        <v>1.4621772933963051E-2</v>
      </c>
      <c r="D100" s="16">
        <v>0.18978890573806104</v>
      </c>
      <c r="E100" s="13">
        <v>4.5073401455281825E-2</v>
      </c>
      <c r="F100" s="16">
        <v>0.26954163243566148</v>
      </c>
      <c r="G100" s="13">
        <v>1.6908521864027914E-2</v>
      </c>
      <c r="H100" s="16">
        <v>0.2329969032064611</v>
      </c>
      <c r="I100" s="13">
        <v>3.3600943432787744E-3</v>
      </c>
      <c r="J100" s="16">
        <v>0.18995558137225399</v>
      </c>
      <c r="K100" s="13">
        <v>1.2953298210739872E-2</v>
      </c>
      <c r="L100" s="16">
        <v>8.0126436256962905E-2</v>
      </c>
      <c r="M100" s="13">
        <v>1.5419269790127643E-2</v>
      </c>
      <c r="N100" s="16">
        <v>3.7590540990599379E-2</v>
      </c>
      <c r="O100" s="13">
        <v>-8.0298432182157597E-5</v>
      </c>
      <c r="Q100" s="3"/>
      <c r="R100" s="16">
        <v>8.7105696778556368E-2</v>
      </c>
      <c r="S100" s="13">
        <v>4.6302618235410931E-2</v>
      </c>
      <c r="T100" s="16">
        <v>0.10121104558049547</v>
      </c>
      <c r="U100" s="13">
        <v>4.3887066418601073E-2</v>
      </c>
      <c r="V100" s="16">
        <v>6.0669142581030275E-2</v>
      </c>
      <c r="W100" s="13">
        <v>3.6269203601893896E-2</v>
      </c>
      <c r="X100" s="16">
        <v>0.20678169682936451</v>
      </c>
      <c r="Y100" s="13">
        <v>1.1391617571960833E-2</v>
      </c>
      <c r="Z100" s="16">
        <v>0.1784636892670225</v>
      </c>
      <c r="AA100" s="13">
        <v>3.4174050732285188E-3</v>
      </c>
      <c r="AB100" s="16">
        <v>2.8891140486389976E-2</v>
      </c>
      <c r="AC100" s="13">
        <v>-4.0172039440733442E-5</v>
      </c>
      <c r="AD100" s="16">
        <v>2.3499248059375321E-2</v>
      </c>
      <c r="AE100" s="13">
        <v>5.5146807401467157E-3</v>
      </c>
      <c r="AF100" s="16">
        <v>0.10899383038570486</v>
      </c>
      <c r="AG100" s="13">
        <v>2.9079093950628021E-3</v>
      </c>
      <c r="AH100" s="16">
        <v>8.6667532784498555E-2</v>
      </c>
      <c r="AI100" s="13">
        <v>2.6723500614380447E-2</v>
      </c>
      <c r="AJ100" s="17"/>
      <c r="AL100" s="17"/>
    </row>
    <row r="101" spans="1:38" x14ac:dyDescent="0.2">
      <c r="A101" s="12">
        <v>41729</v>
      </c>
      <c r="B101" s="13">
        <v>1.1730938884920494E-2</v>
      </c>
      <c r="C101" s="14">
        <v>1.1375773779232157E-2</v>
      </c>
      <c r="D101" s="16">
        <v>0.18905139238741533</v>
      </c>
      <c r="E101" s="13">
        <v>4.9282214103800737E-3</v>
      </c>
      <c r="F101" s="16">
        <v>0.25691806427961361</v>
      </c>
      <c r="G101" s="13">
        <v>-2.9154416417735973E-3</v>
      </c>
      <c r="H101" s="16">
        <v>0.23453955083689071</v>
      </c>
      <c r="I101" s="13">
        <v>3.1561628838236322E-2</v>
      </c>
      <c r="J101" s="16">
        <v>0.20168088709811802</v>
      </c>
      <c r="K101" s="13">
        <v>2.2149358610318526E-2</v>
      </c>
      <c r="L101" s="16">
        <v>8.0420487961488443E-2</v>
      </c>
      <c r="M101" s="13">
        <v>1.0474826287215189E-2</v>
      </c>
      <c r="N101" s="16">
        <v>3.738961743647394E-2</v>
      </c>
      <c r="O101" s="13">
        <v>-3.240237319235284E-6</v>
      </c>
      <c r="Q101" s="3"/>
      <c r="R101" s="16">
        <v>8.5863859521486216E-2</v>
      </c>
      <c r="S101" s="13">
        <v>7.4965690334161117E-4</v>
      </c>
      <c r="T101" s="16">
        <v>0.10147992287976618</v>
      </c>
      <c r="U101" s="13">
        <v>8.5167292379950688E-3</v>
      </c>
      <c r="V101" s="16">
        <v>5.5308393949209694E-2</v>
      </c>
      <c r="W101" s="13">
        <v>-1.4182367625956149E-2</v>
      </c>
      <c r="X101" s="16">
        <v>0.19928905345131484</v>
      </c>
      <c r="Y101" s="13">
        <v>4.9987256047745454E-4</v>
      </c>
      <c r="Z101" s="16">
        <v>0.17671577170401434</v>
      </c>
      <c r="AA101" s="13">
        <v>2.3845872546471414E-2</v>
      </c>
      <c r="AB101" s="16">
        <v>3.1466070132091864E-2</v>
      </c>
      <c r="AC101" s="13">
        <v>8.7789424976297159E-2</v>
      </c>
      <c r="AD101" s="16">
        <v>2.3998209439109498E-2</v>
      </c>
      <c r="AE101" s="13">
        <v>2.2960040388075864E-2</v>
      </c>
      <c r="AF101" s="16">
        <v>0.1176382264917387</v>
      </c>
      <c r="AG101" s="13">
        <v>2.1828308026645482E-2</v>
      </c>
      <c r="AH101" s="16">
        <v>9.0430387033306261E-2</v>
      </c>
      <c r="AI101" s="13">
        <v>2.2726581238393884E-2</v>
      </c>
      <c r="AJ101" s="17"/>
      <c r="AL101" s="17"/>
    </row>
    <row r="102" spans="1:38" x14ac:dyDescent="0.2">
      <c r="A102" s="12">
        <v>41759</v>
      </c>
      <c r="B102" s="13">
        <v>3.3064531467164038E-4</v>
      </c>
      <c r="C102" s="14">
        <v>1.3438993502168373E-4</v>
      </c>
      <c r="D102" s="16">
        <v>0.1887324345320559</v>
      </c>
      <c r="E102" s="13">
        <v>-9.3976620542968181E-4</v>
      </c>
      <c r="F102" s="16">
        <v>0.26080370594005547</v>
      </c>
      <c r="G102" s="13">
        <v>-3.4760502141961691E-3</v>
      </c>
      <c r="H102" s="16">
        <v>0.23514226058650561</v>
      </c>
      <c r="I102" s="13">
        <v>9.5678461454795638E-4</v>
      </c>
      <c r="J102" s="16">
        <v>0.2016317075415964</v>
      </c>
      <c r="K102" s="13">
        <v>8.9806204487909991E-3</v>
      </c>
      <c r="L102" s="16">
        <v>8.1811238176189557E-2</v>
      </c>
      <c r="M102" s="13">
        <v>1.2386287339699598E-2</v>
      </c>
      <c r="N102" s="16">
        <v>3.1878653223597044E-2</v>
      </c>
      <c r="O102" s="13">
        <v>2.2269744779501721E-4</v>
      </c>
      <c r="Q102" s="3"/>
      <c r="R102" s="16">
        <v>8.6782738166433795E-2</v>
      </c>
      <c r="S102" s="13">
        <v>-9.9213057362605994E-3</v>
      </c>
      <c r="T102" s="16">
        <v>0.10183030206021272</v>
      </c>
      <c r="U102" s="13">
        <v>6.8215247534531009E-3</v>
      </c>
      <c r="V102" s="16">
        <v>5.6328491045936818E-2</v>
      </c>
      <c r="W102" s="13">
        <v>-5.6051114700242932E-3</v>
      </c>
      <c r="X102" s="16">
        <v>0.20431022747478025</v>
      </c>
      <c r="Y102" s="13">
        <v>-2.8895236324916196E-3</v>
      </c>
      <c r="Z102" s="16">
        <v>0.17703758740510717</v>
      </c>
      <c r="AA102" s="13">
        <v>1.2270689359903386E-3</v>
      </c>
      <c r="AB102" s="16">
        <v>3.2667456175585412E-2</v>
      </c>
      <c r="AC102" s="13">
        <v>-4.6027423539207746E-6</v>
      </c>
      <c r="AD102" s="16">
        <v>2.5087782702828909E-2</v>
      </c>
      <c r="AE102" s="13">
        <v>1.3505938918423332E-3</v>
      </c>
      <c r="AF102" s="16">
        <v>0.11959586291220529</v>
      </c>
      <c r="AG102" s="13">
        <v>8.9271986185668339E-4</v>
      </c>
      <c r="AH102" s="16">
        <v>8.2669660657122987E-2</v>
      </c>
      <c r="AI102" s="13">
        <v>2.0615005285163024E-2</v>
      </c>
      <c r="AJ102" s="17"/>
      <c r="AL102" s="17"/>
    </row>
    <row r="103" spans="1:38" x14ac:dyDescent="0.2">
      <c r="A103" s="12">
        <v>41790</v>
      </c>
      <c r="B103" s="13">
        <v>1.2290925079352144E-2</v>
      </c>
      <c r="C103" s="14">
        <v>1.2092761588262224E-2</v>
      </c>
      <c r="D103" s="16">
        <v>0.19547936460801332</v>
      </c>
      <c r="E103" s="13">
        <v>3.2588938932234024E-2</v>
      </c>
      <c r="F103" s="16">
        <v>0.26530800106253044</v>
      </c>
      <c r="G103" s="13">
        <v>1.2728138841864078E-2</v>
      </c>
      <c r="H103" s="16">
        <v>0.23145767663207856</v>
      </c>
      <c r="I103" s="13">
        <v>9.7481892721162922E-4</v>
      </c>
      <c r="J103" s="16">
        <v>0.20037704652899499</v>
      </c>
      <c r="K103" s="13">
        <v>-3.0950211651215032E-4</v>
      </c>
      <c r="L103" s="16">
        <v>8.1934420546561137E-2</v>
      </c>
      <c r="M103" s="13">
        <v>2.0381551775108697E-2</v>
      </c>
      <c r="N103" s="16">
        <v>2.5443490621821545E-2</v>
      </c>
      <c r="O103" s="13">
        <v>-3.1038497007529475E-4</v>
      </c>
      <c r="Q103" s="3"/>
      <c r="R103" s="16">
        <v>8.8470326114421807E-2</v>
      </c>
      <c r="S103" s="13">
        <v>2.1341608316067129E-2</v>
      </c>
      <c r="T103" s="16">
        <v>0.10694469353385699</v>
      </c>
      <c r="U103" s="13">
        <v>4.2099210515147645E-2</v>
      </c>
      <c r="V103" s="16">
        <v>5.8033466356212919E-2</v>
      </c>
      <c r="W103" s="13">
        <v>2.5336638012082302E-2</v>
      </c>
      <c r="X103" s="16">
        <v>0.20718720460536369</v>
      </c>
      <c r="Y103" s="13">
        <v>9.2519656644836079E-3</v>
      </c>
      <c r="Z103" s="16">
        <v>0.17358722352943737</v>
      </c>
      <c r="AA103" s="13">
        <v>1.3506825703224479E-4</v>
      </c>
      <c r="AB103" s="16">
        <v>3.2349557354572719E-2</v>
      </c>
      <c r="AC103" s="13">
        <v>1.0839417975897714E-2</v>
      </c>
      <c r="AD103" s="16">
        <v>2.4831504948419833E-2</v>
      </c>
      <c r="AE103" s="13">
        <v>-1.4900612324272311E-3</v>
      </c>
      <c r="AF103" s="16">
        <v>0.11631538914215295</v>
      </c>
      <c r="AG103" s="13">
        <v>-6.1451607620843784E-4</v>
      </c>
      <c r="AH103" s="16">
        <v>8.4902723247179152E-2</v>
      </c>
      <c r="AI103" s="13">
        <v>1.1301704626776043E-4</v>
      </c>
      <c r="AJ103" s="17"/>
      <c r="AL103" s="17"/>
    </row>
    <row r="104" spans="1:38" x14ac:dyDescent="0.2">
      <c r="A104" s="12">
        <v>41820</v>
      </c>
      <c r="B104" s="13">
        <v>3.4551097137556663E-2</v>
      </c>
      <c r="C104" s="14">
        <v>3.2622021007747248E-2</v>
      </c>
      <c r="D104" s="16">
        <v>0.19108951623489689</v>
      </c>
      <c r="E104" s="13">
        <v>2.9265224483454366E-2</v>
      </c>
      <c r="F104" s="16">
        <v>0.26377341613978239</v>
      </c>
      <c r="G104" s="13">
        <v>1.4170082519161076E-2</v>
      </c>
      <c r="H104" s="16">
        <v>0.23332833643947912</v>
      </c>
      <c r="I104" s="13">
        <v>6.4346004871616902E-2</v>
      </c>
      <c r="J104" s="16">
        <v>0.20299362810149926</v>
      </c>
      <c r="K104" s="13">
        <v>6.2864537244500918E-2</v>
      </c>
      <c r="L104" s="16">
        <v>7.9275114406468283E-2</v>
      </c>
      <c r="M104" s="13">
        <v>7.0323255612545488E-3</v>
      </c>
      <c r="N104" s="16">
        <v>2.9539988677874069E-2</v>
      </c>
      <c r="O104" s="13">
        <v>2.5526707285772332E-4</v>
      </c>
      <c r="Q104" s="3"/>
      <c r="R104" s="16">
        <v>8.8150889784943412E-2</v>
      </c>
      <c r="S104" s="13">
        <v>3.3926788052895507E-2</v>
      </c>
      <c r="T104" s="16">
        <v>0.10224617760008373</v>
      </c>
      <c r="U104" s="13">
        <v>2.515090434986611E-2</v>
      </c>
      <c r="V104" s="16">
        <v>5.7048891479331919E-2</v>
      </c>
      <c r="W104" s="13">
        <v>1.2211761340772842E-2</v>
      </c>
      <c r="X104" s="16">
        <v>0.20576869201075293</v>
      </c>
      <c r="Y104" s="13">
        <v>1.4713315637905122E-2</v>
      </c>
      <c r="Z104" s="16">
        <v>0.17431608802369686</v>
      </c>
      <c r="AA104" s="13">
        <v>6.9572613176331011E-2</v>
      </c>
      <c r="AB104" s="16">
        <v>3.3289643366191092E-2</v>
      </c>
      <c r="AC104" s="13">
        <v>7.0062383585515642E-2</v>
      </c>
      <c r="AD104" s="16">
        <v>2.418550663692148E-2</v>
      </c>
      <c r="AE104" s="13">
        <v>1.5793380271158286E-2</v>
      </c>
      <c r="AF104" s="16">
        <v>0.11571152236421829</v>
      </c>
      <c r="AG104" s="13">
        <v>4.988064022412253E-2</v>
      </c>
      <c r="AH104" s="16">
        <v>9.0467485649518037E-2</v>
      </c>
      <c r="AI104" s="13">
        <v>8.0839501286719573E-2</v>
      </c>
      <c r="AJ104" s="17"/>
      <c r="AL104" s="17"/>
    </row>
    <row r="105" spans="1:38" x14ac:dyDescent="0.2">
      <c r="A105" s="12">
        <v>41851</v>
      </c>
      <c r="B105" s="13">
        <v>-4.6814074908623216E-3</v>
      </c>
      <c r="C105" s="14">
        <v>-4.8603102147856125E-3</v>
      </c>
      <c r="D105" s="16">
        <v>0.19257950267100346</v>
      </c>
      <c r="E105" s="13">
        <v>-1.4758121278666603E-2</v>
      </c>
      <c r="F105" s="16">
        <v>0.26458512524350219</v>
      </c>
      <c r="G105" s="13">
        <v>-7.0955937634505917E-3</v>
      </c>
      <c r="H105" s="16">
        <v>0.23405323897679089</v>
      </c>
      <c r="I105" s="13">
        <v>-1.1196207910481037E-3</v>
      </c>
      <c r="J105" s="16">
        <v>0.20552392374642106</v>
      </c>
      <c r="K105" s="13">
        <v>-9.5730086957112048E-3</v>
      </c>
      <c r="L105" s="16">
        <v>8.9636329018213848E-2</v>
      </c>
      <c r="M105" s="13">
        <v>2.9169242022910602E-3</v>
      </c>
      <c r="N105" s="16">
        <v>1.3621880344068533E-2</v>
      </c>
      <c r="O105" s="13">
        <v>3.081063235326198E-4</v>
      </c>
      <c r="Q105" s="3"/>
      <c r="R105" s="16">
        <v>8.7233200125823196E-2</v>
      </c>
      <c r="S105" s="13">
        <v>-1.9139905222173015E-2</v>
      </c>
      <c r="T105" s="16">
        <v>0.10493638659541518</v>
      </c>
      <c r="U105" s="13">
        <v>-1.0985136465933021E-2</v>
      </c>
      <c r="V105" s="16">
        <v>6.0205080123966567E-2</v>
      </c>
      <c r="W105" s="13">
        <v>-9.3567400990288707E-3</v>
      </c>
      <c r="X105" s="16">
        <v>0.20381686128426937</v>
      </c>
      <c r="Y105" s="13">
        <v>-6.4332115049401395E-3</v>
      </c>
      <c r="Z105" s="16">
        <v>0.17502011925371286</v>
      </c>
      <c r="AA105" s="13">
        <v>-1.7004421825753679E-3</v>
      </c>
      <c r="AB105" s="16">
        <v>3.3239008064772091E-2</v>
      </c>
      <c r="AC105" s="13">
        <v>4.3852736988370111E-6</v>
      </c>
      <c r="AD105" s="16">
        <v>2.4671649733822767E-2</v>
      </c>
      <c r="AE105" s="13">
        <v>3.9742548193679728E-3</v>
      </c>
      <c r="AF105" s="16">
        <v>0.11726422738766863</v>
      </c>
      <c r="AG105" s="13">
        <v>-1.9584384571420532E-3</v>
      </c>
      <c r="AH105" s="16">
        <v>9.0355258068267177E-2</v>
      </c>
      <c r="AI105" s="13">
        <v>-1.95664736709531E-2</v>
      </c>
      <c r="AJ105" s="17"/>
      <c r="AL105" s="17"/>
    </row>
    <row r="106" spans="1:38" x14ac:dyDescent="0.2">
      <c r="A106" s="12">
        <v>41882</v>
      </c>
      <c r="B106" s="13">
        <v>1.0644617885825491E-2</v>
      </c>
      <c r="C106" s="14">
        <v>1.0437473770028571E-2</v>
      </c>
      <c r="D106" s="16">
        <v>0.20397427647143426</v>
      </c>
      <c r="E106" s="13">
        <v>2.1206002648132438E-2</v>
      </c>
      <c r="F106" s="16">
        <v>0.26569405724827622</v>
      </c>
      <c r="G106" s="13">
        <v>1.1639642976714271E-2</v>
      </c>
      <c r="H106" s="16">
        <v>0.23237425662793831</v>
      </c>
      <c r="I106" s="13">
        <v>7.0298605385765711E-6</v>
      </c>
      <c r="J106" s="16">
        <v>0.20258696442043847</v>
      </c>
      <c r="K106" s="13">
        <v>2.284846734716961E-3</v>
      </c>
      <c r="L106" s="16">
        <v>9.0823671330595893E-2</v>
      </c>
      <c r="M106" s="13">
        <v>1.7879047019041305E-2</v>
      </c>
      <c r="N106" s="16">
        <v>4.546773901316868E-3</v>
      </c>
      <c r="O106" s="13">
        <v>1.1714453985978146E-4</v>
      </c>
      <c r="Q106" s="3"/>
      <c r="R106" s="16">
        <v>9.1020284230064266E-2</v>
      </c>
      <c r="S106" s="13">
        <v>3.0534085079028106E-2</v>
      </c>
      <c r="T106" s="16">
        <v>0.11303585035959784</v>
      </c>
      <c r="U106" s="13">
        <v>1.3648347981080722E-2</v>
      </c>
      <c r="V106" s="16">
        <v>6.1740414038800047E-2</v>
      </c>
      <c r="W106" s="13">
        <v>2.3251685161400637E-2</v>
      </c>
      <c r="X106" s="16">
        <v>0.20406027045643543</v>
      </c>
      <c r="Y106" s="13">
        <v>8.20958362967672E-3</v>
      </c>
      <c r="Z106" s="16">
        <v>0.17375054834705003</v>
      </c>
      <c r="AA106" s="13">
        <v>-1.9871580653443299E-3</v>
      </c>
      <c r="AB106" s="16">
        <v>3.263882948963865E-2</v>
      </c>
      <c r="AC106" s="13">
        <v>-7.7450915373145079E-5</v>
      </c>
      <c r="AD106" s="16">
        <v>2.5104082641016667E-2</v>
      </c>
      <c r="AE106" s="13">
        <v>9.3464693325402415E-3</v>
      </c>
      <c r="AF106" s="16">
        <v>0.11491892220738803</v>
      </c>
      <c r="AG106" s="13">
        <v>-8.8435818559295942E-4</v>
      </c>
      <c r="AH106" s="16">
        <v>8.8360352998096456E-2</v>
      </c>
      <c r="AI106" s="13">
        <v>6.4639911437149866E-3</v>
      </c>
      <c r="AJ106" s="17"/>
      <c r="AL106" s="17"/>
    </row>
    <row r="107" spans="1:38" x14ac:dyDescent="0.2">
      <c r="A107" s="12">
        <v>41912</v>
      </c>
      <c r="B107" s="13">
        <v>-1.4128399470232367E-3</v>
      </c>
      <c r="C107" s="14">
        <v>-1.2292192016321035E-3</v>
      </c>
      <c r="D107" s="16">
        <v>0.20478874322854468</v>
      </c>
      <c r="E107" s="13">
        <v>-2.8460286645461519E-2</v>
      </c>
      <c r="F107" s="16">
        <v>0.2670379701065787</v>
      </c>
      <c r="G107" s="13">
        <v>2.2546680588262369E-3</v>
      </c>
      <c r="H107" s="16">
        <v>0.23309427337370617</v>
      </c>
      <c r="I107" s="13">
        <v>1.3752633953663107E-2</v>
      </c>
      <c r="J107" s="16">
        <v>0.20053356969522179</v>
      </c>
      <c r="K107" s="13">
        <v>-5.5574825745220435E-3</v>
      </c>
      <c r="L107" s="16">
        <v>9.3806211007913601E-2</v>
      </c>
      <c r="M107" s="13">
        <v>-2.3246850153249676E-2</v>
      </c>
      <c r="N107" s="16">
        <v>7.3923258803499379E-4</v>
      </c>
      <c r="O107" s="13">
        <v>2.934522539628226E-4</v>
      </c>
      <c r="Q107" s="3"/>
      <c r="R107" s="16">
        <v>9.1295160406325335E-2</v>
      </c>
      <c r="S107" s="13">
        <v>-3.9154928802941358E-3</v>
      </c>
      <c r="T107" s="16">
        <v>0.11346844563949512</v>
      </c>
      <c r="U107" s="13">
        <v>-4.764124968797212E-2</v>
      </c>
      <c r="V107" s="16">
        <v>6.1764327908774147E-2</v>
      </c>
      <c r="W107" s="13">
        <v>1.6772713371081771E-2</v>
      </c>
      <c r="X107" s="16">
        <v>0.2052408641156549</v>
      </c>
      <c r="Y107" s="13">
        <v>-2.1379073631693224E-3</v>
      </c>
      <c r="Z107" s="16">
        <v>0.17413107716473278</v>
      </c>
      <c r="AA107" s="13">
        <v>1.1191711228745405E-2</v>
      </c>
      <c r="AB107" s="16">
        <v>3.3566097890384609E-2</v>
      </c>
      <c r="AC107" s="13">
        <v>3.1107998034234807E-2</v>
      </c>
      <c r="AD107" s="16">
        <v>2.4759887418408632E-2</v>
      </c>
      <c r="AE107" s="13">
        <v>5.7922355310418006E-3</v>
      </c>
      <c r="AF107" s="16">
        <v>0.11450461750128679</v>
      </c>
      <c r="AG107" s="13">
        <v>1.4728099580348486E-2</v>
      </c>
      <c r="AH107" s="16">
        <v>8.6724078358988946E-2</v>
      </c>
      <c r="AI107" s="13">
        <v>-3.1559600194721593E-2</v>
      </c>
      <c r="AJ107" s="17"/>
      <c r="AL107" s="17"/>
    </row>
    <row r="108" spans="1:38" x14ac:dyDescent="0.2">
      <c r="A108" s="12">
        <v>41943</v>
      </c>
      <c r="B108" s="13">
        <v>2.66857057047587E-3</v>
      </c>
      <c r="C108" s="14">
        <v>2.3208729679731199E-3</v>
      </c>
      <c r="D108" s="16">
        <v>0.20976220608034624</v>
      </c>
      <c r="E108" s="13">
        <v>7.706536671712394E-3</v>
      </c>
      <c r="F108" s="16">
        <v>0.26972655088453268</v>
      </c>
      <c r="G108" s="13">
        <v>5.0044128138440058E-3</v>
      </c>
      <c r="H108" s="16">
        <v>0.22715238029702739</v>
      </c>
      <c r="I108" s="13">
        <v>-1.3792559474061772E-3</v>
      </c>
      <c r="J108" s="16">
        <v>0.20170839822978637</v>
      </c>
      <c r="K108" s="13">
        <v>-1.0502056535529047E-2</v>
      </c>
      <c r="L108" s="16">
        <v>9.0736953994658337E-2</v>
      </c>
      <c r="M108" s="13">
        <v>1.3008371905931959E-2</v>
      </c>
      <c r="N108" s="16">
        <v>9.1351051364904027E-4</v>
      </c>
      <c r="O108" s="13">
        <v>-1.4499765435638245E-4</v>
      </c>
      <c r="Q108" s="3"/>
      <c r="R108" s="16">
        <v>9.2014204381562437E-2</v>
      </c>
      <c r="S108" s="13">
        <v>1.5678372404489771E-2</v>
      </c>
      <c r="T108" s="16">
        <v>0.11785040245008845</v>
      </c>
      <c r="U108" s="13">
        <v>1.6253516693682801E-3</v>
      </c>
      <c r="V108" s="16">
        <v>6.2404154247514478E-2</v>
      </c>
      <c r="W108" s="13">
        <v>1.83524975288476E-2</v>
      </c>
      <c r="X108" s="16">
        <v>0.20745407050703263</v>
      </c>
      <c r="Y108" s="13">
        <v>1.0588026169584541E-3</v>
      </c>
      <c r="Z108" s="16">
        <v>0.16870309232141917</v>
      </c>
      <c r="AA108" s="13">
        <v>-1.6819514506142275E-3</v>
      </c>
      <c r="AB108" s="16">
        <v>3.3284018148815236E-2</v>
      </c>
      <c r="AC108" s="13">
        <v>-2.1384066493101983E-6</v>
      </c>
      <c r="AD108" s="16">
        <v>2.4824124674169425E-2</v>
      </c>
      <c r="AE108" s="13">
        <v>-2.2311646051250689E-3</v>
      </c>
      <c r="AF108" s="16">
        <v>0.11248554057787695</v>
      </c>
      <c r="AG108" s="13">
        <v>-7.3530530225518476E-4</v>
      </c>
      <c r="AH108" s="16">
        <v>8.932992818321378E-2</v>
      </c>
      <c r="AI108" s="13">
        <v>-2.3265974247275278E-2</v>
      </c>
      <c r="AJ108" s="17"/>
      <c r="AL108" s="17"/>
    </row>
    <row r="109" spans="1:38" x14ac:dyDescent="0.2">
      <c r="A109" s="12">
        <v>41973</v>
      </c>
      <c r="B109" s="13">
        <v>7.0314740025640976E-3</v>
      </c>
      <c r="C109" s="14">
        <v>6.820888010603765E-3</v>
      </c>
      <c r="D109" s="16">
        <v>0.20999613545989423</v>
      </c>
      <c r="E109" s="13">
        <v>1.0860005656386562E-2</v>
      </c>
      <c r="F109" s="16">
        <v>0.27093152848219915</v>
      </c>
      <c r="G109" s="13">
        <v>1.6597549429878233E-2</v>
      </c>
      <c r="H109" s="16">
        <v>0.22581993393082264</v>
      </c>
      <c r="I109" s="13">
        <v>-1.621289117562541E-3</v>
      </c>
      <c r="J109" s="16">
        <v>0.20121293786047548</v>
      </c>
      <c r="K109" s="13">
        <v>-9.6327375319518183E-3</v>
      </c>
      <c r="L109" s="16">
        <v>8.2600110095342433E-2</v>
      </c>
      <c r="M109" s="13">
        <v>9.4164152560487491E-3</v>
      </c>
      <c r="N109" s="16">
        <v>9.4393541712661823E-3</v>
      </c>
      <c r="O109" s="13">
        <v>2.0781622205046091E-4</v>
      </c>
      <c r="Q109" s="3"/>
      <c r="R109" s="16">
        <v>9.1774990826862746E-2</v>
      </c>
      <c r="S109" s="13">
        <v>2.3748563830701119E-2</v>
      </c>
      <c r="T109" s="16">
        <v>0.1181210894194816</v>
      </c>
      <c r="U109" s="13">
        <v>1.0284561391789016E-3</v>
      </c>
      <c r="V109" s="16">
        <v>6.3741469669180553E-2</v>
      </c>
      <c r="W109" s="13">
        <v>2.7784464684357468E-2</v>
      </c>
      <c r="X109" s="16">
        <v>0.20706097019012409</v>
      </c>
      <c r="Y109" s="13">
        <v>1.3207826236008025E-2</v>
      </c>
      <c r="Z109" s="16">
        <v>0.16703136489453108</v>
      </c>
      <c r="AA109" s="13">
        <v>-2.2254480062275928E-3</v>
      </c>
      <c r="AB109" s="16">
        <v>3.3388890803810807E-2</v>
      </c>
      <c r="AC109" s="13">
        <v>-5.3691468565819633E-5</v>
      </c>
      <c r="AD109" s="16">
        <v>2.4899164858019261E-2</v>
      </c>
      <c r="AE109" s="13">
        <v>5.2149644729060363E-4</v>
      </c>
      <c r="AF109" s="16">
        <v>0.11355826452774573</v>
      </c>
      <c r="AG109" s="13">
        <v>-1.0472631920811493E-3</v>
      </c>
      <c r="AH109" s="16">
        <v>8.8384330543635495E-2</v>
      </c>
      <c r="AI109" s="13">
        <v>-2.0649300385622071E-2</v>
      </c>
      <c r="AJ109" s="17"/>
      <c r="AL109" s="17"/>
    </row>
    <row r="110" spans="1:38" x14ac:dyDescent="0.2">
      <c r="A110" s="12">
        <v>42004</v>
      </c>
      <c r="B110" s="13">
        <v>1.1042314996854152E-2</v>
      </c>
      <c r="C110" s="14">
        <v>9.4547230356163414E-3</v>
      </c>
      <c r="D110" s="16">
        <v>0.2088858096065753</v>
      </c>
      <c r="E110" s="13">
        <v>-1.2495874588138611E-2</v>
      </c>
      <c r="F110" s="16">
        <v>0.26540018898200085</v>
      </c>
      <c r="G110" s="13">
        <v>2.1404123744983572E-4</v>
      </c>
      <c r="H110" s="16">
        <v>0.24315724368405051</v>
      </c>
      <c r="I110" s="13">
        <v>4.5115370358226548E-2</v>
      </c>
      <c r="J110" s="16">
        <v>0.21178691858963158</v>
      </c>
      <c r="K110" s="13">
        <v>6.1735736217631842E-3</v>
      </c>
      <c r="L110" s="16">
        <v>9.7664823741541285E-2</v>
      </c>
      <c r="M110" s="13">
        <v>-5.8868709109709538E-3</v>
      </c>
      <c r="N110" s="16">
        <v>-2.6894984603799584E-2</v>
      </c>
      <c r="O110" s="13">
        <v>-2.943007238442874E-5</v>
      </c>
      <c r="Q110" s="3"/>
      <c r="R110" s="16">
        <v>9.1474392005036292E-2</v>
      </c>
      <c r="S110" s="13">
        <v>2.0271595272234322E-3</v>
      </c>
      <c r="T110" s="16">
        <v>0.12028255195495502</v>
      </c>
      <c r="U110" s="13">
        <v>-2.3638651244413889E-2</v>
      </c>
      <c r="V110" s="16">
        <v>5.8852259014431536E-2</v>
      </c>
      <c r="W110" s="13">
        <v>3.041344887082742E-3</v>
      </c>
      <c r="X110" s="16">
        <v>0.21019585416799488</v>
      </c>
      <c r="Y110" s="13">
        <v>-6.5560130092146007E-4</v>
      </c>
      <c r="Z110" s="16">
        <v>0.18173756333659127</v>
      </c>
      <c r="AA110" s="13">
        <v>3.7714249576193293E-2</v>
      </c>
      <c r="AB110" s="16">
        <v>3.9038877501757163E-2</v>
      </c>
      <c r="AC110" s="13">
        <v>0.1005910315764611</v>
      </c>
      <c r="AD110" s="16">
        <v>2.5239462756842086E-2</v>
      </c>
      <c r="AE110" s="13">
        <v>1.8153660901025104E-2</v>
      </c>
      <c r="AF110" s="16">
        <v>0.12274821461988432</v>
      </c>
      <c r="AG110" s="13">
        <v>5.3157737388849435E-2</v>
      </c>
      <c r="AH110" s="16">
        <v>7.9660985504765761E-2</v>
      </c>
      <c r="AI110" s="13">
        <v>-5.2377810453086981E-2</v>
      </c>
      <c r="AJ110" s="17"/>
      <c r="AL110" s="17"/>
    </row>
    <row r="111" spans="1:38" x14ac:dyDescent="0.2">
      <c r="A111" s="12">
        <v>42035</v>
      </c>
      <c r="B111" s="13">
        <v>9.173622575724405E-4</v>
      </c>
      <c r="C111" s="14">
        <v>8.1711794700001228E-4</v>
      </c>
      <c r="D111" s="16">
        <v>0.20105415157802536</v>
      </c>
      <c r="E111" s="13">
        <v>-9.7666824070550273E-3</v>
      </c>
      <c r="F111" s="16">
        <v>0.26903610706687725</v>
      </c>
      <c r="G111" s="13">
        <v>-4.8734359565633101E-3</v>
      </c>
      <c r="H111" s="16">
        <v>0.2406359866767262</v>
      </c>
      <c r="I111" s="13">
        <v>-5.2755479844032171E-3</v>
      </c>
      <c r="J111" s="16">
        <v>0.20337176908780655</v>
      </c>
      <c r="K111" s="13">
        <v>-1.1093711587501609E-2</v>
      </c>
      <c r="L111" s="16">
        <v>8.9097821166058938E-2</v>
      </c>
      <c r="M111" s="13">
        <v>3.5230935595849777E-2</v>
      </c>
      <c r="N111" s="16">
        <v>-3.1958355754943524E-3</v>
      </c>
      <c r="O111" s="13">
        <v>-1.0808028194519981E-4</v>
      </c>
      <c r="Q111" s="3"/>
      <c r="R111" s="16">
        <v>8.7051452854384606E-2</v>
      </c>
      <c r="S111" s="13">
        <v>-3.233148531201524E-2</v>
      </c>
      <c r="T111" s="16">
        <v>0.1165736742504721</v>
      </c>
      <c r="U111" s="13">
        <v>7.6645055053103928E-3</v>
      </c>
      <c r="V111" s="16">
        <v>6.0128494755213188E-2</v>
      </c>
      <c r="W111" s="13">
        <v>-2.9337993906760396E-2</v>
      </c>
      <c r="X111" s="16">
        <v>0.21234790559421513</v>
      </c>
      <c r="Y111" s="13">
        <v>2.2699083990882496E-3</v>
      </c>
      <c r="Z111" s="16">
        <v>0.17974407431215847</v>
      </c>
      <c r="AA111" s="13">
        <v>-6.4380428577316406E-3</v>
      </c>
      <c r="AB111" s="16">
        <v>3.8468401564716787E-2</v>
      </c>
      <c r="AC111" s="13">
        <v>-1.0978593282140459E-5</v>
      </c>
      <c r="AD111" s="16">
        <v>2.4986183870202641E-2</v>
      </c>
      <c r="AE111" s="13">
        <v>-6.1608132108300628E-3</v>
      </c>
      <c r="AF111" s="16">
        <v>0.11912209356426751</v>
      </c>
      <c r="AG111" s="13">
        <v>-4.4273123743105991E-3</v>
      </c>
      <c r="AH111" s="16">
        <v>7.5675733643804935E-2</v>
      </c>
      <c r="AI111" s="13">
        <v>-2.0029471532673093E-2</v>
      </c>
      <c r="AJ111" s="17"/>
      <c r="AL111" s="17"/>
    </row>
    <row r="112" spans="1:38" x14ac:dyDescent="0.2">
      <c r="A112" s="12">
        <v>42063</v>
      </c>
      <c r="B112" s="13">
        <v>1.6295607998243256E-2</v>
      </c>
      <c r="C112" s="14">
        <v>1.6215184035450969E-2</v>
      </c>
      <c r="D112" s="16">
        <v>0.20343780711857415</v>
      </c>
      <c r="E112" s="13">
        <v>4.8601099720110508E-2</v>
      </c>
      <c r="F112" s="16">
        <v>0.2733427935929193</v>
      </c>
      <c r="G112" s="13">
        <v>2.3167920305094736E-2</v>
      </c>
      <c r="H112" s="16">
        <v>0.23664628571217136</v>
      </c>
      <c r="I112" s="13">
        <v>1.4808456283972316E-3</v>
      </c>
      <c r="J112" s="16">
        <v>0.20013881557322172</v>
      </c>
      <c r="K112" s="13">
        <v>8.3691755156234393E-3</v>
      </c>
      <c r="L112" s="16">
        <v>8.8912445584876085E-2</v>
      </c>
      <c r="M112" s="13">
        <v>-1.0667002597230635E-2</v>
      </c>
      <c r="N112" s="16">
        <v>-2.4781475817626263E-3</v>
      </c>
      <c r="O112" s="13">
        <v>-1.2637108765922722E-4</v>
      </c>
      <c r="Q112" s="3"/>
      <c r="R112" s="16">
        <v>8.8000045118734369E-2</v>
      </c>
      <c r="S112" s="13">
        <v>6.2309244769646277E-2</v>
      </c>
      <c r="T112" s="16">
        <v>0.11535121102153549</v>
      </c>
      <c r="U112" s="13">
        <v>3.8326837764098398E-2</v>
      </c>
      <c r="V112" s="16">
        <v>6.56829783602043E-2</v>
      </c>
      <c r="W112" s="13">
        <v>6.0660622536610864E-2</v>
      </c>
      <c r="X112" s="16">
        <v>0.20754352374032728</v>
      </c>
      <c r="Y112" s="13">
        <v>1.1965067096428195E-2</v>
      </c>
      <c r="Z112" s="16">
        <v>0.1740741176546681</v>
      </c>
      <c r="AA112" s="13">
        <v>8.2262503150287714E-4</v>
      </c>
      <c r="AB112" s="16">
        <v>3.5625058322758293E-2</v>
      </c>
      <c r="AC112" s="13">
        <v>4.9611459725262819E-5</v>
      </c>
      <c r="AD112" s="16">
        <v>2.4619641623761269E-2</v>
      </c>
      <c r="AE112" s="13">
        <v>7.4759467788549916E-3</v>
      </c>
      <c r="AF112" s="16">
        <v>0.11096084963860173</v>
      </c>
      <c r="AG112" s="13">
        <v>-2.1206681639973635E-4</v>
      </c>
      <c r="AH112" s="16">
        <v>9.1708276516295748E-2</v>
      </c>
      <c r="AI112" s="13">
        <v>2.0195527939623981E-2</v>
      </c>
      <c r="AJ112" s="17"/>
      <c r="AL112" s="17"/>
    </row>
    <row r="113" spans="1:38" x14ac:dyDescent="0.2">
      <c r="A113" s="12">
        <v>42094</v>
      </c>
      <c r="B113" s="13">
        <v>1.0386299223977158E-2</v>
      </c>
      <c r="C113" s="14">
        <v>9.5120339005632104E-3</v>
      </c>
      <c r="D113" s="16">
        <v>0.20223880800001223</v>
      </c>
      <c r="E113" s="13">
        <v>1.943322882196119E-3</v>
      </c>
      <c r="F113" s="16">
        <v>0.27548445830478629</v>
      </c>
      <c r="G113" s="13">
        <v>4.1846491351740234E-3</v>
      </c>
      <c r="H113" s="16">
        <v>0.24022867939982118</v>
      </c>
      <c r="I113" s="13">
        <v>2.3361866893444327E-2</v>
      </c>
      <c r="J113" s="16">
        <v>0.20054089455070284</v>
      </c>
      <c r="K113" s="13">
        <v>-2.018241253089248E-3</v>
      </c>
      <c r="L113" s="16">
        <v>8.9653326499483002E-2</v>
      </c>
      <c r="M113" s="13">
        <v>4.2459408561268397E-4</v>
      </c>
      <c r="N113" s="16">
        <v>-8.1461667548055026E-3</v>
      </c>
      <c r="O113" s="13">
        <v>-4.3212721896890294E-5</v>
      </c>
      <c r="Q113" s="3"/>
      <c r="R113" s="16">
        <v>8.7146440372648321E-2</v>
      </c>
      <c r="S113" s="13">
        <v>3.3428842872302855E-3</v>
      </c>
      <c r="T113" s="16">
        <v>0.11486547511221218</v>
      </c>
      <c r="U113" s="13">
        <v>8.8643673220811792E-4</v>
      </c>
      <c r="V113" s="16">
        <v>6.6001637482390768E-2</v>
      </c>
      <c r="W113" s="13">
        <v>-3.2317468729178289E-3</v>
      </c>
      <c r="X113" s="16">
        <v>0.20917375372371097</v>
      </c>
      <c r="Y113" s="13">
        <v>6.5317759918988028E-3</v>
      </c>
      <c r="Z113" s="16">
        <v>0.17607526032054438</v>
      </c>
      <c r="AA113" s="13">
        <v>1.8996330665041361E-2</v>
      </c>
      <c r="AB113" s="16">
        <v>3.7096086560752438E-2</v>
      </c>
      <c r="AC113" s="13">
        <v>3.742017947691445E-2</v>
      </c>
      <c r="AD113" s="16">
        <v>2.5405537741197897E-2</v>
      </c>
      <c r="AE113" s="13">
        <v>3.6203043280780278E-2</v>
      </c>
      <c r="AF113" s="16">
        <v>0.10989464434058625</v>
      </c>
      <c r="AG113" s="13">
        <v>8.25015595876466E-3</v>
      </c>
      <c r="AH113" s="16">
        <v>9.2834004601279316E-2</v>
      </c>
      <c r="AI113" s="13">
        <v>-1.4688886001178014E-2</v>
      </c>
      <c r="AJ113" s="17"/>
      <c r="AL113" s="17"/>
    </row>
    <row r="114" spans="1:38" x14ac:dyDescent="0.2">
      <c r="A114" s="12">
        <v>42124</v>
      </c>
      <c r="B114" s="13">
        <v>7.2265977758874111E-3</v>
      </c>
      <c r="C114" s="14">
        <v>7.145516782912642E-3</v>
      </c>
      <c r="D114" s="16">
        <v>0.20276220863316438</v>
      </c>
      <c r="E114" s="13">
        <v>3.7488043229772172E-2</v>
      </c>
      <c r="F114" s="16">
        <v>0.27078888563096687</v>
      </c>
      <c r="G114" s="13">
        <v>5.9837178936206215E-5</v>
      </c>
      <c r="H114" s="16">
        <v>0.23240247452219345</v>
      </c>
      <c r="I114" s="13">
        <v>3.1979866397002787E-3</v>
      </c>
      <c r="J114" s="16">
        <v>0.20030490670739812</v>
      </c>
      <c r="K114" s="13">
        <v>2.2169003738514048E-2</v>
      </c>
      <c r="L114" s="16">
        <v>8.8506241196453145E-2</v>
      </c>
      <c r="M114" s="13">
        <v>-1.189565479894239E-3</v>
      </c>
      <c r="N114" s="16">
        <v>5.2352833098240478E-3</v>
      </c>
      <c r="O114" s="13">
        <v>1.9503180726387903E-4</v>
      </c>
      <c r="Q114" s="3"/>
      <c r="R114" s="16">
        <v>8.7438999739398948E-2</v>
      </c>
      <c r="S114" s="13">
        <v>1.9279425542722217E-2</v>
      </c>
      <c r="T114" s="16">
        <v>0.11522501751169328</v>
      </c>
      <c r="U114" s="13">
        <v>5.1469131118365041E-2</v>
      </c>
      <c r="V114" s="16">
        <v>6.4765859909151749E-2</v>
      </c>
      <c r="W114" s="13">
        <v>-2.529107075183501E-3</v>
      </c>
      <c r="X114" s="16">
        <v>0.20589189115236478</v>
      </c>
      <c r="Y114" s="13">
        <v>8.7673966828116789E-4</v>
      </c>
      <c r="Z114" s="16">
        <v>0.17043648437028822</v>
      </c>
      <c r="AA114" s="13">
        <v>4.6075302413066677E-3</v>
      </c>
      <c r="AB114" s="16">
        <v>3.5953954232114234E-2</v>
      </c>
      <c r="AC114" s="13">
        <v>1.0562638889322074E-5</v>
      </c>
      <c r="AD114" s="16">
        <v>2.4901673034917401E-2</v>
      </c>
      <c r="AE114" s="13">
        <v>1.1369441872319808E-3</v>
      </c>
      <c r="AF114" s="16">
        <v>0.10640170275819888</v>
      </c>
      <c r="AG114" s="13">
        <v>3.4615154304478146E-3</v>
      </c>
      <c r="AH114" s="16">
        <v>9.5242892785595293E-2</v>
      </c>
      <c r="AI114" s="13">
        <v>4.4716842716709726E-2</v>
      </c>
      <c r="AJ114" s="17"/>
      <c r="AL114" s="17"/>
    </row>
    <row r="115" spans="1:38" x14ac:dyDescent="0.2">
      <c r="A115" s="12">
        <v>42155</v>
      </c>
      <c r="B115" s="13">
        <v>5.1810970435206549E-4</v>
      </c>
      <c r="C115" s="14">
        <v>4.4628943445057523E-4</v>
      </c>
      <c r="D115" s="16">
        <v>0.21012226893523392</v>
      </c>
      <c r="E115" s="13">
        <v>7.9105309883482633E-3</v>
      </c>
      <c r="F115" s="16">
        <v>0.2724501950659296</v>
      </c>
      <c r="G115" s="13">
        <v>4.2225869282745965E-3</v>
      </c>
      <c r="H115" s="16">
        <v>0.22719571586434439</v>
      </c>
      <c r="I115" s="13">
        <v>-9.0871471551012828E-4</v>
      </c>
      <c r="J115" s="16">
        <v>0.19926560472590149</v>
      </c>
      <c r="K115" s="13">
        <v>-1.2955308317303182E-2</v>
      </c>
      <c r="L115" s="16">
        <v>9.1618482134908086E-2</v>
      </c>
      <c r="M115" s="13">
        <v>-2.1014183679077147E-2</v>
      </c>
      <c r="N115" s="16">
        <v>-6.522667263173951E-4</v>
      </c>
      <c r="O115" s="13">
        <v>6.7305409019891016E-5</v>
      </c>
      <c r="Q115" s="3"/>
      <c r="R115" s="16">
        <v>8.8831615508737458E-2</v>
      </c>
      <c r="S115" s="13">
        <v>1.40023664081943E-2</v>
      </c>
      <c r="T115" s="16">
        <v>0.12135750183277662</v>
      </c>
      <c r="U115" s="13">
        <v>3.4367155379275705E-3</v>
      </c>
      <c r="V115" s="16">
        <v>6.5712539655571736E-2</v>
      </c>
      <c r="W115" s="13">
        <v>1.1800858393016478E-2</v>
      </c>
      <c r="X115" s="16">
        <v>0.20682433285498653</v>
      </c>
      <c r="Y115" s="13">
        <v>1.8385155098898931E-3</v>
      </c>
      <c r="Z115" s="16">
        <v>0.1651532894719023</v>
      </c>
      <c r="AA115" s="13">
        <v>-2.3806415845177842E-3</v>
      </c>
      <c r="AB115" s="16">
        <v>3.6254158136588555E-2</v>
      </c>
      <c r="AC115" s="13">
        <v>1.3833426520948322E-5</v>
      </c>
      <c r="AD115" s="16">
        <v>2.5050026960379536E-2</v>
      </c>
      <c r="AE115" s="13">
        <v>2.4952637136568256E-3</v>
      </c>
      <c r="AF115" s="16">
        <v>0.10560190422233547</v>
      </c>
      <c r="AG115" s="13">
        <v>-1.8134296513533377E-3</v>
      </c>
      <c r="AH115" s="16">
        <v>9.4248415948131131E-2</v>
      </c>
      <c r="AI115" s="13">
        <v>-2.5580287888415376E-2</v>
      </c>
      <c r="AJ115" s="17"/>
      <c r="AL115" s="17"/>
    </row>
    <row r="116" spans="1:38" x14ac:dyDescent="0.2">
      <c r="A116" s="12">
        <v>42185</v>
      </c>
      <c r="B116" s="13">
        <v>7.7505423525627837E-3</v>
      </c>
      <c r="C116" s="14">
        <v>6.5326631565862936E-3</v>
      </c>
      <c r="D116" s="16">
        <v>0.21058561036855816</v>
      </c>
      <c r="E116" s="13">
        <v>-1.6009767904494487E-2</v>
      </c>
      <c r="F116" s="16">
        <v>0.26419561792463375</v>
      </c>
      <c r="G116" s="13">
        <v>-1.2154711351587077E-2</v>
      </c>
      <c r="H116" s="16">
        <v>0.2366902426830548</v>
      </c>
      <c r="I116" s="13">
        <v>6.013818939834259E-2</v>
      </c>
      <c r="J116" s="16">
        <v>0.20002851024369817</v>
      </c>
      <c r="K116" s="13">
        <v>2.5599045724368219E-2</v>
      </c>
      <c r="L116" s="16">
        <v>9.1534500106624478E-2</v>
      </c>
      <c r="M116" s="13">
        <v>-2.6167908739650025E-2</v>
      </c>
      <c r="N116" s="16">
        <v>-3.0344813265693301E-3</v>
      </c>
      <c r="O116" s="13">
        <v>7.5392296239318313E-5</v>
      </c>
      <c r="Q116" s="3"/>
      <c r="R116" s="16">
        <v>8.8104995077654069E-2</v>
      </c>
      <c r="S116" s="13">
        <v>-1.2745986537126219E-2</v>
      </c>
      <c r="T116" s="16">
        <v>0.12250983452668739</v>
      </c>
      <c r="U116" s="13">
        <v>-1.8330904596492115E-2</v>
      </c>
      <c r="V116" s="16">
        <v>6.4752804491948507E-2</v>
      </c>
      <c r="W116" s="13">
        <v>-1.6126792534050138E-2</v>
      </c>
      <c r="X116" s="16">
        <v>0.19947947117981035</v>
      </c>
      <c r="Y116" s="13">
        <v>-1.0892695714380785E-2</v>
      </c>
      <c r="Z116" s="16">
        <v>0.17270007135510376</v>
      </c>
      <c r="AA116" s="13">
        <v>6.4356240705990109E-2</v>
      </c>
      <c r="AB116" s="16">
        <v>3.7349759648906113E-2</v>
      </c>
      <c r="AC116" s="13">
        <v>4.9482284766492857E-2</v>
      </c>
      <c r="AD116" s="16">
        <v>2.5845607769679466E-2</v>
      </c>
      <c r="AE116" s="13">
        <v>5.011417126112061E-2</v>
      </c>
      <c r="AF116" s="16">
        <v>0.10662083497036383</v>
      </c>
      <c r="AG116" s="13">
        <v>5.4508926666693602E-2</v>
      </c>
      <c r="AH116" s="16">
        <v>9.4136602199791322E-2</v>
      </c>
      <c r="AI116" s="13">
        <v>-6.1622165128427664E-3</v>
      </c>
      <c r="AJ116" s="17"/>
      <c r="AL116" s="17"/>
    </row>
    <row r="117" spans="1:38" x14ac:dyDescent="0.2">
      <c r="A117" s="12">
        <v>42216</v>
      </c>
      <c r="B117" s="13">
        <v>-3.4180779949777307E-4</v>
      </c>
      <c r="C117" s="14">
        <v>-3.4160261441429363E-4</v>
      </c>
      <c r="D117" s="16">
        <v>0.21104181767824817</v>
      </c>
      <c r="E117" s="13">
        <v>-2.4323564939010556E-4</v>
      </c>
      <c r="F117" s="16">
        <v>0.26830560321197794</v>
      </c>
      <c r="G117" s="13">
        <v>1.1147065278240165E-2</v>
      </c>
      <c r="H117" s="16">
        <v>0.23217643648453737</v>
      </c>
      <c r="I117" s="13">
        <v>-6.8188940066549186E-4</v>
      </c>
      <c r="J117" s="16">
        <v>0.20101876595781165</v>
      </c>
      <c r="K117" s="13">
        <v>-3.0573200698614134E-2</v>
      </c>
      <c r="L117" s="16">
        <v>8.7784783865656177E-2</v>
      </c>
      <c r="M117" s="13">
        <v>8.5497309091562279E-3</v>
      </c>
      <c r="N117" s="16">
        <v>-3.2740719823140226E-4</v>
      </c>
      <c r="O117" s="13">
        <v>9.6309177162656745E-4</v>
      </c>
      <c r="Q117" s="3"/>
      <c r="R117" s="16">
        <v>8.6755309748856341E-2</v>
      </c>
      <c r="S117" s="13">
        <v>1.6722108215478038E-2</v>
      </c>
      <c r="T117" s="16">
        <v>0.12415816960772751</v>
      </c>
      <c r="U117" s="13">
        <v>-1.2320430524807469E-2</v>
      </c>
      <c r="V117" s="16">
        <v>6.4865594821264902E-2</v>
      </c>
      <c r="W117" s="13">
        <v>1.4799186008630283E-2</v>
      </c>
      <c r="X117" s="16">
        <v>0.20327684693205902</v>
      </c>
      <c r="Y117" s="13">
        <v>9.989121652837607E-3</v>
      </c>
      <c r="Z117" s="16">
        <v>0.16805475873294501</v>
      </c>
      <c r="AA117" s="13">
        <v>-1.4132111031844863E-3</v>
      </c>
      <c r="AB117" s="16">
        <v>3.730729224616592E-2</v>
      </c>
      <c r="AC117" s="13">
        <v>-5.7539362320335741E-6</v>
      </c>
      <c r="AD117" s="16">
        <v>2.5010171985919712E-2</v>
      </c>
      <c r="AE117" s="13">
        <v>4.2924605431695628E-3</v>
      </c>
      <c r="AF117" s="16">
        <v>0.10637278124481685</v>
      </c>
      <c r="AG117" s="13">
        <v>-4.3845290286903538E-4</v>
      </c>
      <c r="AH117" s="16">
        <v>9.6741698012820093E-2</v>
      </c>
      <c r="AI117" s="13">
        <v>-6.3614927130209664E-2</v>
      </c>
      <c r="AJ117" s="17"/>
      <c r="AL117" s="17"/>
    </row>
    <row r="118" spans="1:38" x14ac:dyDescent="0.2">
      <c r="A118" s="12">
        <v>42247</v>
      </c>
      <c r="B118" s="13">
        <v>-2.1957167900234387E-2</v>
      </c>
      <c r="C118" s="14">
        <v>-2.1925338551739504E-2</v>
      </c>
      <c r="D118" s="16">
        <v>0.2097637039028554</v>
      </c>
      <c r="E118" s="13">
        <v>-6.9533894403918883E-2</v>
      </c>
      <c r="F118" s="16">
        <v>0.26876612087493801</v>
      </c>
      <c r="G118" s="13">
        <v>-1.7591657061987842E-2</v>
      </c>
      <c r="H118" s="16">
        <v>0.23618237684280449</v>
      </c>
      <c r="I118" s="13">
        <v>-1.0281283106079453E-3</v>
      </c>
      <c r="J118" s="16">
        <v>0.20503662890129798</v>
      </c>
      <c r="K118" s="13">
        <v>-4.1423179397440668E-3</v>
      </c>
      <c r="L118" s="16">
        <v>8.0662585972925444E-2</v>
      </c>
      <c r="M118" s="13">
        <v>-3.0816665239320473E-2</v>
      </c>
      <c r="N118" s="16">
        <v>-4.1141649482119433E-4</v>
      </c>
      <c r="O118" s="13">
        <v>-1.1237293152854821E-4</v>
      </c>
      <c r="Q118" s="3"/>
      <c r="R118" s="16">
        <v>8.5211263725695027E-2</v>
      </c>
      <c r="S118" s="13">
        <v>-5.9102299605976572E-2</v>
      </c>
      <c r="T118" s="16">
        <v>0.12529966700994807</v>
      </c>
      <c r="U118" s="13">
        <v>-7.6837730896711087E-2</v>
      </c>
      <c r="V118" s="16">
        <v>6.71397509505475E-2</v>
      </c>
      <c r="W118" s="13">
        <v>-3.6424217356136879E-2</v>
      </c>
      <c r="X118" s="16">
        <v>0.20258377701401278</v>
      </c>
      <c r="Y118" s="13">
        <v>-1.1658164224176981E-2</v>
      </c>
      <c r="Z118" s="16">
        <v>0.17250657167628763</v>
      </c>
      <c r="AA118" s="13">
        <v>4.8422067458364637E-4</v>
      </c>
      <c r="AB118" s="16">
        <v>3.734014122853048E-2</v>
      </c>
      <c r="AC118" s="13">
        <v>1.3036048052139648E-6</v>
      </c>
      <c r="AD118" s="16">
        <v>2.4512267650549951E-2</v>
      </c>
      <c r="AE118" s="13">
        <v>-5.7915741142096078E-3</v>
      </c>
      <c r="AF118" s="16">
        <v>0.10496994805243737</v>
      </c>
      <c r="AG118" s="13">
        <v>-4.5934115553647459E-5</v>
      </c>
      <c r="AH118" s="16">
        <v>0.10018544321388684</v>
      </c>
      <c r="AI118" s="13">
        <v>-9.1808325077848973E-3</v>
      </c>
      <c r="AJ118" s="17"/>
      <c r="AL118" s="17"/>
    </row>
    <row r="119" spans="1:38" x14ac:dyDescent="0.2">
      <c r="A119" s="12">
        <v>42277</v>
      </c>
      <c r="B119" s="13">
        <v>-1.8702433275308517E-2</v>
      </c>
      <c r="C119" s="14">
        <v>-2.0062885057339108E-2</v>
      </c>
      <c r="D119" s="16">
        <v>0.20818289355047193</v>
      </c>
      <c r="E119" s="13">
        <v>-3.9913213336805753E-2</v>
      </c>
      <c r="F119" s="16">
        <v>0.26869249833843395</v>
      </c>
      <c r="G119" s="13">
        <v>-1.9495941314487841E-2</v>
      </c>
      <c r="H119" s="16">
        <v>0.24300403553676297</v>
      </c>
      <c r="I119" s="13">
        <v>-3.9171891529899971E-3</v>
      </c>
      <c r="J119" s="16">
        <v>0.21293024990855211</v>
      </c>
      <c r="K119" s="13">
        <v>-2.1051734720571758E-2</v>
      </c>
      <c r="L119" s="16">
        <v>8.5606862301944572E-2</v>
      </c>
      <c r="M119" s="13">
        <v>-8.7616402976073982E-3</v>
      </c>
      <c r="N119" s="16">
        <v>-1.8416539636165578E-2</v>
      </c>
      <c r="O119" s="13">
        <v>6.3511364649659896E-6</v>
      </c>
      <c r="Q119" s="3"/>
      <c r="R119" s="16">
        <v>8.4501122159928138E-2</v>
      </c>
      <c r="S119" s="13">
        <v>-4.3185417862571573E-2</v>
      </c>
      <c r="T119" s="16">
        <v>0.12515975278500951</v>
      </c>
      <c r="U119" s="13">
        <v>-3.7760558446347181E-2</v>
      </c>
      <c r="V119" s="16">
        <v>6.5842820532960658E-2</v>
      </c>
      <c r="W119" s="13">
        <v>-4.8829279330004915E-2</v>
      </c>
      <c r="X119" s="16">
        <v>0.20475724334365908</v>
      </c>
      <c r="Y119" s="13">
        <v>-9.7743681562689755E-3</v>
      </c>
      <c r="Z119" s="16">
        <v>0.1733406049795512</v>
      </c>
      <c r="AA119" s="13">
        <v>-2.8922567329113802E-3</v>
      </c>
      <c r="AB119" s="16">
        <v>3.9166817768554976E-2</v>
      </c>
      <c r="AC119" s="13">
        <v>1.5928093810243293E-2</v>
      </c>
      <c r="AD119" s="16">
        <v>2.9711555372315866E-2</v>
      </c>
      <c r="AE119" s="13">
        <v>-2.9733874979998798E-2</v>
      </c>
      <c r="AF119" s="16">
        <v>0.11487218028801909</v>
      </c>
      <c r="AG119" s="13">
        <v>1.9582700983039825E-2</v>
      </c>
      <c r="AH119" s="16">
        <v>9.5457580104222547E-2</v>
      </c>
      <c r="AI119" s="13">
        <v>-6.4373975959556518E-2</v>
      </c>
      <c r="AJ119" s="17"/>
      <c r="AL119" s="17"/>
    </row>
    <row r="120" spans="1:38" x14ac:dyDescent="0.2">
      <c r="A120" s="12">
        <v>42308</v>
      </c>
      <c r="B120" s="13">
        <v>1.9841412368584166E-2</v>
      </c>
      <c r="C120" s="14">
        <v>1.9827048891622123E-2</v>
      </c>
      <c r="D120" s="16">
        <v>0.20918748907109322</v>
      </c>
      <c r="E120" s="13">
        <v>6.5566270916248337E-2</v>
      </c>
      <c r="F120" s="16">
        <v>0.26747436178835227</v>
      </c>
      <c r="G120" s="13">
        <v>1.2193178953913142E-2</v>
      </c>
      <c r="H120" s="16">
        <v>0.23400213341220175</v>
      </c>
      <c r="I120" s="13">
        <v>3.6629951795552618E-3</v>
      </c>
      <c r="J120" s="16">
        <v>0.20725514697601621</v>
      </c>
      <c r="K120" s="13">
        <v>1.590259383249637E-2</v>
      </c>
      <c r="L120" s="16">
        <v>8.5355354652191184E-2</v>
      </c>
      <c r="M120" s="13">
        <v>2.1599742807159261E-2</v>
      </c>
      <c r="N120" s="16">
        <v>-3.2744858998545517E-3</v>
      </c>
      <c r="O120" s="13">
        <v>8.6286665130130835E-4</v>
      </c>
      <c r="Q120" s="3"/>
      <c r="R120" s="16">
        <v>8.7541045553424651E-2</v>
      </c>
      <c r="S120" s="13">
        <v>5.793075199204889E-2</v>
      </c>
      <c r="T120" s="16">
        <v>0.12208761705275119</v>
      </c>
      <c r="U120" s="13">
        <v>7.0339865341844998E-2</v>
      </c>
      <c r="V120" s="16">
        <v>6.6346431843659501E-2</v>
      </c>
      <c r="W120" s="13">
        <v>3.4617408363218694E-2</v>
      </c>
      <c r="X120" s="16">
        <v>0.20169202969204433</v>
      </c>
      <c r="Y120" s="13">
        <v>4.9773090098452766E-3</v>
      </c>
      <c r="Z120" s="16">
        <v>0.1641945442351497</v>
      </c>
      <c r="AA120" s="13">
        <v>4.3867336944880542E-4</v>
      </c>
      <c r="AB120" s="16">
        <v>3.8472202873608446E-2</v>
      </c>
      <c r="AC120" s="13">
        <v>0</v>
      </c>
      <c r="AD120" s="16">
        <v>3.0051838101829736E-2</v>
      </c>
      <c r="AE120" s="13">
        <v>2.9379316045873738E-2</v>
      </c>
      <c r="AF120" s="16">
        <v>0.11010626212241539</v>
      </c>
      <c r="AG120" s="13">
        <v>8.1446201998303103E-4</v>
      </c>
      <c r="AH120" s="16">
        <v>9.7427159772780325E-2</v>
      </c>
      <c r="AI120" s="13">
        <v>3.3167663407289494E-2</v>
      </c>
      <c r="AJ120" s="17"/>
      <c r="AL120" s="17"/>
    </row>
    <row r="121" spans="1:38" x14ac:dyDescent="0.2">
      <c r="A121" s="12">
        <v>42338</v>
      </c>
      <c r="B121" s="13">
        <v>-1.3226742129496261E-3</v>
      </c>
      <c r="C121" s="14">
        <v>-1.3217352537846505E-3</v>
      </c>
      <c r="D121" s="16">
        <v>0.21109804208062705</v>
      </c>
      <c r="E121" s="13">
        <v>-1.1904590120366265E-3</v>
      </c>
      <c r="F121" s="16">
        <v>0.26909900571002721</v>
      </c>
      <c r="G121" s="13">
        <v>1.4931855054243215E-3</v>
      </c>
      <c r="H121" s="16">
        <v>0.23198036285840065</v>
      </c>
      <c r="I121" s="13">
        <v>-3.9121626857950842E-3</v>
      </c>
      <c r="J121" s="16">
        <v>0.2095709774733496</v>
      </c>
      <c r="K121" s="13">
        <v>-1.1995784229665851E-2</v>
      </c>
      <c r="L121" s="16">
        <v>8.5384151700919508E-2</v>
      </c>
      <c r="M121" s="13">
        <v>-2.227624130555439E-3</v>
      </c>
      <c r="N121" s="16">
        <v>-7.1325398233238928E-3</v>
      </c>
      <c r="O121" s="13">
        <v>-1.5662346613432021E-3</v>
      </c>
      <c r="Q121" s="3"/>
      <c r="R121" s="16">
        <v>8.7914422375101955E-2</v>
      </c>
      <c r="S121" s="13">
        <v>3.580789795217143E-3</v>
      </c>
      <c r="T121" s="16">
        <v>0.12311456703334636</v>
      </c>
      <c r="U121" s="13">
        <v>-4.6100442297233313E-3</v>
      </c>
      <c r="V121" s="16">
        <v>6.6093935356198244E-2</v>
      </c>
      <c r="W121" s="13">
        <v>-5.1423248523850829E-3</v>
      </c>
      <c r="X121" s="16">
        <v>0.2029170448788328</v>
      </c>
      <c r="Y121" s="13">
        <v>3.6725641697803457E-3</v>
      </c>
      <c r="Z121" s="16">
        <v>0.16227637809661111</v>
      </c>
      <c r="AA121" s="13">
        <v>-5.1712150923401978E-3</v>
      </c>
      <c r="AB121" s="16">
        <v>3.8329666879853903E-2</v>
      </c>
      <c r="AC121" s="13">
        <v>0</v>
      </c>
      <c r="AD121" s="16">
        <v>2.9959105109674901E-2</v>
      </c>
      <c r="AE121" s="13">
        <v>-5.9843097237179954E-3</v>
      </c>
      <c r="AF121" s="16">
        <v>0.11189599755941328</v>
      </c>
      <c r="AG121" s="13">
        <v>-2.1730787311189381E-3</v>
      </c>
      <c r="AH121" s="16">
        <v>9.9247270833371787E-2</v>
      </c>
      <c r="AI121" s="13">
        <v>-2.3231440149363514E-2</v>
      </c>
      <c r="AJ121" s="17"/>
      <c r="AL121" s="17"/>
    </row>
    <row r="122" spans="1:38" x14ac:dyDescent="0.2">
      <c r="A122" s="12">
        <v>42369</v>
      </c>
      <c r="B122" s="13">
        <v>-5.3990497164091433E-3</v>
      </c>
      <c r="C122" s="14">
        <v>-6.578157068864221E-3</v>
      </c>
      <c r="D122" s="16">
        <v>0.21439132821848056</v>
      </c>
      <c r="E122" s="13">
        <v>-1.7538465368995615E-2</v>
      </c>
      <c r="F122" s="16">
        <v>0.26558581597266434</v>
      </c>
      <c r="G122" s="13">
        <v>-2.9010892413431355E-3</v>
      </c>
      <c r="H122" s="16">
        <v>0.2434500862848058</v>
      </c>
      <c r="I122" s="13">
        <v>1.7067076305488982E-2</v>
      </c>
      <c r="J122" s="16">
        <v>0.2208073973665777</v>
      </c>
      <c r="K122" s="13">
        <v>-1.221618027782756E-2</v>
      </c>
      <c r="L122" s="16">
        <v>8.6440476519315676E-2</v>
      </c>
      <c r="M122" s="13">
        <v>-1.921956229295585E-2</v>
      </c>
      <c r="N122" s="16">
        <v>-3.067510436184414E-2</v>
      </c>
      <c r="O122" s="13">
        <v>-5.8044768930365365E-4</v>
      </c>
      <c r="Q122" s="3"/>
      <c r="R122" s="16">
        <v>8.7926456304215861E-2</v>
      </c>
      <c r="S122" s="13">
        <v>-2.3805022270666054E-2</v>
      </c>
      <c r="T122" s="16">
        <v>0.12955855696343035</v>
      </c>
      <c r="U122" s="13">
        <v>-1.2959247886052627E-2</v>
      </c>
      <c r="V122" s="16">
        <v>6.7430762102693748E-2</v>
      </c>
      <c r="W122" s="13">
        <v>2.4105825522995339E-3</v>
      </c>
      <c r="X122" s="16">
        <v>0.20198747971933992</v>
      </c>
      <c r="Y122" s="13">
        <v>-4.5983421190796125E-3</v>
      </c>
      <c r="Z122" s="16">
        <v>0.17259139325733672</v>
      </c>
      <c r="AA122" s="13">
        <v>1.9353186089736019E-2</v>
      </c>
      <c r="AB122" s="16">
        <v>4.1450065091536176E-2</v>
      </c>
      <c r="AC122" s="13">
        <v>1.7300964254105988E-2</v>
      </c>
      <c r="AD122" s="16">
        <v>3.1550564824921482E-2</v>
      </c>
      <c r="AE122" s="13">
        <v>3.4820264804620304E-3</v>
      </c>
      <c r="AF122" s="16">
        <v>0.12629210206733255</v>
      </c>
      <c r="AG122" s="13">
        <v>4.2283528280272709E-2</v>
      </c>
      <c r="AH122" s="16">
        <v>8.5447247511721849E-2</v>
      </c>
      <c r="AI122" s="13">
        <v>-7.5179509612939732E-2</v>
      </c>
      <c r="AJ122" s="17"/>
      <c r="AL122" s="17"/>
    </row>
    <row r="123" spans="1:38" x14ac:dyDescent="0.2">
      <c r="A123" s="12">
        <v>42400</v>
      </c>
      <c r="B123" s="13">
        <v>-2.1892663312845118E-2</v>
      </c>
      <c r="C123" s="14">
        <v>-2.2328255678311981E-2</v>
      </c>
      <c r="D123" s="16">
        <v>0.20114086988751742</v>
      </c>
      <c r="E123" s="13">
        <v>-7.1444558367982469E-2</v>
      </c>
      <c r="F123" s="16">
        <v>0.25763466381949002</v>
      </c>
      <c r="G123" s="13">
        <v>-2.7322860006050553E-2</v>
      </c>
      <c r="H123" s="16">
        <v>0.24269764064536142</v>
      </c>
      <c r="I123" s="13">
        <v>-3.9534558238335515E-3</v>
      </c>
      <c r="J123" s="16">
        <v>0.22587941721188232</v>
      </c>
      <c r="K123" s="13">
        <v>-8.7900848343843707E-3</v>
      </c>
      <c r="L123" s="16">
        <v>8.6132233525015561E-2</v>
      </c>
      <c r="M123" s="13">
        <v>1.7334208415259011E-2</v>
      </c>
      <c r="N123" s="16">
        <v>-1.3484825089266584E-2</v>
      </c>
      <c r="O123" s="13">
        <v>-4.974781162103703E-5</v>
      </c>
      <c r="Q123" s="3"/>
      <c r="R123" s="16">
        <v>8.1711235145368266E-2</v>
      </c>
      <c r="S123" s="13">
        <v>-7.6388071693069937E-2</v>
      </c>
      <c r="T123" s="16">
        <v>0.12227939200008528</v>
      </c>
      <c r="U123" s="13">
        <v>-6.7934876411394729E-2</v>
      </c>
      <c r="V123" s="16">
        <v>6.3219151336963125E-2</v>
      </c>
      <c r="W123" s="13">
        <v>-5.804153758098074E-2</v>
      </c>
      <c r="X123" s="16">
        <v>0.19806567196292532</v>
      </c>
      <c r="Y123" s="13">
        <v>-1.706919423726827E-2</v>
      </c>
      <c r="Z123" s="16">
        <v>0.1717936668128193</v>
      </c>
      <c r="AA123" s="13">
        <v>-3.4810905247183443E-3</v>
      </c>
      <c r="AB123" s="16">
        <v>4.1880069084328266E-2</v>
      </c>
      <c r="AC123" s="13">
        <v>8.7029891522405478E-4</v>
      </c>
      <c r="AD123" s="16">
        <v>3.1428266736092995E-2</v>
      </c>
      <c r="AE123" s="13">
        <v>-2.2395547207566535E-3</v>
      </c>
      <c r="AF123" s="16">
        <v>0.13051783665207151</v>
      </c>
      <c r="AG123" s="13">
        <v>-4.9960957796923999E-4</v>
      </c>
      <c r="AH123" s="16">
        <v>8.6457301833596956E-2</v>
      </c>
      <c r="AI123" s="13">
        <v>-1.9580974949074959E-2</v>
      </c>
      <c r="AJ123" s="17"/>
      <c r="AL123" s="17"/>
    </row>
    <row r="124" spans="1:38" x14ac:dyDescent="0.2">
      <c r="A124" s="12">
        <v>42429</v>
      </c>
      <c r="B124" s="13">
        <v>-6.9000248982292733E-3</v>
      </c>
      <c r="C124" s="14">
        <v>-7.3279233796896825E-3</v>
      </c>
      <c r="D124" s="16">
        <v>0.20422677879061008</v>
      </c>
      <c r="E124" s="13">
        <v>-4.7880064218882579E-3</v>
      </c>
      <c r="F124" s="16">
        <v>0.24981686839960501</v>
      </c>
      <c r="G124" s="13">
        <v>-2.1267069312504105E-2</v>
      </c>
      <c r="H124" s="16">
        <v>0.24724354762813278</v>
      </c>
      <c r="I124" s="13">
        <v>8.7514170215552411E-4</v>
      </c>
      <c r="J124" s="16">
        <v>0.22999702667551941</v>
      </c>
      <c r="K124" s="13">
        <v>-4.3833283162921788E-3</v>
      </c>
      <c r="L124" s="16">
        <v>8.3997396585500872E-2</v>
      </c>
      <c r="M124" s="13">
        <v>1.0443090873611505E-2</v>
      </c>
      <c r="N124" s="16">
        <v>-1.5281618079368215E-2</v>
      </c>
      <c r="O124" s="13">
        <v>-2.439485742552483E-4</v>
      </c>
      <c r="Q124" s="3"/>
      <c r="R124" s="16">
        <v>8.254139030199624E-2</v>
      </c>
      <c r="S124" s="13">
        <v>-4.9067398935975781E-3</v>
      </c>
      <c r="T124" s="16">
        <v>0.12201937869894498</v>
      </c>
      <c r="U124" s="13">
        <v>-4.6551945027211161E-3</v>
      </c>
      <c r="V124" s="16">
        <v>5.9578008639511897E-2</v>
      </c>
      <c r="W124" s="13">
        <v>-5.1739719273374063E-2</v>
      </c>
      <c r="X124" s="16">
        <v>0.19064740749763825</v>
      </c>
      <c r="Y124" s="13">
        <v>-1.1539168003154243E-2</v>
      </c>
      <c r="Z124" s="16">
        <v>0.17223433157055512</v>
      </c>
      <c r="AA124" s="13">
        <v>6.7506562614250143E-4</v>
      </c>
      <c r="AB124" s="16">
        <v>4.2943921884153934E-2</v>
      </c>
      <c r="AC124" s="13">
        <v>0</v>
      </c>
      <c r="AD124" s="16">
        <v>3.1488457197249173E-2</v>
      </c>
      <c r="AE124" s="13">
        <v>4.5069315731494086E-3</v>
      </c>
      <c r="AF124" s="16">
        <v>0.1299910013076617</v>
      </c>
      <c r="AG124" s="13">
        <v>9.6257422095291645E-5</v>
      </c>
      <c r="AH124" s="16">
        <v>9.9840324396156074E-2</v>
      </c>
      <c r="AI124" s="13">
        <v>-1.0615157004354558E-2</v>
      </c>
      <c r="AJ124" s="17"/>
      <c r="AL124" s="17"/>
    </row>
    <row r="125" spans="1:38" x14ac:dyDescent="0.2">
      <c r="A125" s="12">
        <v>42460</v>
      </c>
      <c r="B125" s="13">
        <v>2.0677461394386309E-2</v>
      </c>
      <c r="C125" s="14">
        <v>2.0268959609373249E-2</v>
      </c>
      <c r="D125" s="16">
        <v>0.20902859988742542</v>
      </c>
      <c r="E125" s="13">
        <v>6.4188393793195297E-2</v>
      </c>
      <c r="F125" s="16">
        <v>0.24499841653005283</v>
      </c>
      <c r="G125" s="13">
        <v>2.0551967373940716E-3</v>
      </c>
      <c r="H125" s="16">
        <v>0.24289102078892807</v>
      </c>
      <c r="I125" s="13">
        <v>6.1214871944064164E-3</v>
      </c>
      <c r="J125" s="16">
        <v>0.22728438398174405</v>
      </c>
      <c r="K125" s="13">
        <v>3.6405551327818308E-2</v>
      </c>
      <c r="L125" s="16">
        <v>8.3458390095452972E-2</v>
      </c>
      <c r="M125" s="13">
        <v>4.0301259664003775E-2</v>
      </c>
      <c r="N125" s="16">
        <v>-7.6608112836031956E-3</v>
      </c>
      <c r="O125" s="13">
        <v>-1.4137461326235723E-4</v>
      </c>
      <c r="Q125" s="3"/>
      <c r="R125" s="16">
        <v>8.302903469882153E-2</v>
      </c>
      <c r="S125" s="13">
        <v>6.0663398377001521E-2</v>
      </c>
      <c r="T125" s="16">
        <v>0.12612821289061651</v>
      </c>
      <c r="U125" s="13">
        <v>6.6535555268559143E-2</v>
      </c>
      <c r="V125" s="16">
        <v>5.9043874770380846E-2</v>
      </c>
      <c r="W125" s="13">
        <v>1.3858582994062285E-2</v>
      </c>
      <c r="X125" s="16">
        <v>0.18610532726605863</v>
      </c>
      <c r="Y125" s="13">
        <v>-1.6336622400993095E-3</v>
      </c>
      <c r="Z125" s="16">
        <v>0.16953346897718599</v>
      </c>
      <c r="AA125" s="13">
        <v>1.7043389980865742E-2</v>
      </c>
      <c r="AB125" s="16">
        <v>4.0803481093038559E-2</v>
      </c>
      <c r="AC125" s="13">
        <v>-3.5623409246122728E-2</v>
      </c>
      <c r="AD125" s="16">
        <v>3.0757181838800725E-2</v>
      </c>
      <c r="AE125" s="13">
        <v>-2.9368660184130313E-3</v>
      </c>
      <c r="AF125" s="16">
        <v>0.12606938344268073</v>
      </c>
      <c r="AG125" s="13">
        <v>1.8640043435636411E-2</v>
      </c>
      <c r="AH125" s="16">
        <v>0.1027324562105667</v>
      </c>
      <c r="AI125" s="13">
        <v>5.91580176337132E-2</v>
      </c>
      <c r="AJ125" s="17"/>
      <c r="AL125" s="17"/>
    </row>
    <row r="126" spans="1:38" x14ac:dyDescent="0.2">
      <c r="A126" s="12">
        <v>42490</v>
      </c>
      <c r="B126" s="13">
        <v>1.2610126342403438E-2</v>
      </c>
      <c r="C126" s="14">
        <v>1.220815390580654E-2</v>
      </c>
      <c r="D126" s="16">
        <v>0.20750739750446362</v>
      </c>
      <c r="E126" s="13">
        <v>1.6682845993450268E-2</v>
      </c>
      <c r="F126" s="16">
        <v>0.2449780092798019</v>
      </c>
      <c r="G126" s="13">
        <v>7.2390425522621538E-3</v>
      </c>
      <c r="H126" s="16">
        <v>0.23860793956096812</v>
      </c>
      <c r="I126" s="13">
        <v>2.5334873362907739E-3</v>
      </c>
      <c r="J126" s="16">
        <v>0.23057488525657713</v>
      </c>
      <c r="K126" s="13">
        <v>3.2400516156527281E-2</v>
      </c>
      <c r="L126" s="16">
        <v>8.0762730681677983E-2</v>
      </c>
      <c r="M126" s="13">
        <v>7.9836618329813813E-3</v>
      </c>
      <c r="N126" s="16">
        <v>-2.4309622834887195E-3</v>
      </c>
      <c r="O126" s="13">
        <v>4.8468169679738438E-5</v>
      </c>
      <c r="Q126" s="3"/>
      <c r="R126" s="16">
        <v>8.4076522960778763E-2</v>
      </c>
      <c r="S126" s="13">
        <v>1.6225366107741612E-2</v>
      </c>
      <c r="T126" s="16">
        <v>0.12293561470508879</v>
      </c>
      <c r="U126" s="13">
        <v>1.7159671819803934E-2</v>
      </c>
      <c r="V126" s="16">
        <v>6.0135180333960932E-2</v>
      </c>
      <c r="W126" s="13">
        <v>2.8235139066778547E-2</v>
      </c>
      <c r="X126" s="16">
        <v>0.18425813764907462</v>
      </c>
      <c r="Y126" s="13">
        <v>5.7776760508221336E-4</v>
      </c>
      <c r="Z126" s="16">
        <v>0.16609574398381888</v>
      </c>
      <c r="AA126" s="13">
        <v>3.4644812127695435E-3</v>
      </c>
      <c r="AB126" s="16">
        <v>4.0263502678018023E-2</v>
      </c>
      <c r="AC126" s="13">
        <v>0</v>
      </c>
      <c r="AD126" s="16">
        <v>3.0636730269184748E-2</v>
      </c>
      <c r="AE126" s="13">
        <v>6.714741719942241E-3</v>
      </c>
      <c r="AF126" s="16">
        <v>0.12703044440959191</v>
      </c>
      <c r="AG126" s="13">
        <v>2.0346667344295355E-3</v>
      </c>
      <c r="AH126" s="16">
        <v>0.10623635461229412</v>
      </c>
      <c r="AI126" s="13">
        <v>7.1123481546479406E-2</v>
      </c>
      <c r="AJ126" s="17"/>
      <c r="AL126" s="17"/>
    </row>
    <row r="127" spans="1:38" x14ac:dyDescent="0.2">
      <c r="A127" s="12">
        <v>42521</v>
      </c>
      <c r="B127" s="13">
        <v>4.1250550698868071E-3</v>
      </c>
      <c r="C127" s="14">
        <v>3.7303983933743012E-3</v>
      </c>
      <c r="D127" s="16">
        <v>0.20775035282480706</v>
      </c>
      <c r="E127" s="13">
        <v>3.3413838834401854E-3</v>
      </c>
      <c r="F127" s="16">
        <v>0.2475087637991982</v>
      </c>
      <c r="G127" s="13">
        <v>1.233858498372653E-2</v>
      </c>
      <c r="H127" s="16">
        <v>0.23274877550823653</v>
      </c>
      <c r="I127" s="13">
        <v>-1.2436833307089001E-3</v>
      </c>
      <c r="J127" s="16">
        <v>0.22632979075041931</v>
      </c>
      <c r="K127" s="13">
        <v>-2.7388776582824015E-3</v>
      </c>
      <c r="L127" s="16">
        <v>7.921925028380794E-2</v>
      </c>
      <c r="M127" s="13">
        <v>-1.1738676486636956E-2</v>
      </c>
      <c r="N127" s="16">
        <v>6.443066833530995E-3</v>
      </c>
      <c r="O127" s="13">
        <v>-1.7539374803021701E-4</v>
      </c>
      <c r="Q127" s="3"/>
      <c r="R127" s="16">
        <v>8.5092848903861013E-2</v>
      </c>
      <c r="S127" s="13">
        <v>1.191842698727652E-2</v>
      </c>
      <c r="T127" s="16">
        <v>0.12259187102937982</v>
      </c>
      <c r="U127" s="13">
        <v>-2.5254979623429152E-3</v>
      </c>
      <c r="V127" s="16">
        <v>6.1216741001009947E-2</v>
      </c>
      <c r="W127" s="13">
        <v>1.7887874482092059E-2</v>
      </c>
      <c r="X127" s="16">
        <v>0.18621382935285719</v>
      </c>
      <c r="Y127" s="13">
        <v>1.0527497945903797E-2</v>
      </c>
      <c r="Z127" s="16">
        <v>0.15964642070618087</v>
      </c>
      <c r="AA127" s="13">
        <v>-2.7923501910585014E-3</v>
      </c>
      <c r="AB127" s="16">
        <v>4.0859270603374125E-2</v>
      </c>
      <c r="AC127" s="13">
        <v>0</v>
      </c>
      <c r="AD127" s="16">
        <v>3.093470138845518E-2</v>
      </c>
      <c r="AE127" s="13">
        <v>3.8841677430039301E-3</v>
      </c>
      <c r="AF127" s="16">
        <v>0.1248398224078955</v>
      </c>
      <c r="AG127" s="13">
        <v>-1.332107547123651E-3</v>
      </c>
      <c r="AH127" s="16">
        <v>0.10294217748964742</v>
      </c>
      <c r="AI127" s="13">
        <v>-4.3798138349864235E-3</v>
      </c>
      <c r="AJ127" s="17"/>
      <c r="AL127" s="17"/>
    </row>
    <row r="128" spans="1:38" x14ac:dyDescent="0.2">
      <c r="A128" s="12">
        <v>42551</v>
      </c>
      <c r="B128" s="13">
        <v>7.5789243958777064E-3</v>
      </c>
      <c r="C128" s="14">
        <v>7.0153137514941122E-3</v>
      </c>
      <c r="D128" s="16">
        <v>0.20089629442981682</v>
      </c>
      <c r="E128" s="13">
        <v>-2.1966969218343513E-2</v>
      </c>
      <c r="F128" s="16">
        <v>0.23670976218745268</v>
      </c>
      <c r="G128" s="13">
        <v>-8.734245183261935E-3</v>
      </c>
      <c r="H128" s="16">
        <v>0.23292134860802022</v>
      </c>
      <c r="I128" s="13">
        <v>1.5905529513624561E-2</v>
      </c>
      <c r="J128" s="16">
        <v>0.2312861217053182</v>
      </c>
      <c r="K128" s="13">
        <v>2.9927571004222608E-2</v>
      </c>
      <c r="L128" s="16">
        <v>8.3520782592200138E-2</v>
      </c>
      <c r="M128" s="13">
        <v>4.7610462927029529E-2</v>
      </c>
      <c r="N128" s="16">
        <v>1.4665690477191984E-2</v>
      </c>
      <c r="O128" s="13">
        <v>-2.2704923094307716E-5</v>
      </c>
      <c r="Q128" s="3"/>
      <c r="R128" s="16">
        <v>7.9903775805976074E-2</v>
      </c>
      <c r="S128" s="13">
        <v>-2.4010067315549888E-2</v>
      </c>
      <c r="T128" s="16">
        <v>0.12100318416135851</v>
      </c>
      <c r="U128" s="13">
        <v>-2.0551184865368999E-2</v>
      </c>
      <c r="V128" s="16">
        <v>6.0020340688017121E-2</v>
      </c>
      <c r="W128" s="13">
        <v>-2.0234287228729886E-2</v>
      </c>
      <c r="X128" s="16">
        <v>0.17670198836562198</v>
      </c>
      <c r="Y128" s="13">
        <v>-4.9303710077860385E-3</v>
      </c>
      <c r="Z128" s="16">
        <v>0.1605228173531113</v>
      </c>
      <c r="AA128" s="13">
        <v>2.6952539468958481E-2</v>
      </c>
      <c r="AB128" s="16">
        <v>3.9725413557148759E-2</v>
      </c>
      <c r="AC128" s="13">
        <v>-2.3924049795736813E-2</v>
      </c>
      <c r="AD128" s="16">
        <v>3.1405153612465903E-2</v>
      </c>
      <c r="AE128" s="13">
        <v>1.4074336178242719E-2</v>
      </c>
      <c r="AF128" s="16">
        <v>0.12545102361311433</v>
      </c>
      <c r="AG128" s="13">
        <v>2.5656606135996851E-2</v>
      </c>
      <c r="AH128" s="16">
        <v>0.10707982977379385</v>
      </c>
      <c r="AI128" s="13">
        <v>3.5178882822500146E-2</v>
      </c>
      <c r="AJ128" s="17"/>
      <c r="AL128" s="17"/>
    </row>
    <row r="129" spans="1:38" x14ac:dyDescent="0.2">
      <c r="A129" s="12">
        <v>42582</v>
      </c>
      <c r="B129" s="13">
        <v>1.3280536842298352E-2</v>
      </c>
      <c r="C129" s="14">
        <v>1.2904101648202992E-2</v>
      </c>
      <c r="D129" s="16">
        <v>0.20602531263261936</v>
      </c>
      <c r="E129" s="13">
        <v>4.7363624739747312E-2</v>
      </c>
      <c r="F129" s="16">
        <v>0.23282078616884</v>
      </c>
      <c r="G129" s="13">
        <v>1.4619406100388144E-2</v>
      </c>
      <c r="H129" s="16">
        <v>0.22535258814988915</v>
      </c>
      <c r="I129" s="13">
        <v>2.3734850643062355E-3</v>
      </c>
      <c r="J129" s="16">
        <v>0.2256279451675095</v>
      </c>
      <c r="K129" s="13">
        <v>-1.8197695924265789E-3</v>
      </c>
      <c r="L129" s="16">
        <v>8.0466137924843265E-2</v>
      </c>
      <c r="M129" s="13">
        <v>1.8402881767497048E-2</v>
      </c>
      <c r="N129" s="16">
        <v>2.9707229956298806E-2</v>
      </c>
      <c r="O129" s="13">
        <v>-7.1201036366597137E-5</v>
      </c>
      <c r="Q129" s="3"/>
      <c r="R129" s="16">
        <v>8.2327657559569001E-2</v>
      </c>
      <c r="S129" s="13">
        <v>5.6739460615747417E-2</v>
      </c>
      <c r="T129" s="16">
        <v>0.12307965219739267</v>
      </c>
      <c r="U129" s="13">
        <v>4.1150405355750541E-2</v>
      </c>
      <c r="V129" s="16">
        <v>5.9902186515343604E-2</v>
      </c>
      <c r="W129" s="13">
        <v>3.2196842466038378E-2</v>
      </c>
      <c r="X129" s="16">
        <v>0.17222021985964148</v>
      </c>
      <c r="Y129" s="13">
        <v>8.6458823517197025E-3</v>
      </c>
      <c r="Z129" s="16">
        <v>0.15559838996679931</v>
      </c>
      <c r="AA129" s="13">
        <v>1.3139773040946601E-3</v>
      </c>
      <c r="AB129" s="16">
        <v>3.8053946299661114E-2</v>
      </c>
      <c r="AC129" s="13">
        <v>0</v>
      </c>
      <c r="AD129" s="16">
        <v>2.9962232644618472E-2</v>
      </c>
      <c r="AE129" s="13">
        <v>5.7530109155907727E-3</v>
      </c>
      <c r="AF129" s="16">
        <v>0.12295353108861927</v>
      </c>
      <c r="AG129" s="13">
        <v>4.5910115921055095E-4</v>
      </c>
      <c r="AH129" s="16">
        <v>0.105728815987213</v>
      </c>
      <c r="AI129" s="13">
        <v>-4.6636003916306068E-3</v>
      </c>
      <c r="AJ129" s="17"/>
      <c r="AL129" s="17"/>
    </row>
    <row r="130" spans="1:38" x14ac:dyDescent="0.2">
      <c r="A130" s="12">
        <v>42613</v>
      </c>
      <c r="B130" s="13">
        <v>8.3220661596490331E-3</v>
      </c>
      <c r="C130" s="14">
        <v>7.9339740452668561E-3</v>
      </c>
      <c r="D130" s="16">
        <v>0.20561992453692335</v>
      </c>
      <c r="E130" s="13">
        <v>1.9562060577933638E-2</v>
      </c>
      <c r="F130" s="16">
        <v>0.2347606844114524</v>
      </c>
      <c r="G130" s="13">
        <v>1.258334535370409E-2</v>
      </c>
      <c r="H130" s="16">
        <v>0.22079300543238761</v>
      </c>
      <c r="I130" s="13">
        <v>4.986030810514297E-4</v>
      </c>
      <c r="J130" s="16">
        <v>0.22287548001729082</v>
      </c>
      <c r="K130" s="13">
        <v>3.3273334968249024E-3</v>
      </c>
      <c r="L130" s="16">
        <v>7.982839978474221E-2</v>
      </c>
      <c r="M130" s="13">
        <v>-2.368091153634122E-3</v>
      </c>
      <c r="N130" s="16">
        <v>3.6122505817203596E-2</v>
      </c>
      <c r="O130" s="13">
        <v>0</v>
      </c>
      <c r="Q130" s="3"/>
      <c r="R130" s="16">
        <v>8.3067175711847366E-2</v>
      </c>
      <c r="S130" s="13">
        <v>1.6883421079203487E-2</v>
      </c>
      <c r="T130" s="16">
        <v>0.1218823105444193</v>
      </c>
      <c r="U130" s="13">
        <v>2.1425402031385321E-2</v>
      </c>
      <c r="V130" s="16">
        <v>6.1147710357421316E-2</v>
      </c>
      <c r="W130" s="13">
        <v>1.4140086271906993E-2</v>
      </c>
      <c r="X130" s="16">
        <v>0.17284752026847461</v>
      </c>
      <c r="Y130" s="13">
        <v>1.2034067625234623E-2</v>
      </c>
      <c r="Z130" s="16">
        <v>0.15119065228243384</v>
      </c>
      <c r="AA130" s="13">
        <v>-3.0451869119507702E-4</v>
      </c>
      <c r="AB130" s="16">
        <v>3.8029888640673415E-2</v>
      </c>
      <c r="AC130" s="13">
        <v>0</v>
      </c>
      <c r="AD130" s="16">
        <v>2.9867315173953239E-2</v>
      </c>
      <c r="AE130" s="13">
        <v>4.5885956288620466E-3</v>
      </c>
      <c r="AF130" s="16">
        <v>0.11937097913201397</v>
      </c>
      <c r="AG130" s="13">
        <v>-3.5942550442535914E-4</v>
      </c>
      <c r="AH130" s="16">
        <v>0.10664554228681719</v>
      </c>
      <c r="AI130" s="13">
        <v>7.7878869535528139E-3</v>
      </c>
      <c r="AJ130" s="17"/>
      <c r="AL130" s="17"/>
    </row>
    <row r="131" spans="1:38" x14ac:dyDescent="0.2">
      <c r="A131" s="12">
        <v>42643</v>
      </c>
      <c r="B131" s="13">
        <v>1.3839722227919404E-2</v>
      </c>
      <c r="C131" s="14">
        <v>1.348617764897142E-2</v>
      </c>
      <c r="D131" s="16">
        <v>0.20415607077245554</v>
      </c>
      <c r="E131" s="13">
        <v>6.9162889290881324E-3</v>
      </c>
      <c r="F131" s="16">
        <v>0.23217481121732544</v>
      </c>
      <c r="G131" s="13">
        <v>7.4894166658698857E-3</v>
      </c>
      <c r="H131" s="16">
        <v>0.22689345898583488</v>
      </c>
      <c r="I131" s="13">
        <v>2.3850605421633864E-2</v>
      </c>
      <c r="J131" s="16">
        <v>0.22273972710012654</v>
      </c>
      <c r="K131" s="13">
        <v>2.9459821068914316E-2</v>
      </c>
      <c r="L131" s="16">
        <v>7.8810390818606302E-2</v>
      </c>
      <c r="M131" s="13">
        <v>2.0501277286488762E-3</v>
      </c>
      <c r="N131" s="16">
        <v>3.5225541105651272E-2</v>
      </c>
      <c r="O131" s="13">
        <v>-3.231222751998164E-4</v>
      </c>
      <c r="Q131" s="3"/>
      <c r="R131" s="16">
        <v>8.232104015032593E-2</v>
      </c>
      <c r="S131" s="13">
        <v>4.1302234876627875E-3</v>
      </c>
      <c r="T131" s="16">
        <v>0.12166779622375919</v>
      </c>
      <c r="U131" s="13">
        <v>8.8167072383551481E-3</v>
      </c>
      <c r="V131" s="16">
        <v>6.2463928409071119E-2</v>
      </c>
      <c r="W131" s="13">
        <v>1.3642699310446593E-2</v>
      </c>
      <c r="X131" s="16">
        <v>0.16952069686509927</v>
      </c>
      <c r="Y131" s="13">
        <v>5.3118247872927515E-3</v>
      </c>
      <c r="Z131" s="16">
        <v>0.15641618486262709</v>
      </c>
      <c r="AA131" s="13">
        <v>2.4261057069548064E-2</v>
      </c>
      <c r="AB131" s="16">
        <v>3.8583888630347313E-2</v>
      </c>
      <c r="AC131" s="13">
        <v>8.5601199747193935E-3</v>
      </c>
      <c r="AD131" s="16">
        <v>3.024826608468173E-2</v>
      </c>
      <c r="AE131" s="13">
        <v>4.1438065968595339E-2</v>
      </c>
      <c r="AF131" s="16">
        <v>0.11974420850338102</v>
      </c>
      <c r="AG131" s="13">
        <v>2.3997084480371855E-2</v>
      </c>
      <c r="AH131" s="16">
        <v>0.10499805834644972</v>
      </c>
      <c r="AI131" s="13">
        <v>3.5890451829438286E-2</v>
      </c>
      <c r="AJ131" s="17"/>
      <c r="AL131" s="17"/>
    </row>
    <row r="132" spans="1:38" x14ac:dyDescent="0.2">
      <c r="A132" s="12">
        <v>42674</v>
      </c>
      <c r="B132" s="13">
        <v>-4.5236283556501222E-3</v>
      </c>
      <c r="C132" s="14">
        <v>-4.7743580840269306E-3</v>
      </c>
      <c r="D132" s="16">
        <v>0.20157133725109339</v>
      </c>
      <c r="E132" s="13">
        <v>-1.6795348557714362E-2</v>
      </c>
      <c r="F132" s="16">
        <v>0.23540650382645256</v>
      </c>
      <c r="G132" s="13">
        <v>-1.8188196831926406E-3</v>
      </c>
      <c r="H132" s="16">
        <v>0.2261656021287666</v>
      </c>
      <c r="I132" s="13">
        <v>-6.0652482203815694E-3</v>
      </c>
      <c r="J132" s="16">
        <v>0.22421992588945294</v>
      </c>
      <c r="K132" s="13">
        <v>-2.5361903417238096E-3</v>
      </c>
      <c r="L132" s="16">
        <v>7.8267243626802943E-2</v>
      </c>
      <c r="M132" s="13">
        <v>-1.3502449625031776E-2</v>
      </c>
      <c r="N132" s="16">
        <v>3.4369387277431579E-2</v>
      </c>
      <c r="O132" s="13">
        <v>0</v>
      </c>
      <c r="Q132" s="3"/>
      <c r="R132" s="16">
        <v>8.0604228022822647E-2</v>
      </c>
      <c r="S132" s="13">
        <v>-2.3195553243320677E-2</v>
      </c>
      <c r="T132" s="16">
        <v>0.12096521032743443</v>
      </c>
      <c r="U132" s="13">
        <v>-1.2496909995592831E-2</v>
      </c>
      <c r="V132" s="16">
        <v>6.2180931871220944E-2</v>
      </c>
      <c r="W132" s="13">
        <v>-1.1483084220526352E-2</v>
      </c>
      <c r="X132" s="16">
        <v>0.17322335431053518</v>
      </c>
      <c r="Y132" s="13">
        <v>1.7997772678339796E-3</v>
      </c>
      <c r="Z132" s="16">
        <v>0.1552658580062268</v>
      </c>
      <c r="AA132" s="13">
        <v>-4.249625981146532E-3</v>
      </c>
      <c r="AB132" s="16">
        <v>3.9628451760954649E-2</v>
      </c>
      <c r="AC132" s="13">
        <v>0</v>
      </c>
      <c r="AD132" s="16">
        <v>3.0575767613429488E-2</v>
      </c>
      <c r="AE132" s="13">
        <v>1.9104566667074163E-3</v>
      </c>
      <c r="AF132" s="16">
        <v>0.12145560249716154</v>
      </c>
      <c r="AG132" s="13">
        <v>-1.0787236418344781E-3</v>
      </c>
      <c r="AH132" s="16">
        <v>0.10346396468597979</v>
      </c>
      <c r="AI132" s="13">
        <v>-4.3995840097011962E-3</v>
      </c>
      <c r="AJ132" s="17"/>
      <c r="AL132" s="17"/>
    </row>
    <row r="133" spans="1:38" x14ac:dyDescent="0.2">
      <c r="A133" s="12">
        <v>42704</v>
      </c>
      <c r="B133" s="13">
        <v>-3.0997285662259788E-4</v>
      </c>
      <c r="C133" s="14">
        <v>-7.2874976832293381E-4</v>
      </c>
      <c r="D133" s="16">
        <v>0.20476905466680173</v>
      </c>
      <c r="E133" s="13">
        <v>3.2255403862286869E-3</v>
      </c>
      <c r="F133" s="16">
        <v>0.23640921116613148</v>
      </c>
      <c r="G133" s="13">
        <v>4.4056474284603908E-3</v>
      </c>
      <c r="H133" s="16">
        <v>0.2212631874666405</v>
      </c>
      <c r="I133" s="13">
        <v>-4.6650981835559824E-3</v>
      </c>
      <c r="J133" s="16">
        <v>0.22093563649546716</v>
      </c>
      <c r="K133" s="13">
        <v>1.0930245038146102E-2</v>
      </c>
      <c r="L133" s="16">
        <v>7.6068710365621212E-2</v>
      </c>
      <c r="M133" s="13">
        <v>-4.700323610084034E-2</v>
      </c>
      <c r="N133" s="16">
        <v>4.055419983933798E-2</v>
      </c>
      <c r="O133" s="13">
        <v>0</v>
      </c>
      <c r="Q133" s="3"/>
      <c r="R133" s="16">
        <v>8.3922586561572476E-2</v>
      </c>
      <c r="S133" s="13">
        <v>3.8286447687690517E-2</v>
      </c>
      <c r="T133" s="16">
        <v>0.12125283856860912</v>
      </c>
      <c r="U133" s="13">
        <v>-2.0066736846631072E-2</v>
      </c>
      <c r="V133" s="16">
        <v>6.301389347796138E-2</v>
      </c>
      <c r="W133" s="13">
        <v>1.0683597225431329E-2</v>
      </c>
      <c r="X133" s="16">
        <v>0.173864479011619</v>
      </c>
      <c r="Y133" s="13">
        <v>2.1488649071816912E-3</v>
      </c>
      <c r="Z133" s="16">
        <v>0.1508588650672561</v>
      </c>
      <c r="AA133" s="13">
        <v>-5.624958322448026E-3</v>
      </c>
      <c r="AB133" s="16">
        <v>3.9448556262846102E-2</v>
      </c>
      <c r="AC133" s="13">
        <v>0</v>
      </c>
      <c r="AD133" s="16">
        <v>3.0290658431489061E-2</v>
      </c>
      <c r="AE133" s="13">
        <v>-7.6445747296375322E-3</v>
      </c>
      <c r="AF133" s="16">
        <v>0.11636306520294376</v>
      </c>
      <c r="AG133" s="13">
        <v>-1.0411810649836317E-3</v>
      </c>
      <c r="AH133" s="16">
        <v>0.1043621472107439</v>
      </c>
      <c r="AI133" s="13">
        <v>2.4615515585024061E-2</v>
      </c>
      <c r="AJ133" s="17"/>
      <c r="AL133" s="17"/>
    </row>
    <row r="134" spans="1:38" x14ac:dyDescent="0.2">
      <c r="A134" s="12">
        <v>42735</v>
      </c>
      <c r="B134" s="13">
        <v>1.4241718276936322E-2</v>
      </c>
      <c r="C134" s="14">
        <v>1.3838316103722104E-2</v>
      </c>
      <c r="D134" s="16">
        <v>0.21585092853871951</v>
      </c>
      <c r="E134" s="13">
        <v>1.1676650027282243E-2</v>
      </c>
      <c r="F134" s="16">
        <v>0.24458404515595766</v>
      </c>
      <c r="G134" s="13">
        <v>8.4118239901471714E-3</v>
      </c>
      <c r="H134" s="16">
        <v>0.22831110922891495</v>
      </c>
      <c r="I134" s="13">
        <v>1.4829163255408284E-2</v>
      </c>
      <c r="J134" s="16">
        <v>0.22490847501214958</v>
      </c>
      <c r="K134" s="13">
        <v>2.8517453257451919E-2</v>
      </c>
      <c r="L134" s="16">
        <v>8.2089372407980199E-2</v>
      </c>
      <c r="M134" s="13">
        <v>5.789962907791768E-3</v>
      </c>
      <c r="N134" s="16">
        <v>4.2560696562781155E-3</v>
      </c>
      <c r="O134" s="13">
        <v>-3.3722377738898413E-4</v>
      </c>
      <c r="Q134" s="3"/>
      <c r="R134" s="16">
        <v>9.1943607285259785E-2</v>
      </c>
      <c r="S134" s="13">
        <v>8.3214260296791132E-3</v>
      </c>
      <c r="T134" s="16">
        <v>0.12815506738160967</v>
      </c>
      <c r="U134" s="13">
        <v>1.3901884652624652E-2</v>
      </c>
      <c r="V134" s="16">
        <v>6.0589332836505853E-2</v>
      </c>
      <c r="W134" s="13">
        <v>-2.958189137149847E-3</v>
      </c>
      <c r="X134" s="16">
        <v>0.18880789954015026</v>
      </c>
      <c r="Y134" s="13">
        <v>1.2288394637653299E-2</v>
      </c>
      <c r="Z134" s="16">
        <v>0.15940873177793471</v>
      </c>
      <c r="AA134" s="13">
        <v>2.5075164828697538E-2</v>
      </c>
      <c r="AB134" s="16">
        <v>4.1422419775870266E-2</v>
      </c>
      <c r="AC134" s="13">
        <v>-4.150985324049894E-3</v>
      </c>
      <c r="AD134" s="16">
        <v>3.0978696948453496E-2</v>
      </c>
      <c r="AE134" s="13">
        <v>-6.8662949403586193E-3</v>
      </c>
      <c r="AF134" s="16">
        <v>0.12230487506386925</v>
      </c>
      <c r="AG134" s="13">
        <v>1.9925111749919955E-2</v>
      </c>
      <c r="AH134" s="16">
        <v>9.0043927326088347E-2</v>
      </c>
      <c r="AI134" s="13">
        <v>3.8554500183095142E-2</v>
      </c>
      <c r="AJ134" s="17"/>
      <c r="AL134" s="17"/>
    </row>
    <row r="135" spans="1:38" x14ac:dyDescent="0.2">
      <c r="A135" s="12">
        <v>42766</v>
      </c>
      <c r="B135" s="13">
        <v>1.4105027193581643E-2</v>
      </c>
      <c r="C135" s="14">
        <v>1.3688367889552078E-2</v>
      </c>
      <c r="D135" s="16">
        <v>0.22526368207642358</v>
      </c>
      <c r="E135" s="13">
        <v>3.6730153012659583E-2</v>
      </c>
      <c r="F135" s="16">
        <v>0.24421873030055968</v>
      </c>
      <c r="G135" s="13">
        <v>1.9095290704619128E-2</v>
      </c>
      <c r="H135" s="16">
        <v>0.22038012975948434</v>
      </c>
      <c r="I135" s="13">
        <v>5.9345220052919867E-3</v>
      </c>
      <c r="J135" s="16">
        <v>0.20714470735510809</v>
      </c>
      <c r="K135" s="13">
        <v>3.1769478489909186E-3</v>
      </c>
      <c r="L135" s="16">
        <v>7.9374222478546988E-2</v>
      </c>
      <c r="M135" s="13">
        <v>1.1971921714399425E-2</v>
      </c>
      <c r="N135" s="16">
        <v>2.3618528029877368E-2</v>
      </c>
      <c r="O135" s="13">
        <v>0</v>
      </c>
      <c r="Q135" s="3"/>
      <c r="R135" s="16">
        <v>9.1836030229293625E-2</v>
      </c>
      <c r="S135" s="13">
        <v>3.597713526513413E-2</v>
      </c>
      <c r="T135" s="16">
        <v>0.13668402955402301</v>
      </c>
      <c r="U135" s="13">
        <v>3.7283605587684621E-2</v>
      </c>
      <c r="V135" s="16">
        <v>5.9768667512018002E-2</v>
      </c>
      <c r="W135" s="13">
        <v>3.2791939346428878E-2</v>
      </c>
      <c r="X135" s="16">
        <v>0.18798045180476441</v>
      </c>
      <c r="Y135" s="13">
        <v>1.4830865360073275E-2</v>
      </c>
      <c r="Z135" s="16">
        <v>0.15268708680669899</v>
      </c>
      <c r="AA135" s="13">
        <v>3.8984579763063909E-3</v>
      </c>
      <c r="AB135" s="16">
        <v>3.9551517386190199E-2</v>
      </c>
      <c r="AC135" s="13">
        <v>0</v>
      </c>
      <c r="AD135" s="16">
        <v>3.0269780100229168E-2</v>
      </c>
      <c r="AE135" s="13">
        <v>2.2513599470350032E-2</v>
      </c>
      <c r="AF135" s="16">
        <v>0.11570224486770939</v>
      </c>
      <c r="AG135" s="13">
        <v>1.1614776741775135E-3</v>
      </c>
      <c r="AH135" s="16">
        <v>8.2527441230648924E-2</v>
      </c>
      <c r="AI135" s="13">
        <v>5.7365920038279228E-3</v>
      </c>
      <c r="AJ135" s="17"/>
      <c r="AL135" s="17"/>
    </row>
    <row r="136" spans="1:38" x14ac:dyDescent="0.2">
      <c r="A136" s="12">
        <v>42794</v>
      </c>
      <c r="B136" s="13">
        <v>9.3421690975914462E-3</v>
      </c>
      <c r="C136" s="14">
        <v>8.9349736788715273E-3</v>
      </c>
      <c r="D136" s="16">
        <v>0.22969318625466154</v>
      </c>
      <c r="E136" s="13">
        <v>2.0463358067246418E-2</v>
      </c>
      <c r="F136" s="16">
        <v>0.24478316237180164</v>
      </c>
      <c r="G136" s="13">
        <v>1.2340331308914765E-2</v>
      </c>
      <c r="H136" s="16">
        <v>0.21231653241545606</v>
      </c>
      <c r="I136" s="13">
        <v>1.7084927766641833E-4</v>
      </c>
      <c r="J136" s="16">
        <v>0.21215652625410675</v>
      </c>
      <c r="K136" s="13">
        <v>-3.8609326053655746E-3</v>
      </c>
      <c r="L136" s="16">
        <v>8.0528290392580151E-2</v>
      </c>
      <c r="M136" s="13">
        <v>1.7099431395914744E-2</v>
      </c>
      <c r="N136" s="16">
        <v>2.0522302311393872E-2</v>
      </c>
      <c r="O136" s="13">
        <v>0</v>
      </c>
      <c r="Q136" s="3"/>
      <c r="R136" s="16">
        <v>9.2433888989038634E-2</v>
      </c>
      <c r="S136" s="13">
        <v>3.2728362764138375E-2</v>
      </c>
      <c r="T136" s="16">
        <v>0.13633957543098918</v>
      </c>
      <c r="U136" s="13">
        <v>1.2218786846271978E-2</v>
      </c>
      <c r="V136" s="16">
        <v>5.9105041122247202E-2</v>
      </c>
      <c r="W136" s="13">
        <v>1.4764755903070137E-2</v>
      </c>
      <c r="X136" s="16">
        <v>0.18469797715884373</v>
      </c>
      <c r="Y136" s="13">
        <v>1.1571824762619531E-2</v>
      </c>
      <c r="Z136" s="16">
        <v>0.14233721267370139</v>
      </c>
      <c r="AA136" s="13">
        <v>-8.2642212972838802E-4</v>
      </c>
      <c r="AB136" s="16">
        <v>3.8459935147950472E-2</v>
      </c>
      <c r="AC136" s="13">
        <v>0</v>
      </c>
      <c r="AD136" s="16">
        <v>2.9861744790516027E-2</v>
      </c>
      <c r="AE136" s="13">
        <v>5.1502067898447912E-3</v>
      </c>
      <c r="AF136" s="16">
        <v>0.11972853996158507</v>
      </c>
      <c r="AG136" s="13">
        <v>-3.6792113579098285E-4</v>
      </c>
      <c r="AH136" s="16">
        <v>9.5985492021154278E-2</v>
      </c>
      <c r="AI136" s="13">
        <v>-8.1362097775092845E-3</v>
      </c>
      <c r="AJ136" s="17"/>
      <c r="AL136" s="17"/>
    </row>
    <row r="137" spans="1:38" x14ac:dyDescent="0.2">
      <c r="A137" s="12">
        <v>42825</v>
      </c>
      <c r="B137" s="13">
        <v>1.6796107820044925E-2</v>
      </c>
      <c r="C137" s="14">
        <v>1.5242610934993017E-2</v>
      </c>
      <c r="D137" s="16">
        <v>0.2315159763634034</v>
      </c>
      <c r="E137" s="13">
        <v>2.2161096274984526E-2</v>
      </c>
      <c r="F137" s="16">
        <v>0.23774237987330449</v>
      </c>
      <c r="G137" s="13">
        <v>5.1668208753139488E-3</v>
      </c>
      <c r="H137" s="16">
        <v>0.21138290813955676</v>
      </c>
      <c r="I137" s="13">
        <v>3.1663002762593262E-2</v>
      </c>
      <c r="J137" s="16">
        <v>0.21000560467529583</v>
      </c>
      <c r="K137" s="13">
        <v>1.8621773325333768E-2</v>
      </c>
      <c r="L137" s="16">
        <v>7.9846687141258643E-2</v>
      </c>
      <c r="M137" s="13">
        <v>7.6878764484404893E-3</v>
      </c>
      <c r="N137" s="16">
        <v>2.9506443807180951E-2</v>
      </c>
      <c r="O137" s="13">
        <v>2.2407198892082647E-4</v>
      </c>
      <c r="Q137" s="3"/>
      <c r="R137" s="16">
        <v>9.2328523950496177E-2</v>
      </c>
      <c r="S137" s="13">
        <v>1.3788802700841929E-2</v>
      </c>
      <c r="T137" s="16">
        <v>0.13878188496767335</v>
      </c>
      <c r="U137" s="13">
        <v>2.7833978646984781E-2</v>
      </c>
      <c r="V137" s="16">
        <v>5.9059342227649081E-2</v>
      </c>
      <c r="W137" s="13">
        <v>1.4223277040393834E-2</v>
      </c>
      <c r="X137" s="16">
        <v>0.17826656284705367</v>
      </c>
      <c r="Y137" s="13">
        <v>2.2670672517135504E-3</v>
      </c>
      <c r="Z137" s="16">
        <v>0.14027197918458373</v>
      </c>
      <c r="AA137" s="13">
        <v>3.2654317760557161E-2</v>
      </c>
      <c r="AB137" s="16">
        <v>3.9585885780250109E-2</v>
      </c>
      <c r="AC137" s="13">
        <v>1.8252654829673531E-2</v>
      </c>
      <c r="AD137" s="16">
        <v>3.0361789757787142E-2</v>
      </c>
      <c r="AE137" s="13">
        <v>4.6375905565390951E-2</v>
      </c>
      <c r="AF137" s="16">
        <v>0.12108670730899482</v>
      </c>
      <c r="AG137" s="13">
        <v>1.9452483626946959E-2</v>
      </c>
      <c r="AH137" s="16">
        <v>9.0904193027072491E-2</v>
      </c>
      <c r="AI137" s="13">
        <v>1.7649479437763294E-2</v>
      </c>
      <c r="AJ137" s="17"/>
      <c r="AL137" s="17"/>
    </row>
    <row r="138" spans="1:38" x14ac:dyDescent="0.2">
      <c r="A138" s="12">
        <v>42855</v>
      </c>
      <c r="B138" s="13">
        <v>8.7554212310028134E-3</v>
      </c>
      <c r="C138" s="14">
        <v>8.3757726310333958E-3</v>
      </c>
      <c r="D138" s="16">
        <v>0.23724715308212466</v>
      </c>
      <c r="E138" s="13">
        <v>2.8455792246871559E-2</v>
      </c>
      <c r="F138" s="16">
        <v>0.23746393310050645</v>
      </c>
      <c r="G138" s="13">
        <v>5.2295993935638219E-3</v>
      </c>
      <c r="H138" s="16">
        <v>0.21329536371250252</v>
      </c>
      <c r="I138" s="13">
        <v>2.8344154835875379E-3</v>
      </c>
      <c r="J138" s="16">
        <v>0.20815764329971675</v>
      </c>
      <c r="K138" s="13">
        <v>1.9184266004088624E-3</v>
      </c>
      <c r="L138" s="16">
        <v>7.9845604727891747E-2</v>
      </c>
      <c r="M138" s="13">
        <v>8.4949733187087428E-3</v>
      </c>
      <c r="N138" s="16">
        <v>2.3990302077257809E-2</v>
      </c>
      <c r="O138" s="13">
        <v>0</v>
      </c>
      <c r="Q138" s="3"/>
      <c r="R138" s="16">
        <v>9.4451623729890827E-2</v>
      </c>
      <c r="S138" s="13">
        <v>2.1328698846395433E-2</v>
      </c>
      <c r="T138" s="16">
        <v>0.14245553551325726</v>
      </c>
      <c r="U138" s="13">
        <v>3.3237239261185492E-2</v>
      </c>
      <c r="V138" s="16">
        <v>5.9786820324793322E-2</v>
      </c>
      <c r="W138" s="13">
        <v>1.964265665541487E-2</v>
      </c>
      <c r="X138" s="16">
        <v>0.17733680827391216</v>
      </c>
      <c r="Y138" s="13">
        <v>4.6075404150136556E-4</v>
      </c>
      <c r="Z138" s="16">
        <v>0.14114707820037442</v>
      </c>
      <c r="AA138" s="13">
        <v>3.5925308048780913E-3</v>
      </c>
      <c r="AB138" s="16">
        <v>4.0289770434909687E-2</v>
      </c>
      <c r="AC138" s="13">
        <v>0</v>
      </c>
      <c r="AD138" s="16">
        <v>3.0732036422751963E-2</v>
      </c>
      <c r="AE138" s="13">
        <v>2.3334544967417159E-3</v>
      </c>
      <c r="AF138" s="16">
        <v>0.12384115656475787</v>
      </c>
      <c r="AG138" s="13">
        <v>1.1291156617723397E-2</v>
      </c>
      <c r="AH138" s="16">
        <v>8.6123263730203084E-2</v>
      </c>
      <c r="AI138" s="13">
        <v>-1.1278746840968301E-2</v>
      </c>
      <c r="AJ138" s="17"/>
      <c r="AL138" s="17"/>
    </row>
    <row r="139" spans="1:38" x14ac:dyDescent="0.2">
      <c r="A139" s="12">
        <v>42886</v>
      </c>
      <c r="B139" s="13">
        <v>4.0087386360254662E-3</v>
      </c>
      <c r="C139" s="14">
        <v>3.6217143192045498E-3</v>
      </c>
      <c r="D139" s="16">
        <v>0.23987042590279001</v>
      </c>
      <c r="E139" s="13">
        <v>1.4446176167214553E-2</v>
      </c>
      <c r="F139" s="16">
        <v>0.23693903983155992</v>
      </c>
      <c r="G139" s="13">
        <v>4.9481987786312853E-3</v>
      </c>
      <c r="H139" s="16">
        <v>0.21194928204527796</v>
      </c>
      <c r="I139" s="13">
        <v>2.5548744913401755E-3</v>
      </c>
      <c r="J139" s="16">
        <v>0.20861608907096746</v>
      </c>
      <c r="K139" s="13">
        <v>-3.00586180429252E-3</v>
      </c>
      <c r="L139" s="16">
        <v>7.9974381119990348E-2</v>
      </c>
      <c r="M139" s="13">
        <v>6.2126576814249823E-3</v>
      </c>
      <c r="N139" s="16">
        <v>2.2650782029414306E-2</v>
      </c>
      <c r="O139" s="13">
        <v>0</v>
      </c>
      <c r="Q139" s="3"/>
      <c r="R139" s="16">
        <v>9.2861915134252584E-2</v>
      </c>
      <c r="S139" s="13">
        <v>-3.7227935319689154E-3</v>
      </c>
      <c r="T139" s="16">
        <v>0.14687220265261181</v>
      </c>
      <c r="U139" s="13">
        <v>2.6326912887101317E-2</v>
      </c>
      <c r="V139" s="16">
        <v>6.0899545403807924E-2</v>
      </c>
      <c r="W139" s="13">
        <v>2.2814505509203276E-2</v>
      </c>
      <c r="X139" s="16">
        <v>0.17590485209330373</v>
      </c>
      <c r="Y139" s="13">
        <v>-1.0836397744952153E-3</v>
      </c>
      <c r="Z139" s="16">
        <v>0.13854391927417012</v>
      </c>
      <c r="AA139" s="13">
        <v>2.4672159192256071E-3</v>
      </c>
      <c r="AB139" s="16">
        <v>4.1706489929785255E-2</v>
      </c>
      <c r="AC139" s="13">
        <v>0</v>
      </c>
      <c r="AD139" s="16">
        <v>3.1083974650964512E-2</v>
      </c>
      <c r="AE139" s="13">
        <v>9.4270885456595455E-3</v>
      </c>
      <c r="AF139" s="16">
        <v>0.12402111642422795</v>
      </c>
      <c r="AG139" s="13">
        <v>5.4708492178878743E-4</v>
      </c>
      <c r="AH139" s="16">
        <v>8.5480821287471406E-2</v>
      </c>
      <c r="AI139" s="13">
        <v>-8.28255877128381E-3</v>
      </c>
      <c r="AJ139" s="17"/>
      <c r="AL139" s="17"/>
    </row>
    <row r="140" spans="1:38" x14ac:dyDescent="0.2">
      <c r="A140" s="12">
        <v>42916</v>
      </c>
      <c r="B140" s="13">
        <v>1.7720774311405396E-2</v>
      </c>
      <c r="C140" s="14">
        <v>1.6469086488528184E-2</v>
      </c>
      <c r="D140" s="16">
        <v>0.24113858733240651</v>
      </c>
      <c r="E140" s="13">
        <v>1.36011089997643E-2</v>
      </c>
      <c r="F140" s="16">
        <v>0.2290719906881</v>
      </c>
      <c r="G140" s="13">
        <v>4.9865750170181578E-3</v>
      </c>
      <c r="H140" s="16">
        <v>0.22217456536202443</v>
      </c>
      <c r="I140" s="13">
        <v>5.2135303810418865E-2</v>
      </c>
      <c r="J140" s="16">
        <v>0.20224475290582558</v>
      </c>
      <c r="K140" s="13">
        <v>1.1603474156507421E-2</v>
      </c>
      <c r="L140" s="16">
        <v>7.5996657760780767E-2</v>
      </c>
      <c r="M140" s="13">
        <v>5.4487091526425058E-3</v>
      </c>
      <c r="N140" s="16">
        <v>2.9373445950862657E-2</v>
      </c>
      <c r="O140" s="13">
        <v>3.2746676983701484E-3</v>
      </c>
      <c r="Q140" s="3"/>
      <c r="R140" s="16">
        <v>9.5219257696732826E-2</v>
      </c>
      <c r="S140" s="13">
        <v>2.5613891259639088E-2</v>
      </c>
      <c r="T140" s="16">
        <v>0.14558411555360215</v>
      </c>
      <c r="U140" s="13">
        <v>6.0036832246863625E-3</v>
      </c>
      <c r="V140" s="16">
        <v>6.0046220894107626E-2</v>
      </c>
      <c r="W140" s="13">
        <v>-1.207736731318354E-3</v>
      </c>
      <c r="X140" s="16">
        <v>0.168707329854801</v>
      </c>
      <c r="Y140" s="13">
        <v>7.1420482825832465E-3</v>
      </c>
      <c r="Z140" s="16">
        <v>0.14947043248164563</v>
      </c>
      <c r="AA140" s="13">
        <v>6.983421247509769E-2</v>
      </c>
      <c r="AB140" s="16">
        <v>4.2011957065989217E-2</v>
      </c>
      <c r="AC140" s="13">
        <v>2.5971922909185485E-2</v>
      </c>
      <c r="AD140" s="16">
        <v>2.9970591193979223E-2</v>
      </c>
      <c r="AE140" s="13">
        <v>5.3394453881314696E-3</v>
      </c>
      <c r="AF140" s="16">
        <v>0.12172658752465625</v>
      </c>
      <c r="AG140" s="13">
        <v>1.4810674840432636E-2</v>
      </c>
      <c r="AH140" s="16">
        <v>8.1893404022842523E-2</v>
      </c>
      <c r="AI140" s="13">
        <v>6.8495367320067224E-3</v>
      </c>
      <c r="AJ140" s="17"/>
      <c r="AL140" s="17"/>
    </row>
    <row r="141" spans="1:38" x14ac:dyDescent="0.2">
      <c r="A141" s="12">
        <v>42947</v>
      </c>
      <c r="B141" s="13">
        <v>9.9248947947963018E-3</v>
      </c>
      <c r="C141" s="14">
        <v>9.5746547494506284E-3</v>
      </c>
      <c r="D141" s="16">
        <v>0.24176767832145055</v>
      </c>
      <c r="E141" s="13">
        <v>3.2240214767811359E-2</v>
      </c>
      <c r="F141" s="16">
        <v>0.26695499454399224</v>
      </c>
      <c r="G141" s="13">
        <v>1.1362374240946771E-2</v>
      </c>
      <c r="H141" s="16">
        <v>0.22926795583514575</v>
      </c>
      <c r="I141" s="13">
        <v>7.7680407482838554E-4</v>
      </c>
      <c r="J141" s="16">
        <v>0.18545283632466503</v>
      </c>
      <c r="K141" s="13">
        <v>8.2275497616235427E-4</v>
      </c>
      <c r="L141" s="16">
        <v>6.9011458402132728E-2</v>
      </c>
      <c r="M141" s="13">
        <v>6.0739597221246555E-3</v>
      </c>
      <c r="N141" s="16">
        <v>7.5450765726136626E-3</v>
      </c>
      <c r="O141" s="13">
        <v>3.2995085562248505E-4</v>
      </c>
      <c r="Q141" s="3"/>
      <c r="R141" s="16">
        <v>9.6482482160823196E-2</v>
      </c>
      <c r="S141" s="13">
        <v>2.0464185044573036E-2</v>
      </c>
      <c r="T141" s="16">
        <v>0.14474439917118939</v>
      </c>
      <c r="U141" s="13">
        <v>4.0334657714402145E-2</v>
      </c>
      <c r="V141" s="16">
        <v>0.1114293482191319</v>
      </c>
      <c r="W141" s="13">
        <v>2.099473064235946E-2</v>
      </c>
      <c r="X141" s="16">
        <v>0.15492850919566611</v>
      </c>
      <c r="Y141" s="13">
        <v>4.7131670880291576E-3</v>
      </c>
      <c r="Z141" s="16">
        <v>0.16490932237145736</v>
      </c>
      <c r="AA141" s="13">
        <v>2.2922943212329017E-3</v>
      </c>
      <c r="AB141" s="16">
        <v>4.4650383756412691E-2</v>
      </c>
      <c r="AC141" s="13">
        <v>1.5182542812142152E-4</v>
      </c>
      <c r="AD141" s="16">
        <v>1.9195412668217976E-2</v>
      </c>
      <c r="AE141" s="13">
        <v>-1.0572244202281533E-2</v>
      </c>
      <c r="AF141" s="16">
        <v>0.12044502165596781</v>
      </c>
      <c r="AG141" s="13">
        <v>-2.9074223065509441E-3</v>
      </c>
      <c r="AH141" s="16">
        <v>6.6658585826387368E-2</v>
      </c>
      <c r="AI141" s="13">
        <v>7.1911610504811208E-3</v>
      </c>
      <c r="AJ141" s="17"/>
      <c r="AL141" s="17"/>
    </row>
    <row r="142" spans="1:38" x14ac:dyDescent="0.2">
      <c r="A142" s="12">
        <v>42978</v>
      </c>
      <c r="B142" s="13">
        <v>4.4598599131080441E-3</v>
      </c>
      <c r="C142" s="14">
        <v>4.1408795026793843E-3</v>
      </c>
      <c r="D142" s="16">
        <v>0.23392721613052211</v>
      </c>
      <c r="E142" s="13">
        <v>5.3085306112412578E-3</v>
      </c>
      <c r="F142" s="16">
        <v>0.26869901196820856</v>
      </c>
      <c r="G142" s="13">
        <v>5.5512416421523714E-3</v>
      </c>
      <c r="H142" s="16">
        <v>0.23044552883676556</v>
      </c>
      <c r="I142" s="13">
        <v>2.8585050316138894E-3</v>
      </c>
      <c r="J142" s="16">
        <v>0.18024051551176803</v>
      </c>
      <c r="K142" s="13">
        <v>-2.5286955948378154E-4</v>
      </c>
      <c r="L142" s="16">
        <v>6.9670207682682159E-2</v>
      </c>
      <c r="M142" s="13">
        <v>1.3955738245165605E-2</v>
      </c>
      <c r="N142" s="16">
        <v>1.7017519870053642E-2</v>
      </c>
      <c r="O142" s="13">
        <v>-6.3803715951826767E-5</v>
      </c>
      <c r="Q142" s="3"/>
      <c r="R142" s="16">
        <v>9.5025619759401742E-2</v>
      </c>
      <c r="S142" s="13">
        <v>-3.199906194851887E-3</v>
      </c>
      <c r="T142" s="16">
        <v>0.13859570952046441</v>
      </c>
      <c r="U142" s="13">
        <v>1.100252199692342E-2</v>
      </c>
      <c r="V142" s="16">
        <v>0.11297546233777453</v>
      </c>
      <c r="W142" s="13">
        <v>3.2838843015177144E-3</v>
      </c>
      <c r="X142" s="16">
        <v>0.155372194641028</v>
      </c>
      <c r="Y142" s="13">
        <v>7.183819139045422E-3</v>
      </c>
      <c r="Z142" s="16">
        <v>0.16479118941724183</v>
      </c>
      <c r="AA142" s="13">
        <v>5.5220063484573423E-4</v>
      </c>
      <c r="AB142" s="16">
        <v>4.5559358147253703E-2</v>
      </c>
      <c r="AC142" s="13">
        <v>7.5871658627146843E-4</v>
      </c>
      <c r="AD142" s="16">
        <v>1.9793647129840469E-2</v>
      </c>
      <c r="AE142" s="13">
        <v>2.7454839439396972E-2</v>
      </c>
      <c r="AF142" s="16">
        <v>0.11872048923606547</v>
      </c>
      <c r="AG142" s="13">
        <v>2.0197213986772322E-3</v>
      </c>
      <c r="AH142" s="16">
        <v>6.2478602258194127E-2</v>
      </c>
      <c r="AI142" s="13">
        <v>-4.5316165390444363E-3</v>
      </c>
      <c r="AJ142" s="17"/>
      <c r="AL142" s="17"/>
    </row>
    <row r="143" spans="1:38" x14ac:dyDescent="0.2">
      <c r="A143" s="12">
        <v>43008</v>
      </c>
      <c r="B143" s="13">
        <v>1.5029793402714153E-2</v>
      </c>
      <c r="C143" s="14">
        <v>1.3889912844615715E-2</v>
      </c>
      <c r="D143" s="16">
        <v>0.23881558851521856</v>
      </c>
      <c r="E143" s="13">
        <v>2.04797289593599E-2</v>
      </c>
      <c r="F143" s="16">
        <v>0.25899385239622635</v>
      </c>
      <c r="G143" s="13">
        <v>3.2749706644137344E-3</v>
      </c>
      <c r="H143" s="16">
        <v>0.2279377749726772</v>
      </c>
      <c r="I143" s="13">
        <v>2.7334880666107786E-2</v>
      </c>
      <c r="J143" s="16">
        <v>0.18115755362812161</v>
      </c>
      <c r="K143" s="13">
        <v>2.2209160048602072E-2</v>
      </c>
      <c r="L143" s="16">
        <v>6.8227414668860037E-2</v>
      </c>
      <c r="M143" s="13">
        <v>-9.7604867349226909E-3</v>
      </c>
      <c r="N143" s="16">
        <v>2.4867815818896064E-2</v>
      </c>
      <c r="O143" s="13">
        <v>2.2397177315121031E-3</v>
      </c>
      <c r="Q143" s="3"/>
      <c r="R143" s="16">
        <v>9.5736424611050197E-2</v>
      </c>
      <c r="S143" s="13">
        <v>1.9897469594746031E-2</v>
      </c>
      <c r="T143" s="16">
        <v>0.14277465961078264</v>
      </c>
      <c r="U143" s="13">
        <v>2.0878411638097116E-2</v>
      </c>
      <c r="V143" s="16">
        <v>0.10899124036496148</v>
      </c>
      <c r="W143" s="13">
        <v>7.0047065612879322E-3</v>
      </c>
      <c r="X143" s="16">
        <v>0.14967237923320717</v>
      </c>
      <c r="Y143" s="13">
        <v>5.6521294799116717E-4</v>
      </c>
      <c r="Z143" s="16">
        <v>0.16003402853267268</v>
      </c>
      <c r="AA143" s="13">
        <v>1.4406219106342322E-2</v>
      </c>
      <c r="AB143" s="16">
        <v>4.7065410675754961E-2</v>
      </c>
      <c r="AC143" s="13">
        <v>5.8556162369972853E-2</v>
      </c>
      <c r="AD143" s="16">
        <v>2.0547701339857238E-2</v>
      </c>
      <c r="AE143" s="13">
        <v>6.3069451772503227E-2</v>
      </c>
      <c r="AF143" s="16">
        <v>0.118871681085049</v>
      </c>
      <c r="AG143" s="13">
        <v>1.8442472373014773E-2</v>
      </c>
      <c r="AH143" s="16">
        <v>6.321124405890842E-2</v>
      </c>
      <c r="AI143" s="13">
        <v>2.9491169714054744E-2</v>
      </c>
      <c r="AJ143" s="17"/>
      <c r="AL143" s="17"/>
    </row>
    <row r="144" spans="1:38" x14ac:dyDescent="0.2">
      <c r="A144" s="12">
        <v>43039</v>
      </c>
      <c r="B144" s="13">
        <v>6.6641683858092993E-3</v>
      </c>
      <c r="C144" s="14">
        <v>6.3266255237259816E-3</v>
      </c>
      <c r="D144" s="16">
        <v>0.23801108372984761</v>
      </c>
      <c r="E144" s="13">
        <v>1.3458657310436939E-2</v>
      </c>
      <c r="F144" s="16">
        <v>0.26229709518800837</v>
      </c>
      <c r="G144" s="13">
        <v>6.3565135508250048E-3</v>
      </c>
      <c r="H144" s="16">
        <v>0.22767308627034238</v>
      </c>
      <c r="I144" s="13">
        <v>1.3675974939326707E-3</v>
      </c>
      <c r="J144" s="16">
        <v>0.17825588208043625</v>
      </c>
      <c r="K144" s="13">
        <v>-2.203065414141725E-3</v>
      </c>
      <c r="L144" s="16">
        <v>6.7655721987723405E-2</v>
      </c>
      <c r="M144" s="13">
        <v>-5.121458095963205E-3</v>
      </c>
      <c r="N144" s="16">
        <v>2.6107130743642102E-2</v>
      </c>
      <c r="O144" s="13">
        <v>0</v>
      </c>
      <c r="Q144" s="3"/>
      <c r="R144" s="16">
        <v>9.6552113652618995E-2</v>
      </c>
      <c r="S144" s="13">
        <v>1.0757575553764775E-2</v>
      </c>
      <c r="T144" s="16">
        <v>0.14114750066765921</v>
      </c>
      <c r="U144" s="13">
        <v>1.5269036073581432E-2</v>
      </c>
      <c r="V144" s="16">
        <v>0.11158536048167056</v>
      </c>
      <c r="W144" s="13">
        <v>4.4040258890054584E-3</v>
      </c>
      <c r="X144" s="16">
        <v>0.15036848379512099</v>
      </c>
      <c r="Y144" s="13">
        <v>7.8174341332541974E-3</v>
      </c>
      <c r="Z144" s="16">
        <v>0.15816344905052473</v>
      </c>
      <c r="AA144" s="13">
        <v>4.2099638369164083E-4</v>
      </c>
      <c r="AB144" s="16">
        <v>4.7708603070293495E-2</v>
      </c>
      <c r="AC144" s="13">
        <v>5.2454469319496155E-4</v>
      </c>
      <c r="AD144" s="16">
        <v>2.150309339548797E-2</v>
      </c>
      <c r="AE144" s="13">
        <v>1.0371214075924673E-2</v>
      </c>
      <c r="AF144" s="16">
        <v>0.11667063726659596</v>
      </c>
      <c r="AG144" s="13">
        <v>-2.2882639412766803E-3</v>
      </c>
      <c r="AH144" s="16">
        <v>6.2537905888662579E-2</v>
      </c>
      <c r="AI144" s="13">
        <v>-2.0353315876908695E-3</v>
      </c>
      <c r="AJ144" s="17"/>
      <c r="AL144" s="17"/>
    </row>
    <row r="145" spans="1:38" x14ac:dyDescent="0.2">
      <c r="A145" s="12">
        <v>43069</v>
      </c>
      <c r="B145" s="13">
        <v>3.751053413573846E-3</v>
      </c>
      <c r="C145" s="14">
        <v>3.3975286043983477E-3</v>
      </c>
      <c r="D145" s="16">
        <v>0.24313902509296026</v>
      </c>
      <c r="E145" s="13">
        <v>1.0930302509140066E-2</v>
      </c>
      <c r="F145" s="16">
        <v>0.25653677159741711</v>
      </c>
      <c r="G145" s="13">
        <v>1.3523510001618444E-3</v>
      </c>
      <c r="H145" s="16">
        <v>0.22497580636843481</v>
      </c>
      <c r="I145" s="13">
        <v>2.3268120719346364E-3</v>
      </c>
      <c r="J145" s="16">
        <v>0.17626623926140592</v>
      </c>
      <c r="K145" s="13">
        <v>1.176609713383403E-3</v>
      </c>
      <c r="L145" s="16">
        <v>6.7799364364117765E-2</v>
      </c>
      <c r="M145" s="13">
        <v>5.8790165167297292E-3</v>
      </c>
      <c r="N145" s="16">
        <v>3.1282793315664165E-2</v>
      </c>
      <c r="O145" s="13">
        <v>0</v>
      </c>
      <c r="Q145" s="3"/>
      <c r="R145" s="16">
        <v>9.7937545105629159E-2</v>
      </c>
      <c r="S145" s="13">
        <v>2.0845366802411558E-2</v>
      </c>
      <c r="T145" s="16">
        <v>0.14505784223045362</v>
      </c>
      <c r="U145" s="13">
        <v>4.3220102107393021E-3</v>
      </c>
      <c r="V145" s="16">
        <v>0.1106863224424538</v>
      </c>
      <c r="W145" s="13">
        <v>-4.6660480955080796E-3</v>
      </c>
      <c r="X145" s="16">
        <v>0.14569889649321052</v>
      </c>
      <c r="Y145" s="13">
        <v>5.8174487411046805E-3</v>
      </c>
      <c r="Z145" s="16">
        <v>0.15611094177597518</v>
      </c>
      <c r="AA145" s="13">
        <v>3.9524211298600509E-3</v>
      </c>
      <c r="AB145" s="16">
        <v>4.7863748046099178E-2</v>
      </c>
      <c r="AC145" s="13">
        <v>-3.6784724372695976E-4</v>
      </c>
      <c r="AD145" s="16">
        <v>2.0868208963276447E-2</v>
      </c>
      <c r="AE145" s="13">
        <v>-3.4535657325509561E-3</v>
      </c>
      <c r="AF145" s="16">
        <v>0.1152883314530795</v>
      </c>
      <c r="AG145" s="13">
        <v>1.7901990216238062E-3</v>
      </c>
      <c r="AH145" s="16">
        <v>6.1406005810040722E-2</v>
      </c>
      <c r="AI145" s="13">
        <v>2.4459082116123909E-5</v>
      </c>
      <c r="AJ145" s="17"/>
      <c r="AL145" s="17"/>
    </row>
    <row r="146" spans="1:38" x14ac:dyDescent="0.2">
      <c r="A146" s="12">
        <v>43100</v>
      </c>
      <c r="B146" s="13">
        <v>2.6630300912781291E-2</v>
      </c>
      <c r="C146" s="14">
        <v>2.5072658440190354E-2</v>
      </c>
      <c r="D146" s="16">
        <v>0.23398881866716373</v>
      </c>
      <c r="E146" s="13">
        <v>2.4745368132496059E-2</v>
      </c>
      <c r="F146" s="16">
        <v>0.25304447335225932</v>
      </c>
      <c r="G146" s="13">
        <v>5.3056203380750233E-3</v>
      </c>
      <c r="H146" s="16">
        <v>0.2373055038530035</v>
      </c>
      <c r="I146" s="13">
        <v>6.7227986328068257E-2</v>
      </c>
      <c r="J146" s="16">
        <v>0.18656307123981544</v>
      </c>
      <c r="K146" s="13">
        <v>3.6656304582824095E-2</v>
      </c>
      <c r="L146" s="16">
        <v>7.6080303199312249E-2</v>
      </c>
      <c r="M146" s="13">
        <v>6.3263329392655443E-3</v>
      </c>
      <c r="N146" s="16">
        <v>1.3017829688445741E-2</v>
      </c>
      <c r="O146" s="13">
        <v>1.2071348593825082E-3</v>
      </c>
      <c r="Q146" s="3"/>
      <c r="R146" s="16">
        <v>9.4908966566681643E-2</v>
      </c>
      <c r="S146" s="13">
        <v>1.4278623034042148E-2</v>
      </c>
      <c r="T146" s="16">
        <v>0.14079707105169992</v>
      </c>
      <c r="U146" s="13">
        <v>3.1850923843174339E-2</v>
      </c>
      <c r="V146" s="16">
        <v>0.11140326746646179</v>
      </c>
      <c r="W146" s="13">
        <v>3.5353528318837757E-3</v>
      </c>
      <c r="X146" s="16">
        <v>0.14349827225168901</v>
      </c>
      <c r="Y146" s="13">
        <v>6.6542155671245329E-3</v>
      </c>
      <c r="Z146" s="16">
        <v>0.16513706110002344</v>
      </c>
      <c r="AA146" s="13">
        <v>7.403273256896159E-2</v>
      </c>
      <c r="AB146" s="16">
        <v>5.0880195585477767E-2</v>
      </c>
      <c r="AC146" s="13">
        <v>6.0856790825504214E-2</v>
      </c>
      <c r="AD146" s="16">
        <v>2.3029806917091479E-2</v>
      </c>
      <c r="AE146" s="13">
        <v>3.1844142176595591E-2</v>
      </c>
      <c r="AF146" s="16">
        <v>0.12311063325993538</v>
      </c>
      <c r="AG146" s="13">
        <v>3.8432059556226195E-2</v>
      </c>
      <c r="AH146" s="16">
        <v>5.813659291318149E-2</v>
      </c>
      <c r="AI146" s="13">
        <v>3.3315987393934599E-2</v>
      </c>
      <c r="AJ146" s="17"/>
      <c r="AL146" s="17"/>
    </row>
    <row r="147" spans="1:38" x14ac:dyDescent="0.2">
      <c r="A147" s="12">
        <v>43131</v>
      </c>
      <c r="B147" s="13">
        <v>1.6469177144294411E-2</v>
      </c>
      <c r="C147" s="14">
        <v>1.6052715760732195E-2</v>
      </c>
      <c r="D147" s="16">
        <v>0.23871128956767768</v>
      </c>
      <c r="E147" s="13">
        <v>5.1608478646728351E-2</v>
      </c>
      <c r="F147" s="16">
        <v>0.24784089993648517</v>
      </c>
      <c r="G147" s="13">
        <v>2.3813084266274043E-2</v>
      </c>
      <c r="H147" s="16">
        <v>0.23410305538232642</v>
      </c>
      <c r="I147" s="13">
        <v>4.344505242205976E-3</v>
      </c>
      <c r="J147" s="16">
        <v>0.18227373270361702</v>
      </c>
      <c r="K147" s="13">
        <v>6.247535519667835E-4</v>
      </c>
      <c r="L147" s="16">
        <v>7.4416110560107163E-2</v>
      </c>
      <c r="M147" s="13">
        <v>-4.7633942359281978E-3</v>
      </c>
      <c r="N147" s="16">
        <v>2.2654911849786769E-2</v>
      </c>
      <c r="O147" s="13">
        <v>0</v>
      </c>
      <c r="Q147" s="3"/>
      <c r="R147" s="16">
        <v>9.7808718365816519E-2</v>
      </c>
      <c r="S147" s="13">
        <v>5.7939413461790323E-2</v>
      </c>
      <c r="T147" s="16">
        <v>0.14246677191665397</v>
      </c>
      <c r="U147" s="13">
        <v>4.7365994117331223E-2</v>
      </c>
      <c r="V147" s="16">
        <v>0.10973820688066986</v>
      </c>
      <c r="W147" s="13">
        <v>3.353176737685537E-2</v>
      </c>
      <c r="X147" s="16">
        <v>0.13972671726320671</v>
      </c>
      <c r="Y147" s="13">
        <v>1.6197621025956899E-2</v>
      </c>
      <c r="Z147" s="16">
        <v>0.16256950763484318</v>
      </c>
      <c r="AA147" s="13">
        <v>3.5553277556532592E-3</v>
      </c>
      <c r="AB147" s="16">
        <v>5.0354280815518529E-2</v>
      </c>
      <c r="AC147" s="13">
        <v>3.9760382387232784E-3</v>
      </c>
      <c r="AD147" s="16">
        <v>2.2713271323744275E-2</v>
      </c>
      <c r="AE147" s="13">
        <v>1.0830729050364418E-2</v>
      </c>
      <c r="AF147" s="16">
        <v>0.11899758350843785</v>
      </c>
      <c r="AG147" s="13">
        <v>-2.4578069771274969E-4</v>
      </c>
      <c r="AH147" s="16">
        <v>5.8553919881215395E-2</v>
      </c>
      <c r="AI147" s="13">
        <v>2.2634534055667732E-3</v>
      </c>
      <c r="AJ147" s="17"/>
      <c r="AL147" s="17"/>
    </row>
    <row r="148" spans="1:38" x14ac:dyDescent="0.2">
      <c r="A148" s="12">
        <v>43159</v>
      </c>
      <c r="B148" s="13">
        <v>-9.7488332358994789E-3</v>
      </c>
      <c r="C148" s="14">
        <v>-1.0159044415666729E-2</v>
      </c>
      <c r="D148" s="16">
        <v>0.23832848130959944</v>
      </c>
      <c r="E148" s="13">
        <v>-2.955119695073416E-2</v>
      </c>
      <c r="F148" s="16">
        <v>0.24781696413370738</v>
      </c>
      <c r="G148" s="13">
        <v>-9.020351121249548E-3</v>
      </c>
      <c r="H148" s="16">
        <v>0.23522432919702299</v>
      </c>
      <c r="I148" s="13">
        <v>-3.4915336868809321E-3</v>
      </c>
      <c r="J148" s="16">
        <v>0.18483861955052755</v>
      </c>
      <c r="K148" s="13">
        <v>-1.287674670565786E-3</v>
      </c>
      <c r="L148" s="16">
        <v>7.4292245754319891E-2</v>
      </c>
      <c r="M148" s="13">
        <v>-1.2539895061463469E-2</v>
      </c>
      <c r="N148" s="16">
        <v>1.9499360054822688E-2</v>
      </c>
      <c r="O148" s="13">
        <v>0</v>
      </c>
      <c r="Q148" s="3"/>
      <c r="R148" s="16">
        <v>9.580821099204781E-2</v>
      </c>
      <c r="S148" s="13">
        <v>-3.3872523996703707E-2</v>
      </c>
      <c r="T148" s="16">
        <v>0.1424097416221963</v>
      </c>
      <c r="U148" s="13">
        <v>-2.660307254611316E-2</v>
      </c>
      <c r="V148" s="16">
        <v>0.10836326519609171</v>
      </c>
      <c r="W148" s="13">
        <v>-1.4188796412347937E-2</v>
      </c>
      <c r="X148" s="16">
        <v>0.1393387698045884</v>
      </c>
      <c r="Y148" s="13">
        <v>-4.9604534267816414E-3</v>
      </c>
      <c r="Z148" s="16">
        <v>0.16076164046101557</v>
      </c>
      <c r="AA148" s="13">
        <v>-2.4388390564562545E-3</v>
      </c>
      <c r="AB148" s="16">
        <v>5.1858546846457992E-2</v>
      </c>
      <c r="AC148" s="13">
        <v>2.0345909261867412E-3</v>
      </c>
      <c r="AD148" s="16">
        <v>2.2495052795039411E-2</v>
      </c>
      <c r="AE148" s="13">
        <v>-2.3211333213897567E-2</v>
      </c>
      <c r="AF148" s="16">
        <v>0.12037453528477003</v>
      </c>
      <c r="AG148" s="13">
        <v>-4.7618792064174631E-4</v>
      </c>
      <c r="AH148" s="16">
        <v>6.4798631188650244E-2</v>
      </c>
      <c r="AI148" s="13">
        <v>-2.7845104956604194E-3</v>
      </c>
      <c r="AJ148" s="17"/>
      <c r="AL148" s="17"/>
    </row>
    <row r="149" spans="1:38" x14ac:dyDescent="0.2">
      <c r="A149" s="12">
        <v>43190</v>
      </c>
      <c r="B149" s="13">
        <v>6.6635561153809419E-3</v>
      </c>
      <c r="C149" s="14">
        <v>6.2489232169240516E-3</v>
      </c>
      <c r="D149" s="16">
        <v>0.22915918859771983</v>
      </c>
      <c r="E149" s="13">
        <v>-1.0916723983468213E-2</v>
      </c>
      <c r="F149" s="16">
        <v>0.24452720769989064</v>
      </c>
      <c r="G149" s="13">
        <v>-5.4962276857413173E-3</v>
      </c>
      <c r="H149" s="16">
        <v>0.23949615052919093</v>
      </c>
      <c r="I149" s="13">
        <v>2.2299696947502889E-2</v>
      </c>
      <c r="J149" s="16">
        <v>0.19003286024185054</v>
      </c>
      <c r="K149" s="13">
        <v>2.3800904028426162E-2</v>
      </c>
      <c r="L149" s="16">
        <v>7.5034095843473897E-2</v>
      </c>
      <c r="M149" s="13">
        <v>1.705241390575285E-2</v>
      </c>
      <c r="N149" s="16">
        <v>2.1750497087874136E-2</v>
      </c>
      <c r="O149" s="13">
        <v>5.6539985044501417E-3</v>
      </c>
      <c r="Q149" s="3"/>
      <c r="R149" s="16">
        <v>8.8872311214568261E-2</v>
      </c>
      <c r="S149" s="13">
        <v>-1.1283994436404821E-2</v>
      </c>
      <c r="T149" s="16">
        <v>0.14034865283562975</v>
      </c>
      <c r="U149" s="13">
        <v>-1.0669370010336854E-2</v>
      </c>
      <c r="V149" s="16">
        <v>0.10844418444425941</v>
      </c>
      <c r="W149" s="13">
        <v>-6.5435758390378629E-3</v>
      </c>
      <c r="X149" s="16">
        <v>0.13614894153275259</v>
      </c>
      <c r="Y149" s="13">
        <v>-4.6831494341047497E-3</v>
      </c>
      <c r="Z149" s="16">
        <v>0.16267765843283982</v>
      </c>
      <c r="AA149" s="13">
        <v>1.6090207942182078E-2</v>
      </c>
      <c r="AB149" s="16">
        <v>5.32631326834309E-2</v>
      </c>
      <c r="AC149" s="13">
        <v>4.612666039922475E-2</v>
      </c>
      <c r="AD149" s="16">
        <v>2.3619921445785834E-2</v>
      </c>
      <c r="AE149" s="13">
        <v>1.2914870489005637E-2</v>
      </c>
      <c r="AF149" s="16">
        <v>0.12290367896143378</v>
      </c>
      <c r="AG149" s="13">
        <v>2.4863024333825923E-2</v>
      </c>
      <c r="AH149" s="16">
        <v>6.693692551795162E-2</v>
      </c>
      <c r="AI149" s="13">
        <v>2.1849399991163976E-2</v>
      </c>
      <c r="AJ149" s="17"/>
      <c r="AL149" s="17"/>
    </row>
    <row r="150" spans="1:38" x14ac:dyDescent="0.2">
      <c r="A150" s="12">
        <v>43220</v>
      </c>
      <c r="B150" s="13">
        <v>1.8235351235098562E-3</v>
      </c>
      <c r="C150" s="14">
        <v>1.4098006692588871E-3</v>
      </c>
      <c r="D150" s="16">
        <v>0.23655432985409897</v>
      </c>
      <c r="E150" s="13">
        <v>6.8445572816295819E-3</v>
      </c>
      <c r="F150" s="16">
        <v>0.24347843168089353</v>
      </c>
      <c r="G150" s="13">
        <v>-4.3986524408989869E-4</v>
      </c>
      <c r="H150" s="16">
        <v>0.23693453531755393</v>
      </c>
      <c r="I150" s="13">
        <v>1.4193087595315568E-4</v>
      </c>
      <c r="J150" s="16">
        <v>0.18871638391508549</v>
      </c>
      <c r="K150" s="13">
        <v>-4.5180414446954753E-4</v>
      </c>
      <c r="L150" s="16">
        <v>7.4429142067433299E-2</v>
      </c>
      <c r="M150" s="13">
        <v>-7.8892816993614279E-3</v>
      </c>
      <c r="N150" s="16">
        <v>1.9887177164934773E-2</v>
      </c>
      <c r="O150" s="13">
        <v>0</v>
      </c>
      <c r="Q150" s="3"/>
      <c r="R150" s="16">
        <v>9.0944237108001855E-2</v>
      </c>
      <c r="S150" s="13">
        <v>9.4314422755257254E-3</v>
      </c>
      <c r="T150" s="16">
        <v>0.1454757753799861</v>
      </c>
      <c r="U150" s="13">
        <v>5.2342870827650767E-3</v>
      </c>
      <c r="V150" s="16">
        <v>0.10797560984650394</v>
      </c>
      <c r="W150" s="13">
        <v>-2.730176577483534E-3</v>
      </c>
      <c r="X150" s="16">
        <v>0.13536457291005849</v>
      </c>
      <c r="Y150" s="13">
        <v>1.3873439684028988E-3</v>
      </c>
      <c r="Z150" s="16">
        <v>0.15926704164516894</v>
      </c>
      <c r="AA150" s="13">
        <v>4.8987829016589046E-4</v>
      </c>
      <c r="AB150" s="16">
        <v>5.4003662842458854E-2</v>
      </c>
      <c r="AC150" s="13">
        <v>2.772201872747182E-5</v>
      </c>
      <c r="AD150" s="16">
        <v>2.3529297580231739E-2</v>
      </c>
      <c r="AE150" s="13">
        <v>-1.8724628916718666E-3</v>
      </c>
      <c r="AF150" s="16">
        <v>0.12158382724713214</v>
      </c>
      <c r="AG150" s="13">
        <v>-5.9021172036477498E-4</v>
      </c>
      <c r="AH150" s="16">
        <v>6.7539656208089771E-2</v>
      </c>
      <c r="AI150" s="13">
        <v>-1.9374886570400207E-4</v>
      </c>
      <c r="AJ150" s="17"/>
      <c r="AL150" s="17"/>
    </row>
    <row r="151" spans="1:38" x14ac:dyDescent="0.2">
      <c r="A151" s="12">
        <v>43251</v>
      </c>
      <c r="B151" s="13">
        <v>4.4533085389675264E-3</v>
      </c>
      <c r="C151" s="14">
        <v>4.0403492733338542E-3</v>
      </c>
      <c r="D151" s="16">
        <v>0.23760078225462267</v>
      </c>
      <c r="E151" s="13">
        <v>8.3932479761843481E-3</v>
      </c>
      <c r="F151" s="16">
        <v>0.24388336321979562</v>
      </c>
      <c r="G151" s="13">
        <v>8.8211006611289555E-3</v>
      </c>
      <c r="H151" s="16">
        <v>0.2326009474265347</v>
      </c>
      <c r="I151" s="13">
        <v>-3.3863936313769383E-3</v>
      </c>
      <c r="J151" s="16">
        <v>0.18258519274460272</v>
      </c>
      <c r="K151" s="13">
        <v>4.997538145017355E-4</v>
      </c>
      <c r="L151" s="16">
        <v>7.3882436956536526E-2</v>
      </c>
      <c r="M151" s="13">
        <v>-3.5958174248926777E-3</v>
      </c>
      <c r="N151" s="16">
        <v>2.9447277397907753E-2</v>
      </c>
      <c r="O151" s="13">
        <v>0</v>
      </c>
      <c r="Q151" s="3"/>
      <c r="R151" s="16">
        <v>9.2885130035604876E-2</v>
      </c>
      <c r="S151" s="13">
        <v>2.4999959797725291E-2</v>
      </c>
      <c r="T151" s="16">
        <v>0.14461787449150937</v>
      </c>
      <c r="U151" s="13">
        <v>-1.9908602522640262E-3</v>
      </c>
      <c r="V151" s="16">
        <v>0.11055506992460537</v>
      </c>
      <c r="W151" s="13">
        <v>2.3984565455659634E-2</v>
      </c>
      <c r="X151" s="16">
        <v>0.13322793015325757</v>
      </c>
      <c r="Y151" s="13">
        <v>-3.4092889846775165E-3</v>
      </c>
      <c r="Z151" s="16">
        <v>0.15567825600673754</v>
      </c>
      <c r="AA151" s="13">
        <v>-2.819586852253031E-3</v>
      </c>
      <c r="AB151" s="16">
        <v>5.4458973653718275E-2</v>
      </c>
      <c r="AC151" s="13">
        <v>1.0535907576387782E-3</v>
      </c>
      <c r="AD151" s="16">
        <v>2.2367997575935328E-2</v>
      </c>
      <c r="AE151" s="13">
        <v>-1.7734664336994665E-2</v>
      </c>
      <c r="AF151" s="16">
        <v>0.11886793211845727</v>
      </c>
      <c r="AG151" s="13">
        <v>1.2732576804648232E-3</v>
      </c>
      <c r="AH151" s="16">
        <v>6.401112168573006E-2</v>
      </c>
      <c r="AI151" s="13">
        <v>-9.4493344206592056E-4</v>
      </c>
      <c r="AJ151" s="17"/>
      <c r="AL151" s="17"/>
    </row>
    <row r="152" spans="1:38" x14ac:dyDescent="0.2">
      <c r="A152" s="12">
        <v>43281</v>
      </c>
      <c r="B152" s="13">
        <v>1.8104962786711365E-2</v>
      </c>
      <c r="C152" s="14">
        <v>1.7693797605596195E-2</v>
      </c>
      <c r="D152" s="16">
        <v>0.23201902142351499</v>
      </c>
      <c r="E152" s="13">
        <v>-3.9785203604655317E-3</v>
      </c>
      <c r="F152" s="16">
        <v>0.21719895507647799</v>
      </c>
      <c r="G152" s="13">
        <v>5.0292343875295575E-3</v>
      </c>
      <c r="H152" s="16">
        <v>0.24068359896064265</v>
      </c>
      <c r="I152" s="13">
        <v>6.6629437848238382E-2</v>
      </c>
      <c r="J152" s="16">
        <v>0.1746498174734237</v>
      </c>
      <c r="K152" s="13">
        <v>1.209160302570611E-2</v>
      </c>
      <c r="L152" s="16">
        <v>7.2537017890403177E-2</v>
      </c>
      <c r="M152" s="13">
        <v>5.5668752741033778E-3</v>
      </c>
      <c r="N152" s="16">
        <v>6.2911589175537574E-2</v>
      </c>
      <c r="O152" s="13">
        <v>6.7199568566156387E-5</v>
      </c>
      <c r="Q152" s="3"/>
      <c r="R152" s="16">
        <v>9.2252988825674467E-2</v>
      </c>
      <c r="S152" s="13">
        <v>1.9945701216976808E-2</v>
      </c>
      <c r="T152" s="16">
        <v>0.13941091152691026</v>
      </c>
      <c r="U152" s="13">
        <v>-1.9322743253772146E-2</v>
      </c>
      <c r="V152" s="16">
        <v>0.11044033185580256</v>
      </c>
      <c r="W152" s="13">
        <v>3.213727760515539E-3</v>
      </c>
      <c r="X152" s="16">
        <v>0.10642618528063723</v>
      </c>
      <c r="Y152" s="13">
        <v>6.7260398942199373E-3</v>
      </c>
      <c r="Z152" s="16">
        <v>0.16256307149635021</v>
      </c>
      <c r="AA152" s="13">
        <v>7.4938879190034058E-2</v>
      </c>
      <c r="AB152" s="16">
        <v>5.5995874785817107E-2</v>
      </c>
      <c r="AC152" s="13">
        <v>6.6217110528231204E-2</v>
      </c>
      <c r="AD152" s="16">
        <v>2.175626987566057E-2</v>
      </c>
      <c r="AE152" s="13">
        <v>9.3729742611066147E-3</v>
      </c>
      <c r="AF152" s="16">
        <v>0.1158425184422445</v>
      </c>
      <c r="AG152" s="13">
        <v>8.4549276932188722E-3</v>
      </c>
      <c r="AH152" s="16">
        <v>5.9863240844962418E-2</v>
      </c>
      <c r="AI152" s="13">
        <v>1.8665553508829369E-2</v>
      </c>
      <c r="AJ152" s="17"/>
      <c r="AL152" s="17"/>
    </row>
    <row r="153" spans="1:38" x14ac:dyDescent="0.2">
      <c r="A153" s="12">
        <v>43312</v>
      </c>
      <c r="B153" s="13">
        <v>7.124654389901508E-3</v>
      </c>
      <c r="C153" s="14">
        <v>6.7202151073428862E-3</v>
      </c>
      <c r="D153" s="16">
        <v>0.23536600287223608</v>
      </c>
      <c r="E153" s="13">
        <v>1.9555463629369108E-2</v>
      </c>
      <c r="F153" s="16">
        <v>0.21759977710231071</v>
      </c>
      <c r="G153" s="13">
        <v>1.0297936659414475E-2</v>
      </c>
      <c r="H153" s="16">
        <v>0.23043274814136025</v>
      </c>
      <c r="I153" s="13">
        <v>2.5401502788791053E-3</v>
      </c>
      <c r="J153" s="16">
        <v>0.17052260637416761</v>
      </c>
      <c r="K153" s="13">
        <v>3.3517375207527955E-3</v>
      </c>
      <c r="L153" s="16">
        <v>7.1560070075785936E-2</v>
      </c>
      <c r="M153" s="13">
        <v>-4.6906516084953553E-3</v>
      </c>
      <c r="N153" s="16">
        <v>7.4518795434139376E-2</v>
      </c>
      <c r="O153" s="13">
        <v>0</v>
      </c>
      <c r="Q153" s="3"/>
      <c r="R153" s="16">
        <v>9.4358387749265513E-2</v>
      </c>
      <c r="S153" s="13">
        <v>2.3078877064159897E-2</v>
      </c>
      <c r="T153" s="16">
        <v>0.14058860416540173</v>
      </c>
      <c r="U153" s="13">
        <v>1.7221720907632632E-2</v>
      </c>
      <c r="V153" s="16">
        <v>0.1115069851322789</v>
      </c>
      <c r="W153" s="13">
        <v>1.7721986048533145E-2</v>
      </c>
      <c r="X153" s="16">
        <v>0.10570540938351658</v>
      </c>
      <c r="Y153" s="13">
        <v>2.5733156523721767E-3</v>
      </c>
      <c r="Z153" s="16">
        <v>0.15068286881980678</v>
      </c>
      <c r="AA153" s="13">
        <v>4.8060133459926213E-4</v>
      </c>
      <c r="AB153" s="16">
        <v>5.6257986613909447E-2</v>
      </c>
      <c r="AC153" s="13">
        <v>7.7255610450044365E-4</v>
      </c>
      <c r="AD153" s="16">
        <v>2.3081664190034452E-2</v>
      </c>
      <c r="AE153" s="13">
        <v>2.0733764711914571E-2</v>
      </c>
      <c r="AF153" s="16">
        <v>0.11222668113155669</v>
      </c>
      <c r="AG153" s="13">
        <v>4.5622087803993683E-3</v>
      </c>
      <c r="AH153" s="16">
        <v>5.9512547304304518E-2</v>
      </c>
      <c r="AI153" s="13">
        <v>1.0353526078172859E-3</v>
      </c>
      <c r="AJ153" s="17"/>
      <c r="AL153" s="17"/>
    </row>
    <row r="154" spans="1:38" x14ac:dyDescent="0.2">
      <c r="A154" s="12">
        <v>43343</v>
      </c>
      <c r="B154" s="13">
        <v>-5.322504889411217E-4</v>
      </c>
      <c r="C154" s="14">
        <v>-9.3382499113625617E-4</v>
      </c>
      <c r="D154" s="16">
        <v>0.23452957800543078</v>
      </c>
      <c r="E154" s="13">
        <v>-1.0492621531859814E-2</v>
      </c>
      <c r="F154" s="16">
        <v>0.22429866412423807</v>
      </c>
      <c r="G154" s="13">
        <v>7.9357090525475904E-3</v>
      </c>
      <c r="H154" s="16">
        <v>0.22966233152674878</v>
      </c>
      <c r="I154" s="13">
        <v>-8.3752107491308347E-4</v>
      </c>
      <c r="J154" s="16">
        <v>0.16994354047952842</v>
      </c>
      <c r="K154" s="13">
        <v>4.1477863496552914E-4</v>
      </c>
      <c r="L154" s="16">
        <v>7.1434020383685709E-2</v>
      </c>
      <c r="M154" s="13">
        <v>3.9681657687506977E-4</v>
      </c>
      <c r="N154" s="16">
        <v>7.0131865480368163E-2</v>
      </c>
      <c r="O154" s="13">
        <v>0</v>
      </c>
      <c r="Q154" s="3"/>
      <c r="R154" s="16">
        <v>9.5493557207970314E-2</v>
      </c>
      <c r="S154" s="13">
        <v>1.2501454926625133E-2</v>
      </c>
      <c r="T154" s="16">
        <v>0.13891782813651604</v>
      </c>
      <c r="U154" s="13">
        <v>-2.5688796824223759E-2</v>
      </c>
      <c r="V154" s="16">
        <v>0.11224320573337671</v>
      </c>
      <c r="W154" s="13">
        <v>1.3646361487395176E-2</v>
      </c>
      <c r="X154" s="16">
        <v>0.1119424216635343</v>
      </c>
      <c r="Y154" s="13">
        <v>2.2375176076014913E-3</v>
      </c>
      <c r="Z154" s="16">
        <v>0.14977901893205722</v>
      </c>
      <c r="AA154" s="13">
        <v>1.4435802421945976E-3</v>
      </c>
      <c r="AB154" s="16">
        <v>5.707448114987073E-2</v>
      </c>
      <c r="AC154" s="13">
        <v>1.1400972972117618E-3</v>
      </c>
      <c r="AD154" s="16">
        <v>2.2693091663456479E-2</v>
      </c>
      <c r="AE154" s="13">
        <v>-2.0378825073178453E-2</v>
      </c>
      <c r="AF154" s="16">
        <v>0.11125934474078025</v>
      </c>
      <c r="AG154" s="13">
        <v>7.0276913940947594E-4</v>
      </c>
      <c r="AH154" s="16">
        <v>5.9031164908383893E-2</v>
      </c>
      <c r="AI154" s="13">
        <v>-1.2647240749985578E-4</v>
      </c>
      <c r="AJ154" s="17"/>
      <c r="AL154" s="17"/>
    </row>
    <row r="155" spans="1:38" x14ac:dyDescent="0.2">
      <c r="A155" s="12">
        <v>43373</v>
      </c>
      <c r="B155" s="13">
        <v>6.649024359237643E-4</v>
      </c>
      <c r="C155" s="14">
        <v>2.2280387651973932E-4</v>
      </c>
      <c r="D155" s="16">
        <v>0.2302083386602404</v>
      </c>
      <c r="E155" s="13">
        <v>-1.9694112520181162E-2</v>
      </c>
      <c r="F155" s="16">
        <v>0.2217371641043635</v>
      </c>
      <c r="G155" s="13">
        <v>-5.9348493308020167E-4</v>
      </c>
      <c r="H155" s="16">
        <v>0.2327362098841636</v>
      </c>
      <c r="I155" s="13">
        <v>1.4352006185903043E-2</v>
      </c>
      <c r="J155" s="16">
        <v>0.18110237257627468</v>
      </c>
      <c r="K155" s="13">
        <v>1.7638917015302846E-2</v>
      </c>
      <c r="L155" s="16">
        <v>7.0582319267580934E-2</v>
      </c>
      <c r="M155" s="13">
        <v>-1.1785569802983176E-2</v>
      </c>
      <c r="N155" s="16">
        <v>6.3633595507376864E-2</v>
      </c>
      <c r="O155" s="13">
        <v>5.3359078419115136E-3</v>
      </c>
      <c r="Q155" s="3"/>
      <c r="R155" s="16">
        <v>9.5411330106896314E-2</v>
      </c>
      <c r="S155" s="13">
        <v>-4.95410637813265E-3</v>
      </c>
      <c r="T155" s="16">
        <v>0.13480864920449478</v>
      </c>
      <c r="U155" s="13">
        <v>-2.969994068828774E-2</v>
      </c>
      <c r="V155" s="16">
        <v>0.11024997734213497</v>
      </c>
      <c r="W155" s="13">
        <v>-4.3958125653499325E-3</v>
      </c>
      <c r="X155" s="16">
        <v>0.11149839906231067</v>
      </c>
      <c r="Y155" s="13">
        <v>3.219074300282676E-3</v>
      </c>
      <c r="Z155" s="16">
        <v>0.15072267964102429</v>
      </c>
      <c r="AA155" s="13">
        <v>7.7288261288843696E-3</v>
      </c>
      <c r="AB155" s="16">
        <v>5.9032420900187836E-2</v>
      </c>
      <c r="AC155" s="13">
        <v>3.2809955193147555E-2</v>
      </c>
      <c r="AD155" s="16">
        <v>2.2992877817738882E-2</v>
      </c>
      <c r="AE155" s="13">
        <v>1.1506839609278341E-2</v>
      </c>
      <c r="AF155" s="16">
        <v>0.11264992612358521</v>
      </c>
      <c r="AG155" s="13">
        <v>1.0780181920698517E-2</v>
      </c>
      <c r="AH155" s="16">
        <v>6.8417825026669266E-2</v>
      </c>
      <c r="AI155" s="13">
        <v>2.9156701749693203E-2</v>
      </c>
      <c r="AJ155" s="17"/>
      <c r="AL155" s="17"/>
    </row>
    <row r="156" spans="1:38" x14ac:dyDescent="0.2">
      <c r="A156" s="12">
        <v>43404</v>
      </c>
      <c r="B156" s="13">
        <v>-2.6324749301464223E-2</v>
      </c>
      <c r="C156" s="14">
        <v>-2.6750738314915812E-2</v>
      </c>
      <c r="D156" s="16">
        <v>0.23050207027758413</v>
      </c>
      <c r="E156" s="13">
        <v>-7.1577942526223959E-2</v>
      </c>
      <c r="F156" s="16">
        <v>0.23501223106645655</v>
      </c>
      <c r="G156" s="13">
        <v>-3.5729596669546893E-2</v>
      </c>
      <c r="H156" s="16">
        <v>0.23899149271088196</v>
      </c>
      <c r="I156" s="13">
        <v>-3.7446732903632096E-3</v>
      </c>
      <c r="J156" s="16">
        <v>0.18704414862522001</v>
      </c>
      <c r="K156" s="13">
        <v>2.0250424018053437E-4</v>
      </c>
      <c r="L156" s="16">
        <v>7.0897117154147996E-2</v>
      </c>
      <c r="M156" s="13">
        <v>-2.4714948575944473E-2</v>
      </c>
      <c r="N156" s="16">
        <v>3.7552940165709398E-2</v>
      </c>
      <c r="O156" s="13">
        <v>0</v>
      </c>
      <c r="Q156" s="3"/>
      <c r="R156" s="16">
        <v>9.5233619156605429E-2</v>
      </c>
      <c r="S156" s="13">
        <v>-7.8491957140693347E-2</v>
      </c>
      <c r="T156" s="16">
        <v>0.13575073055370754</v>
      </c>
      <c r="U156" s="13">
        <v>-6.6616548069367343E-2</v>
      </c>
      <c r="V156" s="16">
        <v>0.12219303674247661</v>
      </c>
      <c r="W156" s="13">
        <v>-5.4036870828778505E-2</v>
      </c>
      <c r="X156" s="16">
        <v>0.11331091036517023</v>
      </c>
      <c r="Y156" s="13">
        <v>-1.5169084201475891E-2</v>
      </c>
      <c r="Z156" s="16">
        <v>0.15289713140123704</v>
      </c>
      <c r="AA156" s="13">
        <v>-3.2398342248742829E-3</v>
      </c>
      <c r="AB156" s="16">
        <v>6.2378948160622873E-2</v>
      </c>
      <c r="AC156" s="13">
        <v>-2.6618371062542279E-3</v>
      </c>
      <c r="AD156" s="16">
        <v>2.4215454998506362E-2</v>
      </c>
      <c r="AE156" s="13">
        <v>-9.8509505983208623E-3</v>
      </c>
      <c r="AF156" s="16">
        <v>0.11660538876575338</v>
      </c>
      <c r="AG156" s="13">
        <v>9.5229803894736342E-4</v>
      </c>
      <c r="AH156" s="16">
        <v>6.8964722536063047E-2</v>
      </c>
      <c r="AI156" s="13">
        <v>-1.0308150119073822E-3</v>
      </c>
      <c r="AJ156" s="17"/>
      <c r="AL156" s="17"/>
    </row>
    <row r="157" spans="1:38" x14ac:dyDescent="0.2">
      <c r="A157" s="12">
        <v>43434</v>
      </c>
      <c r="B157" s="13">
        <v>2.9096167725370936E-3</v>
      </c>
      <c r="C157" s="14">
        <v>2.4721165949386226E-3</v>
      </c>
      <c r="D157" s="16">
        <v>0.23210482327269674</v>
      </c>
      <c r="E157" s="13">
        <v>1.4085329408466851E-2</v>
      </c>
      <c r="F157" s="16">
        <v>0.23474656258896615</v>
      </c>
      <c r="G157" s="13">
        <v>-4.6275426570618894E-4</v>
      </c>
      <c r="H157" s="16">
        <v>0.24229367470742941</v>
      </c>
      <c r="I157" s="13">
        <v>1.6591281657207801E-4</v>
      </c>
      <c r="J157" s="16">
        <v>0.18323296085609506</v>
      </c>
      <c r="K157" s="13">
        <v>-1.5540585255725547E-3</v>
      </c>
      <c r="L157" s="16">
        <v>7.1371024561734206E-2</v>
      </c>
      <c r="M157" s="13">
        <v>1.0701395007913561E-2</v>
      </c>
      <c r="N157" s="16">
        <v>3.625095401307845E-2</v>
      </c>
      <c r="O157" s="13">
        <v>0</v>
      </c>
      <c r="Q157" s="3"/>
      <c r="R157" s="16">
        <v>9.3698603069802405E-2</v>
      </c>
      <c r="S157" s="13">
        <v>1.4413838184046845E-2</v>
      </c>
      <c r="T157" s="16">
        <v>0.13883656235974479</v>
      </c>
      <c r="U157" s="13">
        <v>1.3878089570661833E-2</v>
      </c>
      <c r="V157" s="16">
        <v>0.12330718763580241</v>
      </c>
      <c r="W157" s="13">
        <v>6.6269727758676567E-3</v>
      </c>
      <c r="X157" s="16">
        <v>0.1118746151202285</v>
      </c>
      <c r="Y157" s="13">
        <v>-8.1621457606078085E-3</v>
      </c>
      <c r="Z157" s="16">
        <v>0.15562271257438307</v>
      </c>
      <c r="AA157" s="13">
        <v>1.4696153270608026E-3</v>
      </c>
      <c r="AB157" s="16">
        <v>6.3098614945287831E-2</v>
      </c>
      <c r="AC157" s="13">
        <v>2.9385495209255375E-4</v>
      </c>
      <c r="AD157" s="16">
        <v>2.4021580344978314E-2</v>
      </c>
      <c r="AE157" s="13">
        <v>-8.3820775454994667E-3</v>
      </c>
      <c r="AF157" s="16">
        <v>0.1127920148564983</v>
      </c>
      <c r="AG157" s="13">
        <v>-2.0707723665051025E-3</v>
      </c>
      <c r="AH157" s="16">
        <v>6.9126130518461865E-2</v>
      </c>
      <c r="AI157" s="13">
        <v>-7.442390159242418E-4</v>
      </c>
      <c r="AJ157" s="17"/>
      <c r="AL157" s="17"/>
    </row>
    <row r="158" spans="1:38" x14ac:dyDescent="0.2">
      <c r="A158" s="12">
        <v>43465</v>
      </c>
      <c r="B158" s="13">
        <v>-1.5083913643135882E-2</v>
      </c>
      <c r="C158" s="14">
        <v>-1.5508133775461452E-2</v>
      </c>
      <c r="D158" s="16">
        <v>0.23085436329894313</v>
      </c>
      <c r="E158" s="13">
        <v>-4.7717314511034448E-2</v>
      </c>
      <c r="F158" s="16">
        <v>0.21161339267126639</v>
      </c>
      <c r="G158" s="13">
        <v>-2.4867376125813245E-2</v>
      </c>
      <c r="H158" s="16">
        <v>0.24633701971057712</v>
      </c>
      <c r="I158" s="13">
        <v>-7.3437257800599287E-3</v>
      </c>
      <c r="J158" s="16">
        <v>0.19079032427259898</v>
      </c>
      <c r="K158" s="13">
        <v>7.7186373896978022E-3</v>
      </c>
      <c r="L158" s="16">
        <v>0.10149395380628634</v>
      </c>
      <c r="M158" s="13">
        <v>2.3751556866978385E-2</v>
      </c>
      <c r="N158" s="16">
        <v>1.8910946240328144E-2</v>
      </c>
      <c r="O158" s="13">
        <v>5.5854706856319769E-3</v>
      </c>
      <c r="Q158" s="3"/>
      <c r="R158" s="16">
        <v>9.2740206008050843E-2</v>
      </c>
      <c r="S158" s="13">
        <v>-6.8963044232183246E-2</v>
      </c>
      <c r="T158" s="16">
        <v>0.13943186830420956</v>
      </c>
      <c r="U158" s="13">
        <v>-3.3439991138466074E-2</v>
      </c>
      <c r="V158" s="16">
        <v>0.12533600463010861</v>
      </c>
      <c r="W158" s="13">
        <v>-3.7633359651516263E-2</v>
      </c>
      <c r="X158" s="16">
        <v>8.7485272068574982E-2</v>
      </c>
      <c r="Y158" s="13">
        <v>-1.079753758683677E-2</v>
      </c>
      <c r="Z158" s="16">
        <v>0.15542250748830364</v>
      </c>
      <c r="AA158" s="13">
        <v>-1.7144131320735667E-2</v>
      </c>
      <c r="AB158" s="16">
        <v>6.7092962945315512E-2</v>
      </c>
      <c r="AC158" s="13">
        <v>1.8023501897083127E-2</v>
      </c>
      <c r="AD158" s="16">
        <v>2.5227634911302501E-2</v>
      </c>
      <c r="AE158" s="13">
        <v>-1.1158410330186275E-2</v>
      </c>
      <c r="AF158" s="16">
        <v>0.11886781619861593</v>
      </c>
      <c r="AG158" s="13">
        <v>3.7290814910710957E-2</v>
      </c>
      <c r="AH158" s="16">
        <v>6.7990827398904052E-2</v>
      </c>
      <c r="AI158" s="13">
        <v>-3.72580203888071E-2</v>
      </c>
      <c r="AJ158" s="17"/>
      <c r="AL158" s="17"/>
    </row>
    <row r="159" spans="1:38" x14ac:dyDescent="0.2">
      <c r="A159" s="12">
        <v>43496</v>
      </c>
      <c r="B159" s="13">
        <v>2.5491636636185477E-2</v>
      </c>
      <c r="C159" s="14">
        <v>2.5044088634370354E-2</v>
      </c>
      <c r="D159" s="16">
        <v>0.23589018108672516</v>
      </c>
      <c r="E159" s="13">
        <v>6.9089226133462356E-2</v>
      </c>
      <c r="F159" s="16">
        <v>0.21555717138422106</v>
      </c>
      <c r="G159" s="13">
        <v>4.6003167773718712E-2</v>
      </c>
      <c r="H159" s="16">
        <v>0.24237007339168426</v>
      </c>
      <c r="I159" s="13">
        <v>2.3760181091334598E-3</v>
      </c>
      <c r="J159" s="16">
        <v>0.18700111114383375</v>
      </c>
      <c r="K159" s="13">
        <v>4.9127558471480093E-3</v>
      </c>
      <c r="L159" s="16">
        <v>0.10046790925353632</v>
      </c>
      <c r="M159" s="13">
        <v>1.2074294142441655E-2</v>
      </c>
      <c r="N159" s="16">
        <v>1.8713553739999344E-2</v>
      </c>
      <c r="O159" s="13">
        <v>0</v>
      </c>
      <c r="Q159" s="3"/>
      <c r="R159" s="16">
        <v>9.5590210395800568E-2</v>
      </c>
      <c r="S159" s="13">
        <v>0.10947637793074771</v>
      </c>
      <c r="T159" s="16">
        <v>0.14121524082079859</v>
      </c>
      <c r="U159" s="13">
        <v>4.3433729051076009E-2</v>
      </c>
      <c r="V159" s="16">
        <v>0.12994106665171268</v>
      </c>
      <c r="W159" s="13">
        <v>6.6533764954041619E-2</v>
      </c>
      <c r="X159" s="16">
        <v>8.6452481385996843E-2</v>
      </c>
      <c r="Y159" s="13">
        <v>1.6589997564558034E-2</v>
      </c>
      <c r="Z159" s="16">
        <v>0.15249572607523224</v>
      </c>
      <c r="AA159" s="13">
        <v>2.6018938330207853E-4</v>
      </c>
      <c r="AB159" s="16">
        <v>6.6025159188614652E-2</v>
      </c>
      <c r="AC159" s="13">
        <v>3.1116681469220975E-3</v>
      </c>
      <c r="AD159" s="16">
        <v>2.4789600685616638E-2</v>
      </c>
      <c r="AE159" s="13">
        <v>1.3573068221101492E-2</v>
      </c>
      <c r="AF159" s="16">
        <v>0.11634149064029875</v>
      </c>
      <c r="AG159" s="13">
        <v>5.6972350671409266E-3</v>
      </c>
      <c r="AH159" s="16">
        <v>6.79675611623934E-2</v>
      </c>
      <c r="AI159" s="13">
        <v>3.6287856969046128E-3</v>
      </c>
      <c r="AJ159" s="17"/>
      <c r="AL159" s="17"/>
    </row>
    <row r="160" spans="1:38" x14ac:dyDescent="0.2">
      <c r="A160" s="12">
        <v>43524</v>
      </c>
      <c r="B160" s="13">
        <v>1.050695726205797E-2</v>
      </c>
      <c r="C160" s="14">
        <v>1.0070534038803869E-2</v>
      </c>
      <c r="D160" s="16">
        <v>0.24028724101511739</v>
      </c>
      <c r="E160" s="13">
        <v>2.82876149956377E-2</v>
      </c>
      <c r="F160" s="16">
        <v>0.21759173985334901</v>
      </c>
      <c r="G160" s="13">
        <v>2.0565325514827482E-2</v>
      </c>
      <c r="H160" s="16">
        <v>0.23921774451569966</v>
      </c>
      <c r="I160" s="13">
        <v>-4.5298962124618036E-4</v>
      </c>
      <c r="J160" s="16">
        <v>0.18800263821652496</v>
      </c>
      <c r="K160" s="13">
        <v>-4.0666323204308075E-4</v>
      </c>
      <c r="L160" s="16">
        <v>9.9226063121995819E-2</v>
      </c>
      <c r="M160" s="13">
        <v>-2.2626255929544259E-3</v>
      </c>
      <c r="N160" s="16">
        <v>1.5674573277313048E-2</v>
      </c>
      <c r="O160" s="13">
        <v>0</v>
      </c>
      <c r="Q160" s="3"/>
      <c r="R160" s="16">
        <v>9.7240096808175774E-2</v>
      </c>
      <c r="S160" s="13">
        <v>3.4821006469301086E-2</v>
      </c>
      <c r="T160" s="16">
        <v>0.14235690572810569</v>
      </c>
      <c r="U160" s="13">
        <v>2.3865481711379699E-2</v>
      </c>
      <c r="V160" s="16">
        <v>0.13065811154812521</v>
      </c>
      <c r="W160" s="13">
        <v>2.3631740647908739E-2</v>
      </c>
      <c r="X160" s="16">
        <v>8.6308583917144216E-2</v>
      </c>
      <c r="Y160" s="13">
        <v>1.595805205536216E-2</v>
      </c>
      <c r="Z160" s="16">
        <v>0.15071993837191233</v>
      </c>
      <c r="AA160" s="13">
        <v>7.3924407779646373E-5</v>
      </c>
      <c r="AB160" s="16">
        <v>6.4944574870610006E-2</v>
      </c>
      <c r="AC160" s="13">
        <v>2.8994056816999958E-5</v>
      </c>
      <c r="AD160" s="16">
        <v>2.2866064982584821E-2</v>
      </c>
      <c r="AE160" s="13">
        <v>-5.3297222978501146E-3</v>
      </c>
      <c r="AF160" s="16">
        <v>0.11721810007777494</v>
      </c>
      <c r="AG160" s="13">
        <v>-5.569625058021721E-4</v>
      </c>
      <c r="AH160" s="16">
        <v>7.2786987296258265E-2</v>
      </c>
      <c r="AI160" s="13">
        <v>-1.5176102969516325E-4</v>
      </c>
      <c r="AJ160" s="17"/>
      <c r="AL160" s="17"/>
    </row>
    <row r="161" spans="1:38" x14ac:dyDescent="0.2">
      <c r="A161" s="12">
        <v>43555</v>
      </c>
      <c r="B161" s="13">
        <v>2.0182591481751277E-2</v>
      </c>
      <c r="C161" s="14">
        <v>1.8073368239467369E-2</v>
      </c>
      <c r="D161" s="16">
        <v>0.23986761480875859</v>
      </c>
      <c r="E161" s="13">
        <v>1.7643673820948003E-2</v>
      </c>
      <c r="F161" s="16">
        <v>0.21186659112962616</v>
      </c>
      <c r="G161" s="13">
        <v>4.9919978738919291E-3</v>
      </c>
      <c r="H161" s="16">
        <v>0.24410684644578956</v>
      </c>
      <c r="I161" s="13">
        <v>3.8887665328554588E-2</v>
      </c>
      <c r="J161" s="16">
        <v>0.18713221522547271</v>
      </c>
      <c r="K161" s="13">
        <v>1.8158716445268785E-2</v>
      </c>
      <c r="L161" s="16">
        <v>9.8587814625855169E-2</v>
      </c>
      <c r="M161" s="13">
        <v>1.2384331120534053E-2</v>
      </c>
      <c r="N161" s="16">
        <v>1.843891776449785E-2</v>
      </c>
      <c r="O161" s="13">
        <v>1.091570931605701E-2</v>
      </c>
      <c r="Q161" s="3"/>
      <c r="R161" s="16">
        <v>9.5821535693971602E-2</v>
      </c>
      <c r="S161" s="13">
        <v>2.7256311401413491E-3</v>
      </c>
      <c r="T161" s="16">
        <v>0.14345281474804256</v>
      </c>
      <c r="U161" s="13">
        <v>2.7677139415499985E-2</v>
      </c>
      <c r="V161" s="16">
        <v>0.12654264769749277</v>
      </c>
      <c r="W161" s="13">
        <v>7.5264667439183253E-3</v>
      </c>
      <c r="X161" s="16">
        <v>8.479993397332819E-2</v>
      </c>
      <c r="Y161" s="13">
        <v>1.1529632638536125E-3</v>
      </c>
      <c r="Z161" s="16">
        <v>0.14929424464146135</v>
      </c>
      <c r="AA161" s="13">
        <v>2.3420825834890691E-2</v>
      </c>
      <c r="AB161" s="16">
        <v>7.0375532204837207E-2</v>
      </c>
      <c r="AC161" s="13">
        <v>8.2904286279784856E-2</v>
      </c>
      <c r="AD161" s="16">
        <v>2.3833320344760989E-2</v>
      </c>
      <c r="AE161" s="13">
        <v>1.3325090217057634E-2</v>
      </c>
      <c r="AF161" s="16">
        <v>0.115574932718136</v>
      </c>
      <c r="AG161" s="13">
        <v>7.7715536280018593E-3</v>
      </c>
      <c r="AH161" s="16">
        <v>7.3278305587616402E-2</v>
      </c>
      <c r="AI161" s="13">
        <v>3.5510567190909281E-2</v>
      </c>
      <c r="AJ161" s="17"/>
      <c r="AL161" s="17"/>
    </row>
    <row r="162" spans="1:38" x14ac:dyDescent="0.2">
      <c r="A162" s="12">
        <v>43585</v>
      </c>
      <c r="B162" s="13">
        <v>1.3085884115305202E-2</v>
      </c>
      <c r="C162" s="14">
        <v>1.2682954422246651E-2</v>
      </c>
      <c r="D162" s="16">
        <v>0.24673017833272506</v>
      </c>
      <c r="E162" s="13">
        <v>3.1510036705915345E-2</v>
      </c>
      <c r="F162" s="16">
        <v>0.21236666789395914</v>
      </c>
      <c r="G162" s="13">
        <v>2.353189303059855E-2</v>
      </c>
      <c r="H162" s="16">
        <v>0.23877663580536415</v>
      </c>
      <c r="I162" s="13">
        <v>1.3162025842472502E-3</v>
      </c>
      <c r="J162" s="16">
        <v>0.18551009609111752</v>
      </c>
      <c r="K162" s="13">
        <v>1.2869943805182693E-4</v>
      </c>
      <c r="L162" s="16">
        <v>9.6653917847698792E-2</v>
      </c>
      <c r="M162" s="13">
        <v>8.2978322435756091E-4</v>
      </c>
      <c r="N162" s="16">
        <v>1.996250402913546E-2</v>
      </c>
      <c r="O162" s="13">
        <v>0</v>
      </c>
      <c r="Q162" s="3"/>
      <c r="R162" s="16">
        <v>0.10106218957522105</v>
      </c>
      <c r="S162" s="13">
        <v>3.2425142917660965E-2</v>
      </c>
      <c r="T162" s="16">
        <v>0.144845793725602</v>
      </c>
      <c r="U162" s="13">
        <v>3.0855519280123644E-2</v>
      </c>
      <c r="V162" s="16">
        <v>0.12719406029562408</v>
      </c>
      <c r="W162" s="13">
        <v>2.7156254653967205E-2</v>
      </c>
      <c r="X162" s="16">
        <v>8.4464924328846572E-2</v>
      </c>
      <c r="Y162" s="13">
        <v>1.8122042434356223E-2</v>
      </c>
      <c r="Z162" s="16">
        <v>0.14587552464324355</v>
      </c>
      <c r="AA162" s="13">
        <v>1.4840514304135244E-3</v>
      </c>
      <c r="AB162" s="16">
        <v>6.9220995128258384E-2</v>
      </c>
      <c r="AC162" s="13">
        <v>5.7696433498866107E-4</v>
      </c>
      <c r="AD162" s="16">
        <v>2.28844251093871E-2</v>
      </c>
      <c r="AE162" s="13">
        <v>2.3292376475081422E-3</v>
      </c>
      <c r="AF162" s="16">
        <v>0.11429530426472252</v>
      </c>
      <c r="AG162" s="13">
        <v>4.4281726809480837E-4</v>
      </c>
      <c r="AH162" s="16">
        <v>7.3540361052260542E-2</v>
      </c>
      <c r="AI162" s="13">
        <v>-3.8164965076703528E-4</v>
      </c>
      <c r="AJ162" s="17"/>
      <c r="AL162" s="17"/>
    </row>
    <row r="163" spans="1:38" x14ac:dyDescent="0.2">
      <c r="A163" s="12">
        <v>43616</v>
      </c>
      <c r="B163" s="13">
        <v>-1.4635692324587057E-2</v>
      </c>
      <c r="C163" s="14">
        <v>-1.5033417518887204E-2</v>
      </c>
      <c r="D163" s="16">
        <v>0.23630756087037985</v>
      </c>
      <c r="E163" s="13">
        <v>-4.7126337648556893E-2</v>
      </c>
      <c r="F163" s="16">
        <v>0.20922688564156725</v>
      </c>
      <c r="G163" s="13">
        <v>-2.3697726433882238E-2</v>
      </c>
      <c r="H163" s="16">
        <v>0.24390779830036513</v>
      </c>
      <c r="I163" s="13">
        <v>-1.3596701230277342E-3</v>
      </c>
      <c r="J163" s="16">
        <v>0.18532261585679238</v>
      </c>
      <c r="K163" s="13">
        <v>-9.9379434460566962E-4</v>
      </c>
      <c r="L163" s="16">
        <v>9.9313004315146308E-2</v>
      </c>
      <c r="M163" s="13">
        <v>1.0858933515255353E-2</v>
      </c>
      <c r="N163" s="16">
        <v>2.5922135015749106E-2</v>
      </c>
      <c r="O163" s="13">
        <v>0</v>
      </c>
      <c r="Q163" s="3"/>
      <c r="R163" s="16">
        <v>9.7408595207166854E-2</v>
      </c>
      <c r="S163" s="13">
        <v>-5.4750692454478167E-2</v>
      </c>
      <c r="T163" s="16">
        <v>0.13877763308539395</v>
      </c>
      <c r="U163" s="13">
        <v>-4.1716775828343544E-2</v>
      </c>
      <c r="V163" s="16">
        <v>0.12197750242322712</v>
      </c>
      <c r="W163" s="13">
        <v>-3.5628141951294157E-2</v>
      </c>
      <c r="X163" s="16">
        <v>8.7141955266011983E-2</v>
      </c>
      <c r="Y163" s="13">
        <v>-6.4935216065343804E-3</v>
      </c>
      <c r="Z163" s="16">
        <v>0.14915917114832977</v>
      </c>
      <c r="AA163" s="13">
        <v>-1.7758266626430874E-3</v>
      </c>
      <c r="AB163" s="16">
        <v>7.1284020392724828E-2</v>
      </c>
      <c r="AC163" s="13">
        <v>-7.3953091782041902E-5</v>
      </c>
      <c r="AD163" s="16">
        <v>2.3339371824766121E-2</v>
      </c>
      <c r="AE163" s="13">
        <v>-2.6607378763183753E-3</v>
      </c>
      <c r="AF163" s="16">
        <v>0.1136585657164879</v>
      </c>
      <c r="AG163" s="13">
        <v>-1.4513452202395971E-3</v>
      </c>
      <c r="AH163" s="16">
        <v>7.2018045604996014E-2</v>
      </c>
      <c r="AI163" s="13">
        <v>-2.6357843199087405E-4</v>
      </c>
      <c r="AJ163" s="17"/>
      <c r="AL163" s="17"/>
    </row>
    <row r="164" spans="1:38" x14ac:dyDescent="0.2">
      <c r="A164" s="12">
        <v>43646</v>
      </c>
      <c r="B164" s="13">
        <v>3.0166005817854114E-2</v>
      </c>
      <c r="C164" s="14">
        <v>2.8854649850054814E-2</v>
      </c>
      <c r="D164" s="16">
        <v>0.24351629137065242</v>
      </c>
      <c r="E164" s="13">
        <v>5.5742358358965793E-2</v>
      </c>
      <c r="F164" s="16">
        <v>0.20370420066524456</v>
      </c>
      <c r="G164" s="13">
        <v>1.9916584314381813E-2</v>
      </c>
      <c r="H164" s="16">
        <v>0.25091386241546748</v>
      </c>
      <c r="I164" s="13">
        <v>6.0227823920669499E-2</v>
      </c>
      <c r="J164" s="16">
        <v>0.17670770528741647</v>
      </c>
      <c r="K164" s="13">
        <v>-8.7165294912096014E-3</v>
      </c>
      <c r="L164" s="16">
        <v>9.7415012742315565E-2</v>
      </c>
      <c r="M164" s="13">
        <v>1.2068381996749533E-2</v>
      </c>
      <c r="N164" s="16">
        <v>2.774292751890339E-2</v>
      </c>
      <c r="O164" s="13">
        <v>4.0294889003347212E-3</v>
      </c>
      <c r="Q164" s="3"/>
      <c r="R164" s="16">
        <v>0.10096907568980457</v>
      </c>
      <c r="S164" s="13">
        <v>6.6491068506179918E-2</v>
      </c>
      <c r="T164" s="16">
        <v>0.14225731458145333</v>
      </c>
      <c r="U164" s="13">
        <v>4.8303592381280902E-2</v>
      </c>
      <c r="V164" s="16">
        <v>0.12189709122868171</v>
      </c>
      <c r="W164" s="13">
        <v>2.7627223304912851E-2</v>
      </c>
      <c r="X164" s="16">
        <v>8.1564603806275282E-2</v>
      </c>
      <c r="Y164" s="13">
        <v>9.1259909714043186E-3</v>
      </c>
      <c r="Z164" s="16">
        <v>0.15276418998522359</v>
      </c>
      <c r="AA164" s="13">
        <v>6.0302697124137605E-2</v>
      </c>
      <c r="AB164" s="16">
        <v>7.5151151102663225E-2</v>
      </c>
      <c r="AC164" s="13">
        <v>7.8523685181583813E-2</v>
      </c>
      <c r="AD164" s="16">
        <v>2.2699813573129706E-2</v>
      </c>
      <c r="AE164" s="13">
        <v>3.402901649980361E-3</v>
      </c>
      <c r="AF164" s="16">
        <v>0.10750611600644107</v>
      </c>
      <c r="AG164" s="13">
        <v>-4.8952200866123619E-3</v>
      </c>
      <c r="AH164" s="16">
        <v>7.0032703765108562E-2</v>
      </c>
      <c r="AI164" s="13">
        <v>-1.4599315713235472E-2</v>
      </c>
      <c r="AJ164" s="17"/>
      <c r="AL164" s="17"/>
    </row>
    <row r="165" spans="1:38" x14ac:dyDescent="0.2">
      <c r="A165" s="12">
        <v>43677</v>
      </c>
      <c r="B165" s="13">
        <v>2.0623202559348908E-3</v>
      </c>
      <c r="C165" s="14">
        <v>1.6736148354965508E-3</v>
      </c>
      <c r="D165" s="16">
        <v>0.23908976795983622</v>
      </c>
      <c r="E165" s="13">
        <v>-2.0216915486194198E-3</v>
      </c>
      <c r="F165" s="16">
        <v>0.20058374574961382</v>
      </c>
      <c r="G165" s="13">
        <v>7.9413106065755468E-3</v>
      </c>
      <c r="H165" s="16">
        <v>0.24568813138768036</v>
      </c>
      <c r="I165" s="13">
        <v>-1.3607945137891209E-3</v>
      </c>
      <c r="J165" s="16">
        <v>0.17234463999475311</v>
      </c>
      <c r="K165" s="13">
        <v>-6.1845193885745608E-5</v>
      </c>
      <c r="L165" s="16">
        <v>9.5516835586156396E-2</v>
      </c>
      <c r="M165" s="13">
        <v>-1.8829074019258707E-3</v>
      </c>
      <c r="N165" s="16">
        <v>4.6776879321960181E-2</v>
      </c>
      <c r="O165" s="13">
        <v>0</v>
      </c>
      <c r="Q165" s="3"/>
      <c r="R165" s="16">
        <v>9.9565114366531121E-2</v>
      </c>
      <c r="S165" s="13">
        <v>-3.5850317409380494E-4</v>
      </c>
      <c r="T165" s="16">
        <v>0.13861704329628283</v>
      </c>
      <c r="U165" s="13">
        <v>-3.2160160885273958E-3</v>
      </c>
      <c r="V165" s="16">
        <v>0.12080706757402623</v>
      </c>
      <c r="W165" s="13">
        <v>1.2877907391174004E-2</v>
      </c>
      <c r="X165" s="16">
        <v>7.9015240851811469E-2</v>
      </c>
      <c r="Y165" s="13">
        <v>4.7845317823735911E-4</v>
      </c>
      <c r="Z165" s="16">
        <v>0.14977055946777154</v>
      </c>
      <c r="AA165" s="13">
        <v>-3.0258432085578102E-3</v>
      </c>
      <c r="AB165" s="16">
        <v>7.2175041893157238E-2</v>
      </c>
      <c r="AC165" s="13">
        <v>1.0843998057175064E-4</v>
      </c>
      <c r="AD165" s="16">
        <v>2.2809871637367547E-2</v>
      </c>
      <c r="AE165" s="13">
        <v>5.0912498819539742E-3</v>
      </c>
      <c r="AF165" s="16">
        <v>0.10431030522487086</v>
      </c>
      <c r="AG165" s="13">
        <v>4.9019234061420391E-5</v>
      </c>
      <c r="AH165" s="16">
        <v>7.0636040780064524E-2</v>
      </c>
      <c r="AI165" s="13">
        <v>-2.3399466916429468E-4</v>
      </c>
      <c r="AJ165" s="17"/>
      <c r="AL165" s="17"/>
    </row>
    <row r="166" spans="1:38" x14ac:dyDescent="0.2">
      <c r="A166" s="12">
        <v>43708</v>
      </c>
      <c r="B166" s="13">
        <v>-9.3534927570173565E-3</v>
      </c>
      <c r="C166" s="14">
        <v>-9.7413983031059415E-3</v>
      </c>
      <c r="D166" s="16">
        <v>0.23979574054738423</v>
      </c>
      <c r="E166" s="13">
        <v>-2.6738974686742578E-2</v>
      </c>
      <c r="F166" s="16">
        <v>0.19919468609837179</v>
      </c>
      <c r="G166" s="13">
        <v>-1.7101780405610945E-2</v>
      </c>
      <c r="H166" s="16">
        <v>0.24603771886863807</v>
      </c>
      <c r="I166" s="13">
        <v>-5.4549876110068229E-3</v>
      </c>
      <c r="J166" s="16">
        <v>0.17254451032542267</v>
      </c>
      <c r="K166" s="13">
        <v>-1.2533419710744065E-3</v>
      </c>
      <c r="L166" s="16">
        <v>9.7920620723379592E-2</v>
      </c>
      <c r="M166" s="13">
        <v>1.5902092814245927E-2</v>
      </c>
      <c r="N166" s="16">
        <v>4.4506723436803647E-2</v>
      </c>
      <c r="O166" s="13">
        <v>0</v>
      </c>
      <c r="Q166" s="3"/>
      <c r="R166" s="16">
        <v>9.9055817638677809E-2</v>
      </c>
      <c r="S166" s="13">
        <v>-2.7450520554786251E-2</v>
      </c>
      <c r="T166" s="16">
        <v>0.1405858634717112</v>
      </c>
      <c r="U166" s="13">
        <v>-2.6251032641812833E-2</v>
      </c>
      <c r="V166" s="16">
        <v>0.11976857621196839</v>
      </c>
      <c r="W166" s="13">
        <v>-2.2796531857614655E-2</v>
      </c>
      <c r="X166" s="16">
        <v>7.9298135047806403E-2</v>
      </c>
      <c r="Y166" s="13">
        <v>-8.394278496873353E-3</v>
      </c>
      <c r="Z166" s="16">
        <v>0.15031712598818922</v>
      </c>
      <c r="AA166" s="13">
        <v>-7.2914643990784622E-4</v>
      </c>
      <c r="AB166" s="16">
        <v>7.3581286824084907E-2</v>
      </c>
      <c r="AC166" s="13">
        <v>1.7155596110640658E-4</v>
      </c>
      <c r="AD166" s="16">
        <v>2.1981236391064439E-2</v>
      </c>
      <c r="AE166" s="13">
        <v>-5.3784708683545679E-2</v>
      </c>
      <c r="AF166" s="16">
        <v>0.10399327631377309</v>
      </c>
      <c r="AG166" s="13">
        <v>-1.6786045145958939E-3</v>
      </c>
      <c r="AH166" s="16">
        <v>6.8991337952541198E-2</v>
      </c>
      <c r="AI166" s="13">
        <v>-6.0543593351003455E-4</v>
      </c>
      <c r="AJ166" s="17"/>
      <c r="AL166" s="17"/>
    </row>
    <row r="167" spans="1:38" x14ac:dyDescent="0.2">
      <c r="A167" s="12">
        <v>43738</v>
      </c>
      <c r="B167" s="13">
        <v>4.7871534038914643E-3</v>
      </c>
      <c r="C167" s="14">
        <v>4.6044285605089108E-3</v>
      </c>
      <c r="D167" s="16">
        <v>0.24286745963828504</v>
      </c>
      <c r="E167" s="13">
        <v>1.6573799953027102E-2</v>
      </c>
      <c r="F167" s="16">
        <v>0.1919107843578034</v>
      </c>
      <c r="G167" s="13">
        <v>-7.4273652748010344E-3</v>
      </c>
      <c r="H167" s="16">
        <v>0.24767838824306398</v>
      </c>
      <c r="I167" s="13">
        <v>1.1452376416235754E-2</v>
      </c>
      <c r="J167" s="16">
        <v>0.17355627595655043</v>
      </c>
      <c r="K167" s="13">
        <v>1.9305083680727364E-3</v>
      </c>
      <c r="L167" s="16">
        <v>9.7051303521077589E-2</v>
      </c>
      <c r="M167" s="13">
        <v>-4.4175175199352434E-3</v>
      </c>
      <c r="N167" s="16">
        <v>4.6935788283219544E-2</v>
      </c>
      <c r="O167" s="13">
        <v>5.571861890217189E-3</v>
      </c>
      <c r="Q167" s="3"/>
      <c r="R167" s="16">
        <v>9.9915807646175581E-2</v>
      </c>
      <c r="S167" s="13">
        <v>1.0465436580533227E-2</v>
      </c>
      <c r="T167" s="16">
        <v>0.14305404268410016</v>
      </c>
      <c r="U167" s="13">
        <v>2.0879141161708636E-2</v>
      </c>
      <c r="V167" s="16">
        <v>0.11791029802208923</v>
      </c>
      <c r="W167" s="13">
        <v>-1.3719135562258677E-2</v>
      </c>
      <c r="X167" s="16">
        <v>7.408139416107766E-2</v>
      </c>
      <c r="Y167" s="13">
        <v>2.075265134507287E-3</v>
      </c>
      <c r="Z167" s="16">
        <v>0.15204032381527446</v>
      </c>
      <c r="AA167" s="13">
        <v>1.7003357398743812E-2</v>
      </c>
      <c r="AB167" s="16">
        <v>7.33408754938005E-2</v>
      </c>
      <c r="AC167" s="13">
        <v>2.4649008652293247E-3</v>
      </c>
      <c r="AD167" s="16">
        <v>2.2401607869325772E-2</v>
      </c>
      <c r="AE167" s="13">
        <v>3.6505076555430893E-3</v>
      </c>
      <c r="AF167" s="16">
        <v>0.10548644411106137</v>
      </c>
      <c r="AG167" s="13">
        <v>1.1417617554620119E-2</v>
      </c>
      <c r="AH167" s="16">
        <v>6.7782114392798187E-2</v>
      </c>
      <c r="AI167" s="13">
        <v>-1.2450299182381497E-2</v>
      </c>
      <c r="AJ167" s="17"/>
      <c r="AL167" s="17"/>
    </row>
    <row r="168" spans="1:38" x14ac:dyDescent="0.2">
      <c r="A168" s="12">
        <v>43769</v>
      </c>
      <c r="B168" s="13">
        <v>1.1315934489122714E-2</v>
      </c>
      <c r="C168" s="14">
        <v>1.0876844800592034E-2</v>
      </c>
      <c r="D168" s="16">
        <v>0.248202081415554</v>
      </c>
      <c r="E168" s="13">
        <v>3.2751777930678738E-2</v>
      </c>
      <c r="F168" s="16">
        <v>0.19304456606376863</v>
      </c>
      <c r="G168" s="13">
        <v>1.8377044694740885E-2</v>
      </c>
      <c r="H168" s="16">
        <v>0.24620945201697469</v>
      </c>
      <c r="I168" s="13">
        <v>4.2337836413419705E-3</v>
      </c>
      <c r="J168" s="16">
        <v>0.17254904507703356</v>
      </c>
      <c r="K168" s="13">
        <v>1.7750447561206695E-3</v>
      </c>
      <c r="L168" s="16">
        <v>9.6051486822239823E-2</v>
      </c>
      <c r="M168" s="13">
        <v>3.4473472456479914E-3</v>
      </c>
      <c r="N168" s="16">
        <v>4.3943368604429038E-2</v>
      </c>
      <c r="O168" s="13">
        <v>0</v>
      </c>
      <c r="Q168" s="3"/>
      <c r="R168" s="16">
        <v>0.10139015398133322</v>
      </c>
      <c r="S168" s="13">
        <v>2.4989829818209852E-2</v>
      </c>
      <c r="T168" s="16">
        <v>0.14651025021845634</v>
      </c>
      <c r="U168" s="13">
        <v>3.817907422139033E-2</v>
      </c>
      <c r="V168" s="16">
        <v>0.11983522448680366</v>
      </c>
      <c r="W168" s="13">
        <v>3.0494917234337615E-2</v>
      </c>
      <c r="X168" s="16">
        <v>7.2974705562325506E-2</v>
      </c>
      <c r="Y168" s="13">
        <v>-9.1573440278513996E-4</v>
      </c>
      <c r="Z168" s="16">
        <v>0.14992771274221683</v>
      </c>
      <c r="AA168" s="13">
        <v>4.4432325877308276E-3</v>
      </c>
      <c r="AB168" s="16">
        <v>7.313220958804717E-2</v>
      </c>
      <c r="AC168" s="13">
        <v>-2.7105522446291275E-4</v>
      </c>
      <c r="AD168" s="16">
        <v>2.2850274412315907E-2</v>
      </c>
      <c r="AE168" s="13">
        <v>1.7541691593177644E-2</v>
      </c>
      <c r="AF168" s="16">
        <v>0.10437214732026111</v>
      </c>
      <c r="AG168" s="13">
        <v>2.7172437350069245E-3</v>
      </c>
      <c r="AH168" s="16">
        <v>6.9012466261571467E-2</v>
      </c>
      <c r="AI168" s="13">
        <v>3.2110483257619116E-4</v>
      </c>
      <c r="AJ168" s="17"/>
      <c r="AL168" s="17"/>
    </row>
    <row r="169" spans="1:38" x14ac:dyDescent="0.2">
      <c r="A169" s="12">
        <v>43799</v>
      </c>
      <c r="B169" s="13">
        <v>1.0847957337037695E-2</v>
      </c>
      <c r="C169" s="14">
        <v>1.0409888418283275E-2</v>
      </c>
      <c r="D169" s="16">
        <v>0.25733062594001027</v>
      </c>
      <c r="E169" s="13">
        <v>3.1533533027276128E-2</v>
      </c>
      <c r="F169" s="16">
        <v>0.19399056819627986</v>
      </c>
      <c r="G169" s="13">
        <v>1.5986530464033422E-2</v>
      </c>
      <c r="H169" s="16">
        <v>0.23976764510230947</v>
      </c>
      <c r="I169" s="13">
        <v>1.5772922544108336E-3</v>
      </c>
      <c r="J169" s="16">
        <v>0.16652056918380009</v>
      </c>
      <c r="K169" s="13">
        <v>-6.1970780954923033E-4</v>
      </c>
      <c r="L169" s="16">
        <v>9.4728238143217541E-2</v>
      </c>
      <c r="M169" s="13">
        <v>-3.1381370489717009E-3</v>
      </c>
      <c r="N169" s="16">
        <v>4.7662353434382763E-2</v>
      </c>
      <c r="O169" s="13">
        <v>0</v>
      </c>
      <c r="Q169" s="3"/>
      <c r="R169" s="16">
        <v>0.10970824030317432</v>
      </c>
      <c r="S169" s="13">
        <v>5.3113353979413969E-2</v>
      </c>
      <c r="T169" s="16">
        <v>0.14718497786922882</v>
      </c>
      <c r="U169" s="13">
        <v>1.5994300768327641E-2</v>
      </c>
      <c r="V169" s="16">
        <v>0.12198437525587902</v>
      </c>
      <c r="W169" s="13">
        <v>2.9669537629799736E-2</v>
      </c>
      <c r="X169" s="16">
        <v>7.1676449906272574E-2</v>
      </c>
      <c r="Y169" s="13">
        <v>-6.4826445370835817E-3</v>
      </c>
      <c r="Z169" s="16">
        <v>0.1447942639564197</v>
      </c>
      <c r="AA169" s="13">
        <v>-1.6103741729145415E-3</v>
      </c>
      <c r="AB169" s="16">
        <v>7.1776874993811843E-2</v>
      </c>
      <c r="AC169" s="13">
        <v>8.5782954921749255E-3</v>
      </c>
      <c r="AD169" s="16">
        <v>2.2788951746124445E-2</v>
      </c>
      <c r="AE169" s="13">
        <v>-3.6946352043210062E-5</v>
      </c>
      <c r="AF169" s="16">
        <v>0.10059397940212249</v>
      </c>
      <c r="AG169" s="13">
        <v>-6.3708928998928993E-4</v>
      </c>
      <c r="AH169" s="16">
        <v>6.7101294989366553E-2</v>
      </c>
      <c r="AI169" s="13">
        <v>-5.9351490164727405E-4</v>
      </c>
      <c r="AJ169" s="17"/>
      <c r="AL169" s="17"/>
    </row>
    <row r="170" spans="1:38" x14ac:dyDescent="0.2">
      <c r="A170" s="12">
        <v>43830</v>
      </c>
      <c r="B170" s="13">
        <v>2.8832952068688966E-2</v>
      </c>
      <c r="C170" s="14">
        <v>2.7020347478040385E-2</v>
      </c>
      <c r="D170" s="16">
        <v>0.27430298735031716</v>
      </c>
      <c r="E170" s="13">
        <v>4.1661627482599606E-2</v>
      </c>
      <c r="F170" s="16">
        <v>0.19059208957463891</v>
      </c>
      <c r="G170" s="13">
        <v>2.1362486907628986E-2</v>
      </c>
      <c r="H170" s="16">
        <v>0.25153560298578276</v>
      </c>
      <c r="I170" s="13">
        <v>5.4283369103674595E-2</v>
      </c>
      <c r="J170" s="16">
        <v>0.16948321471685091</v>
      </c>
      <c r="K170" s="13">
        <v>1.0678966543436808E-2</v>
      </c>
      <c r="L170" s="16">
        <v>9.812641305400599E-2</v>
      </c>
      <c r="M170" s="13">
        <v>4.469963976061031E-3</v>
      </c>
      <c r="N170" s="16">
        <v>1.5959692318404273E-2</v>
      </c>
      <c r="O170" s="13">
        <v>4.7384015471401142E-3</v>
      </c>
      <c r="Q170" s="3"/>
      <c r="R170" s="16">
        <v>0.12654830000899439</v>
      </c>
      <c r="S170" s="13">
        <v>2.6519919771337719E-2</v>
      </c>
      <c r="T170" s="16">
        <v>0.14814346587601959</v>
      </c>
      <c r="U170" s="13">
        <v>5.2951255187083435E-2</v>
      </c>
      <c r="V170" s="16">
        <v>0.12671515373654449</v>
      </c>
      <c r="W170" s="13">
        <v>2.0017245825858954E-2</v>
      </c>
      <c r="X170" s="16">
        <v>6.4147068198027457E-2</v>
      </c>
      <c r="Y170" s="13">
        <v>2.3650910082982257E-2</v>
      </c>
      <c r="Z170" s="16">
        <v>0.1504798375906016</v>
      </c>
      <c r="AA170" s="13">
        <v>5.6683707546913764E-2</v>
      </c>
      <c r="AB170" s="16">
        <v>7.8957277054183719E-2</v>
      </c>
      <c r="AC170" s="13">
        <v>6.3173083505999594E-2</v>
      </c>
      <c r="AD170" s="16">
        <v>2.2454997922236448E-2</v>
      </c>
      <c r="AE170" s="13">
        <v>1.1506260895063125E-2</v>
      </c>
      <c r="AF170" s="16">
        <v>0.1033831183875589</v>
      </c>
      <c r="AG170" s="13">
        <v>1.8658409400986287E-2</v>
      </c>
      <c r="AH170" s="16">
        <v>6.5084675853423271E-2</v>
      </c>
      <c r="AI170" s="13">
        <v>-1.622367780435896E-3</v>
      </c>
      <c r="AJ170" s="17"/>
      <c r="AL170" s="17"/>
    </row>
    <row r="171" spans="1:38" x14ac:dyDescent="0.2">
      <c r="A171" s="12">
        <v>43861</v>
      </c>
      <c r="B171" s="13">
        <v>-9.500872098943125E-4</v>
      </c>
      <c r="C171" s="14">
        <v>-1.3635349977213496E-3</v>
      </c>
      <c r="D171" s="16">
        <v>0.27224497624891769</v>
      </c>
      <c r="E171" s="13">
        <v>-6.5449067816036877E-3</v>
      </c>
      <c r="F171" s="16">
        <v>0.18930101252963619</v>
      </c>
      <c r="G171" s="13">
        <v>-9.1142626416380601E-3</v>
      </c>
      <c r="H171" s="16">
        <v>0.25198417616144936</v>
      </c>
      <c r="I171" s="13">
        <v>6.9845221272712976E-4</v>
      </c>
      <c r="J171" s="16">
        <v>0.16959477024674871</v>
      </c>
      <c r="K171" s="13">
        <v>-4.9169463103848621E-4</v>
      </c>
      <c r="L171" s="16">
        <v>9.9855112331156931E-2</v>
      </c>
      <c r="M171" s="13">
        <v>1.5896544659478318E-2</v>
      </c>
      <c r="N171" s="16">
        <v>1.7019952482091059E-2</v>
      </c>
      <c r="O171" s="13">
        <v>0</v>
      </c>
      <c r="Q171" s="3"/>
      <c r="R171" s="16">
        <v>0.12728878560448634</v>
      </c>
      <c r="S171" s="13">
        <v>4.11615031500423E-3</v>
      </c>
      <c r="T171" s="16">
        <v>0.14558142366312821</v>
      </c>
      <c r="U171" s="13">
        <v>-1.563830286944845E-2</v>
      </c>
      <c r="V171" s="16">
        <v>0.125406124585768</v>
      </c>
      <c r="W171" s="13">
        <v>-1.3528270127798447E-2</v>
      </c>
      <c r="X171" s="16">
        <v>6.4329633315985013E-2</v>
      </c>
      <c r="Y171" s="13">
        <v>-3.9490692124444227E-4</v>
      </c>
      <c r="Z171" s="16">
        <v>0.15268444086633454</v>
      </c>
      <c r="AA171" s="13">
        <v>1.1989459723011908E-3</v>
      </c>
      <c r="AB171" s="16">
        <v>7.728787255672262E-2</v>
      </c>
      <c r="AC171" s="13">
        <v>-2.9444547008450339E-4</v>
      </c>
      <c r="AD171" s="16">
        <v>2.2590565160365294E-2</v>
      </c>
      <c r="AE171" s="13">
        <v>6.9114849810691936E-4</v>
      </c>
      <c r="AF171" s="16">
        <v>0.103187446153729</v>
      </c>
      <c r="AG171" s="13">
        <v>-5.4977784483212222E-4</v>
      </c>
      <c r="AH171" s="16">
        <v>6.4768643280232963E-2</v>
      </c>
      <c r="AI171" s="13">
        <v>-3.995722866105833E-4</v>
      </c>
      <c r="AJ171" s="17"/>
      <c r="AL171" s="17"/>
    </row>
    <row r="172" spans="1:38" x14ac:dyDescent="0.2">
      <c r="A172" s="12">
        <v>43890</v>
      </c>
      <c r="B172" s="13">
        <v>-1.5797017091647603E-2</v>
      </c>
      <c r="C172" s="14">
        <v>-1.6203710414108174E-2</v>
      </c>
      <c r="D172" s="16">
        <v>0.26208935881930595</v>
      </c>
      <c r="E172" s="13">
        <v>-5.3380435704663998E-2</v>
      </c>
      <c r="F172" s="16">
        <v>0.18823346207901534</v>
      </c>
      <c r="G172" s="13">
        <v>-2.4553562000784179E-2</v>
      </c>
      <c r="H172" s="16">
        <v>0.25737793068140302</v>
      </c>
      <c r="I172" s="13">
        <v>-3.1755615897677281E-3</v>
      </c>
      <c r="J172" s="16">
        <v>0.17162799631969713</v>
      </c>
      <c r="K172" s="13">
        <v>-7.046617197064009E-4</v>
      </c>
      <c r="L172" s="16">
        <v>0.10298799137387732</v>
      </c>
      <c r="M172" s="13">
        <v>1.0866471313088377E-2</v>
      </c>
      <c r="N172" s="16">
        <v>1.7683260726701219E-2</v>
      </c>
      <c r="O172" s="13">
        <v>0</v>
      </c>
      <c r="Q172" s="3"/>
      <c r="R172" s="16">
        <v>0.12261652526511102</v>
      </c>
      <c r="S172" s="13">
        <v>-5.4413876123076244E-2</v>
      </c>
      <c r="T172" s="16">
        <v>0.13981354585488814</v>
      </c>
      <c r="U172" s="13">
        <v>-5.2477357567803806E-2</v>
      </c>
      <c r="V172" s="16">
        <v>0.12401522886914498</v>
      </c>
      <c r="W172" s="13">
        <v>-2.89360182496462E-2</v>
      </c>
      <c r="X172" s="16">
        <v>6.446293393416265E-2</v>
      </c>
      <c r="Y172" s="13">
        <v>-1.6010269803905852E-2</v>
      </c>
      <c r="Z172" s="16">
        <v>0.1547069891698149</v>
      </c>
      <c r="AA172" s="13">
        <v>-3.6222429186759664E-3</v>
      </c>
      <c r="AB172" s="16">
        <v>7.9415279062254068E-2</v>
      </c>
      <c r="AC172" s="13">
        <v>-1.6488484052612495E-4</v>
      </c>
      <c r="AD172" s="16">
        <v>2.3590249962940745E-2</v>
      </c>
      <c r="AE172" s="13">
        <v>-1.0219211324752675E-2</v>
      </c>
      <c r="AF172" s="16">
        <v>0.10346979502356422</v>
      </c>
      <c r="AG172" s="13">
        <v>-7.5078876880807499E-4</v>
      </c>
      <c r="AH172" s="16">
        <v>6.723820075754057E-2</v>
      </c>
      <c r="AI172" s="13">
        <v>-6.3178103561079002E-4</v>
      </c>
      <c r="AJ172" s="17"/>
      <c r="AL172" s="17"/>
    </row>
    <row r="173" spans="1:38" x14ac:dyDescent="0.2">
      <c r="A173" s="12">
        <v>43921</v>
      </c>
      <c r="B173" s="13">
        <v>-9.4953123554559538E-2</v>
      </c>
      <c r="C173" s="14">
        <v>-9.5387220076344592E-2</v>
      </c>
      <c r="D173" s="16">
        <v>0.25051538744547125</v>
      </c>
      <c r="E173" s="13">
        <v>-0.17669632914852873</v>
      </c>
      <c r="F173" s="16">
        <v>0.21282676401091347</v>
      </c>
      <c r="G173" s="13">
        <v>-0.1076821456828706</v>
      </c>
      <c r="H173" s="16">
        <v>0.277603554214157</v>
      </c>
      <c r="I173" s="13">
        <v>-5.1303213806871195E-2</v>
      </c>
      <c r="J173" s="16">
        <v>0.1697659181630046</v>
      </c>
      <c r="K173" s="13">
        <v>-0.13475507009572307</v>
      </c>
      <c r="L173" s="16">
        <v>0.11234667389160842</v>
      </c>
      <c r="M173" s="13">
        <v>-1.5468682434736425E-2</v>
      </c>
      <c r="N173" s="16">
        <v>-2.3058297725154563E-2</v>
      </c>
      <c r="O173" s="13">
        <v>5.0731190323858311E-3</v>
      </c>
      <c r="Q173" s="3"/>
      <c r="R173" s="16">
        <v>0.11418439462772022</v>
      </c>
      <c r="S173" s="13">
        <v>-0.17429601440677833</v>
      </c>
      <c r="T173" s="16">
        <v>0.13818076270394716</v>
      </c>
      <c r="U173" s="13">
        <v>-0.17877957842302694</v>
      </c>
      <c r="V173" s="16">
        <v>0.14648660991486928</v>
      </c>
      <c r="W173" s="13">
        <v>-0.11371147348706734</v>
      </c>
      <c r="X173" s="16">
        <v>6.7911636562883224E-2</v>
      </c>
      <c r="Y173" s="13">
        <v>-9.5640654719895135E-2</v>
      </c>
      <c r="Z173" s="16">
        <v>0.16217607056491418</v>
      </c>
      <c r="AA173" s="13">
        <v>-8.3436949590973364E-2</v>
      </c>
      <c r="AB173" s="16">
        <v>9.0254183488489334E-2</v>
      </c>
      <c r="AC173" s="13">
        <v>1.4311227042057117E-2</v>
      </c>
      <c r="AD173" s="16">
        <v>2.7223085206384931E-2</v>
      </c>
      <c r="AE173" s="13">
        <v>-5.6620252923146319E-2</v>
      </c>
      <c r="AF173" s="16">
        <v>0.1093882041704104</v>
      </c>
      <c r="AG173" s="13">
        <v>-8.6495864348583362E-2</v>
      </c>
      <c r="AH173" s="16">
        <v>5.4906676593927214E-2</v>
      </c>
      <c r="AI173" s="13">
        <v>-0.20776157454945965</v>
      </c>
      <c r="AJ173" s="17"/>
      <c r="AL173" s="17"/>
    </row>
    <row r="174" spans="1:38" x14ac:dyDescent="0.2">
      <c r="A174" s="12">
        <v>43951</v>
      </c>
      <c r="B174" s="13">
        <v>4.2822017852835126E-2</v>
      </c>
      <c r="C174" s="14">
        <v>4.2354943277254975E-2</v>
      </c>
      <c r="D174" s="16">
        <v>0.2686938791603149</v>
      </c>
      <c r="E174" s="13">
        <v>0.11531710069293455</v>
      </c>
      <c r="F174" s="16">
        <v>0.21787597949457349</v>
      </c>
      <c r="G174" s="13">
        <v>7.2217100294898362E-2</v>
      </c>
      <c r="H174" s="16">
        <v>0.26502475263370157</v>
      </c>
      <c r="I174" s="13">
        <v>4.282717447883222E-3</v>
      </c>
      <c r="J174" s="16">
        <v>0.16268852187021635</v>
      </c>
      <c r="K174" s="13">
        <v>1.3834228150886307E-3</v>
      </c>
      <c r="L174" s="16">
        <v>0.10792566502015177</v>
      </c>
      <c r="M174" s="13">
        <v>9.9697245636174436E-3</v>
      </c>
      <c r="N174" s="16">
        <v>-2.2208798178958239E-2</v>
      </c>
      <c r="O174" s="13">
        <v>0</v>
      </c>
      <c r="Q174" s="3"/>
      <c r="R174" s="16">
        <v>0.12523748333738535</v>
      </c>
      <c r="S174" s="13">
        <v>0.13543671787392175</v>
      </c>
      <c r="T174" s="16">
        <v>0.14444491857565986</v>
      </c>
      <c r="U174" s="13">
        <v>9.8532405916323063E-2</v>
      </c>
      <c r="V174" s="16">
        <v>0.150993272063914</v>
      </c>
      <c r="W174" s="13">
        <v>8.3271490707265583E-2</v>
      </c>
      <c r="X174" s="16">
        <v>6.7684271514206279E-2</v>
      </c>
      <c r="Y174" s="13">
        <v>4.8371866989754597E-2</v>
      </c>
      <c r="Z174" s="16">
        <v>0.15266410368583874</v>
      </c>
      <c r="AA174" s="13">
        <v>6.313780750300424E-3</v>
      </c>
      <c r="AB174" s="16">
        <v>8.617161617711834E-2</v>
      </c>
      <c r="AC174" s="13">
        <v>-7.0014452334010713E-5</v>
      </c>
      <c r="AD174" s="16">
        <v>2.7164056834685705E-2</v>
      </c>
      <c r="AE174" s="13">
        <v>7.2550120275998164E-3</v>
      </c>
      <c r="AF174" s="16">
        <v>0.10427112765529262</v>
      </c>
      <c r="AG174" s="13">
        <v>1.9248244899381373E-3</v>
      </c>
      <c r="AH174" s="16">
        <v>5.5652283314705578E-2</v>
      </c>
      <c r="AI174" s="13">
        <v>4.251134054376049E-4</v>
      </c>
      <c r="AJ174" s="17"/>
      <c r="AL174" s="17"/>
    </row>
    <row r="175" spans="1:38" x14ac:dyDescent="0.2">
      <c r="A175" s="12">
        <v>43982</v>
      </c>
      <c r="B175" s="13">
        <v>2.8814530985808995E-2</v>
      </c>
      <c r="C175" s="14">
        <v>2.8366636049438343E-2</v>
      </c>
      <c r="D175" s="16">
        <v>0.27440063413156413</v>
      </c>
      <c r="E175" s="13">
        <v>7.6620491757661835E-2</v>
      </c>
      <c r="F175" s="16">
        <v>0.21950103570379623</v>
      </c>
      <c r="G175" s="13">
        <v>3.767331549943842E-2</v>
      </c>
      <c r="H175" s="16">
        <v>0.25999709641862245</v>
      </c>
      <c r="I175" s="13">
        <v>2.1414750736941102E-3</v>
      </c>
      <c r="J175" s="16">
        <v>0.15920486595669234</v>
      </c>
      <c r="K175" s="13">
        <v>-3.7757824857687083E-4</v>
      </c>
      <c r="L175" s="16">
        <v>0.1056903746998886</v>
      </c>
      <c r="M175" s="13">
        <v>8.4331160105179936E-3</v>
      </c>
      <c r="N175" s="16">
        <v>-1.8794006910563609E-2</v>
      </c>
      <c r="O175" s="13">
        <v>0</v>
      </c>
      <c r="Q175" s="3"/>
      <c r="R175" s="16">
        <v>0.12923007116025395</v>
      </c>
      <c r="S175" s="13">
        <v>0.10162588105814918</v>
      </c>
      <c r="T175" s="16">
        <v>0.14394214670505037</v>
      </c>
      <c r="U175" s="13">
        <v>5.5360374043517568E-2</v>
      </c>
      <c r="V175" s="16">
        <v>0.15206911923716337</v>
      </c>
      <c r="W175" s="13">
        <v>4.5828030680505893E-2</v>
      </c>
      <c r="X175" s="16">
        <v>6.6449270622636197E-2</v>
      </c>
      <c r="Y175" s="13">
        <v>1.9481391432113471E-2</v>
      </c>
      <c r="Z175" s="16">
        <v>0.14752107626761327</v>
      </c>
      <c r="AA175" s="13">
        <v>-5.0232422040963343E-4</v>
      </c>
      <c r="AB175" s="16">
        <v>8.2975680710592775E-2</v>
      </c>
      <c r="AC175" s="13">
        <v>-8.3323711991267757E-6</v>
      </c>
      <c r="AD175" s="16">
        <v>2.833640385611343E-2</v>
      </c>
      <c r="AE175" s="13">
        <v>2.2733760046574458E-2</v>
      </c>
      <c r="AF175" s="16">
        <v>0.10155608087603554</v>
      </c>
      <c r="AG175" s="13">
        <v>-6.5916559205403402E-4</v>
      </c>
      <c r="AH175" s="16">
        <v>6.1023782775216098E-2</v>
      </c>
      <c r="AI175" s="13">
        <v>1.1480608882474819E-4</v>
      </c>
      <c r="AJ175" s="17"/>
      <c r="AL175" s="17"/>
    </row>
    <row r="176" spans="1:38" x14ac:dyDescent="0.2">
      <c r="A176" s="12">
        <v>44012</v>
      </c>
      <c r="B176" s="13">
        <v>3.9103674586725923E-2</v>
      </c>
      <c r="C176" s="14">
        <v>3.8804589550093249E-2</v>
      </c>
      <c r="D176" s="16">
        <v>0.28208049615495223</v>
      </c>
      <c r="E176" s="13">
        <v>6.4138614814763351E-2</v>
      </c>
      <c r="F176" s="16">
        <v>0.20691194331698917</v>
      </c>
      <c r="G176" s="13">
        <v>2.1269622014705281E-2</v>
      </c>
      <c r="H176" s="16">
        <v>0.26169254337267356</v>
      </c>
      <c r="I176" s="13">
        <v>5.0810638110964312E-2</v>
      </c>
      <c r="J176" s="16">
        <v>0.15746461686656915</v>
      </c>
      <c r="K176" s="13">
        <v>2.1588778133900144E-2</v>
      </c>
      <c r="L176" s="16">
        <v>0.10274492165967297</v>
      </c>
      <c r="M176" s="13">
        <v>9.7869581537473049E-3</v>
      </c>
      <c r="N176" s="16">
        <v>-1.0894521370857247E-2</v>
      </c>
      <c r="O176" s="13">
        <v>1.0864633265397217E-3</v>
      </c>
      <c r="Q176" s="3"/>
      <c r="R176" s="16">
        <v>0.1308070712066553</v>
      </c>
      <c r="S176" s="13">
        <v>4.1895651903960163E-2</v>
      </c>
      <c r="T176" s="16">
        <v>0.15000692892597206</v>
      </c>
      <c r="U176" s="13">
        <v>8.410821303319338E-2</v>
      </c>
      <c r="V176" s="16">
        <v>0.14273561175830618</v>
      </c>
      <c r="W176" s="13">
        <v>2.331500263015629E-2</v>
      </c>
      <c r="X176" s="16">
        <v>6.3247330239008206E-2</v>
      </c>
      <c r="Y176" s="13">
        <v>1.6588692272191619E-2</v>
      </c>
      <c r="Z176" s="16">
        <v>0.14636968334156286</v>
      </c>
      <c r="AA176" s="13">
        <v>4.0984379685961247E-2</v>
      </c>
      <c r="AB176" s="16">
        <v>8.4913041502439099E-2</v>
      </c>
      <c r="AC176" s="13">
        <v>7.2161428861720944E-2</v>
      </c>
      <c r="AD176" s="16">
        <v>2.9234861132569172E-2</v>
      </c>
      <c r="AE176" s="13">
        <v>4.0399684473643172E-2</v>
      </c>
      <c r="AF176" s="16">
        <v>9.92471507415775E-2</v>
      </c>
      <c r="AG176" s="13">
        <v>5.1881386356200654E-3</v>
      </c>
      <c r="AH176" s="16">
        <v>6.1587920863093885E-2</v>
      </c>
      <c r="AI176" s="13">
        <v>5.120114879590143E-2</v>
      </c>
      <c r="AJ176" s="17"/>
      <c r="AL176" s="17"/>
    </row>
    <row r="177" spans="1:38" x14ac:dyDescent="0.2">
      <c r="A177" s="12">
        <v>44043</v>
      </c>
      <c r="B177" s="13">
        <v>2.6153417037752424E-2</v>
      </c>
      <c r="C177" s="14">
        <v>2.5743078479439463E-2</v>
      </c>
      <c r="D177" s="16">
        <v>0.28755110234485304</v>
      </c>
      <c r="E177" s="13">
        <v>6.8222600994394922E-2</v>
      </c>
      <c r="F177" s="16">
        <v>0.20762462463106007</v>
      </c>
      <c r="G177" s="13">
        <v>3.2746130865735967E-2</v>
      </c>
      <c r="H177" s="16">
        <v>0.25668585022839474</v>
      </c>
      <c r="I177" s="13">
        <v>6.1129401634678615E-3</v>
      </c>
      <c r="J177" s="16">
        <v>0.15406214983260583</v>
      </c>
      <c r="K177" s="13">
        <v>1.9534201910056392E-3</v>
      </c>
      <c r="L177" s="16">
        <v>0.10121798529808472</v>
      </c>
      <c r="M177" s="13">
        <v>1.3834598722566316E-2</v>
      </c>
      <c r="N177" s="16">
        <v>-7.1417123349982762E-3</v>
      </c>
      <c r="O177" s="13">
        <v>0</v>
      </c>
      <c r="Q177" s="3"/>
      <c r="R177" s="16">
        <v>0.12959884607648831</v>
      </c>
      <c r="S177" s="13">
        <v>5.1997742115089896E-2</v>
      </c>
      <c r="T177" s="16">
        <v>0.15674197140039281</v>
      </c>
      <c r="U177" s="13">
        <v>8.2366772836017343E-2</v>
      </c>
      <c r="V177" s="16">
        <v>0.14399468913485072</v>
      </c>
      <c r="W177" s="13">
        <v>3.8092815960230064E-2</v>
      </c>
      <c r="X177" s="16">
        <v>6.2756056247059433E-2</v>
      </c>
      <c r="Y177" s="13">
        <v>2.0683589072055364E-2</v>
      </c>
      <c r="Z177" s="16">
        <v>0.14371110631661504</v>
      </c>
      <c r="AA177" s="13">
        <v>8.4790049799703393E-3</v>
      </c>
      <c r="AB177" s="16">
        <v>8.2815767423335032E-2</v>
      </c>
      <c r="AC177" s="13">
        <v>-2.586844175216374E-4</v>
      </c>
      <c r="AD177" s="16">
        <v>2.9078601564402951E-2</v>
      </c>
      <c r="AE177" s="13">
        <v>1.2604675717224678E-2</v>
      </c>
      <c r="AF177" s="16">
        <v>9.7163052198060609E-2</v>
      </c>
      <c r="AG177" s="13">
        <v>2.8325091308594175E-3</v>
      </c>
      <c r="AH177" s="16">
        <v>6.0063636675708652E-2</v>
      </c>
      <c r="AI177" s="13">
        <v>4.3759705822243866E-4</v>
      </c>
      <c r="AJ177" s="17"/>
      <c r="AL177" s="17"/>
    </row>
    <row r="178" spans="1:38" x14ac:dyDescent="0.2">
      <c r="A178" s="12">
        <v>44074</v>
      </c>
      <c r="B178" s="13">
        <v>2.1958229338943536E-2</v>
      </c>
      <c r="C178" s="14">
        <v>2.1558349164155333E-2</v>
      </c>
      <c r="D178" s="16">
        <v>0.29396880112706303</v>
      </c>
      <c r="E178" s="13">
        <v>4.8934957584642502E-2</v>
      </c>
      <c r="F178" s="16">
        <v>0.20802384990061573</v>
      </c>
      <c r="G178" s="13">
        <v>3.8466996404360465E-2</v>
      </c>
      <c r="H178" s="16">
        <v>0.25414469249428417</v>
      </c>
      <c r="I178" s="13">
        <v>3.7537439265975525E-3</v>
      </c>
      <c r="J178" s="16">
        <v>0.15107131913668392</v>
      </c>
      <c r="K178" s="13">
        <v>3.4364524366115035E-4</v>
      </c>
      <c r="L178" s="16">
        <v>9.8794481530879025E-2</v>
      </c>
      <c r="M178" s="13">
        <v>-1.776231790451277E-3</v>
      </c>
      <c r="N178" s="16">
        <v>-6.003144189525929E-3</v>
      </c>
      <c r="O178" s="13">
        <v>0</v>
      </c>
      <c r="Q178" s="3"/>
      <c r="R178" s="16">
        <v>0.13336513676610529</v>
      </c>
      <c r="S178" s="13">
        <v>5.2547880965843285E-2</v>
      </c>
      <c r="T178" s="16">
        <v>0.15973310490180831</v>
      </c>
      <c r="U178" s="13">
        <v>4.5935008742261418E-2</v>
      </c>
      <c r="V178" s="16">
        <v>0.14472285538834231</v>
      </c>
      <c r="W178" s="13">
        <v>4.6335156939307565E-2</v>
      </c>
      <c r="X178" s="16">
        <v>6.2684952505212374E-2</v>
      </c>
      <c r="Y178" s="13">
        <v>2.0423630640780566E-2</v>
      </c>
      <c r="Z178" s="16">
        <v>0.14234639606282001</v>
      </c>
      <c r="AA178" s="13">
        <v>3.7731289071307739E-3</v>
      </c>
      <c r="AB178" s="16">
        <v>8.153677139674699E-2</v>
      </c>
      <c r="AC178" s="13">
        <v>2.6076784022919242E-3</v>
      </c>
      <c r="AD178" s="16">
        <v>2.9508900724942597E-2</v>
      </c>
      <c r="AE178" s="13">
        <v>6.841865817725612E-3</v>
      </c>
      <c r="AF178" s="16">
        <v>9.505671256887338E-2</v>
      </c>
      <c r="AG178" s="13">
        <v>1.1571414414768277E-4</v>
      </c>
      <c r="AH178" s="16">
        <v>5.8253832343795699E-2</v>
      </c>
      <c r="AI178" s="13">
        <v>7.3739058492949816E-4</v>
      </c>
      <c r="AJ178" s="17"/>
      <c r="AL178" s="17"/>
    </row>
    <row r="179" spans="1:38" x14ac:dyDescent="0.2">
      <c r="A179" s="12">
        <v>44104</v>
      </c>
      <c r="B179" s="13">
        <v>4.7358663711335902E-2</v>
      </c>
      <c r="C179" s="14">
        <v>4.4414714294598312E-2</v>
      </c>
      <c r="D179" s="16">
        <v>0.27389175142365774</v>
      </c>
      <c r="E179" s="13">
        <v>-1.221946699068055E-2</v>
      </c>
      <c r="F179" s="16">
        <v>0.19414713844074241</v>
      </c>
      <c r="G179" s="13">
        <v>-5.4682606412911339E-3</v>
      </c>
      <c r="H179" s="16">
        <v>0.28877280799494009</v>
      </c>
      <c r="I179" s="13">
        <v>0.18300164977822142</v>
      </c>
      <c r="J179" s="16">
        <v>0.15209682706729549</v>
      </c>
      <c r="K179" s="13">
        <v>2.3187714198167786E-2</v>
      </c>
      <c r="L179" s="16">
        <v>9.485459544836651E-2</v>
      </c>
      <c r="M179" s="13">
        <v>1.4119784361259491E-3</v>
      </c>
      <c r="N179" s="16">
        <v>-3.7631203750020875E-3</v>
      </c>
      <c r="O179" s="13">
        <v>1.0330854495665953E-4</v>
      </c>
      <c r="Q179" s="3"/>
      <c r="R179" s="16">
        <v>0.12464003121071052</v>
      </c>
      <c r="S179" s="13">
        <v>1.7632448066502437E-3</v>
      </c>
      <c r="T179" s="16">
        <v>0.14805978852624488</v>
      </c>
      <c r="U179" s="13">
        <v>-2.388853709501515E-2</v>
      </c>
      <c r="V179" s="16">
        <v>0.13652841675173447</v>
      </c>
      <c r="W179" s="13">
        <v>-5.390829968824673E-3</v>
      </c>
      <c r="X179" s="16">
        <v>5.6773825393346397E-2</v>
      </c>
      <c r="Y179" s="13">
        <v>-5.6470220715698627E-3</v>
      </c>
      <c r="Z179" s="16">
        <v>0.15862695793433754</v>
      </c>
      <c r="AA179" s="13">
        <v>0.1566138508566377</v>
      </c>
      <c r="AB179" s="16">
        <v>0.10118775278556599</v>
      </c>
      <c r="AC179" s="13">
        <v>0.28838635331844498</v>
      </c>
      <c r="AD179" s="16">
        <v>2.7701405686779586E-2</v>
      </c>
      <c r="AE179" s="13">
        <v>1.4620470569519428E-2</v>
      </c>
      <c r="AF179" s="16">
        <v>9.5005008158857013E-2</v>
      </c>
      <c r="AG179" s="13">
        <v>1.948874554190505E-2</v>
      </c>
      <c r="AH179" s="16">
        <v>6.0385338479059067E-2</v>
      </c>
      <c r="AI179" s="13">
        <v>2.947455906361296E-2</v>
      </c>
      <c r="AJ179" s="17"/>
      <c r="AL179" s="17"/>
    </row>
    <row r="180" spans="1:38" x14ac:dyDescent="0.2">
      <c r="A180" s="12">
        <v>44135</v>
      </c>
      <c r="B180" s="13">
        <v>-3.2662586563281248E-4</v>
      </c>
      <c r="C180" s="14">
        <v>-6.8741470789124293E-4</v>
      </c>
      <c r="D180" s="16">
        <v>0.27396502767373765</v>
      </c>
      <c r="E180" s="13">
        <v>2.1191756535463568E-3</v>
      </c>
      <c r="F180" s="16">
        <v>0.19453988037508149</v>
      </c>
      <c r="G180" s="13">
        <v>-3.208536471351886E-4</v>
      </c>
      <c r="H180" s="16">
        <v>0.28865267931715394</v>
      </c>
      <c r="I180" s="13">
        <v>-2.3969960646859079E-3</v>
      </c>
      <c r="J180" s="16">
        <v>0.15201589999793766</v>
      </c>
      <c r="K180" s="13">
        <v>-1.0843312751854794E-3</v>
      </c>
      <c r="L180" s="16">
        <v>9.4205233001421404E-2</v>
      </c>
      <c r="M180" s="13">
        <v>-7.0922567199314113E-3</v>
      </c>
      <c r="N180" s="16">
        <v>-3.3787203653321369E-3</v>
      </c>
      <c r="O180" s="13">
        <v>0</v>
      </c>
      <c r="Q180" s="3"/>
      <c r="R180" s="16">
        <v>0.12426377330824698</v>
      </c>
      <c r="S180" s="13">
        <v>3.5143671928887787E-3</v>
      </c>
      <c r="T180" s="16">
        <v>0.14890263000456647</v>
      </c>
      <c r="U180" s="13">
        <v>9.7866838513360754E-4</v>
      </c>
      <c r="V180" s="16">
        <v>0.13676060878738691</v>
      </c>
      <c r="W180" s="13">
        <v>1.7094491175928539E-6</v>
      </c>
      <c r="X180" s="16">
        <v>5.7212176258199347E-2</v>
      </c>
      <c r="Y180" s="13">
        <v>-1.0956305353283513E-3</v>
      </c>
      <c r="Z180" s="16">
        <v>0.15767144472317562</v>
      </c>
      <c r="AA180" s="13">
        <v>-8.6987630191603937E-4</v>
      </c>
      <c r="AB180" s="16">
        <v>0.10246611399467649</v>
      </c>
      <c r="AC180" s="13">
        <v>-2.1857339672792797E-4</v>
      </c>
      <c r="AD180" s="16">
        <v>2.7673680859689666E-2</v>
      </c>
      <c r="AE180" s="13">
        <v>-1.8902267469812051E-2</v>
      </c>
      <c r="AF180" s="16">
        <v>9.4339472393736953E-2</v>
      </c>
      <c r="AG180" s="13">
        <v>-9.7053214254405606E-4</v>
      </c>
      <c r="AH180" s="16">
        <v>5.9883587034232293E-2</v>
      </c>
      <c r="AI180" s="13">
        <v>-1.2882241620941759E-3</v>
      </c>
      <c r="AJ180" s="17"/>
      <c r="AL180" s="17"/>
    </row>
    <row r="181" spans="1:38" x14ac:dyDescent="0.2">
      <c r="A181" s="12">
        <v>44165</v>
      </c>
      <c r="B181" s="13">
        <v>4.2995320711207263E-2</v>
      </c>
      <c r="C181" s="14">
        <v>4.2633948539180011E-2</v>
      </c>
      <c r="D181" s="16">
        <v>0.29137985985960813</v>
      </c>
      <c r="E181" s="13">
        <v>0.11225537624538884</v>
      </c>
      <c r="F181" s="16">
        <v>0.19740979605391695</v>
      </c>
      <c r="G181" s="13">
        <v>6.1694192003484138E-2</v>
      </c>
      <c r="H181" s="16">
        <v>0.27779536217756645</v>
      </c>
      <c r="I181" s="13">
        <v>6.9299122131833979E-3</v>
      </c>
      <c r="J181" s="16">
        <v>0.14535964842917018</v>
      </c>
      <c r="K181" s="13">
        <v>2.3326228150535311E-3</v>
      </c>
      <c r="L181" s="16">
        <v>8.3363597019974658E-2</v>
      </c>
      <c r="M181" s="13">
        <v>9.1199171345526242E-3</v>
      </c>
      <c r="N181" s="16">
        <v>4.6917364597635078E-3</v>
      </c>
      <c r="O181" s="13">
        <v>0</v>
      </c>
      <c r="Q181" s="3"/>
      <c r="R181" s="16">
        <v>0.13293179764503332</v>
      </c>
      <c r="S181" s="13">
        <v>0.11831404470218465</v>
      </c>
      <c r="T181" s="16">
        <v>0.15770415129755419</v>
      </c>
      <c r="U181" s="13">
        <v>0.10720476265597823</v>
      </c>
      <c r="V181" s="16">
        <v>0.14038029747353231</v>
      </c>
      <c r="W181" s="13">
        <v>7.3598916006423654E-2</v>
      </c>
      <c r="X181" s="16">
        <v>5.6525499084736301E-2</v>
      </c>
      <c r="Y181" s="13">
        <v>3.3250750297528109E-2</v>
      </c>
      <c r="Z181" s="16">
        <v>0.15129106669585984</v>
      </c>
      <c r="AA181" s="13">
        <v>7.2190046744398106E-3</v>
      </c>
      <c r="AB181" s="16">
        <v>9.8731400063676533E-2</v>
      </c>
      <c r="AC181" s="13">
        <v>2.0238464536819212E-3</v>
      </c>
      <c r="AD181" s="16">
        <v>2.7063666569059005E-2</v>
      </c>
      <c r="AE181" s="13">
        <v>2.3495524264095069E-2</v>
      </c>
      <c r="AF181" s="16">
        <v>8.982148158536539E-2</v>
      </c>
      <c r="AG181" s="13">
        <v>3.3066428420607252E-3</v>
      </c>
      <c r="AH181" s="16">
        <v>5.7495306105444927E-2</v>
      </c>
      <c r="AI181" s="13">
        <v>7.291777949629541E-4</v>
      </c>
      <c r="AJ181" s="17"/>
      <c r="AL181" s="17"/>
    </row>
    <row r="182" spans="1:38" x14ac:dyDescent="0.2">
      <c r="A182" s="12">
        <v>44196</v>
      </c>
      <c r="B182" s="13">
        <v>7.0647008648937248E-2</v>
      </c>
      <c r="C182" s="14">
        <v>6.685433703617516E-2</v>
      </c>
      <c r="D182" s="16">
        <v>0.28456633513430007</v>
      </c>
      <c r="E182" s="13">
        <v>7.3780553156081785E-2</v>
      </c>
      <c r="F182" s="16">
        <v>0.1830030166718456</v>
      </c>
      <c r="G182" s="13">
        <v>3.6200476917750857E-2</v>
      </c>
      <c r="H182" s="16">
        <v>0.26996364827635344</v>
      </c>
      <c r="I182" s="13">
        <v>0.1249885792089056</v>
      </c>
      <c r="J182" s="16">
        <v>0.14720795512368848</v>
      </c>
      <c r="K182" s="13">
        <v>5.7381265875080745E-2</v>
      </c>
      <c r="L182" s="16">
        <v>8.7884006262986009E-2</v>
      </c>
      <c r="M182" s="13">
        <v>2.8158121356440802E-3</v>
      </c>
      <c r="N182" s="16">
        <v>2.7375038530826484E-2</v>
      </c>
      <c r="O182" s="13">
        <v>-2.2156686891330324E-3</v>
      </c>
      <c r="Q182" s="3"/>
      <c r="R182" s="16">
        <v>0.13349274936770641</v>
      </c>
      <c r="S182" s="13">
        <v>7.0128130167750991E-2</v>
      </c>
      <c r="T182" s="16">
        <v>0.15140538736090484</v>
      </c>
      <c r="U182" s="13">
        <v>7.68737482218671E-2</v>
      </c>
      <c r="V182" s="16">
        <v>0.13033918021383373</v>
      </c>
      <c r="W182" s="13">
        <v>4.1394561318522483E-2</v>
      </c>
      <c r="X182" s="16">
        <v>5.2877216205362648E-2</v>
      </c>
      <c r="Y182" s="13">
        <v>2.3743018641254388E-2</v>
      </c>
      <c r="Z182" s="16">
        <v>0.13692657200754879</v>
      </c>
      <c r="AA182" s="13">
        <v>6.7440779012120977E-2</v>
      </c>
      <c r="AB182" s="16">
        <v>0.10627759327404916</v>
      </c>
      <c r="AC182" s="13">
        <v>0.23324328898814417</v>
      </c>
      <c r="AD182" s="16">
        <v>2.7074257997434244E-2</v>
      </c>
      <c r="AE182" s="13">
        <v>4.4553993515365597E-2</v>
      </c>
      <c r="AF182" s="16">
        <v>8.9265448588009375E-2</v>
      </c>
      <c r="AG182" s="13">
        <v>3.6160514798068366E-2</v>
      </c>
      <c r="AH182" s="16">
        <v>5.7082550191338455E-2</v>
      </c>
      <c r="AI182" s="13">
        <v>9.1688355612420835E-2</v>
      </c>
      <c r="AJ182" s="17"/>
      <c r="AL182" s="17"/>
    </row>
    <row r="183" spans="1:38" x14ac:dyDescent="0.2">
      <c r="A183" s="12">
        <v>44227</v>
      </c>
      <c r="B183" s="13">
        <v>-4.931083519896351E-3</v>
      </c>
      <c r="C183" s="13">
        <v>-5.3313703344756158E-3</v>
      </c>
      <c r="D183" s="16">
        <v>0.2874901332186699</v>
      </c>
      <c r="E183" s="13">
        <v>1.6336434613926309E-2</v>
      </c>
      <c r="F183" s="16">
        <v>0.17172791050807887</v>
      </c>
      <c r="G183" s="13">
        <v>-5.5842856240418071E-2</v>
      </c>
      <c r="H183" s="16">
        <v>0.27268457850689948</v>
      </c>
      <c r="I183" s="13">
        <v>2.6650898029410008E-3</v>
      </c>
      <c r="J183" s="16">
        <v>0.14808920809651854</v>
      </c>
      <c r="K183" s="13">
        <v>-4.9377658221922971E-3</v>
      </c>
      <c r="L183" s="16">
        <v>7.956874978127064E-2</v>
      </c>
      <c r="M183" s="13">
        <v>-1.8181717082741411E-3</v>
      </c>
      <c r="N183" s="16">
        <v>4.0439419888562672E-2</v>
      </c>
      <c r="O183" s="13">
        <v>0</v>
      </c>
      <c r="Q183" s="15"/>
      <c r="R183" s="16">
        <v>0.13329382996679406</v>
      </c>
      <c r="S183" s="13">
        <v>1.5169222645519342E-2</v>
      </c>
      <c r="T183" s="16">
        <v>0.15540486611710744</v>
      </c>
      <c r="U183" s="13">
        <v>1.7396419754573733E-2</v>
      </c>
      <c r="V183" s="16">
        <v>0.11947899844384047</v>
      </c>
      <c r="W183" s="13">
        <v>-7.5689041815684144E-2</v>
      </c>
      <c r="X183" s="16">
        <v>5.2970828928793935E-2</v>
      </c>
      <c r="Y183" s="13">
        <v>-6.92319397594654E-3</v>
      </c>
      <c r="Z183" s="16">
        <v>0.13786906390743509</v>
      </c>
      <c r="AA183" s="13">
        <v>-7.2890630487243424E-4</v>
      </c>
      <c r="AB183" s="16">
        <v>0.10927484458090307</v>
      </c>
      <c r="AC183" s="13">
        <v>5.7762672260062153E-3</v>
      </c>
      <c r="AD183" s="16">
        <v>2.6686992682978163E-2</v>
      </c>
      <c r="AE183" s="13">
        <v>7.2889681588061972E-3</v>
      </c>
      <c r="AF183" s="16">
        <v>8.9888019049575288E-2</v>
      </c>
      <c r="AG183" s="13">
        <v>-8.0750899728181391E-3</v>
      </c>
      <c r="AH183" s="16">
        <v>5.512438665273918E-2</v>
      </c>
      <c r="AI183" s="13">
        <v>-1.1469904723016011E-4</v>
      </c>
      <c r="AJ183" s="17"/>
      <c r="AL183" s="17"/>
    </row>
    <row r="184" spans="1:38" x14ac:dyDescent="0.2">
      <c r="A184" s="12">
        <v>44255</v>
      </c>
      <c r="B184" s="13">
        <v>1.6531216836496165E-2</v>
      </c>
      <c r="C184" s="13">
        <v>1.6120867554756169E-2</v>
      </c>
      <c r="D184" s="16">
        <v>0.29098898697997533</v>
      </c>
      <c r="E184" s="13">
        <v>2.9478494855792015E-2</v>
      </c>
      <c r="F184" s="16">
        <v>0.17608527291600071</v>
      </c>
      <c r="G184" s="13">
        <v>4.7048500709200081E-2</v>
      </c>
      <c r="H184" s="16">
        <v>0.27139358973205202</v>
      </c>
      <c r="I184" s="13">
        <v>7.2751175189926798E-3</v>
      </c>
      <c r="J184" s="16">
        <v>0.14666283439527508</v>
      </c>
      <c r="K184" s="13">
        <v>8.5717306976906826E-4</v>
      </c>
      <c r="L184" s="16">
        <v>8.059366335932984E-2</v>
      </c>
      <c r="M184" s="13">
        <v>-1.6650769154677669E-2</v>
      </c>
      <c r="N184" s="16">
        <v>3.4275652617366918E-2</v>
      </c>
      <c r="O184" s="13">
        <v>0</v>
      </c>
      <c r="Q184" s="15"/>
      <c r="R184" s="16">
        <v>0.13531272445874987</v>
      </c>
      <c r="S184" s="13">
        <v>3.7738561933927439E-2</v>
      </c>
      <c r="T184" s="16">
        <v>0.15545849487574792</v>
      </c>
      <c r="U184" s="13">
        <v>2.2394467450864486E-2</v>
      </c>
      <c r="V184" s="16">
        <v>0.12302155434931891</v>
      </c>
      <c r="W184" s="13">
        <v>5.781560367899119E-2</v>
      </c>
      <c r="X184" s="16">
        <v>5.2931941499500756E-2</v>
      </c>
      <c r="Y184" s="13">
        <v>2.2850258935467105E-2</v>
      </c>
      <c r="Z184" s="16">
        <v>0.13585968797603704</v>
      </c>
      <c r="AA184" s="13">
        <v>3.4033001552504771E-3</v>
      </c>
      <c r="AB184" s="16">
        <v>0.10893161959874861</v>
      </c>
      <c r="AC184" s="13">
        <v>8.2349239530483676E-3</v>
      </c>
      <c r="AD184" s="16">
        <v>2.6399179133859616E-2</v>
      </c>
      <c r="AE184" s="13">
        <v>2.3195756044469107E-2</v>
      </c>
      <c r="AF184" s="16">
        <v>8.9050081366084097E-2</v>
      </c>
      <c r="AG184" s="13">
        <v>1.2556625164690249E-3</v>
      </c>
      <c r="AH184" s="16">
        <v>5.8165400765256461E-2</v>
      </c>
      <c r="AI184" s="13">
        <v>2.3841618396969189E-4</v>
      </c>
      <c r="AJ184" s="17"/>
      <c r="AL184" s="17"/>
    </row>
    <row r="185" spans="1:38" x14ac:dyDescent="0.2">
      <c r="A185" s="12">
        <v>44286</v>
      </c>
      <c r="B185" s="13">
        <v>2.5290390430206422E-2</v>
      </c>
      <c r="C185" s="14">
        <v>2.382017775599321E-2</v>
      </c>
      <c r="D185" s="16">
        <v>0.2860656115296879</v>
      </c>
      <c r="E185" s="13">
        <v>-1.1237778327060299E-2</v>
      </c>
      <c r="F185" s="16">
        <v>0.17976453373709839</v>
      </c>
      <c r="G185" s="13">
        <v>6.7483836941806263E-3</v>
      </c>
      <c r="H185" s="16">
        <v>0.26950739244623584</v>
      </c>
      <c r="I185" s="13">
        <v>8.5479851425786846E-2</v>
      </c>
      <c r="J185" s="16">
        <v>0.14848941603749771</v>
      </c>
      <c r="K185" s="13">
        <v>4.3493599867659993E-2</v>
      </c>
      <c r="L185" s="16">
        <v>7.6478846490330391E-2</v>
      </c>
      <c r="M185" s="13">
        <v>-9.9600572374739516E-3</v>
      </c>
      <c r="N185" s="16">
        <v>3.9694199759149895E-2</v>
      </c>
      <c r="O185" s="13">
        <v>2.3008229098386845E-3</v>
      </c>
      <c r="Q185" s="3"/>
      <c r="R185" s="16">
        <v>0.1395274081402606</v>
      </c>
      <c r="S185" s="13">
        <v>4.3317722268627623E-3</v>
      </c>
      <c r="T185" s="16">
        <v>0.14567719943943061</v>
      </c>
      <c r="U185" s="13">
        <v>-2.5481908564669475E-2</v>
      </c>
      <c r="V185" s="16">
        <v>0.12394350176376726</v>
      </c>
      <c r="W185" s="13">
        <v>2.4747932152289209E-3</v>
      </c>
      <c r="X185" s="16">
        <v>5.5279974371932265E-2</v>
      </c>
      <c r="Y185" s="13">
        <v>1.5722658976245141E-2</v>
      </c>
      <c r="Z185" s="16">
        <v>0.1258921119404158</v>
      </c>
      <c r="AA185" s="13">
        <v>6.4077067281956834E-2</v>
      </c>
      <c r="AB185" s="16">
        <v>0.11590338128085137</v>
      </c>
      <c r="AC185" s="13">
        <v>0.12356878238656965</v>
      </c>
      <c r="AD185" s="16">
        <v>2.6900732415338292E-2</v>
      </c>
      <c r="AE185" s="13">
        <v>4.7105480274253875E-2</v>
      </c>
      <c r="AF185" s="16">
        <v>8.8148692682505844E-2</v>
      </c>
      <c r="AG185" s="13">
        <v>2.5348474488092743E-2</v>
      </c>
      <c r="AH185" s="16">
        <v>6.2553951716017672E-2</v>
      </c>
      <c r="AI185" s="13">
        <v>7.1503900721487268E-2</v>
      </c>
      <c r="AJ185" s="17"/>
      <c r="AL185" s="17"/>
    </row>
    <row r="186" spans="1:38" x14ac:dyDescent="0.2">
      <c r="A186" s="12">
        <v>44316</v>
      </c>
      <c r="B186" s="13">
        <v>1.712015936624578E-2</v>
      </c>
      <c r="C186" s="13">
        <v>1.6723887493603762E-2</v>
      </c>
      <c r="D186" s="16">
        <v>0.29123565584930128</v>
      </c>
      <c r="E186" s="13">
        <v>3.7536637035313181E-2</v>
      </c>
      <c r="F186" s="16">
        <v>0.18255779332579711</v>
      </c>
      <c r="G186" s="13">
        <v>3.5196015065728004E-2</v>
      </c>
      <c r="H186" s="16">
        <v>0.26714522738570778</v>
      </c>
      <c r="I186" s="13">
        <v>3.6409400901953326E-3</v>
      </c>
      <c r="J186" s="16">
        <v>0.14596069419248184</v>
      </c>
      <c r="K186" s="13">
        <v>2.9142813926303912E-3</v>
      </c>
      <c r="L186" s="16">
        <v>7.5697108125004714E-2</v>
      </c>
      <c r="M186" s="13">
        <v>9.923414581932688E-3</v>
      </c>
      <c r="N186" s="16">
        <v>3.7403521121707285E-2</v>
      </c>
      <c r="O186" s="13">
        <v>0</v>
      </c>
      <c r="Q186" s="15"/>
      <c r="R186" s="16">
        <v>0.14256920081796678</v>
      </c>
      <c r="S186" s="13">
        <v>4.221449114438891E-2</v>
      </c>
      <c r="T186" s="16">
        <v>0.14780713482688027</v>
      </c>
      <c r="U186" s="13">
        <v>3.3064292193873746E-2</v>
      </c>
      <c r="V186" s="16">
        <v>0.12713494763176142</v>
      </c>
      <c r="W186" s="13">
        <v>4.5090560892328879E-2</v>
      </c>
      <c r="X186" s="16">
        <v>5.4884190494596016E-2</v>
      </c>
      <c r="Y186" s="13">
        <v>1.3039211742920109E-2</v>
      </c>
      <c r="Z186" s="16">
        <v>0.12368754786958909</v>
      </c>
      <c r="AA186" s="13">
        <v>1.351903625426143E-4</v>
      </c>
      <c r="AB186" s="16">
        <v>0.11595351101455974</v>
      </c>
      <c r="AC186" s="13">
        <v>5.3740017328072209E-3</v>
      </c>
      <c r="AD186" s="16">
        <v>2.6715929538350325E-2</v>
      </c>
      <c r="AE186" s="13">
        <v>1.3022682490317905E-2</v>
      </c>
      <c r="AF186" s="16">
        <v>8.7079153959410724E-2</v>
      </c>
      <c r="AG186" s="13">
        <v>4.4083874393496814E-3</v>
      </c>
      <c r="AH186" s="16">
        <v>6.1067754600173621E-2</v>
      </c>
      <c r="AI186" s="13">
        <v>7.1863233548086214E-4</v>
      </c>
      <c r="AJ186" s="17"/>
      <c r="AL186" s="17"/>
    </row>
    <row r="187" spans="1:38" x14ac:dyDescent="0.2">
      <c r="A187" s="12">
        <v>44347</v>
      </c>
      <c r="B187" s="13">
        <v>3.6539549620162592E-3</v>
      </c>
      <c r="C187" s="13">
        <v>3.2692093129536026E-3</v>
      </c>
      <c r="D187" s="16">
        <v>0.29323353859896495</v>
      </c>
      <c r="E187" s="13">
        <v>1.1363092271506892E-2</v>
      </c>
      <c r="F187" s="16">
        <v>0.18301028057536203</v>
      </c>
      <c r="G187" s="13">
        <v>7.0386928834311746E-3</v>
      </c>
      <c r="H187" s="16">
        <v>0.25524913533349741</v>
      </c>
      <c r="I187" s="13">
        <v>-4.2163015289565786E-3</v>
      </c>
      <c r="J187" s="16">
        <v>0.14543289583720187</v>
      </c>
      <c r="K187" s="13">
        <v>4.4841753443951582E-3</v>
      </c>
      <c r="L187" s="16">
        <v>7.5748897050550573E-2</v>
      </c>
      <c r="M187" s="13">
        <v>5.2022889184974996E-3</v>
      </c>
      <c r="N187" s="16">
        <v>4.7325252604423211E-2</v>
      </c>
      <c r="O187" s="13">
        <v>0</v>
      </c>
      <c r="Q187" s="15"/>
      <c r="R187" s="16">
        <v>0.14208910290037402</v>
      </c>
      <c r="S187" s="13">
        <v>-3.2914332281586134E-4</v>
      </c>
      <c r="T187" s="16">
        <v>0.15074229658496913</v>
      </c>
      <c r="U187" s="13">
        <v>2.2638910406227231E-2</v>
      </c>
      <c r="V187" s="16">
        <v>0.12706071713809905</v>
      </c>
      <c r="W187" s="13">
        <v>2.3032881170368391E-3</v>
      </c>
      <c r="X187" s="16">
        <v>5.5698583988029897E-2</v>
      </c>
      <c r="Y187" s="13">
        <v>1.8008973971473941E-2</v>
      </c>
      <c r="Z187" s="16">
        <v>0.11504519195561003</v>
      </c>
      <c r="AA187" s="13">
        <v>-4.438126348874416E-3</v>
      </c>
      <c r="AB187" s="16">
        <v>0.11300046772961575</v>
      </c>
      <c r="AC187" s="13">
        <v>-6.0979510142191717E-3</v>
      </c>
      <c r="AD187" s="16">
        <v>2.6853428168961867E-2</v>
      </c>
      <c r="AE187" s="13">
        <v>4.6853161583486624E-3</v>
      </c>
      <c r="AF187" s="16">
        <v>8.7136794182576791E-2</v>
      </c>
      <c r="AG187" s="13">
        <v>7.0790767168982249E-3</v>
      </c>
      <c r="AH187" s="16">
        <v>5.9299267696789733E-2</v>
      </c>
      <c r="AI187" s="13">
        <v>6.1876320820442032E-4</v>
      </c>
      <c r="AJ187" s="17"/>
      <c r="AL187" s="17"/>
    </row>
    <row r="188" spans="1:38" x14ac:dyDescent="0.2">
      <c r="A188" s="12">
        <v>44377</v>
      </c>
      <c r="B188" s="13">
        <v>5.2597823920392361E-2</v>
      </c>
      <c r="C188" s="14">
        <v>4.9950347493364244E-2</v>
      </c>
      <c r="D188" s="16">
        <v>0.28119273309528248</v>
      </c>
      <c r="E188" s="13">
        <v>3.0532239346841905E-2</v>
      </c>
      <c r="F188" s="16">
        <v>0.17854468107597932</v>
      </c>
      <c r="G188" s="13">
        <v>8.4326526259930201E-3</v>
      </c>
      <c r="H188" s="16">
        <v>0.25414119480236541</v>
      </c>
      <c r="I188" s="13">
        <v>0.11052910881245204</v>
      </c>
      <c r="J188" s="16">
        <v>0.15032294004244695</v>
      </c>
      <c r="K188" s="13">
        <v>9.726779538354724E-2</v>
      </c>
      <c r="L188" s="16">
        <v>7.008947896875331E-2</v>
      </c>
      <c r="M188" s="13">
        <v>7.4156357049428578E-3</v>
      </c>
      <c r="N188" s="16">
        <v>6.5708972015172659E-2</v>
      </c>
      <c r="O188" s="13">
        <v>-4.2465012323208429E-3</v>
      </c>
      <c r="Q188" s="3"/>
      <c r="R188" s="16">
        <v>0.14093337971761105</v>
      </c>
      <c r="S188" s="13">
        <v>4.501318394018794E-2</v>
      </c>
      <c r="T188" s="16">
        <v>0.13885842725202835</v>
      </c>
      <c r="U188" s="13">
        <v>1.6780600667541945E-2</v>
      </c>
      <c r="V188" s="16">
        <v>0.12380067317696332</v>
      </c>
      <c r="W188" s="13">
        <v>6.3284575448840918E-3</v>
      </c>
      <c r="X188" s="16">
        <v>5.3854483103831549E-2</v>
      </c>
      <c r="Y188" s="13">
        <v>1.3296691749245859E-2</v>
      </c>
      <c r="Z188" s="16">
        <v>0.11421572060547343</v>
      </c>
      <c r="AA188" s="13">
        <v>9.4051324779773404E-2</v>
      </c>
      <c r="AB188" s="16">
        <v>0.11898772055337141</v>
      </c>
      <c r="AC188" s="13">
        <v>0.13985803281085074</v>
      </c>
      <c r="AD188" s="16">
        <v>1.9671600583725034E-2</v>
      </c>
      <c r="AE188" s="13">
        <v>5.9041760904911866E-2</v>
      </c>
      <c r="AF188" s="16">
        <v>8.7464087410298999E-2</v>
      </c>
      <c r="AG188" s="13">
        <v>7.3533357803654109E-2</v>
      </c>
      <c r="AH188" s="16">
        <v>6.6415456612770887E-2</v>
      </c>
      <c r="AI188" s="13">
        <v>0.13166748873313616</v>
      </c>
      <c r="AJ188" s="17"/>
      <c r="AL188" s="17"/>
    </row>
    <row r="189" spans="1:38" x14ac:dyDescent="0.2">
      <c r="A189" s="12">
        <v>44408</v>
      </c>
      <c r="B189" s="13">
        <v>-8.3270052373940473E-4</v>
      </c>
      <c r="C189" s="13">
        <v>-1.2234627326259684E-3</v>
      </c>
      <c r="D189" s="16">
        <v>0.27904113211183845</v>
      </c>
      <c r="E189" s="13">
        <v>-2.0646588931751642E-2</v>
      </c>
      <c r="F189" s="16">
        <v>0.1788951029572079</v>
      </c>
      <c r="G189" s="13">
        <v>1.7281998714376634E-2</v>
      </c>
      <c r="H189" s="16">
        <v>0.2501235815397137</v>
      </c>
      <c r="I189" s="13">
        <v>3.4209438533114866E-3</v>
      </c>
      <c r="J189" s="16">
        <v>0.15308911892298055</v>
      </c>
      <c r="K189" s="13">
        <v>2.955840059119863E-3</v>
      </c>
      <c r="L189" s="16">
        <v>7.1125756084742128E-2</v>
      </c>
      <c r="M189" s="13">
        <v>1.6619247678522742E-2</v>
      </c>
      <c r="N189" s="16">
        <v>6.7725308383517369E-2</v>
      </c>
      <c r="O189" s="13">
        <v>0</v>
      </c>
      <c r="Q189" s="15"/>
      <c r="R189" s="16">
        <v>0.14413849909894505</v>
      </c>
      <c r="S189" s="13">
        <v>-3.0317849065228941E-3</v>
      </c>
      <c r="T189" s="16">
        <v>0.1335884826997793</v>
      </c>
      <c r="U189" s="13">
        <v>-3.8840446710779686E-2</v>
      </c>
      <c r="V189" s="16">
        <v>0.1273175977614964</v>
      </c>
      <c r="W189" s="13">
        <v>2.3218680844483419E-2</v>
      </c>
      <c r="X189" s="16">
        <v>5.073499479666551E-2</v>
      </c>
      <c r="Y189" s="13">
        <v>2.9853503168391082E-3</v>
      </c>
      <c r="Z189" s="16">
        <v>0.11301870244988263</v>
      </c>
      <c r="AA189" s="13">
        <v>1.9458256936470963E-3</v>
      </c>
      <c r="AB189" s="16">
        <v>0.11674022698017937</v>
      </c>
      <c r="AC189" s="13">
        <v>7.4305963274323705E-3</v>
      </c>
      <c r="AD189" s="16">
        <v>1.9186689633259625E-2</v>
      </c>
      <c r="AE189" s="13">
        <v>-1.2138448082059661E-2</v>
      </c>
      <c r="AF189" s="16">
        <v>8.9727990077304601E-2</v>
      </c>
      <c r="AG189" s="13">
        <v>5.2416365693703781E-3</v>
      </c>
      <c r="AH189" s="16">
        <v>6.6695752034228284E-2</v>
      </c>
      <c r="AI189" s="13">
        <v>-2.6573026480292139E-4</v>
      </c>
      <c r="AJ189" s="17"/>
      <c r="AL189" s="17"/>
    </row>
    <row r="190" spans="1:38" x14ac:dyDescent="0.2">
      <c r="A190" s="12">
        <v>44439</v>
      </c>
      <c r="B190" s="13">
        <v>1.2965714253818872E-2</v>
      </c>
      <c r="C190" s="13">
        <v>1.2573216796714082E-2</v>
      </c>
      <c r="D190" s="16">
        <v>0.28929003287877364</v>
      </c>
      <c r="E190" s="13">
        <v>2.9678226738997893E-2</v>
      </c>
      <c r="F190" s="16">
        <v>0.18101359293107991</v>
      </c>
      <c r="G190" s="13">
        <v>1.451514663473974E-2</v>
      </c>
      <c r="H190" s="16">
        <v>0.24886254909243571</v>
      </c>
      <c r="I190" s="13">
        <v>1.0276978513606316E-2</v>
      </c>
      <c r="J190" s="16">
        <v>0.14988468025338714</v>
      </c>
      <c r="K190" s="13">
        <v>1.6893373841031512E-4</v>
      </c>
      <c r="L190" s="16">
        <v>7.0065793072961027E-2</v>
      </c>
      <c r="M190" s="13">
        <v>-1.6480178291244929E-3</v>
      </c>
      <c r="N190" s="16">
        <v>6.0883351771362761E-2</v>
      </c>
      <c r="O190" s="13">
        <v>0</v>
      </c>
      <c r="Q190" s="15"/>
      <c r="R190" s="16">
        <v>0.15365309569050989</v>
      </c>
      <c r="S190" s="13">
        <v>3.5730569682159041E-2</v>
      </c>
      <c r="T190" s="16">
        <v>0.13538058072938589</v>
      </c>
      <c r="U190" s="13">
        <v>2.2965236211982543E-2</v>
      </c>
      <c r="V190" s="16">
        <v>0.13009494308493638</v>
      </c>
      <c r="W190" s="13">
        <v>1.8470186711915249E-2</v>
      </c>
      <c r="X190" s="16">
        <v>5.0758243339113829E-2</v>
      </c>
      <c r="Y190" s="13">
        <v>4.558375140119475E-3</v>
      </c>
      <c r="Z190" s="16">
        <v>0.11152788305145285</v>
      </c>
      <c r="AA190" s="13">
        <v>6.3016117604464128E-4</v>
      </c>
      <c r="AB190" s="16">
        <v>0.11818400667664399</v>
      </c>
      <c r="AC190" s="13">
        <v>1.782293312336436E-2</v>
      </c>
      <c r="AD190" s="16">
        <v>1.893012801316226E-2</v>
      </c>
      <c r="AE190" s="13">
        <v>2.098736943768964E-2</v>
      </c>
      <c r="AF190" s="16">
        <v>8.773570176959615E-2</v>
      </c>
      <c r="AG190" s="13">
        <v>5.6224368440416228E-4</v>
      </c>
      <c r="AH190" s="16">
        <v>6.2786272800875037E-2</v>
      </c>
      <c r="AI190" s="13">
        <v>-3.8988186830213323E-4</v>
      </c>
      <c r="AJ190" s="17"/>
      <c r="AL190" s="17"/>
    </row>
    <row r="191" spans="1:38" x14ac:dyDescent="0.2">
      <c r="A191" s="12">
        <v>44469</v>
      </c>
      <c r="B191" s="13">
        <v>1.4086697122748015E-2</v>
      </c>
      <c r="C191" s="13">
        <v>1.2892908382436952E-2</v>
      </c>
      <c r="D191" s="16">
        <v>0.27800918249595663</v>
      </c>
      <c r="E191" s="13">
        <v>-1.7941341846927195E-2</v>
      </c>
      <c r="F191" s="16">
        <v>0.1715810988120775</v>
      </c>
      <c r="G191" s="13">
        <v>9.1110098668729655E-3</v>
      </c>
      <c r="H191" s="16">
        <v>0.24437163228100203</v>
      </c>
      <c r="I191" s="13">
        <v>4.9834853996587158E-2</v>
      </c>
      <c r="J191" s="16">
        <v>0.15266366728141267</v>
      </c>
      <c r="K191" s="13">
        <v>3.2078434396536792E-2</v>
      </c>
      <c r="L191" s="16">
        <v>6.5828129109417849E-2</v>
      </c>
      <c r="M191" s="13">
        <v>-8.7154984369034461E-3</v>
      </c>
      <c r="N191" s="16">
        <v>8.7546290020133311E-2</v>
      </c>
      <c r="O191" s="13">
        <v>1.1381344829430873E-4</v>
      </c>
      <c r="Q191" s="15"/>
      <c r="R191" s="16">
        <v>0.14805292316918897</v>
      </c>
      <c r="S191" s="13">
        <v>-2.3583980700230156E-2</v>
      </c>
      <c r="T191" s="16">
        <v>0.12892273117656369</v>
      </c>
      <c r="U191" s="13">
        <v>-1.1537107775818956E-2</v>
      </c>
      <c r="V191" s="16">
        <v>0.12363349300088018</v>
      </c>
      <c r="W191" s="13">
        <v>5.6678522774435969E-3</v>
      </c>
      <c r="X191" s="16">
        <v>4.7309735169396461E-2</v>
      </c>
      <c r="Y191" s="13">
        <v>1.7903642847732382E-2</v>
      </c>
      <c r="Z191" s="16">
        <v>0.10458508632762645</v>
      </c>
      <c r="AA191" s="13">
        <v>1.8397731305594966E-2</v>
      </c>
      <c r="AB191" s="16">
        <v>0.1200196562080013</v>
      </c>
      <c r="AC191" s="13">
        <v>8.3738247548059475E-2</v>
      </c>
      <c r="AD191" s="16">
        <v>1.8858412698658695E-2</v>
      </c>
      <c r="AE191" s="13">
        <v>2.7673816205341595E-2</v>
      </c>
      <c r="AF191" s="16">
        <v>9.0416542393334576E-2</v>
      </c>
      <c r="AG191" s="13">
        <v>3.3727495752251979E-2</v>
      </c>
      <c r="AH191" s="16">
        <v>6.4827000726798506E-2</v>
      </c>
      <c r="AI191" s="13">
        <v>2.9572097295411437E-2</v>
      </c>
      <c r="AJ191" s="17"/>
      <c r="AL191" s="17"/>
    </row>
    <row r="192" spans="1:38" x14ac:dyDescent="0.2">
      <c r="A192" s="12">
        <v>44500</v>
      </c>
      <c r="B192" s="13">
        <v>1.1322090036638421E-2</v>
      </c>
      <c r="C192" s="13">
        <v>1.0904075558261006E-2</v>
      </c>
      <c r="D192" s="16">
        <v>0.28351811313081671</v>
      </c>
      <c r="E192" s="13">
        <v>3.3566126373751004E-2</v>
      </c>
      <c r="F192" s="16">
        <v>0.17460070771309763</v>
      </c>
      <c r="G192" s="13">
        <v>1.0158953416645966E-2</v>
      </c>
      <c r="H192" s="16">
        <v>0.24379905967164617</v>
      </c>
      <c r="I192" s="13">
        <v>6.1924325797382274E-3</v>
      </c>
      <c r="J192" s="16">
        <v>0.14690436704852081</v>
      </c>
      <c r="K192" s="13">
        <v>4.2860315960622231E-3</v>
      </c>
      <c r="L192" s="16">
        <v>6.4910652317640552E-2</v>
      </c>
      <c r="M192" s="13">
        <v>1.5590669441267746E-3</v>
      </c>
      <c r="N192" s="16">
        <v>8.6267100118278123E-2</v>
      </c>
      <c r="O192" s="13">
        <v>0</v>
      </c>
      <c r="Q192" s="15"/>
      <c r="R192" s="16">
        <v>0.15280055031622644</v>
      </c>
      <c r="S192" s="13">
        <v>4.5751026841439613E-2</v>
      </c>
      <c r="T192" s="16">
        <v>0.12975895754349173</v>
      </c>
      <c r="U192" s="13">
        <v>1.9581319237464534E-2</v>
      </c>
      <c r="V192" s="16">
        <v>0.12637251978227568</v>
      </c>
      <c r="W192" s="13">
        <v>1.0962591378550268E-2</v>
      </c>
      <c r="X192" s="16">
        <v>4.7637844136194284E-2</v>
      </c>
      <c r="Y192" s="13">
        <v>7.9428700802417485E-3</v>
      </c>
      <c r="Z192" s="16">
        <v>0.1038577537208471</v>
      </c>
      <c r="AA192" s="13">
        <v>6.057844716189642E-4</v>
      </c>
      <c r="AB192" s="16">
        <v>0.12063000982057338</v>
      </c>
      <c r="AC192" s="13">
        <v>1.3145345245261009E-2</v>
      </c>
      <c r="AD192" s="16">
        <v>1.8486985256012521E-2</v>
      </c>
      <c r="AE192" s="13">
        <v>-7.1423282097016205E-3</v>
      </c>
      <c r="AF192" s="16">
        <v>8.7939119549471589E-2</v>
      </c>
      <c r="AG192" s="13">
        <v>6.7216436256343215E-3</v>
      </c>
      <c r="AH192" s="16">
        <v>6.1338507438988596E-2</v>
      </c>
      <c r="AI192" s="13">
        <v>6.8126631972598162E-4</v>
      </c>
      <c r="AJ192" s="17"/>
      <c r="AL192" s="17"/>
    </row>
    <row r="193" spans="1:38" x14ac:dyDescent="0.2">
      <c r="A193" s="12">
        <v>44530</v>
      </c>
      <c r="B193" s="13">
        <v>-1.3161618461204894E-2</v>
      </c>
      <c r="C193" s="13">
        <v>-1.3574952445562838E-2</v>
      </c>
      <c r="D193" s="16">
        <v>0.27754902837169754</v>
      </c>
      <c r="E193" s="13">
        <v>-2.9385562367489904E-2</v>
      </c>
      <c r="F193" s="16">
        <v>0.17111942603248753</v>
      </c>
      <c r="G193" s="13">
        <v>-3.214100186506641E-2</v>
      </c>
      <c r="H193" s="16">
        <v>0.25141200513817397</v>
      </c>
      <c r="I193" s="13">
        <v>-1.4253845966928358E-3</v>
      </c>
      <c r="J193" s="16">
        <v>0.14647957982620355</v>
      </c>
      <c r="K193" s="13">
        <v>-2.1130266273522436E-3</v>
      </c>
      <c r="L193" s="16">
        <v>6.6389780641942855E-2</v>
      </c>
      <c r="M193" s="13">
        <v>7.4820445540524361E-3</v>
      </c>
      <c r="N193" s="16">
        <v>8.7050179989494728E-2</v>
      </c>
      <c r="O193" s="13">
        <v>0</v>
      </c>
      <c r="Q193" s="15"/>
      <c r="R193" s="16">
        <v>0.14811760170134639</v>
      </c>
      <c r="S193" s="13">
        <v>-3.7716106348787304E-2</v>
      </c>
      <c r="T193" s="16">
        <v>0.12947450864819288</v>
      </c>
      <c r="U193" s="13">
        <v>-1.9750561221989926E-2</v>
      </c>
      <c r="V193" s="16">
        <v>0.12266952400835072</v>
      </c>
      <c r="W193" s="13">
        <v>-4.4381774364739224E-2</v>
      </c>
      <c r="X193" s="16">
        <v>4.8476463685562396E-2</v>
      </c>
      <c r="Y193" s="13">
        <v>2.495080928865967E-4</v>
      </c>
      <c r="Z193" s="16">
        <v>0.10667282718906071</v>
      </c>
      <c r="AA193" s="13">
        <v>-2.7158354363105985E-3</v>
      </c>
      <c r="AB193" s="16">
        <v>0.12604396870818649</v>
      </c>
      <c r="AC193" s="13">
        <v>2.0498741973276058E-3</v>
      </c>
      <c r="AD193" s="16">
        <v>1.8734234153022652E-2</v>
      </c>
      <c r="AE193" s="13">
        <v>-1.7088194103806464E-2</v>
      </c>
      <c r="AF193" s="16">
        <v>8.712079988849207E-2</v>
      </c>
      <c r="AG193" s="13">
        <v>-2.7811321536056477E-3</v>
      </c>
      <c r="AH193" s="16">
        <v>5.9250111386348135E-2</v>
      </c>
      <c r="AI193" s="13">
        <v>-1.1233297148957044E-3</v>
      </c>
      <c r="AJ193" s="17"/>
      <c r="AL193" s="17"/>
    </row>
    <row r="194" spans="1:38" x14ac:dyDescent="0.2">
      <c r="A194" s="12">
        <v>44561</v>
      </c>
      <c r="B194" s="13">
        <v>3.8587805499626704E-2</v>
      </c>
      <c r="C194" s="13">
        <v>3.7006383893426475E-2</v>
      </c>
      <c r="D194" s="16">
        <v>0.28206388600865068</v>
      </c>
      <c r="E194" s="13">
        <v>2.2068572999684566E-2</v>
      </c>
      <c r="F194" s="16">
        <v>0.16759842927482832</v>
      </c>
      <c r="G194" s="13">
        <v>1.5982922173339187E-2</v>
      </c>
      <c r="H194" s="16">
        <v>0.26255542560066525</v>
      </c>
      <c r="I194" s="13">
        <v>7.7053791780881786E-2</v>
      </c>
      <c r="J194" s="16">
        <v>0.15457464033959023</v>
      </c>
      <c r="K194" s="13">
        <v>8.5508490987652674E-2</v>
      </c>
      <c r="L194" s="16">
        <v>7.2528770143911139E-2</v>
      </c>
      <c r="M194" s="13">
        <v>-2.7108792699548356E-3</v>
      </c>
      <c r="N194" s="16">
        <v>6.0678848632354461E-2</v>
      </c>
      <c r="O194" s="13">
        <v>2.8818737163005537E-4</v>
      </c>
      <c r="Q194" s="15"/>
      <c r="R194" s="16">
        <v>0.15208389869088959</v>
      </c>
      <c r="S194" s="13">
        <v>4.2015147504343764E-2</v>
      </c>
      <c r="T194" s="16">
        <v>0.13062559490849326</v>
      </c>
      <c r="U194" s="13">
        <v>-1.0694935841926156E-3</v>
      </c>
      <c r="V194" s="16">
        <v>0.11936677702175021</v>
      </c>
      <c r="W194" s="13">
        <v>1.4987092051713002E-2</v>
      </c>
      <c r="X194" s="16">
        <v>4.8615263284131231E-2</v>
      </c>
      <c r="Y194" s="13">
        <v>1.8502145235650636E-2</v>
      </c>
      <c r="Z194" s="16">
        <v>0.10798006125112657</v>
      </c>
      <c r="AA194" s="13">
        <v>5.0785553265770167E-2</v>
      </c>
      <c r="AB194" s="16">
        <v>0.142266436049624</v>
      </c>
      <c r="AC194" s="13">
        <v>0.10885923058233038</v>
      </c>
      <c r="AD194" s="16">
        <v>1.2909883559215343E-2</v>
      </c>
      <c r="AE194" s="13">
        <v>1.2128133850548117E-2</v>
      </c>
      <c r="AF194" s="16">
        <v>9.2489600602513086E-2</v>
      </c>
      <c r="AG194" s="13">
        <v>9.8038702568114422E-2</v>
      </c>
      <c r="AH194" s="16">
        <v>6.045486585599117E-2</v>
      </c>
      <c r="AI194" s="13">
        <v>6.7427466403301661E-2</v>
      </c>
      <c r="AJ194" s="17"/>
      <c r="AL194" s="17"/>
    </row>
    <row r="195" spans="1:38" x14ac:dyDescent="0.2">
      <c r="A195" s="12">
        <v>44592</v>
      </c>
      <c r="B195" s="13">
        <v>-3.2583198665507629E-2</v>
      </c>
      <c r="C195" s="13">
        <v>-3.298769008994995E-2</v>
      </c>
      <c r="D195" s="16">
        <v>0.26538064540642453</v>
      </c>
      <c r="E195" s="13">
        <v>-9.1805703467241817E-2</v>
      </c>
      <c r="F195" s="16">
        <v>0.16806060992487967</v>
      </c>
      <c r="G195" s="13">
        <v>-3.2134724508512846E-2</v>
      </c>
      <c r="H195" s="16">
        <v>0.27270484710993476</v>
      </c>
      <c r="I195" s="13">
        <v>-5.68084183682116E-3</v>
      </c>
      <c r="J195" s="16">
        <v>0.16167366504336642</v>
      </c>
      <c r="K195" s="13">
        <v>-4.4329119391269822E-3</v>
      </c>
      <c r="L195" s="16">
        <v>7.4032084582595262E-2</v>
      </c>
      <c r="M195" s="13">
        <v>-1.462776226528828E-2</v>
      </c>
      <c r="N195" s="16">
        <v>5.8148147932799224E-2</v>
      </c>
      <c r="O195" s="13">
        <v>0</v>
      </c>
      <c r="Q195" s="15"/>
      <c r="R195" s="16">
        <v>0.13834305667165961</v>
      </c>
      <c r="S195" s="13">
        <v>-0.12024409819820425</v>
      </c>
      <c r="T195" s="16">
        <v>0.12803859511938576</v>
      </c>
      <c r="U195" s="13">
        <v>-5.8867631921234342E-2</v>
      </c>
      <c r="V195" s="16">
        <v>0.11800234854544968</v>
      </c>
      <c r="W195" s="13">
        <v>-4.7379223399414472E-2</v>
      </c>
      <c r="X195" s="16">
        <v>5.0692180040982776E-2</v>
      </c>
      <c r="Y195" s="13">
        <v>5.271972201579489E-3</v>
      </c>
      <c r="Z195" s="16">
        <v>0.11245285533525314</v>
      </c>
      <c r="AA195" s="13">
        <v>-2.8051697556104038E-3</v>
      </c>
      <c r="AB195" s="16">
        <v>0.14812282997866608</v>
      </c>
      <c r="AC195" s="13">
        <v>-8.1350050323364398E-3</v>
      </c>
      <c r="AD195" s="16">
        <v>1.3157794809760795E-2</v>
      </c>
      <c r="AE195" s="13">
        <v>-2.5113942810307543E-3</v>
      </c>
      <c r="AF195" s="16">
        <v>9.7887570299941246E-2</v>
      </c>
      <c r="AG195" s="13">
        <v>-8.1946975373371478E-3</v>
      </c>
      <c r="AH195" s="16">
        <v>6.1122536683506375E-2</v>
      </c>
      <c r="AI195" s="13">
        <v>1.1851317838991182E-3</v>
      </c>
      <c r="AJ195" s="17"/>
      <c r="AL195" s="17"/>
    </row>
    <row r="196" spans="1:38" x14ac:dyDescent="0.2">
      <c r="A196" s="12">
        <v>44620</v>
      </c>
      <c r="B196" s="13">
        <v>-1.0586139376764336E-2</v>
      </c>
      <c r="C196" s="13">
        <v>-1.1004242206414716E-2</v>
      </c>
      <c r="D196" s="16">
        <v>0.26016504487730863</v>
      </c>
      <c r="E196" s="13">
        <v>-4.2068915993990652E-2</v>
      </c>
      <c r="F196" s="16">
        <v>0.17073188965665842</v>
      </c>
      <c r="G196" s="13">
        <v>2.5260056774216721E-3</v>
      </c>
      <c r="H196" s="16">
        <v>0.27809310050707581</v>
      </c>
      <c r="I196" s="13">
        <v>-6.5110871114826274E-5</v>
      </c>
      <c r="J196" s="16">
        <v>0.16296346573894493</v>
      </c>
      <c r="K196" s="13">
        <v>-2.2878709350911963E-3</v>
      </c>
      <c r="L196" s="16">
        <v>7.4771367242534192E-2</v>
      </c>
      <c r="M196" s="13">
        <v>-1.4940769341994509E-3</v>
      </c>
      <c r="N196" s="16">
        <v>5.3275131977478109E-2</v>
      </c>
      <c r="O196" s="13">
        <v>0</v>
      </c>
      <c r="Q196" s="15"/>
      <c r="R196" s="16">
        <v>0.14254922121513533</v>
      </c>
      <c r="S196" s="13">
        <v>-2.6162919859106237E-3</v>
      </c>
      <c r="T196" s="16">
        <v>0.11844453440189731</v>
      </c>
      <c r="U196" s="13">
        <v>-8.5632254563560606E-2</v>
      </c>
      <c r="V196" s="16">
        <v>0.12291769252999336</v>
      </c>
      <c r="W196" s="13">
        <v>-1.1451799565009857E-3</v>
      </c>
      <c r="X196" s="16">
        <v>4.8358034023118855E-2</v>
      </c>
      <c r="Y196" s="13">
        <v>1.1343020538281401E-2</v>
      </c>
      <c r="Z196" s="16">
        <v>0.11387545771800926</v>
      </c>
      <c r="AA196" s="13">
        <v>-1.6039011479773713E-3</v>
      </c>
      <c r="AB196" s="16">
        <v>0.15181832907310119</v>
      </c>
      <c r="AC196" s="13">
        <v>1.1232161248135863E-3</v>
      </c>
      <c r="AD196" s="16">
        <v>1.3285131175194217E-2</v>
      </c>
      <c r="AE196" s="13">
        <v>-4.0704699989790871E-4</v>
      </c>
      <c r="AF196" s="16">
        <v>9.8584542610010192E-2</v>
      </c>
      <c r="AG196" s="13">
        <v>-3.8836957009756867E-3</v>
      </c>
      <c r="AH196" s="16">
        <v>6.2120558033527978E-2</v>
      </c>
      <c r="AI196" s="13">
        <v>1.6148863078324638E-4</v>
      </c>
      <c r="AJ196" s="17"/>
      <c r="AL196" s="17"/>
    </row>
    <row r="197" spans="1:38" x14ac:dyDescent="0.2">
      <c r="A197" s="12">
        <v>44651</v>
      </c>
      <c r="B197" s="13">
        <v>-8.716353465493154E-3</v>
      </c>
      <c r="C197" s="13">
        <v>-9.1783025712719457E-3</v>
      </c>
      <c r="D197" s="16">
        <v>0.26051398020878841</v>
      </c>
      <c r="E197" s="13">
        <v>-3.3148121423689503E-2</v>
      </c>
      <c r="F197" s="16">
        <v>0.18229229822722101</v>
      </c>
      <c r="G197" s="13">
        <v>-4.3517096646955578E-3</v>
      </c>
      <c r="H197" s="16">
        <v>0.27155613413877705</v>
      </c>
      <c r="I197" s="13">
        <v>-1.9209055634890282E-2</v>
      </c>
      <c r="J197" s="16">
        <v>0.17168716949288088</v>
      </c>
      <c r="K197" s="13">
        <v>5.7710046744949395E-2</v>
      </c>
      <c r="L197" s="16">
        <v>7.5104977847158916E-2</v>
      </c>
      <c r="M197" s="13">
        <v>-2.2339700450837996E-2</v>
      </c>
      <c r="N197" s="16">
        <v>3.8845440085173884E-2</v>
      </c>
      <c r="O197" s="13">
        <v>-1.0212760730390347E-3</v>
      </c>
      <c r="Q197" s="15"/>
      <c r="R197" s="16">
        <v>0.14901500666721368</v>
      </c>
      <c r="S197" s="13">
        <v>-1.8546007279049981E-2</v>
      </c>
      <c r="T197" s="16">
        <v>0.11164349582955657</v>
      </c>
      <c r="U197" s="13">
        <v>-5.1739361829699626E-2</v>
      </c>
      <c r="V197" s="16">
        <v>0.13400899097008806</v>
      </c>
      <c r="W197" s="13">
        <v>-1.5549243832725379E-2</v>
      </c>
      <c r="X197" s="16">
        <v>4.8384435419238293E-2</v>
      </c>
      <c r="Y197" s="13">
        <v>2.6624428402158173E-2</v>
      </c>
      <c r="Z197" s="16">
        <v>0.10889839743992273</v>
      </c>
      <c r="AA197" s="13">
        <v>-2.8160756394116304E-2</v>
      </c>
      <c r="AB197" s="16">
        <v>0.14954557160268653</v>
      </c>
      <c r="AC197" s="13">
        <v>-1.5735903341749791E-2</v>
      </c>
      <c r="AD197" s="16">
        <v>1.3262813110488592E-2</v>
      </c>
      <c r="AE197" s="13">
        <v>1.737992253341214E-2</v>
      </c>
      <c r="AF197" s="16">
        <v>0.1008780481508344</v>
      </c>
      <c r="AG197" s="13">
        <v>3.1848299081900233E-2</v>
      </c>
      <c r="AH197" s="16">
        <v>7.0412822877638323E-2</v>
      </c>
      <c r="AI197" s="13">
        <v>9.8554212533708885E-2</v>
      </c>
      <c r="AJ197" s="17"/>
      <c r="AL197" s="17"/>
    </row>
    <row r="198" spans="1:38" x14ac:dyDescent="0.2">
      <c r="A198" s="12">
        <v>44681</v>
      </c>
      <c r="B198" s="13">
        <v>-2.9709361921441357E-2</v>
      </c>
      <c r="C198" s="13">
        <v>-3.0103108699116254E-2</v>
      </c>
      <c r="D198" s="16">
        <v>0.24452678163976485</v>
      </c>
      <c r="E198" s="13">
        <v>-9.3424618236604084E-2</v>
      </c>
      <c r="F198" s="16">
        <v>0.18484178527993533</v>
      </c>
      <c r="G198" s="13">
        <v>-3.6727632368190433E-2</v>
      </c>
      <c r="H198" s="16">
        <v>0.28229101436835347</v>
      </c>
      <c r="I198" s="13">
        <v>-5.9986652638771565E-3</v>
      </c>
      <c r="J198" s="16">
        <v>0.17562406562705921</v>
      </c>
      <c r="K198" s="13">
        <v>-6.1574747383761341E-3</v>
      </c>
      <c r="L198" s="16">
        <v>7.635066405080046E-2</v>
      </c>
      <c r="M198" s="13">
        <v>-2.0548698803535492E-2</v>
      </c>
      <c r="N198" s="16">
        <v>3.6365689034086775E-2</v>
      </c>
      <c r="O198" s="13">
        <v>2.5657706928816637E-4</v>
      </c>
      <c r="Q198" s="15"/>
      <c r="R198" s="16">
        <v>0.1365768814037574</v>
      </c>
      <c r="S198" s="13">
        <v>-0.11555080613104718</v>
      </c>
      <c r="T198" s="16">
        <v>0.10848820550804045</v>
      </c>
      <c r="U198" s="13">
        <v>-6.3939484617491105E-2</v>
      </c>
      <c r="V198" s="16">
        <v>0.13470364979472357</v>
      </c>
      <c r="W198" s="13">
        <v>-5.2964011570391212E-2</v>
      </c>
      <c r="X198" s="16">
        <v>5.0545049226279025E-2</v>
      </c>
      <c r="Y198" s="13">
        <v>7.6237668667100689E-3</v>
      </c>
      <c r="Z198" s="16">
        <v>0.11287201071004546</v>
      </c>
      <c r="AA198" s="13">
        <v>-5.9519085069448252E-3</v>
      </c>
      <c r="AB198" s="16">
        <v>0.15630807337253902</v>
      </c>
      <c r="AC198" s="13">
        <v>-6.2440248565143186E-3</v>
      </c>
      <c r="AD198" s="16">
        <v>1.3732370359788769E-2</v>
      </c>
      <c r="AE198" s="13">
        <v>-3.4685621413335088E-3</v>
      </c>
      <c r="AF198" s="16">
        <v>0.10373152329065277</v>
      </c>
      <c r="AG198" s="13">
        <v>-9.8120788980884388E-3</v>
      </c>
      <c r="AH198" s="16">
        <v>7.0325883249286278E-2</v>
      </c>
      <c r="AI198" s="13">
        <v>-9.3921726116685811E-4</v>
      </c>
      <c r="AJ198" s="17"/>
      <c r="AL198" s="17"/>
    </row>
    <row r="199" spans="1:38" x14ac:dyDescent="0.2">
      <c r="A199" s="12">
        <v>44712</v>
      </c>
      <c r="B199" s="13">
        <v>-1.8131730238871158E-2</v>
      </c>
      <c r="C199" s="13">
        <v>-1.8548913492135943E-2</v>
      </c>
      <c r="D199" s="16">
        <v>0.24625691930591673</v>
      </c>
      <c r="E199" s="13">
        <v>-3.3650331344722728E-2</v>
      </c>
      <c r="F199" s="16">
        <v>0.18820499802757396</v>
      </c>
      <c r="G199" s="13">
        <v>-3.2381227592425121E-2</v>
      </c>
      <c r="H199" s="16">
        <v>0.28652212753070749</v>
      </c>
      <c r="I199" s="13">
        <v>-4.4679482844406371E-3</v>
      </c>
      <c r="J199" s="16">
        <v>0.17702278957466544</v>
      </c>
      <c r="K199" s="13">
        <v>-3.1100810595610096E-3</v>
      </c>
      <c r="L199" s="16">
        <v>7.7585877490205887E-2</v>
      </c>
      <c r="M199" s="13">
        <v>-1.1990873469100993E-3</v>
      </c>
      <c r="N199" s="16">
        <v>2.4407288070930469E-2</v>
      </c>
      <c r="O199" s="13">
        <v>4.9019895482027565E-4</v>
      </c>
      <c r="Q199" s="15"/>
      <c r="R199" s="16">
        <v>0.13641662283989944</v>
      </c>
      <c r="S199" s="13">
        <v>-5.7602050523520743E-2</v>
      </c>
      <c r="T199" s="16">
        <v>0.11080258596084788</v>
      </c>
      <c r="U199" s="13">
        <v>-3.2685245272405794E-3</v>
      </c>
      <c r="V199" s="16">
        <v>0.13823671400021409</v>
      </c>
      <c r="W199" s="13">
        <v>-3.9522772767831671E-2</v>
      </c>
      <c r="X199" s="16">
        <v>5.0703726072956083E-2</v>
      </c>
      <c r="Y199" s="13">
        <v>-1.2364252715357238E-2</v>
      </c>
      <c r="Z199" s="16">
        <v>0.11443029194202863</v>
      </c>
      <c r="AA199" s="13">
        <v>-6.5683280361727991E-4</v>
      </c>
      <c r="AB199" s="16">
        <v>0.15880594944489834</v>
      </c>
      <c r="AC199" s="13">
        <v>-7.5796401556676996E-3</v>
      </c>
      <c r="AD199" s="16">
        <v>1.4405518575374429E-2</v>
      </c>
      <c r="AE199" s="13">
        <v>-2.050548919337869E-4</v>
      </c>
      <c r="AF199" s="16">
        <v>0.1048535234373774</v>
      </c>
      <c r="AG199" s="13">
        <v>-5.6221826676656761E-3</v>
      </c>
      <c r="AH199" s="16">
        <v>6.9351902165267265E-2</v>
      </c>
      <c r="AI199" s="13">
        <v>4.6883624947358093E-4</v>
      </c>
      <c r="AJ199" s="17"/>
      <c r="AL199" s="17"/>
    </row>
    <row r="200" spans="1:38" x14ac:dyDescent="0.2">
      <c r="A200" s="12">
        <v>44742</v>
      </c>
      <c r="B200" s="13">
        <v>-3.2782619151151771E-2</v>
      </c>
      <c r="C200" s="13">
        <v>-3.3246681189936678E-2</v>
      </c>
      <c r="D200" s="16">
        <v>0.25327792142305988</v>
      </c>
      <c r="E200" s="13">
        <v>-5.3280460547232011E-2</v>
      </c>
      <c r="F200" s="16">
        <v>0.16022684860362149</v>
      </c>
      <c r="G200" s="13">
        <v>-1.1837945002115546E-2</v>
      </c>
      <c r="H200" s="16">
        <v>0.27116284663691798</v>
      </c>
      <c r="I200" s="13">
        <v>-6.9930747539774352E-2</v>
      </c>
      <c r="J200" s="16">
        <v>0.18075294414800858</v>
      </c>
      <c r="K200" s="13">
        <v>5.2619756051903721E-3</v>
      </c>
      <c r="L200" s="16">
        <v>7.9678533064719156E-2</v>
      </c>
      <c r="M200" s="13">
        <v>-8.1157036637470314E-3</v>
      </c>
      <c r="N200" s="16">
        <v>5.490090612367296E-2</v>
      </c>
      <c r="O200" s="13">
        <v>1.9908549571132639E-3</v>
      </c>
      <c r="Q200" s="15"/>
      <c r="R200" s="16">
        <v>0.16460215468800263</v>
      </c>
      <c r="S200" s="13">
        <v>-6.6455441974954566E-2</v>
      </c>
      <c r="T200" s="16">
        <v>8.9701931094004067E-2</v>
      </c>
      <c r="U200" s="13">
        <v>-3.7059842077339922E-2</v>
      </c>
      <c r="V200" s="16">
        <v>0.11101448975062253</v>
      </c>
      <c r="W200" s="13">
        <v>-1.994874174607808E-2</v>
      </c>
      <c r="X200" s="16">
        <v>4.9861523535256309E-2</v>
      </c>
      <c r="Y200" s="13">
        <v>9.9230622383186251E-3</v>
      </c>
      <c r="Z200" s="16">
        <v>0.10948607337441905</v>
      </c>
      <c r="AA200" s="13">
        <v>-4.2830031939828261E-2</v>
      </c>
      <c r="AB200" s="16">
        <v>0.14894845059726064</v>
      </c>
      <c r="AC200" s="13">
        <v>-9.0451875890206423E-2</v>
      </c>
      <c r="AD200" s="16">
        <v>1.3826948424348786E-2</v>
      </c>
      <c r="AE200" s="13">
        <v>-5.3249261543557469E-2</v>
      </c>
      <c r="AF200" s="16">
        <v>0.10671194118084054</v>
      </c>
      <c r="AG200" s="13">
        <v>-3.4108635328377046E-3</v>
      </c>
      <c r="AH200" s="16">
        <v>7.1267048166853447E-2</v>
      </c>
      <c r="AI200" s="13">
        <v>1.786902285646863E-2</v>
      </c>
      <c r="AJ200" s="17"/>
      <c r="AL200" s="17"/>
    </row>
    <row r="201" spans="1:38" x14ac:dyDescent="0.2">
      <c r="A201" s="12">
        <v>44773</v>
      </c>
      <c r="B201" s="13">
        <v>1.6881256794521349E-2</v>
      </c>
      <c r="C201" s="13">
        <v>1.6429317255973963E-2</v>
      </c>
      <c r="D201" s="16">
        <v>0.26297638647993421</v>
      </c>
      <c r="E201" s="13">
        <v>5.3763300876105369E-2</v>
      </c>
      <c r="F201" s="16">
        <v>0.14741617413573602</v>
      </c>
      <c r="G201" s="13">
        <v>2.8030038091808152E-2</v>
      </c>
      <c r="H201" s="16">
        <v>0.26885616032038739</v>
      </c>
      <c r="I201" s="13">
        <v>1.990264162232025E-3</v>
      </c>
      <c r="J201" s="16">
        <v>0.1826886578134396</v>
      </c>
      <c r="K201" s="13">
        <v>1.0481076979526494E-2</v>
      </c>
      <c r="L201" s="16">
        <v>7.6722881753174446E-2</v>
      </c>
      <c r="M201" s="13">
        <v>1.3020555953831892E-2</v>
      </c>
      <c r="N201" s="16">
        <v>6.1339739497328225E-2</v>
      </c>
      <c r="O201" s="13">
        <v>6.6430159526564836E-4</v>
      </c>
      <c r="Q201" s="15"/>
      <c r="R201" s="16">
        <v>0.17320948023462407</v>
      </c>
      <c r="S201" s="13">
        <v>7.3358483286015463E-2</v>
      </c>
      <c r="T201" s="16">
        <v>9.0070591988921533E-2</v>
      </c>
      <c r="U201" s="13">
        <v>1.7918758677569979E-2</v>
      </c>
      <c r="V201" s="16">
        <v>0.11262959697851434</v>
      </c>
      <c r="W201" s="13">
        <v>4.0340255671550196E-2</v>
      </c>
      <c r="X201" s="16">
        <v>3.4956813698464095E-2</v>
      </c>
      <c r="Y201" s="13">
        <v>1.5965056206370676E-3</v>
      </c>
      <c r="Z201" s="16">
        <v>0.10886246950565273</v>
      </c>
      <c r="AA201" s="13">
        <v>3.8891560248603962E-3</v>
      </c>
      <c r="AB201" s="16">
        <v>0.14642653098050926</v>
      </c>
      <c r="AC201" s="13">
        <v>7.5761301903098932E-4</v>
      </c>
      <c r="AD201" s="16">
        <v>1.3877635554362657E-2</v>
      </c>
      <c r="AE201" s="13">
        <v>2.1419908084086003E-4</v>
      </c>
      <c r="AF201" s="16">
        <v>0.10459823794281049</v>
      </c>
      <c r="AG201" s="13">
        <v>1.1589559247028758E-2</v>
      </c>
      <c r="AH201" s="16">
        <v>7.7306021865638189E-2</v>
      </c>
      <c r="AI201" s="13">
        <v>9.0093002306272929E-3</v>
      </c>
      <c r="AJ201" s="17"/>
      <c r="AL201" s="17"/>
    </row>
    <row r="202" spans="1:38" x14ac:dyDescent="0.2">
      <c r="A202" s="12">
        <v>44804</v>
      </c>
      <c r="B202" s="13">
        <v>7.9875647525340376E-4</v>
      </c>
      <c r="C202" s="13">
        <v>3.6090025727508745E-4</v>
      </c>
      <c r="D202" s="16">
        <v>0.25844781175618792</v>
      </c>
      <c r="E202" s="13">
        <v>-7.5328369666610717E-3</v>
      </c>
      <c r="F202" s="16">
        <v>0.14674554516305161</v>
      </c>
      <c r="G202" s="13">
        <v>1.7051487680825872E-3</v>
      </c>
      <c r="H202" s="16">
        <v>0.26943843804351819</v>
      </c>
      <c r="I202" s="13">
        <v>-8.7344212872642046E-4</v>
      </c>
      <c r="J202" s="16">
        <v>0.18200547758680641</v>
      </c>
      <c r="K202" s="13">
        <v>-3.926076506429732E-3</v>
      </c>
      <c r="L202" s="16">
        <v>7.6687397997474427E-2</v>
      </c>
      <c r="M202" s="13">
        <v>-1.0717717783110703E-2</v>
      </c>
      <c r="N202" s="16">
        <v>6.6675329452961521E-2</v>
      </c>
      <c r="O202" s="13">
        <v>5.9872249428694069E-4</v>
      </c>
      <c r="Q202" s="15"/>
      <c r="R202" s="16">
        <v>0.16925502646489635</v>
      </c>
      <c r="S202" s="13">
        <v>-6.0926271883178229E-3</v>
      </c>
      <c r="T202" s="16">
        <v>8.8772205937496948E-2</v>
      </c>
      <c r="U202" s="13">
        <v>-1.0256764000017848E-2</v>
      </c>
      <c r="V202" s="16">
        <v>0.11128706230057626</v>
      </c>
      <c r="W202" s="13">
        <v>1.3950791604377955E-5</v>
      </c>
      <c r="X202" s="16">
        <v>3.5219679731825659E-2</v>
      </c>
      <c r="Y202" s="13">
        <v>7.1659035729367826E-3</v>
      </c>
      <c r="Z202" s="16">
        <v>0.10837194389238601</v>
      </c>
      <c r="AA202" s="13">
        <v>-5.2713888020672339E-4</v>
      </c>
      <c r="AB202" s="16">
        <v>0.14692164103654287</v>
      </c>
      <c r="AC202" s="13">
        <v>-1.1543771997355456E-3</v>
      </c>
      <c r="AD202" s="16">
        <v>1.37063884071894E-2</v>
      </c>
      <c r="AE202" s="13">
        <v>-6.7494206682217062E-4</v>
      </c>
      <c r="AF202" s="16">
        <v>0.10375561549636964</v>
      </c>
      <c r="AG202" s="13">
        <v>-1.1012662440580856E-2</v>
      </c>
      <c r="AH202" s="16">
        <v>7.9347709282280826E-2</v>
      </c>
      <c r="AI202" s="13">
        <v>5.6348791893161554E-3</v>
      </c>
      <c r="AJ202" s="17"/>
      <c r="AL202" s="17"/>
    </row>
    <row r="203" spans="1:38" x14ac:dyDescent="0.2">
      <c r="A203" s="12">
        <v>44834</v>
      </c>
      <c r="B203" s="13">
        <v>-2.5362080376494234E-2</v>
      </c>
      <c r="C203" s="13">
        <v>-2.5717976473433768E-2</v>
      </c>
      <c r="D203" s="16">
        <v>0.24220468431604442</v>
      </c>
      <c r="E203" s="13">
        <v>-6.269686173827449E-2</v>
      </c>
      <c r="F203" s="16">
        <v>0.14714700239842896</v>
      </c>
      <c r="G203" s="13">
        <v>-3.1897545377893799E-2</v>
      </c>
      <c r="H203" s="16">
        <v>0.27120909028812901</v>
      </c>
      <c r="I203" s="13">
        <v>-2.6464104049631065E-2</v>
      </c>
      <c r="J203" s="16">
        <v>0.18569438512390721</v>
      </c>
      <c r="K203" s="13">
        <v>-1.1948912054015604E-2</v>
      </c>
      <c r="L203" s="16">
        <v>7.6773824970529966E-2</v>
      </c>
      <c r="M203" s="13">
        <v>-2.2779685445732278E-2</v>
      </c>
      <c r="N203" s="16">
        <v>7.6971012902960448E-2</v>
      </c>
      <c r="O203" s="13">
        <v>1.7139569972746127E-3</v>
      </c>
      <c r="Q203" s="15"/>
      <c r="R203" s="16">
        <v>0.15858761141131772</v>
      </c>
      <c r="S203" s="13">
        <v>-5.6824451431212064E-2</v>
      </c>
      <c r="T203" s="16">
        <v>8.4184033266369404E-2</v>
      </c>
      <c r="U203" s="13">
        <v>-7.3894138996576819E-2</v>
      </c>
      <c r="V203" s="16">
        <v>0.11064356646425387</v>
      </c>
      <c r="W203" s="13">
        <v>-4.1654128169124949E-2</v>
      </c>
      <c r="X203" s="16">
        <v>3.684788227686267E-2</v>
      </c>
      <c r="Y203" s="13">
        <v>-1.314668327684454E-3</v>
      </c>
      <c r="Z203" s="16">
        <v>0.10985492901947641</v>
      </c>
      <c r="AA203" s="13">
        <v>-1.9968805600014017E-2</v>
      </c>
      <c r="AB203" s="16">
        <v>0.14794518449713198</v>
      </c>
      <c r="AC203" s="13">
        <v>-3.2872666949998353E-2</v>
      </c>
      <c r="AD203" s="16">
        <v>1.4043831561157393E-2</v>
      </c>
      <c r="AE203" s="13">
        <v>-8.6918440598209301E-3</v>
      </c>
      <c r="AF203" s="16">
        <v>0.10551029255042767</v>
      </c>
      <c r="AG203" s="13">
        <v>-2.0304267986100633E-2</v>
      </c>
      <c r="AH203" s="16">
        <v>7.8637831079512457E-2</v>
      </c>
      <c r="AI203" s="13">
        <v>-8.8003606689368574E-4</v>
      </c>
      <c r="AJ203" s="17"/>
      <c r="AL203" s="17"/>
    </row>
    <row r="204" spans="1:38" x14ac:dyDescent="0.2">
      <c r="A204" s="12">
        <v>44865</v>
      </c>
      <c r="B204" s="13">
        <v>2.9983299088702786E-3</v>
      </c>
      <c r="C204" s="13">
        <v>2.5625745037225478E-3</v>
      </c>
      <c r="D204" s="16">
        <v>0.24442302203052374</v>
      </c>
      <c r="E204" s="13">
        <v>1.5651514902495389E-2</v>
      </c>
      <c r="F204" s="16">
        <v>0.1479638761332264</v>
      </c>
      <c r="G204" s="13">
        <v>1.3167642256512346E-2</v>
      </c>
      <c r="H204" s="16">
        <v>0.27235883713574011</v>
      </c>
      <c r="I204" s="13">
        <v>2.2768885574098174E-3</v>
      </c>
      <c r="J204" s="16">
        <v>0.18550278194113573</v>
      </c>
      <c r="K204" s="13">
        <v>5.4181228151104488E-3</v>
      </c>
      <c r="L204" s="16">
        <v>7.5725500378346258E-2</v>
      </c>
      <c r="M204" s="13">
        <v>-4.8661544607780938E-3</v>
      </c>
      <c r="N204" s="16">
        <v>7.4025982381027824E-2</v>
      </c>
      <c r="O204" s="13">
        <v>1.2983763234322154E-3</v>
      </c>
      <c r="Q204" s="15"/>
      <c r="R204" s="16">
        <v>0.16165403026549541</v>
      </c>
      <c r="S204" s="13">
        <v>2.5885525971413248E-2</v>
      </c>
      <c r="T204" s="16">
        <v>8.3285626479627478E-2</v>
      </c>
      <c r="U204" s="13">
        <v>-3.6445067782144847E-3</v>
      </c>
      <c r="V204" s="16">
        <v>0.1121018495547636</v>
      </c>
      <c r="W204" s="13">
        <v>2.0714918314294506E-2</v>
      </c>
      <c r="X204" s="16">
        <v>3.6174776475268844E-2</v>
      </c>
      <c r="Y204" s="13">
        <v>-9.5290288084648456E-3</v>
      </c>
      <c r="Z204" s="16">
        <v>0.10998266243735967</v>
      </c>
      <c r="AA204" s="13">
        <v>2.6421756022247944E-3</v>
      </c>
      <c r="AB204" s="16">
        <v>0.14912800701258727</v>
      </c>
      <c r="AC204" s="13">
        <v>2.092286404077548E-3</v>
      </c>
      <c r="AD204" s="16">
        <v>1.3823850078242108E-2</v>
      </c>
      <c r="AE204" s="13">
        <v>1.380984643325478E-3</v>
      </c>
      <c r="AF204" s="16">
        <v>0.10604907120696287</v>
      </c>
      <c r="AG204" s="13">
        <v>3.0554674904690327E-3</v>
      </c>
      <c r="AH204" s="16">
        <v>7.804864373031857E-2</v>
      </c>
      <c r="AI204" s="13">
        <v>8.5488735480820921E-3</v>
      </c>
      <c r="AJ204" s="17"/>
      <c r="AL204" s="17"/>
    </row>
    <row r="205" spans="1:38" x14ac:dyDescent="0.2">
      <c r="A205" s="12">
        <v>44895</v>
      </c>
      <c r="B205" s="13">
        <v>5.8342136673290579E-3</v>
      </c>
      <c r="C205" s="13">
        <v>5.3992200528698575E-3</v>
      </c>
      <c r="D205" s="16">
        <v>0.24759137577441467</v>
      </c>
      <c r="E205" s="13">
        <v>2.2781364870913645E-2</v>
      </c>
      <c r="F205" s="16">
        <v>0.1484345833566279</v>
      </c>
      <c r="G205" s="13">
        <v>1.8835446293319569E-2</v>
      </c>
      <c r="H205" s="16">
        <v>0.2698027491166699</v>
      </c>
      <c r="I205" s="13">
        <v>3.1049668266303065E-4</v>
      </c>
      <c r="J205" s="16">
        <v>0.18479909261934815</v>
      </c>
      <c r="K205" s="13">
        <v>4.8059815574001963E-3</v>
      </c>
      <c r="L205" s="16">
        <v>7.6222164238634801E-2</v>
      </c>
      <c r="M205" s="13">
        <v>1.2583907977940845E-2</v>
      </c>
      <c r="N205" s="16">
        <v>7.3150034894304619E-2</v>
      </c>
      <c r="O205" s="13">
        <v>2.4842868028995824E-3</v>
      </c>
      <c r="Q205" s="15"/>
      <c r="R205" s="16">
        <v>0.16093303470757661</v>
      </c>
      <c r="S205" s="13">
        <v>7.8930407630239952E-3</v>
      </c>
      <c r="T205" s="16">
        <v>8.645980233288296E-2</v>
      </c>
      <c r="U205" s="13">
        <v>5.1710445786176562E-2</v>
      </c>
      <c r="V205" s="16">
        <v>0.1129070751515609</v>
      </c>
      <c r="W205" s="13">
        <v>2.0801958409046639E-2</v>
      </c>
      <c r="X205" s="16">
        <v>3.5408481384514003E-2</v>
      </c>
      <c r="Y205" s="13">
        <v>1.273941543581758E-2</v>
      </c>
      <c r="Z205" s="16">
        <v>0.10897954736896058</v>
      </c>
      <c r="AA205" s="13">
        <v>4.8564930098935477E-3</v>
      </c>
      <c r="AB205" s="16">
        <v>0.14701869763183179</v>
      </c>
      <c r="AC205" s="13">
        <v>-2.936092452725525E-3</v>
      </c>
      <c r="AD205" s="16">
        <v>1.3588154511374037E-2</v>
      </c>
      <c r="AE205" s="13">
        <v>-4.0311772195233964E-4</v>
      </c>
      <c r="AF205" s="16">
        <v>0.10625156381488367</v>
      </c>
      <c r="AG205" s="13">
        <v>7.0519902791559286E-3</v>
      </c>
      <c r="AH205" s="16">
        <v>7.9081443963476078E-2</v>
      </c>
      <c r="AI205" s="13">
        <v>1.7987516954469651E-3</v>
      </c>
      <c r="AJ205" s="17"/>
      <c r="AL205" s="17"/>
    </row>
    <row r="206" spans="1:38" x14ac:dyDescent="0.2">
      <c r="A206" s="12">
        <v>44926</v>
      </c>
      <c r="B206" s="13">
        <v>-9.5353953283092707E-3</v>
      </c>
      <c r="C206" s="13">
        <v>-1.0394332592367883E-2</v>
      </c>
      <c r="D206" s="16">
        <v>0.2364883188069313</v>
      </c>
      <c r="E206" s="13">
        <v>-2.8743090102705815E-2</v>
      </c>
      <c r="F206" s="16">
        <v>0.15141688372291329</v>
      </c>
      <c r="G206" s="13">
        <v>3.8894855324440591E-3</v>
      </c>
      <c r="H206" s="16">
        <v>0.28062883106969405</v>
      </c>
      <c r="I206" s="13">
        <v>-1.2656434602675515E-2</v>
      </c>
      <c r="J206" s="16">
        <v>0.19452698274837688</v>
      </c>
      <c r="K206" s="13">
        <v>-5.8767159275187053E-3</v>
      </c>
      <c r="L206" s="16">
        <v>8.1004731176984354E-2</v>
      </c>
      <c r="M206" s="13">
        <v>-1.941981164959028E-4</v>
      </c>
      <c r="N206" s="16">
        <v>5.5934252475100046E-2</v>
      </c>
      <c r="O206" s="13">
        <v>5.5149528916182966E-3</v>
      </c>
      <c r="Q206" s="15"/>
      <c r="R206" s="16">
        <v>0.14858424989335495</v>
      </c>
      <c r="S206" s="13">
        <v>-2.0261976289888128E-2</v>
      </c>
      <c r="T206" s="16">
        <v>8.9056680592639922E-2</v>
      </c>
      <c r="U206" s="13">
        <v>-4.4452431439164108E-2</v>
      </c>
      <c r="V206" s="16">
        <v>0.11239059951548584</v>
      </c>
      <c r="W206" s="13">
        <v>1.9474001965404941E-3</v>
      </c>
      <c r="X206" s="16">
        <v>3.9764269362326028E-2</v>
      </c>
      <c r="Y206" s="13">
        <v>1.0085022348040873E-2</v>
      </c>
      <c r="Z206" s="16">
        <v>0.11607027055304361</v>
      </c>
      <c r="AA206" s="13">
        <v>2.7321864677938512E-2</v>
      </c>
      <c r="AB206" s="16">
        <v>0.15167868293240269</v>
      </c>
      <c r="AC206" s="13">
        <v>-4.4207881229752277E-2</v>
      </c>
      <c r="AD206" s="16">
        <v>1.4247624075088129E-2</v>
      </c>
      <c r="AE206" s="13">
        <v>8.695567755203415E-3</v>
      </c>
      <c r="AF206" s="16">
        <v>0.11143204076023239</v>
      </c>
      <c r="AG206" s="13">
        <v>-1.2828339709902159E-2</v>
      </c>
      <c r="AH206" s="16">
        <v>7.9836598663342181E-2</v>
      </c>
      <c r="AI206" s="13">
        <v>3.5285439304795219E-3</v>
      </c>
      <c r="AJ206" s="17"/>
      <c r="AL206" s="17"/>
    </row>
    <row r="207" spans="1:38" x14ac:dyDescent="0.2">
      <c r="A207" s="12">
        <v>44957</v>
      </c>
      <c r="B207" s="13">
        <v>1.9503182942380626E-2</v>
      </c>
      <c r="C207" s="13">
        <v>1.9095301219351324E-2</v>
      </c>
      <c r="D207" s="16">
        <v>0.24578123557726322</v>
      </c>
      <c r="E207" s="13">
        <v>6.724337099149813E-2</v>
      </c>
      <c r="F207" s="16">
        <v>0.15210693811926898</v>
      </c>
      <c r="G207" s="13">
        <v>3.1454227309227534E-2</v>
      </c>
      <c r="H207" s="16">
        <v>0.27697960961131551</v>
      </c>
      <c r="I207" s="13">
        <v>2.2183788138796512E-3</v>
      </c>
      <c r="J207" s="16">
        <v>0.19131900108591396</v>
      </c>
      <c r="K207" s="13">
        <v>6.0505649189372956E-3</v>
      </c>
      <c r="L207" s="16">
        <v>8.0371506199001755E-2</v>
      </c>
      <c r="M207" s="13">
        <v>1.6311097009628517E-2</v>
      </c>
      <c r="N207" s="16">
        <v>5.3441709407236616E-2</v>
      </c>
      <c r="O207" s="13">
        <v>2.2562167302619951E-3</v>
      </c>
      <c r="Q207" s="15"/>
      <c r="R207" s="16">
        <v>0.15369914135827628</v>
      </c>
      <c r="S207" s="13">
        <v>6.6982816079547813E-2</v>
      </c>
      <c r="T207" s="16">
        <v>9.2936467062354103E-2</v>
      </c>
      <c r="U207" s="13">
        <v>6.7656472923973254E-2</v>
      </c>
      <c r="V207" s="16">
        <v>0.11365151523222077</v>
      </c>
      <c r="W207" s="13">
        <v>3.699912747240286E-2</v>
      </c>
      <c r="X207" s="16">
        <v>3.8984169668353996E-2</v>
      </c>
      <c r="Y207" s="13">
        <v>1.5639803831630772E-2</v>
      </c>
      <c r="Z207" s="16">
        <v>0.11486150397971664</v>
      </c>
      <c r="AA207" s="13">
        <v>1.6767452683534856E-3</v>
      </c>
      <c r="AB207" s="16">
        <v>0.14919057863894478</v>
      </c>
      <c r="AC207" s="13">
        <v>2.6114010294406853E-3</v>
      </c>
      <c r="AD207" s="16">
        <v>1.3890350114861035E-2</v>
      </c>
      <c r="AE207" s="13">
        <v>2.4766421600437294E-3</v>
      </c>
      <c r="AF207" s="16">
        <v>0.11034250569790707</v>
      </c>
      <c r="AG207" s="13">
        <v>1.2190287874355388E-2</v>
      </c>
      <c r="AH207" s="16">
        <v>7.8630552641127047E-2</v>
      </c>
      <c r="AI207" s="13">
        <v>-2.1161815235168913E-3</v>
      </c>
      <c r="AJ207" s="17"/>
      <c r="AL207" s="17"/>
    </row>
    <row r="208" spans="1:38" x14ac:dyDescent="0.2">
      <c r="A208" s="12">
        <v>44985</v>
      </c>
      <c r="B208" s="13">
        <v>-5.4409410694747917E-3</v>
      </c>
      <c r="C208" s="13">
        <v>-5.8402009163647239E-3</v>
      </c>
      <c r="D208" s="16">
        <v>0.24155281802602058</v>
      </c>
      <c r="E208" s="13">
        <v>-1.8322794078588944E-2</v>
      </c>
      <c r="F208" s="16">
        <v>0.15171388235097694</v>
      </c>
      <c r="G208" s="13">
        <v>-6.8063124781286843E-3</v>
      </c>
      <c r="H208" s="16">
        <v>0.27938651573025364</v>
      </c>
      <c r="I208" s="13">
        <v>-8.8908306862356401E-4</v>
      </c>
      <c r="J208" s="16">
        <v>0.19064893508395403</v>
      </c>
      <c r="K208" s="13">
        <v>-6.3189707414511576E-3</v>
      </c>
      <c r="L208" s="16">
        <v>8.0465549505238487E-2</v>
      </c>
      <c r="M208" s="13">
        <v>-1.2203538247830492E-2</v>
      </c>
      <c r="N208" s="16">
        <v>5.6232299303556332E-2</v>
      </c>
      <c r="O208" s="13">
        <v>2.121540758764473E-3</v>
      </c>
      <c r="Q208" s="15"/>
      <c r="R208" s="16">
        <v>0.15053657115275734</v>
      </c>
      <c r="S208" s="13">
        <v>-1.2514036538759488E-2</v>
      </c>
      <c r="T208" s="16">
        <v>9.0696812132860488E-2</v>
      </c>
      <c r="U208" s="13">
        <v>-2.7853467029494539E-2</v>
      </c>
      <c r="V208" s="16">
        <v>0.11303136050305536</v>
      </c>
      <c r="W208" s="13">
        <v>-8.9052030910233837E-3</v>
      </c>
      <c r="X208" s="16">
        <v>3.8481892084955775E-2</v>
      </c>
      <c r="Y208" s="13">
        <v>-7.9085330183570335E-4</v>
      </c>
      <c r="Z208" s="16">
        <v>0.11523527968471688</v>
      </c>
      <c r="AA208" s="13">
        <v>-2.4812674607888052E-3</v>
      </c>
      <c r="AB208" s="16">
        <v>0.14982984855587156</v>
      </c>
      <c r="AC208" s="13">
        <v>1.6865182397651779E-4</v>
      </c>
      <c r="AD208" s="16">
        <v>1.3951920638259252E-2</v>
      </c>
      <c r="AE208" s="13">
        <v>9.4436271128395255E-4</v>
      </c>
      <c r="AF208" s="16">
        <v>0.10981131580591737</v>
      </c>
      <c r="AG208" s="13">
        <v>-6.8566010713746461E-3</v>
      </c>
      <c r="AH208" s="16">
        <v>8.1727150632811205E-2</v>
      </c>
      <c r="AI208" s="13">
        <v>-5.5956192652392156E-3</v>
      </c>
      <c r="AJ208" s="17"/>
      <c r="AL208" s="17"/>
    </row>
    <row r="209" spans="1:38" x14ac:dyDescent="0.2">
      <c r="A209" s="12">
        <v>45016</v>
      </c>
      <c r="B209" s="13">
        <v>9.2408906372476451E-4</v>
      </c>
      <c r="C209" s="13">
        <v>2.8648080240589735E-4</v>
      </c>
      <c r="D209" s="16">
        <v>0.24295776266912819</v>
      </c>
      <c r="E209" s="13">
        <v>-1.9899856798519799E-3</v>
      </c>
      <c r="F209" s="16">
        <v>0.15651435615420156</v>
      </c>
      <c r="G209" s="13">
        <v>8.1612266136574796E-3</v>
      </c>
      <c r="H209" s="16">
        <v>0.28233857209034519</v>
      </c>
      <c r="I209" s="13">
        <v>8.2288534134957736E-3</v>
      </c>
      <c r="J209" s="16">
        <v>0.18917992698531169</v>
      </c>
      <c r="K209" s="13">
        <v>-8.4851003444602613E-3</v>
      </c>
      <c r="L209" s="16">
        <v>8.1782763595165051E-2</v>
      </c>
      <c r="M209" s="13">
        <v>2.0492106303249491E-2</v>
      </c>
      <c r="N209" s="16">
        <v>4.7226618505848347E-2</v>
      </c>
      <c r="O209" s="13">
        <v>1.1847070717512231E-2</v>
      </c>
      <c r="Q209" s="15"/>
      <c r="R209" s="16">
        <v>0.15146640153078247</v>
      </c>
      <c r="S209" s="13">
        <v>-5.4804751350667757E-4</v>
      </c>
      <c r="T209" s="16">
        <v>9.1582245166498669E-2</v>
      </c>
      <c r="U209" s="13">
        <v>-4.5374659615805557E-3</v>
      </c>
      <c r="V209" s="16">
        <v>0.1179493187154305</v>
      </c>
      <c r="W209" s="13">
        <v>1.0573071731607708E-2</v>
      </c>
      <c r="X209" s="16">
        <v>3.8623585290853545E-2</v>
      </c>
      <c r="Y209" s="13">
        <v>8.0306453960621305E-4</v>
      </c>
      <c r="Z209" s="16">
        <v>0.11637541968585488</v>
      </c>
      <c r="AA209" s="13">
        <v>1.0840222106640818E-2</v>
      </c>
      <c r="AB209" s="16">
        <v>0.15186443458294882</v>
      </c>
      <c r="AC209" s="13">
        <v>4.4941729035585798E-3</v>
      </c>
      <c r="AD209" s="16">
        <v>1.4204333161642546E-2</v>
      </c>
      <c r="AE209" s="13">
        <v>2.6700132881163796E-2</v>
      </c>
      <c r="AF209" s="16">
        <v>0.10922962125004028</v>
      </c>
      <c r="AG209" s="13">
        <v>-5.4820577988693442E-3</v>
      </c>
      <c r="AH209" s="16">
        <v>7.9695258514935002E-2</v>
      </c>
      <c r="AI209" s="13">
        <v>-1.2518104581650924E-2</v>
      </c>
      <c r="AJ209" s="17"/>
      <c r="AL209" s="17"/>
    </row>
    <row r="210" spans="1:38" x14ac:dyDescent="0.2">
      <c r="A210" s="12">
        <v>45046</v>
      </c>
      <c r="B210" s="13">
        <v>-2.397703623312486E-4</v>
      </c>
      <c r="C210" s="13">
        <v>-6.516842986243887E-4</v>
      </c>
      <c r="D210" s="16">
        <v>0.24158134966188899</v>
      </c>
      <c r="E210" s="13">
        <v>-5.174236594731485E-3</v>
      </c>
      <c r="F210" s="16">
        <v>0.15801463695156467</v>
      </c>
      <c r="G210" s="13">
        <v>5.2468891138943707E-3</v>
      </c>
      <c r="H210" s="16">
        <v>0.28459479608031968</v>
      </c>
      <c r="I210" s="13">
        <v>1.6337477806840361E-3</v>
      </c>
      <c r="J210" s="16">
        <v>0.1874567896408447</v>
      </c>
      <c r="K210" s="13">
        <v>2.7414592754286815E-3</v>
      </c>
      <c r="L210" s="16">
        <v>8.2277127153569302E-2</v>
      </c>
      <c r="M210" s="13">
        <v>7.0464314272888906E-3</v>
      </c>
      <c r="N210" s="16">
        <v>4.6075300511812536E-2</v>
      </c>
      <c r="O210" s="13">
        <v>3.6773870070749837E-4</v>
      </c>
      <c r="Q210" s="15"/>
      <c r="R210" s="16">
        <v>0.1508757089750983</v>
      </c>
      <c r="S210" s="13">
        <v>-3.2267635264406902E-3</v>
      </c>
      <c r="T210" s="16">
        <v>9.0685143035911242E-2</v>
      </c>
      <c r="U210" s="13">
        <v>-8.4007388755676926E-3</v>
      </c>
      <c r="V210" s="16">
        <v>0.11852636088686964</v>
      </c>
      <c r="W210" s="13">
        <v>6.3198960895065603E-3</v>
      </c>
      <c r="X210" s="16">
        <v>3.9474868867216399E-2</v>
      </c>
      <c r="Y210" s="13">
        <v>2.0491600643264274E-3</v>
      </c>
      <c r="Z210" s="16">
        <v>0.11734851738040483</v>
      </c>
      <c r="AA210" s="13">
        <v>2.9624288636249663E-3</v>
      </c>
      <c r="AB210" s="16">
        <v>0.15303637783194515</v>
      </c>
      <c r="AC210" s="13">
        <v>7.6020990993819204E-4</v>
      </c>
      <c r="AD210" s="16">
        <v>1.4185753619929327E-2</v>
      </c>
      <c r="AE210" s="13">
        <v>1.1077915085611068E-4</v>
      </c>
      <c r="AF210" s="16">
        <v>0.10802279475233686</v>
      </c>
      <c r="AG210" s="13">
        <v>1.6273481094120079E-3</v>
      </c>
      <c r="AH210" s="16">
        <v>7.9492046984906251E-2</v>
      </c>
      <c r="AI210" s="13">
        <v>4.2589911238182232E-3</v>
      </c>
      <c r="AJ210" s="17"/>
      <c r="AL210" s="17"/>
    </row>
    <row r="211" spans="1:38" x14ac:dyDescent="0.2">
      <c r="A211" s="12">
        <v>45077</v>
      </c>
      <c r="B211" s="13">
        <v>3.5050366729052485E-3</v>
      </c>
      <c r="C211" s="13">
        <v>3.0926548322660619E-3</v>
      </c>
      <c r="D211" s="16">
        <v>0.24305405790606235</v>
      </c>
      <c r="E211" s="13">
        <v>1.2409434478002357E-2</v>
      </c>
      <c r="F211" s="16">
        <v>0.15932290588066397</v>
      </c>
      <c r="G211" s="13">
        <v>9.9070507485969905E-3</v>
      </c>
      <c r="H211" s="16">
        <v>0.28622466774413247</v>
      </c>
      <c r="I211" s="13">
        <v>-1.4055492178516316E-3</v>
      </c>
      <c r="J211" s="16">
        <v>0.18815375341946516</v>
      </c>
      <c r="K211" s="13">
        <v>-5.7134895687109832E-3</v>
      </c>
      <c r="L211" s="16">
        <v>8.1403482269934421E-2</v>
      </c>
      <c r="M211" s="13">
        <v>-6.7025455257914146E-3</v>
      </c>
      <c r="N211" s="16">
        <v>4.1841132779741538E-2</v>
      </c>
      <c r="O211" s="13">
        <v>2.4964786439831688E-3</v>
      </c>
      <c r="Q211" s="15"/>
      <c r="R211" s="16">
        <v>0.15230902158509108</v>
      </c>
      <c r="S211" s="13">
        <v>2.962593120270185E-2</v>
      </c>
      <c r="T211" s="16">
        <v>9.0679652282716044E-2</v>
      </c>
      <c r="U211" s="13">
        <v>-1.5670615609851724E-2</v>
      </c>
      <c r="V211" s="16">
        <v>0.12044447890781559</v>
      </c>
      <c r="W211" s="13">
        <v>1.5838004959210172E-2</v>
      </c>
      <c r="X211" s="16">
        <v>3.88355674745837E-2</v>
      </c>
      <c r="Y211" s="13">
        <v>-7.9773510349602228E-3</v>
      </c>
      <c r="Z211" s="16">
        <v>0.11665714834379295</v>
      </c>
      <c r="AA211" s="13">
        <v>-2.835351078752657E-3</v>
      </c>
      <c r="AB211" s="16">
        <v>0.15492249763226904</v>
      </c>
      <c r="AC211" s="13">
        <v>-3.3583093016487098E-4</v>
      </c>
      <c r="AD211" s="16">
        <v>1.4568024392315462E-2</v>
      </c>
      <c r="AE211" s="13">
        <v>-1.1732860420433644E-3</v>
      </c>
      <c r="AF211" s="16">
        <v>0.10916517317101572</v>
      </c>
      <c r="AG211" s="13">
        <v>-5.1485705172018559E-3</v>
      </c>
      <c r="AH211" s="16">
        <v>7.9173821160724453E-2</v>
      </c>
      <c r="AI211" s="13">
        <v>-6.4970647953703775E-3</v>
      </c>
      <c r="AJ211" s="17"/>
      <c r="AL211" s="17"/>
    </row>
    <row r="212" spans="1:38" x14ac:dyDescent="0.2">
      <c r="A212" s="12">
        <v>45107</v>
      </c>
      <c r="B212" s="13">
        <v>7.7241700853118989E-3</v>
      </c>
      <c r="C212" s="13">
        <v>6.9582239147705227E-3</v>
      </c>
      <c r="D212" s="16">
        <v>0.24584626437871818</v>
      </c>
      <c r="E212" s="13">
        <v>3.6418287428935381E-2</v>
      </c>
      <c r="F212" s="16">
        <v>0.15540355803945649</v>
      </c>
      <c r="G212" s="13">
        <v>1.7608502352940203E-2</v>
      </c>
      <c r="H212" s="16">
        <v>0.28512665203995452</v>
      </c>
      <c r="I212" s="13">
        <v>2.974321664609203E-3</v>
      </c>
      <c r="J212" s="16">
        <v>0.18828274034872436</v>
      </c>
      <c r="K212" s="13">
        <v>-1.8933276142401034E-3</v>
      </c>
      <c r="L212" s="16">
        <v>7.9961723525349276E-2</v>
      </c>
      <c r="M212" s="13">
        <v>-2.8737363323417808E-3</v>
      </c>
      <c r="N212" s="16">
        <v>4.5379061667797219E-2</v>
      </c>
      <c r="O212" s="13">
        <v>4.7024385149361247E-3</v>
      </c>
      <c r="Q212" s="15"/>
      <c r="R212" s="16">
        <v>0.15390100544316929</v>
      </c>
      <c r="S212" s="13">
        <v>3.0017285959639928E-2</v>
      </c>
      <c r="T212" s="16">
        <v>9.1598351422014404E-2</v>
      </c>
      <c r="U212" s="13">
        <v>4.7338388957252731E-2</v>
      </c>
      <c r="V212" s="16">
        <v>0.11659179718028023</v>
      </c>
      <c r="W212" s="13">
        <v>2.0462482026077033E-2</v>
      </c>
      <c r="X212" s="16">
        <v>3.8592474786027578E-2</v>
      </c>
      <c r="Y212" s="13">
        <v>8.7727215693804705E-3</v>
      </c>
      <c r="Z212" s="16">
        <v>0.11717355447558184</v>
      </c>
      <c r="AA212" s="13">
        <v>1.3356945770853557E-2</v>
      </c>
      <c r="AB212" s="16">
        <v>0.15300389156504379</v>
      </c>
      <c r="AC212" s="13">
        <v>-5.5810487587242275E-3</v>
      </c>
      <c r="AD212" s="16">
        <v>1.4546870913410224E-2</v>
      </c>
      <c r="AE212" s="13">
        <v>1.113982047876827E-2</v>
      </c>
      <c r="AF212" s="16">
        <v>0.11038147896536434</v>
      </c>
      <c r="AG212" s="13">
        <v>-2.9861888066440301E-4</v>
      </c>
      <c r="AH212" s="16">
        <v>7.8869790055961897E-2</v>
      </c>
      <c r="AI212" s="13">
        <v>-4.3159070828918678E-3</v>
      </c>
      <c r="AJ212" s="17"/>
      <c r="AL212" s="17"/>
    </row>
    <row r="213" spans="1:38" x14ac:dyDescent="0.2">
      <c r="A213" s="12">
        <v>45138</v>
      </c>
      <c r="B213" s="13">
        <v>8.760616175794711E-3</v>
      </c>
      <c r="C213" s="13">
        <v>8.3763053387799769E-3</v>
      </c>
      <c r="D213" s="16">
        <v>0.25137102378604792</v>
      </c>
      <c r="E213" s="13">
        <v>3.3522445689943225E-2</v>
      </c>
      <c r="F213" s="16">
        <v>0.15492343265661615</v>
      </c>
      <c r="G213" s="13">
        <v>8.3325006865391238E-3</v>
      </c>
      <c r="H213" s="16">
        <v>0.28248540484376605</v>
      </c>
      <c r="I213" s="13">
        <v>3.7751530480378825E-4</v>
      </c>
      <c r="J213" s="16">
        <v>0.1867665294396739</v>
      </c>
      <c r="K213" s="13">
        <v>4.2561488217540688E-3</v>
      </c>
      <c r="L213" s="16">
        <v>7.9327044472839309E-2</v>
      </c>
      <c r="M213" s="13">
        <v>8.4639978335543375E-4</v>
      </c>
      <c r="N213" s="16">
        <v>4.5126564801056882E-2</v>
      </c>
      <c r="O213" s="13">
        <v>2.6969319633891597E-3</v>
      </c>
      <c r="Q213" s="15"/>
      <c r="R213" s="16">
        <v>0.15612295487884756</v>
      </c>
      <c r="S213" s="13">
        <v>2.6192519102930412E-2</v>
      </c>
      <c r="T213" s="16">
        <v>9.4786319845699268E-2</v>
      </c>
      <c r="U213" s="13">
        <v>4.585063376199483E-2</v>
      </c>
      <c r="V213" s="16">
        <v>0.11630456132589938</v>
      </c>
      <c r="W213" s="13">
        <v>8.3954444085660995E-3</v>
      </c>
      <c r="X213" s="16">
        <v>3.8334289008712094E-2</v>
      </c>
      <c r="Y213" s="13">
        <v>8.1420019597260307E-3</v>
      </c>
      <c r="Z213" s="16">
        <v>0.11554235221457025</v>
      </c>
      <c r="AA213" s="13">
        <v>1.5545340618434711E-3</v>
      </c>
      <c r="AB213" s="16">
        <v>0.15225236884753085</v>
      </c>
      <c r="AC213" s="13">
        <v>-4.278315684742573E-4</v>
      </c>
      <c r="AD213" s="16">
        <v>1.4171780016983717E-2</v>
      </c>
      <c r="AE213" s="13">
        <v>-5.9301463395400322E-4</v>
      </c>
      <c r="AF213" s="16">
        <v>0.11061482051176764</v>
      </c>
      <c r="AG213" s="13">
        <v>2.5229551264061012E-3</v>
      </c>
      <c r="AH213" s="16">
        <v>7.7416944076093064E-2</v>
      </c>
      <c r="AI213" s="13">
        <v>6.8658399619871968E-3</v>
      </c>
      <c r="AJ213" s="17"/>
      <c r="AL213" s="17"/>
    </row>
    <row r="214" spans="1:38" x14ac:dyDescent="0.2">
      <c r="A214" s="12">
        <v>45169</v>
      </c>
      <c r="B214" s="13">
        <v>-7.0002789741950844E-3</v>
      </c>
      <c r="C214" s="13">
        <v>-7.6936675706774649E-3</v>
      </c>
      <c r="D214" s="16">
        <v>0.24424046276879277</v>
      </c>
      <c r="E214" s="13">
        <v>-3.6431299106410076E-2</v>
      </c>
      <c r="F214" s="16">
        <v>0.15701429322914623</v>
      </c>
      <c r="G214" s="13">
        <v>5.633887358283296E-3</v>
      </c>
      <c r="H214" s="16">
        <v>0.28575936942449698</v>
      </c>
      <c r="I214" s="13">
        <v>-8.780249099813453E-4</v>
      </c>
      <c r="J214" s="16">
        <v>0.18857231818546211</v>
      </c>
      <c r="K214" s="13">
        <v>1.7359451694232142E-4</v>
      </c>
      <c r="L214" s="16">
        <v>8.1029993133980627E-2</v>
      </c>
      <c r="M214" s="13">
        <v>-3.2802475668118891E-3</v>
      </c>
      <c r="N214" s="16">
        <v>4.3383563258121212E-2</v>
      </c>
      <c r="O214" s="13">
        <v>3.2585751792164608E-3</v>
      </c>
      <c r="Q214" s="15"/>
      <c r="R214" s="16">
        <v>0.15203053350187473</v>
      </c>
      <c r="S214" s="13">
        <v>-3.5398589832284721E-2</v>
      </c>
      <c r="T214" s="16">
        <v>9.2181529678722965E-2</v>
      </c>
      <c r="U214" s="13">
        <v>-3.8194141595347952E-2</v>
      </c>
      <c r="V214" s="16">
        <v>0.1187135336306421</v>
      </c>
      <c r="W214" s="13">
        <v>9.1183259819136442E-3</v>
      </c>
      <c r="X214" s="16">
        <v>3.8282502421876176E-2</v>
      </c>
      <c r="Y214" s="13">
        <v>-4.9850224723964054E-3</v>
      </c>
      <c r="Z214" s="16">
        <v>0.11673295238556608</v>
      </c>
      <c r="AA214" s="13">
        <v>-1.2281080285309054E-3</v>
      </c>
      <c r="AB214" s="16">
        <v>0.1545120768118213</v>
      </c>
      <c r="AC214" s="13">
        <v>-9.3391165408696075E-4</v>
      </c>
      <c r="AD214" s="16">
        <v>1.4481112938221609E-2</v>
      </c>
      <c r="AE214" s="13">
        <v>2.5499884444473153E-3</v>
      </c>
      <c r="AF214" s="16">
        <v>0.11226389619128728</v>
      </c>
      <c r="AG214" s="13">
        <v>-1.2884539824563612E-3</v>
      </c>
      <c r="AH214" s="16">
        <v>7.6388306047885782E-2</v>
      </c>
      <c r="AI214" s="13">
        <v>2.3032243264065055E-3</v>
      </c>
      <c r="AJ214" s="17"/>
      <c r="AL214" s="17"/>
    </row>
    <row r="215" spans="1:38" x14ac:dyDescent="0.2">
      <c r="A215" s="12">
        <v>45199</v>
      </c>
      <c r="B215" s="13">
        <v>-1.3367171475471951E-2</v>
      </c>
      <c r="C215" s="13">
        <v>-1.3830597306010439E-2</v>
      </c>
      <c r="D215" s="16">
        <v>0.24712283536477048</v>
      </c>
      <c r="E215" s="13">
        <v>-3.4779827032858535E-2</v>
      </c>
      <c r="F215" s="16">
        <v>0.16057949267476998</v>
      </c>
      <c r="G215" s="13">
        <v>-2.1626472820053699E-2</v>
      </c>
      <c r="H215" s="16">
        <v>0.29037380434546511</v>
      </c>
      <c r="I215" s="13">
        <v>-5.7270700699566524E-3</v>
      </c>
      <c r="J215" s="16">
        <v>0.19153810806387453</v>
      </c>
      <c r="K215" s="13">
        <v>-2.8125275644989012E-3</v>
      </c>
      <c r="L215" s="16">
        <v>8.0490915630142046E-2</v>
      </c>
      <c r="M215" s="13">
        <v>-1.8930329706168814E-2</v>
      </c>
      <c r="N215" s="16">
        <v>2.9894843920977965E-2</v>
      </c>
      <c r="O215" s="13">
        <v>3.505445745557445E-3</v>
      </c>
      <c r="Q215" s="15"/>
      <c r="R215" s="16">
        <v>0.14944372038489653</v>
      </c>
      <c r="S215" s="13">
        <v>-3.9892492000621171E-2</v>
      </c>
      <c r="T215" s="16">
        <v>9.8123322608431221E-2</v>
      </c>
      <c r="U215" s="13">
        <v>-2.6348234284750194E-2</v>
      </c>
      <c r="V215" s="16">
        <v>0.11757850909435111</v>
      </c>
      <c r="W215" s="13">
        <v>-3.1318959012229808E-2</v>
      </c>
      <c r="X215" s="16">
        <v>4.3289628033412082E-2</v>
      </c>
      <c r="Y215" s="13">
        <v>5.8476895645549476E-3</v>
      </c>
      <c r="Z215" s="16">
        <v>0.12082415112199592</v>
      </c>
      <c r="AA215" s="13">
        <v>1.1184615253181374E-2</v>
      </c>
      <c r="AB215" s="16">
        <v>0.15526638226480197</v>
      </c>
      <c r="AC215" s="13">
        <v>-1.9234531175582048E-2</v>
      </c>
      <c r="AD215" s="16">
        <v>1.4805222962143681E-2</v>
      </c>
      <c r="AE215" s="13">
        <v>2.180879505419675E-3</v>
      </c>
      <c r="AF215" s="16">
        <v>0.11349846757975972</v>
      </c>
      <c r="AG215" s="13">
        <v>-2.4247345192612402E-2</v>
      </c>
      <c r="AH215" s="16">
        <v>7.6784836399087619E-2</v>
      </c>
      <c r="AI215" s="13">
        <v>2.9868329565206686E-2</v>
      </c>
      <c r="AJ215" s="17"/>
      <c r="AL215" s="17"/>
    </row>
    <row r="216" spans="1:38" x14ac:dyDescent="0.2">
      <c r="A216" s="12">
        <v>45230</v>
      </c>
      <c r="B216" s="13">
        <v>-1.1659398655234243E-2</v>
      </c>
      <c r="C216" s="13">
        <v>-1.2089779282856816E-2</v>
      </c>
      <c r="D216" s="16">
        <v>0.24071619066588076</v>
      </c>
      <c r="E216" s="13">
        <v>-3.4715814116384025E-2</v>
      </c>
      <c r="F216" s="16">
        <v>0.16045998649720022</v>
      </c>
      <c r="G216" s="13">
        <v>-1.1466080754136576E-2</v>
      </c>
      <c r="H216" s="16">
        <v>0.29614233441487958</v>
      </c>
      <c r="I216" s="13">
        <v>-5.0441267951184532E-4</v>
      </c>
      <c r="J216" s="16">
        <v>0.19415401317702813</v>
      </c>
      <c r="K216" s="13">
        <v>-6.7916939175689528E-3</v>
      </c>
      <c r="L216" s="16">
        <v>8.0544677076181029E-2</v>
      </c>
      <c r="M216" s="13">
        <v>-1.1484343007233888E-2</v>
      </c>
      <c r="N216" s="16">
        <v>2.7982798168830168E-2</v>
      </c>
      <c r="O216" s="13">
        <v>4.3471913265302753E-3</v>
      </c>
      <c r="Q216" s="15"/>
      <c r="R216" s="16">
        <v>0.1456730095558682</v>
      </c>
      <c r="S216" s="13">
        <v>-3.3777017573943025E-2</v>
      </c>
      <c r="T216" s="16">
        <v>9.5553896808768787E-2</v>
      </c>
      <c r="U216" s="13">
        <v>-3.6188857626013982E-2</v>
      </c>
      <c r="V216" s="16">
        <v>0.11712260850786338</v>
      </c>
      <c r="W216" s="13">
        <v>-1.5847388275863072E-2</v>
      </c>
      <c r="X216" s="16">
        <v>4.3677818048227922E-2</v>
      </c>
      <c r="Y216" s="13">
        <v>4.5021654549204371E-4</v>
      </c>
      <c r="Z216" s="16">
        <v>0.1228108042379597</v>
      </c>
      <c r="AA216" s="13">
        <v>-1.699176078506337E-3</v>
      </c>
      <c r="AB216" s="16">
        <v>0.15900154535119027</v>
      </c>
      <c r="AC216" s="13">
        <v>5.4196682215224001E-4</v>
      </c>
      <c r="AD216" s="16">
        <v>1.495829544677065E-2</v>
      </c>
      <c r="AE216" s="13">
        <v>-1.801720812854013E-3</v>
      </c>
      <c r="AF216" s="16">
        <v>0.11507759634761917</v>
      </c>
      <c r="AG216" s="13">
        <v>-9.4114363818642577E-3</v>
      </c>
      <c r="AH216" s="16">
        <v>7.7596950450720723E-2</v>
      </c>
      <c r="AI216" s="13">
        <v>-2.9590101508896183E-3</v>
      </c>
      <c r="AJ216" s="17"/>
      <c r="AL216" s="17"/>
    </row>
    <row r="217" spans="1:38" x14ac:dyDescent="0.2">
      <c r="A217" s="12">
        <v>45260</v>
      </c>
      <c r="B217" s="13">
        <v>2.534758408584703E-2</v>
      </c>
      <c r="C217" s="13">
        <v>2.4912565054306501E-2</v>
      </c>
      <c r="D217" s="16">
        <v>0.23733728705966442</v>
      </c>
      <c r="E217" s="13">
        <v>7.5081936914669578E-2</v>
      </c>
      <c r="F217" s="16">
        <v>0.1641643849479302</v>
      </c>
      <c r="G217" s="13">
        <v>4.1871776142444084E-2</v>
      </c>
      <c r="H217" s="16">
        <v>0.28684993483651439</v>
      </c>
      <c r="I217" s="13">
        <v>3.3089001903210402E-3</v>
      </c>
      <c r="J217" s="16">
        <v>0.18878011330975189</v>
      </c>
      <c r="K217" s="13">
        <v>6.1006475680738248E-3</v>
      </c>
      <c r="L217" s="16">
        <v>8.0882464131463105E-2</v>
      </c>
      <c r="M217" s="13">
        <v>3.0891145938365616E-2</v>
      </c>
      <c r="N217" s="16">
        <v>4.1985815714675925E-2</v>
      </c>
      <c r="O217" s="13">
        <v>3.9314783361314998E-3</v>
      </c>
      <c r="Q217" s="15"/>
      <c r="R217" s="16">
        <v>0.14844947462725902</v>
      </c>
      <c r="S217" s="13">
        <v>8.2208722599078188E-2</v>
      </c>
      <c r="T217" s="16">
        <v>8.8589261545644823E-2</v>
      </c>
      <c r="U217" s="13">
        <v>6.4457859956533969E-2</v>
      </c>
      <c r="V217" s="16">
        <v>0.11953803979792396</v>
      </c>
      <c r="W217" s="13">
        <v>5.4414698530782069E-2</v>
      </c>
      <c r="X217" s="16">
        <v>4.4419839786656451E-2</v>
      </c>
      <c r="Y217" s="13">
        <v>9.5948176041067423E-3</v>
      </c>
      <c r="Z217" s="16">
        <v>0.11885552075925759</v>
      </c>
      <c r="AA217" s="13">
        <v>5.4079433495877183E-3</v>
      </c>
      <c r="AB217" s="16">
        <v>0.15390921770577412</v>
      </c>
      <c r="AC217" s="13">
        <v>1.8678314062374746E-3</v>
      </c>
      <c r="AD217" s="16">
        <v>1.3724362625240601E-2</v>
      </c>
      <c r="AE217" s="13">
        <v>1.3366386853559398E-3</v>
      </c>
      <c r="AF217" s="16">
        <v>0.11166162335495032</v>
      </c>
      <c r="AG217" s="13">
        <v>1.3108751708394539E-2</v>
      </c>
      <c r="AH217" s="16">
        <v>7.7984379951153912E-2</v>
      </c>
      <c r="AI217" s="13">
        <v>-4.016944884422835E-3</v>
      </c>
      <c r="AJ217" s="17"/>
      <c r="AL217" s="17"/>
    </row>
    <row r="218" spans="1:38" x14ac:dyDescent="0.2">
      <c r="A218" s="12">
        <v>45291</v>
      </c>
      <c r="B218" s="13">
        <v>2.6578388924184404E-2</v>
      </c>
      <c r="C218" s="13">
        <v>2.5757884508919249E-2</v>
      </c>
      <c r="D218" s="16">
        <v>0.23778386590803918</v>
      </c>
      <c r="E218" s="13">
        <v>6.3172139665160998E-2</v>
      </c>
      <c r="F218" s="16">
        <v>0.15979846612485901</v>
      </c>
      <c r="G218" s="13">
        <v>3.1881048458809014E-2</v>
      </c>
      <c r="H218" s="16">
        <v>0.2980609438226926</v>
      </c>
      <c r="I218" s="13">
        <v>3.7302333451102676E-2</v>
      </c>
      <c r="J218" s="16">
        <v>0.18719692595241819</v>
      </c>
      <c r="K218" s="13">
        <v>-2.6837809801420032E-2</v>
      </c>
      <c r="L218" s="16">
        <v>8.7483956403505522E-2</v>
      </c>
      <c r="M218" s="13">
        <v>3.0632978832616509E-2</v>
      </c>
      <c r="N218" s="16">
        <v>2.9675841788485383E-2</v>
      </c>
      <c r="O218" s="13">
        <v>2.9573253200207983E-3</v>
      </c>
      <c r="Q218" s="15"/>
      <c r="R218" s="16">
        <v>0.14551577946686242</v>
      </c>
      <c r="S218" s="13">
        <v>7.5788604645847801E-2</v>
      </c>
      <c r="T218" s="16">
        <v>9.2769512548928929E-2</v>
      </c>
      <c r="U218" s="13">
        <v>4.1659938144362307E-2</v>
      </c>
      <c r="V218" s="16">
        <v>0.11383927879569983</v>
      </c>
      <c r="W218" s="13">
        <v>4.1606780168683466E-2</v>
      </c>
      <c r="X218" s="16">
        <v>4.6296161928288455E-2</v>
      </c>
      <c r="Y218" s="13">
        <v>5.7190125562003313E-3</v>
      </c>
      <c r="Z218" s="16">
        <v>0.12260056461430265</v>
      </c>
      <c r="AA218" s="13">
        <v>4.5309237906932642E-2</v>
      </c>
      <c r="AB218" s="16">
        <v>0.16148199197660029</v>
      </c>
      <c r="AC218" s="13">
        <v>2.7767750888642029E-2</v>
      </c>
      <c r="AD218" s="16">
        <v>1.460692247055923E-2</v>
      </c>
      <c r="AE218" s="13">
        <v>7.5679093433913547E-2</v>
      </c>
      <c r="AF218" s="16">
        <v>0.11113534838487067</v>
      </c>
      <c r="AG218" s="13">
        <v>-2.7616987671084225E-2</v>
      </c>
      <c r="AH218" s="16">
        <v>7.4594641621896676E-2</v>
      </c>
      <c r="AI218" s="13">
        <v>-2.5732509368869061E-2</v>
      </c>
      <c r="AJ218" s="17"/>
      <c r="AL218" s="17"/>
    </row>
    <row r="219" spans="1:38" x14ac:dyDescent="0.2">
      <c r="A219" s="12">
        <v>45322</v>
      </c>
      <c r="B219" s="13">
        <v>-4.7028343910495707E-3</v>
      </c>
      <c r="C219" s="13">
        <v>-5.1246942871535639E-3</v>
      </c>
      <c r="D219" s="16">
        <v>0.23666112047430438</v>
      </c>
      <c r="E219" s="13">
        <v>-1.0648648585103171E-2</v>
      </c>
      <c r="F219" s="16">
        <v>0.16001911559561488</v>
      </c>
      <c r="G219" s="13">
        <v>1.2814760968427041E-3</v>
      </c>
      <c r="H219" s="16">
        <v>0.30214772838405485</v>
      </c>
      <c r="I219" s="13">
        <v>2.3989377930710987E-4</v>
      </c>
      <c r="J219" s="16">
        <v>0.18311315433764325</v>
      </c>
      <c r="K219" s="13">
        <v>-1.3800499086381146E-2</v>
      </c>
      <c r="L219" s="16">
        <v>8.7832558797170182E-2</v>
      </c>
      <c r="M219" s="13">
        <v>2.1096541654053169E-5</v>
      </c>
      <c r="N219" s="16">
        <v>3.0226322411212574E-2</v>
      </c>
      <c r="O219" s="13">
        <v>3.5826120519262261E-3</v>
      </c>
      <c r="Q219" s="15"/>
      <c r="R219" s="16">
        <v>0.14567265725733028</v>
      </c>
      <c r="S219" s="13">
        <v>-6.6093396547766137E-3</v>
      </c>
      <c r="T219" s="16">
        <v>9.2057618838031388E-2</v>
      </c>
      <c r="U219" s="13">
        <v>-1.6981572010578705E-2</v>
      </c>
      <c r="V219" s="16">
        <v>0.11380180820033151</v>
      </c>
      <c r="W219" s="13">
        <v>4.0672315800094339E-4</v>
      </c>
      <c r="X219" s="16">
        <v>4.6940220126249786E-2</v>
      </c>
      <c r="Y219" s="13">
        <v>3.4250148494245902E-3</v>
      </c>
      <c r="Z219" s="16">
        <v>0.12547487626055009</v>
      </c>
      <c r="AA219" s="13">
        <v>-8.3848415512910446E-4</v>
      </c>
      <c r="AB219" s="16">
        <v>0.16418730688725555</v>
      </c>
      <c r="AC219" s="13">
        <v>1.1274970552530572E-3</v>
      </c>
      <c r="AD219" s="16">
        <v>1.3850547402824468E-2</v>
      </c>
      <c r="AE219" s="13">
        <v>-5.1565565021305382E-4</v>
      </c>
      <c r="AF219" s="16">
        <v>0.10815779893281183</v>
      </c>
      <c r="AG219" s="13">
        <v>-1.5920137759098729E-2</v>
      </c>
      <c r="AH219" s="16">
        <v>7.1798284886232203E-2</v>
      </c>
      <c r="AI219" s="13">
        <v>-1.0686076721637572E-2</v>
      </c>
      <c r="AJ219" s="17"/>
      <c r="AL219" s="17"/>
    </row>
    <row r="220" spans="1:38" x14ac:dyDescent="0.2">
      <c r="A220" s="12">
        <v>45351</v>
      </c>
      <c r="B220" s="13">
        <v>9.5883482183900526E-3</v>
      </c>
      <c r="C220" s="13">
        <v>9.0421154110713609E-3</v>
      </c>
      <c r="D220" s="16">
        <v>0.24167530536832244</v>
      </c>
      <c r="E220" s="13">
        <v>3.3142268889880588E-2</v>
      </c>
      <c r="F220" s="16">
        <v>0.16049295543999914</v>
      </c>
      <c r="G220" s="13">
        <v>1.4871850518987761E-2</v>
      </c>
      <c r="H220" s="16">
        <v>0.29952600076625419</v>
      </c>
      <c r="I220" s="13">
        <v>-1.5441486576062147E-4</v>
      </c>
      <c r="J220" s="16">
        <v>0.18085596364950096</v>
      </c>
      <c r="K220" s="13">
        <v>4.0353225687372873E-3</v>
      </c>
      <c r="L220" s="16">
        <v>8.6042325882944734E-2</v>
      </c>
      <c r="M220" s="13">
        <v>-6.1235252362606962E-3</v>
      </c>
      <c r="N220" s="16">
        <v>3.1407448892978536E-2</v>
      </c>
      <c r="O220" s="13">
        <v>4.7398216051617315E-3</v>
      </c>
      <c r="Q220" s="15"/>
      <c r="R220" s="16">
        <v>0.14925596152531939</v>
      </c>
      <c r="S220" s="13">
        <v>4.001277151937499E-2</v>
      </c>
      <c r="T220" s="16">
        <v>9.2316530207471936E-2</v>
      </c>
      <c r="U220" s="13">
        <v>2.2274044744194477E-2</v>
      </c>
      <c r="V220" s="16">
        <v>0.11410727043211216</v>
      </c>
      <c r="W220" s="13">
        <v>1.8098116880774784E-2</v>
      </c>
      <c r="X220" s="16">
        <v>4.6317408010364339E-2</v>
      </c>
      <c r="Y220" s="13">
        <v>6.969709376422939E-3</v>
      </c>
      <c r="Z220" s="16">
        <v>0.12345867712460173</v>
      </c>
      <c r="AA220" s="13">
        <v>-7.0491374110326355E-4</v>
      </c>
      <c r="AB220" s="16">
        <v>0.16293924572189969</v>
      </c>
      <c r="AC220" s="13">
        <v>3.7235677516012089E-4</v>
      </c>
      <c r="AD220" s="16">
        <v>1.3000653410956145E-2</v>
      </c>
      <c r="AE220" s="13">
        <v>-1.4865486748977252E-3</v>
      </c>
      <c r="AF220" s="16">
        <v>0.1073726824177179</v>
      </c>
      <c r="AG220" s="13">
        <v>4.4008244658311213E-4</v>
      </c>
      <c r="AH220" s="16">
        <v>7.3781796373633454E-2</v>
      </c>
      <c r="AI220" s="13">
        <v>9.3483869331765224E-3</v>
      </c>
      <c r="AJ220" s="17"/>
      <c r="AL220" s="17"/>
    </row>
    <row r="221" spans="1:38" x14ac:dyDescent="0.2">
      <c r="A221" s="12">
        <v>45382</v>
      </c>
      <c r="B221" s="13">
        <v>2.4214196929320586E-2</v>
      </c>
      <c r="C221" s="13">
        <v>2.3664134509695067E-2</v>
      </c>
      <c r="D221" s="16">
        <v>0.24110984842221259</v>
      </c>
      <c r="E221" s="13">
        <v>1.2968723102593227E-2</v>
      </c>
      <c r="F221" s="16">
        <v>0.14958794118412194</v>
      </c>
      <c r="G221" s="13">
        <v>1.7694872706966791E-2</v>
      </c>
      <c r="H221" s="16">
        <v>0.30506954832194427</v>
      </c>
      <c r="I221" s="13">
        <v>4.4445114329716207E-2</v>
      </c>
      <c r="J221" s="16">
        <v>0.17782930936816191</v>
      </c>
      <c r="K221" s="13">
        <v>2.4342673610260768E-2</v>
      </c>
      <c r="L221" s="16">
        <v>8.3796765419135361E-2</v>
      </c>
      <c r="M221" s="13">
        <v>7.7733486682785013E-3</v>
      </c>
      <c r="N221" s="16">
        <v>4.2606587284423937E-2</v>
      </c>
      <c r="O221" s="13">
        <v>5.6279690652267789E-3</v>
      </c>
      <c r="Q221" s="15"/>
      <c r="R221" s="16">
        <v>0.14908117210154487</v>
      </c>
      <c r="S221" s="13">
        <v>1.071626746658394E-2</v>
      </c>
      <c r="T221" s="16">
        <v>9.1287745124281575E-2</v>
      </c>
      <c r="U221" s="13">
        <v>1.6611966857097871E-2</v>
      </c>
      <c r="V221" s="16">
        <v>0.10490694224676898</v>
      </c>
      <c r="W221" s="13">
        <v>1.6800454784423602E-2</v>
      </c>
      <c r="X221" s="16">
        <v>4.4221314801877916E-2</v>
      </c>
      <c r="Y221" s="13">
        <v>1.953932867027941E-2</v>
      </c>
      <c r="Z221" s="16">
        <v>0.12161190713798299</v>
      </c>
      <c r="AA221" s="13">
        <v>1.260016449878254E-2</v>
      </c>
      <c r="AB221" s="16">
        <v>0.16994163176763841</v>
      </c>
      <c r="AC221" s="13">
        <v>6.6883565090246178E-2</v>
      </c>
      <c r="AD221" s="16">
        <v>1.2578529894443979E-2</v>
      </c>
      <c r="AE221" s="13">
        <v>6.5916756341276361E-2</v>
      </c>
      <c r="AF221" s="16">
        <v>0.1059757941518973</v>
      </c>
      <c r="AG221" s="13">
        <v>1.472512375471835E-2</v>
      </c>
      <c r="AH221" s="16">
        <v>7.3991610070004654E-2</v>
      </c>
      <c r="AI221" s="13">
        <v>3.9048124202703871E-2</v>
      </c>
      <c r="AJ221" s="17"/>
      <c r="AL221" s="17"/>
    </row>
    <row r="222" spans="1:38" x14ac:dyDescent="0.2">
      <c r="A222" s="12">
        <v>45412</v>
      </c>
      <c r="B222" s="13">
        <v>-1.0672627569352389E-2</v>
      </c>
      <c r="C222" s="13">
        <v>-1.118803630463594E-2</v>
      </c>
      <c r="D222" s="16">
        <v>0.23049942221488415</v>
      </c>
      <c r="E222" s="13">
        <v>-2.7215895057828177E-2</v>
      </c>
      <c r="F222" s="16">
        <v>0.1485074663100909</v>
      </c>
      <c r="G222" s="13">
        <v>-1.1762364466815112E-2</v>
      </c>
      <c r="H222" s="16">
        <v>0.31017299242672119</v>
      </c>
      <c r="I222" s="13">
        <v>-1.0149148183167256E-3</v>
      </c>
      <c r="J222" s="16">
        <v>0.17687646711754812</v>
      </c>
      <c r="K222" s="13">
        <v>-6.0253895055780715E-3</v>
      </c>
      <c r="L222" s="16">
        <v>8.3165103410398511E-2</v>
      </c>
      <c r="M222" s="13">
        <v>-2.0741990217930995E-2</v>
      </c>
      <c r="N222" s="16">
        <v>5.0778548520357146E-2</v>
      </c>
      <c r="O222" s="13">
        <v>3.2542886570325891E-3</v>
      </c>
      <c r="Q222" s="15"/>
      <c r="R222" s="16">
        <v>0.14454946819303158</v>
      </c>
      <c r="S222" s="13">
        <v>-4.2200889103401806E-2</v>
      </c>
      <c r="T222" s="16">
        <v>8.5623206729622994E-2</v>
      </c>
      <c r="U222" s="13">
        <v>-4.88717944029049E-4</v>
      </c>
      <c r="V222" s="16">
        <v>0.10324997686515791</v>
      </c>
      <c r="W222" s="13">
        <v>-1.9670010891280398E-2</v>
      </c>
      <c r="X222" s="16">
        <v>4.5046970858697861E-2</v>
      </c>
      <c r="Y222" s="13">
        <v>6.998058710371291E-3</v>
      </c>
      <c r="Z222" s="16">
        <v>0.12332220527410012</v>
      </c>
      <c r="AA222" s="13">
        <v>-1.2331028315533121E-3</v>
      </c>
      <c r="AB222" s="16">
        <v>0.17368546706999172</v>
      </c>
      <c r="AC222" s="13">
        <v>-8.8807565599646754E-4</v>
      </c>
      <c r="AD222" s="16">
        <v>1.2725630540571884E-2</v>
      </c>
      <c r="AE222" s="13">
        <v>-5.7878068148320416E-4</v>
      </c>
      <c r="AF222" s="16">
        <v>0.10691029217814685</v>
      </c>
      <c r="AG222" s="13">
        <v>-9.2747436284704721E-3</v>
      </c>
      <c r="AH222" s="16">
        <v>7.0943130359923515E-2</v>
      </c>
      <c r="AI222" s="13">
        <v>-1.0533409482833545E-3</v>
      </c>
      <c r="AJ222" s="17"/>
      <c r="AL222" s="17"/>
    </row>
    <row r="223" spans="1:38" x14ac:dyDescent="0.2">
      <c r="A223" s="12">
        <v>45443</v>
      </c>
      <c r="B223" s="13">
        <v>8.3062708492938064E-3</v>
      </c>
      <c r="C223" s="13">
        <v>7.7235199312915004E-3</v>
      </c>
      <c r="D223" s="16">
        <v>0.23603156720062701</v>
      </c>
      <c r="E223" s="13">
        <v>2.2862570366135149E-2</v>
      </c>
      <c r="F223" s="16">
        <v>0.1514041889064725</v>
      </c>
      <c r="G223" s="13">
        <v>1.1636210719231599E-2</v>
      </c>
      <c r="H223" s="16">
        <v>0.30680917548186526</v>
      </c>
      <c r="I223" s="13">
        <v>1.0297232987281912E-3</v>
      </c>
      <c r="J223" s="16">
        <v>0.17439378012916287</v>
      </c>
      <c r="K223" s="13">
        <v>2.8487451349370474E-3</v>
      </c>
      <c r="L223" s="16">
        <v>8.384828734713512E-2</v>
      </c>
      <c r="M223" s="13">
        <v>1.3766309661999765E-2</v>
      </c>
      <c r="N223" s="16">
        <v>4.7513000934737079E-2</v>
      </c>
      <c r="O223" s="13">
        <v>3.7041557226435984E-3</v>
      </c>
      <c r="Q223" s="15"/>
      <c r="R223" s="16">
        <v>0.1490356365235784</v>
      </c>
      <c r="S223" s="13">
        <v>1.5826169920773792E-2</v>
      </c>
      <c r="T223" s="16">
        <v>8.7031416899551434E-2</v>
      </c>
      <c r="U223" s="13">
        <v>3.5063681321842344E-2</v>
      </c>
      <c r="V223" s="16">
        <v>0.10355016172290121</v>
      </c>
      <c r="W223" s="13">
        <v>1.0195939219963313E-2</v>
      </c>
      <c r="X223" s="16">
        <v>4.7876790082615278E-2</v>
      </c>
      <c r="Y223" s="13">
        <v>1.4782376985928325E-2</v>
      </c>
      <c r="Z223" s="16">
        <v>0.1217502171462711</v>
      </c>
      <c r="AA223" s="13">
        <v>2.0211426732832383E-3</v>
      </c>
      <c r="AB223" s="16">
        <v>0.17325764278269071</v>
      </c>
      <c r="AC223" s="13">
        <v>4.7655341190089295E-4</v>
      </c>
      <c r="AD223" s="16">
        <v>1.1847442851875273E-2</v>
      </c>
      <c r="AE223" s="13">
        <v>-1.0943506726045493E-3</v>
      </c>
      <c r="AF223" s="16">
        <v>0.10843550409578588</v>
      </c>
      <c r="AG223" s="13">
        <v>4.5073502548442779E-3</v>
      </c>
      <c r="AH223" s="16">
        <v>6.5853899612858535E-2</v>
      </c>
      <c r="AI223" s="13">
        <v>3.866408857433612E-4</v>
      </c>
      <c r="AJ223" s="17"/>
      <c r="AL223" s="17"/>
    </row>
    <row r="224" spans="1:38" x14ac:dyDescent="0.2">
      <c r="A224" s="12">
        <v>45473</v>
      </c>
      <c r="B224" s="13">
        <v>-5.8046893368191022E-5</v>
      </c>
      <c r="C224" s="13">
        <v>-5.1589870095491985E-4</v>
      </c>
      <c r="D224" s="16">
        <v>0.23752796272218732</v>
      </c>
      <c r="E224" s="13">
        <v>1.8837252865893106E-3</v>
      </c>
      <c r="F224" s="16">
        <v>0.15369021867755209</v>
      </c>
      <c r="G224" s="13">
        <v>7.2836322889318073E-3</v>
      </c>
      <c r="H224" s="16">
        <v>0.30280338983053723</v>
      </c>
      <c r="I224" s="13">
        <v>-1.1639978768850479E-2</v>
      </c>
      <c r="J224" s="16">
        <v>0.17418992772229797</v>
      </c>
      <c r="K224" s="13">
        <v>3.7417498530758486E-3</v>
      </c>
      <c r="L224" s="16">
        <v>8.4160997361832607E-2</v>
      </c>
      <c r="M224" s="13">
        <v>1.2096828116056058E-2</v>
      </c>
      <c r="N224" s="16">
        <v>4.7627503685592758E-2</v>
      </c>
      <c r="O224" s="13">
        <v>4.7224195625252818E-3</v>
      </c>
      <c r="Q224" s="15"/>
      <c r="R224" s="16">
        <v>0.15560884818328427</v>
      </c>
      <c r="S224" s="13">
        <v>8.6363392842352393E-3</v>
      </c>
      <c r="T224" s="16">
        <v>8.1723390106354626E-2</v>
      </c>
      <c r="U224" s="13">
        <v>-9.790466250894081E-3</v>
      </c>
      <c r="V224" s="16">
        <v>0.10529137367785779</v>
      </c>
      <c r="W224" s="13">
        <v>8.5204527405542407E-3</v>
      </c>
      <c r="X224" s="16">
        <v>4.8272203359298931E-2</v>
      </c>
      <c r="Y224" s="13">
        <v>4.5971740145560602E-3</v>
      </c>
      <c r="Z224" s="16">
        <v>0.12280267192753065</v>
      </c>
      <c r="AA224" s="13">
        <v>1.569020545068911E-2</v>
      </c>
      <c r="AB224" s="16">
        <v>0.16765036018342683</v>
      </c>
      <c r="AC224" s="13">
        <v>-3.3200214343314993E-2</v>
      </c>
      <c r="AD224" s="16">
        <v>1.2100845952758526E-2</v>
      </c>
      <c r="AE224" s="13">
        <v>2.5564684119218306E-2</v>
      </c>
      <c r="AF224" s="16">
        <v>0.10881737350996214</v>
      </c>
      <c r="AG224" s="13">
        <v>1.0111300163990755E-3</v>
      </c>
      <c r="AH224" s="16">
        <v>6.594443205210089E-2</v>
      </c>
      <c r="AI224" s="13">
        <v>8.3622818981898828E-3</v>
      </c>
      <c r="AJ224" s="17"/>
      <c r="AL224" s="17"/>
    </row>
    <row r="225" spans="1:38" x14ac:dyDescent="0.2">
      <c r="A225" s="12">
        <v>45504</v>
      </c>
      <c r="B225" s="13">
        <v>1.0724045513627489E-2</v>
      </c>
      <c r="C225" s="13">
        <v>1.0209100050730058E-2</v>
      </c>
      <c r="D225" s="16">
        <v>0.24067491812149788</v>
      </c>
      <c r="E225" s="13">
        <v>2.614564992978119E-2</v>
      </c>
      <c r="F225" s="16">
        <v>0.15353018944285296</v>
      </c>
      <c r="G225" s="13">
        <v>9.6423133138237027E-3</v>
      </c>
      <c r="H225" s="16">
        <v>0.300928485087185</v>
      </c>
      <c r="I225" s="13">
        <v>3.559552266795496E-3</v>
      </c>
      <c r="J225" s="16">
        <v>0.17118139564180146</v>
      </c>
      <c r="K225" s="13">
        <v>3.0265271263434368E-3</v>
      </c>
      <c r="L225" s="16">
        <v>8.479556037218805E-2</v>
      </c>
      <c r="M225" s="13">
        <v>1.7173489032947131E-2</v>
      </c>
      <c r="N225" s="16">
        <v>4.8889451334474698E-2</v>
      </c>
      <c r="O225" s="13">
        <v>4.6903104251136973E-3</v>
      </c>
      <c r="Q225" s="15"/>
      <c r="R225" s="16">
        <v>0.15788297682856473</v>
      </c>
      <c r="S225" s="13">
        <v>2.9448475522431794E-2</v>
      </c>
      <c r="T225" s="16">
        <v>8.2545570327257928E-2</v>
      </c>
      <c r="U225" s="13">
        <v>1.9881261329815825E-2</v>
      </c>
      <c r="V225" s="16">
        <v>0.1050630127918066</v>
      </c>
      <c r="W225" s="13">
        <v>9.9381659687507451E-3</v>
      </c>
      <c r="X225" s="16">
        <v>4.831001286626737E-2</v>
      </c>
      <c r="Y225" s="13">
        <v>9.0097472960468661E-3</v>
      </c>
      <c r="Z225" s="16">
        <v>0.1204383402993678</v>
      </c>
      <c r="AA225" s="13">
        <v>1.7457199886532493E-3</v>
      </c>
      <c r="AB225" s="16">
        <v>0.16832733279740852</v>
      </c>
      <c r="AC225" s="13">
        <v>5.1378711286063083E-3</v>
      </c>
      <c r="AD225" s="16">
        <v>1.1854761438033962E-2</v>
      </c>
      <c r="AE225" s="13">
        <v>-3.4474025457542634E-4</v>
      </c>
      <c r="AF225" s="16">
        <v>0.10702706680801606</v>
      </c>
      <c r="AG225" s="13">
        <v>7.3600636163799749E-3</v>
      </c>
      <c r="AH225" s="16">
        <v>6.4865914136614328E-2</v>
      </c>
      <c r="AI225" s="13">
        <v>-4.1721068624300806E-3</v>
      </c>
      <c r="AJ225" s="17"/>
      <c r="AL225" s="17"/>
    </row>
    <row r="226" spans="1:38" x14ac:dyDescent="0.2">
      <c r="A226" s="12">
        <v>45535</v>
      </c>
      <c r="B226" s="13">
        <v>6.2640137859946154E-3</v>
      </c>
      <c r="C226" s="13">
        <v>5.6810710163308631E-3</v>
      </c>
      <c r="D226" s="16">
        <v>0.24206598301649671</v>
      </c>
      <c r="E226" s="13">
        <v>1.3244252310634197E-2</v>
      </c>
      <c r="F226" s="16">
        <v>0.15381481569567407</v>
      </c>
      <c r="G226" s="13">
        <v>5.5854726059703097E-3</v>
      </c>
      <c r="H226" s="16">
        <v>0.29645822285787565</v>
      </c>
      <c r="I226" s="13">
        <v>5.1049299357175393E-4</v>
      </c>
      <c r="J226" s="16">
        <v>0.17138042972182543</v>
      </c>
      <c r="K226" s="13">
        <v>5.7080985533120021E-3</v>
      </c>
      <c r="L226" s="16">
        <v>8.3984159335279446E-2</v>
      </c>
      <c r="M226" s="13">
        <v>1.1632620625612544E-2</v>
      </c>
      <c r="N226" s="16">
        <v>5.2296389372848633E-2</v>
      </c>
      <c r="O226" s="13">
        <v>4.4738875019167956E-3</v>
      </c>
      <c r="Q226" s="15"/>
      <c r="R226" s="16">
        <v>0.1590257248918896</v>
      </c>
      <c r="S226" s="13">
        <v>1.4778661637882218E-2</v>
      </c>
      <c r="T226" s="16">
        <v>8.2735637873750809E-2</v>
      </c>
      <c r="U226" s="13">
        <v>1.0304133565782525E-2</v>
      </c>
      <c r="V226" s="16">
        <v>0.10543488059685571</v>
      </c>
      <c r="W226" s="13">
        <v>5.706060062418139E-3</v>
      </c>
      <c r="X226" s="16">
        <v>4.8186371727547708E-2</v>
      </c>
      <c r="Y226" s="13">
        <v>5.3252214041772383E-3</v>
      </c>
      <c r="Z226" s="16">
        <v>0.11929634368405934</v>
      </c>
      <c r="AA226" s="13">
        <v>3.0529776667593822E-3</v>
      </c>
      <c r="AB226" s="16">
        <v>0.16538743280000798</v>
      </c>
      <c r="AC226" s="13">
        <v>-1.2537487802656289E-3</v>
      </c>
      <c r="AD226" s="16">
        <v>1.1401377935649623E-2</v>
      </c>
      <c r="AE226" s="13">
        <v>-4.7011309047984007E-4</v>
      </c>
      <c r="AF226" s="16">
        <v>0.10786838006544641</v>
      </c>
      <c r="AG226" s="13">
        <v>8.5073936779198611E-3</v>
      </c>
      <c r="AH226" s="16">
        <v>6.4383301716664759E-2</v>
      </c>
      <c r="AI226" s="13">
        <v>1.0103491358246508E-3</v>
      </c>
      <c r="AJ226" s="17"/>
      <c r="AL226" s="17"/>
    </row>
    <row r="227" spans="1:38" x14ac:dyDescent="0.2">
      <c r="A227" s="12">
        <v>45565</v>
      </c>
      <c r="B227" s="13">
        <v>1.6666434210419023E-2</v>
      </c>
      <c r="C227" s="13">
        <v>1.6234316461388509E-2</v>
      </c>
      <c r="D227" s="16">
        <v>0.24609339683099229</v>
      </c>
      <c r="E227" s="13">
        <v>3.2598234858387976E-2</v>
      </c>
      <c r="F227" s="16">
        <v>0.14717699656889174</v>
      </c>
      <c r="G227" s="13">
        <v>2.1395664509451517E-3</v>
      </c>
      <c r="H227" s="16">
        <v>0.29567649990403405</v>
      </c>
      <c r="I227" s="13">
        <v>2.3309934768355856E-2</v>
      </c>
      <c r="J227" s="16">
        <v>0.16928419491481983</v>
      </c>
      <c r="K227" s="13">
        <v>5.8367107425867371E-3</v>
      </c>
      <c r="L227" s="16">
        <v>8.3420226642912973E-2</v>
      </c>
      <c r="M227" s="13">
        <v>9.8333548009850169E-3</v>
      </c>
      <c r="N227" s="16">
        <v>5.8348685138349052E-2</v>
      </c>
      <c r="O227" s="13">
        <v>4.4743857445079804E-3</v>
      </c>
      <c r="Q227" s="15"/>
      <c r="R227" s="16">
        <v>0.15838778590966504</v>
      </c>
      <c r="S227" s="13">
        <v>2.5614962171115474E-2</v>
      </c>
      <c r="T227" s="16">
        <v>8.7300880658858507E-2</v>
      </c>
      <c r="U227" s="13">
        <v>4.5739786381756575E-2</v>
      </c>
      <c r="V227" s="16">
        <v>0.10083074780091528</v>
      </c>
      <c r="W227" s="13">
        <v>1.8548671910461056E-3</v>
      </c>
      <c r="X227" s="16">
        <v>4.6104198452048661E-2</v>
      </c>
      <c r="Y227" s="13">
        <v>2.7625067429362105E-3</v>
      </c>
      <c r="Z227" s="16">
        <v>0.12122416657034021</v>
      </c>
      <c r="AA227" s="13">
        <v>4.1713886318947235E-2</v>
      </c>
      <c r="AB227" s="16">
        <v>0.16235012661263704</v>
      </c>
      <c r="AC227" s="13">
        <v>6.3896453735008407E-3</v>
      </c>
      <c r="AD227" s="16">
        <v>1.1615931067369989E-2</v>
      </c>
      <c r="AE227" s="13">
        <v>7.5091225028409925E-2</v>
      </c>
      <c r="AF227" s="16">
        <v>0.10704599647189551</v>
      </c>
      <c r="AG227" s="13">
        <v>3.121074754111719E-3</v>
      </c>
      <c r="AH227" s="16">
        <v>6.3371254675007774E-2</v>
      </c>
      <c r="AI227" s="13">
        <v>1.0626703604974752E-2</v>
      </c>
      <c r="AJ227" s="17"/>
      <c r="AL227" s="17"/>
    </row>
    <row r="228" spans="1:38" x14ac:dyDescent="0.2">
      <c r="A228" s="12">
        <v>45596</v>
      </c>
      <c r="B228" s="13">
        <v>-4.2943104214768768E-3</v>
      </c>
      <c r="C228" s="13">
        <v>-4.8833302888896535E-3</v>
      </c>
      <c r="D228" s="16">
        <v>0.24910634155734612</v>
      </c>
      <c r="E228" s="13">
        <v>-1.4653199874141487E-2</v>
      </c>
      <c r="F228" s="16">
        <v>0.14967151220767672</v>
      </c>
      <c r="G228" s="13">
        <v>1.075225803480806E-2</v>
      </c>
      <c r="H228" s="16">
        <v>0.29862761134375415</v>
      </c>
      <c r="I228" s="13">
        <v>-3.0297379954764558E-3</v>
      </c>
      <c r="J228" s="16">
        <v>0.16888170531985441</v>
      </c>
      <c r="K228" s="13">
        <v>-5.4099508991538592E-3</v>
      </c>
      <c r="L228" s="16">
        <v>8.1679566324835293E-2</v>
      </c>
      <c r="M228" s="13">
        <v>-2.0998788801862234E-2</v>
      </c>
      <c r="N228" s="16">
        <v>5.2033263246533429E-2</v>
      </c>
      <c r="O228" s="13">
        <v>4.1252322365064042E-3</v>
      </c>
      <c r="Q228" s="15"/>
      <c r="R228" s="16">
        <v>0.16357467359470285</v>
      </c>
      <c r="S228" s="13">
        <v>-3.5033415671861245E-3</v>
      </c>
      <c r="T228" s="16">
        <v>8.5304998998185694E-2</v>
      </c>
      <c r="U228" s="13">
        <v>-3.4838809297278006E-2</v>
      </c>
      <c r="V228" s="16">
        <v>0.10280565012276029</v>
      </c>
      <c r="W228" s="13">
        <v>1.4370556447127703E-2</v>
      </c>
      <c r="X228" s="16">
        <v>4.6729671707470319E-2</v>
      </c>
      <c r="Y228" s="13">
        <v>2.8992434404875311E-3</v>
      </c>
      <c r="Z228" s="16">
        <v>0.12208261862281276</v>
      </c>
      <c r="AA228" s="13">
        <v>-5.1114183602413155E-3</v>
      </c>
      <c r="AB228" s="16">
        <v>0.16464113245931433</v>
      </c>
      <c r="AC228" s="13">
        <v>-1.6696931410995486E-3</v>
      </c>
      <c r="AD228" s="16">
        <v>1.1632130481491715E-2</v>
      </c>
      <c r="AE228" s="13">
        <v>-1.8836219710394175E-4</v>
      </c>
      <c r="AF228" s="16">
        <v>0.10693673100961337</v>
      </c>
      <c r="AG228" s="13">
        <v>-7.7219421879449746E-3</v>
      </c>
      <c r="AH228" s="16">
        <v>6.2579563432280022E-2</v>
      </c>
      <c r="AI228" s="13">
        <v>-1.4514773082097143E-3</v>
      </c>
      <c r="AJ228" s="17"/>
      <c r="AL228" s="17"/>
    </row>
    <row r="229" spans="1:38" x14ac:dyDescent="0.2">
      <c r="A229" s="12">
        <v>45626</v>
      </c>
      <c r="B229" s="13">
        <v>1.7576950130629321E-2</v>
      </c>
      <c r="C229" s="13">
        <v>1.7048808606186405E-2</v>
      </c>
      <c r="D229" s="16">
        <v>0.2572320540775187</v>
      </c>
      <c r="E229" s="13">
        <v>4.1594573059854811E-2</v>
      </c>
      <c r="F229" s="16">
        <v>0.15238796765202961</v>
      </c>
      <c r="G229" s="13">
        <v>3.6457480434276546E-2</v>
      </c>
      <c r="H229" s="16">
        <v>0.29308945897940875</v>
      </c>
      <c r="I229" s="13">
        <v>-2.9584841115493088E-4</v>
      </c>
      <c r="J229" s="16">
        <v>0.16515854629018922</v>
      </c>
      <c r="K229" s="13">
        <v>7.9975899128190697E-3</v>
      </c>
      <c r="L229" s="16">
        <v>8.2431993942134602E-2</v>
      </c>
      <c r="M229" s="13">
        <v>1.0218592268603333E-2</v>
      </c>
      <c r="N229" s="16">
        <v>4.9699979058719104E-2</v>
      </c>
      <c r="O229" s="13">
        <v>4.1924721220023553E-3</v>
      </c>
      <c r="Q229" s="15"/>
      <c r="R229" s="16">
        <v>0.17258579271452604</v>
      </c>
      <c r="S229" s="13">
        <v>6.4633528573519339E-2</v>
      </c>
      <c r="T229" s="16">
        <v>8.4403603003443725E-2</v>
      </c>
      <c r="U229" s="13">
        <v>-2.5446286512584848E-3</v>
      </c>
      <c r="V229" s="16">
        <v>0.10597311302922049</v>
      </c>
      <c r="W229" s="13">
        <v>4.9555141474323383E-2</v>
      </c>
      <c r="X229" s="16">
        <v>4.6271100321355327E-2</v>
      </c>
      <c r="Y229" s="13">
        <v>7.658367800435828E-3</v>
      </c>
      <c r="Z229" s="16">
        <v>0.11932042881785047</v>
      </c>
      <c r="AA229" s="13">
        <v>-2.265853999081302E-3</v>
      </c>
      <c r="AB229" s="16">
        <v>0.16217545703707997</v>
      </c>
      <c r="AC229" s="13">
        <v>1.1191137028043752E-3</v>
      </c>
      <c r="AD229" s="16">
        <v>1.1317088890924639E-2</v>
      </c>
      <c r="AE229" s="13">
        <v>2.8286714540670665E-4</v>
      </c>
      <c r="AF229" s="16">
        <v>0.10506176996049106</v>
      </c>
      <c r="AG229" s="13">
        <v>4.6538578509602857E-3</v>
      </c>
      <c r="AH229" s="16">
        <v>6.0759673224254414E-2</v>
      </c>
      <c r="AI229" s="13">
        <v>1.3963523261614652E-2</v>
      </c>
      <c r="AJ229" s="17"/>
      <c r="AL229" s="17"/>
    </row>
    <row r="230" spans="1:38" x14ac:dyDescent="0.2">
      <c r="A230" s="12">
        <v>45657</v>
      </c>
      <c r="B230" s="13">
        <v>-4.6941218715148558E-3</v>
      </c>
      <c r="C230" s="13">
        <v>-5.3455381302741634E-3</v>
      </c>
      <c r="D230" s="16">
        <v>0.27617391294137184</v>
      </c>
      <c r="E230" s="13">
        <v>-1.0519504382126454E-2</v>
      </c>
      <c r="F230" s="16">
        <v>0.15257317674955956</v>
      </c>
      <c r="G230" s="13">
        <v>1.2630256391881201E-3</v>
      </c>
      <c r="H230" s="16">
        <v>0.27512173659038158</v>
      </c>
      <c r="I230" s="13">
        <v>1.1427346321888354E-2</v>
      </c>
      <c r="J230" s="16">
        <v>0.16285321064451447</v>
      </c>
      <c r="K230" s="13">
        <v>-3.1539552734142995E-2</v>
      </c>
      <c r="L230" s="16">
        <v>9.2462457109772925E-2</v>
      </c>
      <c r="M230" s="13">
        <v>-1.6749936078391592E-2</v>
      </c>
      <c r="N230" s="16">
        <v>4.0815505964399652E-2</v>
      </c>
      <c r="O230" s="13">
        <v>2.8223521316868005E-3</v>
      </c>
      <c r="Q230" s="15"/>
      <c r="R230" s="16">
        <v>0.20237453857966636</v>
      </c>
      <c r="S230" s="13">
        <v>-1.1844173029238458E-2</v>
      </c>
      <c r="T230" s="16">
        <v>7.7585009594946769E-2</v>
      </c>
      <c r="U230" s="13">
        <v>-7.762052063826852E-3</v>
      </c>
      <c r="V230" s="16">
        <v>0.10215184678562451</v>
      </c>
      <c r="W230" s="13">
        <v>-3.353114107754851E-3</v>
      </c>
      <c r="X230" s="16">
        <v>5.2512716465285388E-2</v>
      </c>
      <c r="Y230" s="13">
        <v>1.1825703861983783E-2</v>
      </c>
      <c r="Z230" s="16">
        <v>0.10344963049844612</v>
      </c>
      <c r="AA230" s="13">
        <v>1.1687509454434419E-2</v>
      </c>
      <c r="AB230" s="16">
        <v>0.17132063108981013</v>
      </c>
      <c r="AC230" s="13">
        <v>2.0132867469698557E-2</v>
      </c>
      <c r="AD230" s="16">
        <v>4.1226875991968526E-3</v>
      </c>
      <c r="AE230" s="13">
        <v>-0.13118830829098094</v>
      </c>
      <c r="AF230" s="16">
        <v>0.1025028686067736</v>
      </c>
      <c r="AG230" s="13">
        <v>-6.2913585719019949E-2</v>
      </c>
      <c r="AH230" s="16">
        <v>5.0702107706077616E-2</v>
      </c>
      <c r="AI230" s="13">
        <v>2.3550820001616124E-2</v>
      </c>
      <c r="AJ230" s="17"/>
      <c r="AL230" s="17"/>
    </row>
    <row r="231" spans="1:38" x14ac:dyDescent="0.2">
      <c r="A231" s="12">
        <v>45688</v>
      </c>
      <c r="B231" s="13">
        <v>1.7665890107775528E-2</v>
      </c>
      <c r="C231" s="13">
        <v>1.7238848507289406E-2</v>
      </c>
      <c r="D231" s="16">
        <v>0.29389261632030983</v>
      </c>
      <c r="E231" s="13">
        <v>4.1305106545252324E-2</v>
      </c>
      <c r="F231" s="16">
        <v>0.15442572819185083</v>
      </c>
      <c r="G231" s="13">
        <v>3.0523006702084521E-2</v>
      </c>
      <c r="H231" s="16">
        <v>0.27308875633578283</v>
      </c>
      <c r="I231" s="13">
        <v>3.4713480493655524E-3</v>
      </c>
      <c r="J231" s="16">
        <v>0.15491080205623881</v>
      </c>
      <c r="K231" s="13">
        <v>-5.8621433843175641E-4</v>
      </c>
      <c r="L231" s="16">
        <v>9.1236479375582935E-2</v>
      </c>
      <c r="M231" s="13">
        <v>6.9098341953814923E-3</v>
      </c>
      <c r="N231" s="16">
        <v>3.2445617720234896E-2</v>
      </c>
      <c r="O231" s="13">
        <v>6.0512942705865935E-3</v>
      </c>
      <c r="Q231" s="15"/>
      <c r="R231" s="16">
        <v>0.21671779548701406</v>
      </c>
      <c r="S231" s="13">
        <v>5.0157298356449997E-2</v>
      </c>
      <c r="T231" s="16">
        <v>8.1006399536286883E-2</v>
      </c>
      <c r="U231" s="13">
        <v>1.8296261166408145E-2</v>
      </c>
      <c r="V231" s="16">
        <v>0.10443475765633356</v>
      </c>
      <c r="W231" s="13">
        <v>4.160304226522693E-2</v>
      </c>
      <c r="X231" s="16">
        <v>5.2004271647814966E-2</v>
      </c>
      <c r="Y231" s="13">
        <v>8.9692541748920274E-3</v>
      </c>
      <c r="Z231" s="16">
        <v>0.10401057352464198</v>
      </c>
      <c r="AA231" s="13">
        <v>1.0495609559276975E-2</v>
      </c>
      <c r="AB231" s="16">
        <v>0.16859885302058433</v>
      </c>
      <c r="AC231" s="13">
        <v>-6.3523271867882425E-4</v>
      </c>
      <c r="AD231" s="16">
        <v>4.0396814451965253E-3</v>
      </c>
      <c r="AE231" s="13">
        <v>6.3946697167693856E-5</v>
      </c>
      <c r="AF231" s="16">
        <v>9.6661660841811853E-2</v>
      </c>
      <c r="AG231" s="13">
        <v>-2.1591885453462467E-3</v>
      </c>
      <c r="AH231" s="16">
        <v>4.8843909744498107E-2</v>
      </c>
      <c r="AI231" s="13">
        <v>1.9384863339300118E-3</v>
      </c>
      <c r="AJ231" s="17"/>
      <c r="AL231" s="17"/>
    </row>
    <row r="232" spans="1:38" x14ac:dyDescent="0.2">
      <c r="A232" s="12">
        <v>45716</v>
      </c>
      <c r="B232" s="13">
        <v>-2.015619889085718E-3</v>
      </c>
      <c r="C232" s="13">
        <v>-2.4589500488737537E-3</v>
      </c>
      <c r="D232" s="16">
        <v>0.30003901124158161</v>
      </c>
      <c r="E232" s="13">
        <v>-1.1040210649333582E-2</v>
      </c>
      <c r="F232" s="16">
        <v>0.1528825783598301</v>
      </c>
      <c r="G232" s="13">
        <v>-1.1814928719941276E-2</v>
      </c>
      <c r="H232" s="16">
        <v>0.2753140812711487</v>
      </c>
      <c r="I232" s="13">
        <v>4.5909592619342021E-4</v>
      </c>
      <c r="J232" s="16">
        <v>0.15389479148593138</v>
      </c>
      <c r="K232" s="13">
        <v>2.3237869669860967E-3</v>
      </c>
      <c r="L232" s="16">
        <v>9.3867652158449902E-2</v>
      </c>
      <c r="M232" s="13">
        <v>2.5647743209078033E-2</v>
      </c>
      <c r="N232" s="16">
        <v>2.4001885483058427E-2</v>
      </c>
      <c r="O232" s="13">
        <v>6.4791044383436525E-3</v>
      </c>
      <c r="Q232" s="15"/>
      <c r="R232" s="16">
        <v>0.21621671355335656</v>
      </c>
      <c r="S232" s="13">
        <v>-1.8807134242310175E-2</v>
      </c>
      <c r="T232" s="16">
        <v>8.3494675747270333E-2</v>
      </c>
      <c r="U232" s="13">
        <v>9.6045381586955525E-3</v>
      </c>
      <c r="V232" s="16">
        <v>0.10111408087065457</v>
      </c>
      <c r="W232" s="13">
        <v>-2.026241323925726E-2</v>
      </c>
      <c r="X232" s="16">
        <v>5.1601560240405325E-2</v>
      </c>
      <c r="Y232" s="13">
        <v>5.1595506743247199E-3</v>
      </c>
      <c r="Z232" s="16">
        <v>0.10375187688985094</v>
      </c>
      <c r="AA232" s="13">
        <v>1.194072225303433E-3</v>
      </c>
      <c r="AB232" s="16">
        <v>0.16725267649706677</v>
      </c>
      <c r="AC232" s="13">
        <v>-8.5186634016576335E-5</v>
      </c>
      <c r="AD232" s="16">
        <v>4.008903864358016E-3</v>
      </c>
      <c r="AE232" s="13">
        <v>4.2034676486670808E-3</v>
      </c>
      <c r="AF232" s="16">
        <v>9.2578288503931405E-2</v>
      </c>
      <c r="AG232" s="13">
        <v>3.8260677815067368E-3</v>
      </c>
      <c r="AH232" s="16">
        <v>6.2111686191597827E-2</v>
      </c>
      <c r="AI232" s="13">
        <v>-1.1049408623986512E-4</v>
      </c>
      <c r="AJ232" s="17"/>
      <c r="AL232" s="17"/>
    </row>
    <row r="233" spans="1:38" x14ac:dyDescent="0.2">
      <c r="A233" s="12">
        <v>45747</v>
      </c>
      <c r="B233" s="13">
        <v>-1.0922067841763528E-2</v>
      </c>
      <c r="C233" s="13">
        <v>-1.1550176610523599E-2</v>
      </c>
      <c r="D233" s="16">
        <v>0.28870548429829551</v>
      </c>
      <c r="E233" s="13">
        <v>-3.2067823644374438E-2</v>
      </c>
      <c r="F233" s="16">
        <v>0.15043278099774973</v>
      </c>
      <c r="G233" s="13">
        <v>-3.1072364520520979E-2</v>
      </c>
      <c r="H233" s="16">
        <v>0.28822961237120098</v>
      </c>
      <c r="I233" s="13">
        <v>1.1725448247506876E-2</v>
      </c>
      <c r="J233" s="16">
        <v>0.14612492848947811</v>
      </c>
      <c r="K233" s="13">
        <v>2.9885750086848795E-3</v>
      </c>
      <c r="L233" s="16">
        <v>9.1777023738933289E-2</v>
      </c>
      <c r="M233" s="13">
        <v>2.4051442076140628E-3</v>
      </c>
      <c r="N233" s="16">
        <v>3.4730170104342359E-2</v>
      </c>
      <c r="O233" s="13">
        <v>5.4317141481157183E-3</v>
      </c>
      <c r="Q233" s="15"/>
      <c r="R233" s="16">
        <v>0.21420881651393428</v>
      </c>
      <c r="S233" s="13">
        <v>-4.4603231979752689E-2</v>
      </c>
      <c r="T233" s="16">
        <v>7.4540075341681389E-2</v>
      </c>
      <c r="U233" s="13">
        <v>3.9660041698819093E-4</v>
      </c>
      <c r="V233" s="16">
        <v>0.10329475104851354</v>
      </c>
      <c r="W233" s="13">
        <v>-4.8092991424634635E-2</v>
      </c>
      <c r="X233" s="16">
        <v>4.7160647876221026E-2</v>
      </c>
      <c r="Y233" s="13">
        <v>2.2043062928880364E-3</v>
      </c>
      <c r="Z233" s="16">
        <v>0.11469876492988745</v>
      </c>
      <c r="AA233" s="13">
        <v>2.2606199139153516E-2</v>
      </c>
      <c r="AB233" s="16">
        <v>0.16962093313536178</v>
      </c>
      <c r="AC233" s="13">
        <v>4.6150930767387965E-3</v>
      </c>
      <c r="AD233" s="16">
        <v>3.9532503147940001E-3</v>
      </c>
      <c r="AE233" s="13">
        <v>2.8771516053906376E-2</v>
      </c>
      <c r="AF233" s="16">
        <v>8.7831398326790183E-2</v>
      </c>
      <c r="AG233" s="13">
        <v>2.0263419555357487E-3</v>
      </c>
      <c r="AH233" s="16">
        <v>5.8184168669540764E-2</v>
      </c>
      <c r="AI233" s="13">
        <v>4.3764143697913038E-3</v>
      </c>
      <c r="AJ233" s="17"/>
      <c r="AL233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C5EA-2C1A-42F7-A65D-242D6C46D824}">
  <dimension ref="A1"/>
  <sheetViews>
    <sheetView showGridLines="0" zoomScale="175" workbookViewId="0">
      <selection activeCell="E1" sqref="E1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E61C-1911-4C6E-8CAF-BEB08A663C06}">
  <dimension ref="A1:W320"/>
  <sheetViews>
    <sheetView zoomScale="200" workbookViewId="0">
      <pane xSplit="1" ySplit="2" topLeftCell="B309" activePane="bottomRight" state="frozen"/>
      <selection pane="topRight" activeCell="B1" sqref="B1"/>
      <selection pane="bottomLeft" activeCell="A3" sqref="A3"/>
      <selection pane="bottomRight" activeCell="C309" sqref="C309"/>
    </sheetView>
  </sheetViews>
  <sheetFormatPr baseColWidth="10" defaultColWidth="8.83203125" defaultRowHeight="15" x14ac:dyDescent="0.2"/>
  <cols>
    <col min="1" max="1" width="11" style="9" customWidth="1"/>
    <col min="2" max="2" width="12.83203125" style="9" bestFit="1" customWidth="1"/>
    <col min="3" max="4" width="14.83203125" style="9" bestFit="1" customWidth="1"/>
    <col min="5" max="6" width="11.83203125" style="9" bestFit="1" customWidth="1"/>
    <col min="7" max="7" width="12.83203125" style="37" customWidth="1"/>
    <col min="8" max="9" width="10.83203125" style="9" bestFit="1" customWidth="1"/>
    <col min="10" max="10" width="12.1640625" style="9" bestFit="1" customWidth="1"/>
    <col min="11" max="11" width="18.33203125" style="9" bestFit="1" customWidth="1"/>
    <col min="12" max="12" width="26.33203125" style="9" bestFit="1" customWidth="1"/>
    <col min="13" max="13" width="20.83203125" style="9" bestFit="1" customWidth="1"/>
    <col min="14" max="14" width="28.83203125" style="9" bestFit="1" customWidth="1"/>
    <col min="15" max="15" width="14" style="9" bestFit="1" customWidth="1"/>
    <col min="16" max="16" width="35.1640625" style="9" bestFit="1" customWidth="1"/>
    <col min="17" max="17" width="15.6640625" style="9" bestFit="1" customWidth="1"/>
    <col min="18" max="18" width="10" style="9" bestFit="1" customWidth="1"/>
    <col min="19" max="19" width="6.6640625" style="9" bestFit="1" customWidth="1"/>
    <col min="20" max="20" width="9.33203125" style="9" bestFit="1" customWidth="1"/>
    <col min="21" max="21" width="16.33203125" customWidth="1"/>
    <col min="22" max="22" width="17.83203125" customWidth="1"/>
  </cols>
  <sheetData>
    <row r="1" spans="1:23" ht="57" x14ac:dyDescent="0.2">
      <c r="A1" s="25"/>
      <c r="B1" s="18" t="s">
        <v>25</v>
      </c>
      <c r="C1" s="18" t="s">
        <v>27</v>
      </c>
      <c r="D1" s="18" t="s">
        <v>28</v>
      </c>
      <c r="E1" s="18" t="s">
        <v>29</v>
      </c>
      <c r="F1" s="18" t="s">
        <v>33</v>
      </c>
      <c r="G1" s="51" t="s">
        <v>34</v>
      </c>
      <c r="H1" s="18" t="s">
        <v>35</v>
      </c>
      <c r="I1" s="18" t="s">
        <v>41</v>
      </c>
      <c r="J1" s="18" t="s">
        <v>42</v>
      </c>
      <c r="K1" s="18" t="s">
        <v>43</v>
      </c>
      <c r="L1" s="18" t="s">
        <v>44</v>
      </c>
      <c r="M1" s="18" t="s">
        <v>45</v>
      </c>
      <c r="N1" s="18" t="s">
        <v>48</v>
      </c>
      <c r="O1" s="18" t="s">
        <v>49</v>
      </c>
      <c r="P1" s="18" t="s">
        <v>50</v>
      </c>
      <c r="Q1" s="18" t="s">
        <v>51</v>
      </c>
      <c r="R1" s="18" t="s">
        <v>52</v>
      </c>
      <c r="S1" s="18" t="s">
        <v>53</v>
      </c>
      <c r="T1" s="18" t="s">
        <v>68</v>
      </c>
      <c r="U1" t="s">
        <v>69</v>
      </c>
      <c r="V1" t="s">
        <v>70</v>
      </c>
    </row>
    <row r="2" spans="1:23" ht="57" x14ac:dyDescent="0.2">
      <c r="A2" s="26" t="s">
        <v>24</v>
      </c>
      <c r="B2" s="25" t="s">
        <v>26</v>
      </c>
      <c r="C2" s="25" t="s">
        <v>30</v>
      </c>
      <c r="D2" s="25" t="s">
        <v>31</v>
      </c>
      <c r="E2" s="25" t="s">
        <v>32</v>
      </c>
      <c r="F2" s="25" t="s">
        <v>33</v>
      </c>
      <c r="G2" s="52" t="s">
        <v>34</v>
      </c>
      <c r="H2" s="25" t="s">
        <v>35</v>
      </c>
      <c r="I2" s="25" t="s">
        <v>36</v>
      </c>
      <c r="J2" s="26" t="s">
        <v>37</v>
      </c>
      <c r="K2" s="26" t="s">
        <v>38</v>
      </c>
      <c r="L2" s="26" t="s">
        <v>39</v>
      </c>
      <c r="M2" s="26" t="s">
        <v>40</v>
      </c>
      <c r="N2" s="26" t="s">
        <v>46</v>
      </c>
      <c r="O2" s="27" t="s">
        <v>47</v>
      </c>
      <c r="P2" s="28"/>
      <c r="Q2" s="29"/>
      <c r="R2" s="30"/>
      <c r="S2" s="31"/>
      <c r="T2" s="25" t="s">
        <v>71</v>
      </c>
      <c r="U2" t="s">
        <v>72</v>
      </c>
      <c r="V2" t="s">
        <v>73</v>
      </c>
    </row>
    <row r="3" spans="1:23" x14ac:dyDescent="0.2">
      <c r="A3" s="32">
        <v>36161</v>
      </c>
      <c r="B3" s="33">
        <v>3.3971928177637389E-2</v>
      </c>
      <c r="C3" s="59">
        <v>1.966718736440165E-2</v>
      </c>
      <c r="D3" s="59">
        <v>-1.969135461032057E-3</v>
      </c>
      <c r="E3" s="59">
        <v>2.1751548169188121E-2</v>
      </c>
      <c r="F3" s="59">
        <v>5.1136995450492849E-2</v>
      </c>
      <c r="G3" s="19">
        <v>1.6750761402030929E-2</v>
      </c>
      <c r="H3" s="59">
        <v>1.747986789262361E-2</v>
      </c>
      <c r="I3" s="59"/>
      <c r="J3" s="22"/>
      <c r="K3" s="22"/>
      <c r="L3" s="22"/>
      <c r="M3" s="22"/>
      <c r="N3" s="22"/>
      <c r="O3" s="59"/>
      <c r="P3" s="59"/>
      <c r="Q3" s="22"/>
      <c r="R3" s="22">
        <v>5.4282153303137903E-3</v>
      </c>
      <c r="S3" s="60">
        <v>2.8439290716965791E-2</v>
      </c>
      <c r="T3" s="59">
        <v>3.7340155394536279E-3</v>
      </c>
      <c r="U3" s="19">
        <v>1.237612245847486E-2</v>
      </c>
      <c r="V3" s="19"/>
      <c r="W3" s="19"/>
    </row>
    <row r="4" spans="1:23" x14ac:dyDescent="0.2">
      <c r="A4" s="32">
        <v>36192</v>
      </c>
      <c r="B4" s="33">
        <v>-3.5420184129209109E-2</v>
      </c>
      <c r="C4" s="59">
        <v>-2.5617838867197928E-2</v>
      </c>
      <c r="D4" s="59">
        <v>-2.322178746799386E-2</v>
      </c>
      <c r="E4" s="59">
        <v>-2.6743335504118559E-2</v>
      </c>
      <c r="F4" s="59">
        <v>-2.967956330063622E-2</v>
      </c>
      <c r="G4" s="19">
        <v>-2.038931630804797E-2</v>
      </c>
      <c r="H4" s="59">
        <v>-2.1696446947835461E-2</v>
      </c>
      <c r="I4" s="59"/>
      <c r="J4" s="22"/>
      <c r="K4" s="22"/>
      <c r="L4" s="22"/>
      <c r="M4" s="22"/>
      <c r="N4" s="22"/>
      <c r="O4" s="59"/>
      <c r="P4" s="59"/>
      <c r="Q4" s="22"/>
      <c r="R4" s="22">
        <v>3.674809400436851E-3</v>
      </c>
      <c r="S4" s="60">
        <v>-1.7322314294709758E-2</v>
      </c>
      <c r="T4" s="59">
        <v>3.40798203767867E-3</v>
      </c>
      <c r="U4" s="19">
        <v>-1.2546532469323021E-2</v>
      </c>
      <c r="V4" s="19"/>
      <c r="W4" s="19"/>
    </row>
    <row r="5" spans="1:23" x14ac:dyDescent="0.2">
      <c r="A5" s="32">
        <v>36220</v>
      </c>
      <c r="B5" s="33">
        <v>3.6691945358394713E-2</v>
      </c>
      <c r="C5" s="59">
        <v>4.5551321665265432E-2</v>
      </c>
      <c r="D5" s="59">
        <v>4.9590340664079413E-2</v>
      </c>
      <c r="E5" s="59">
        <v>4.149002969430482E-2</v>
      </c>
      <c r="F5" s="59">
        <v>3.5473686487902473E-2</v>
      </c>
      <c r="G5" s="19">
        <v>3.0495644530388909E-2</v>
      </c>
      <c r="H5" s="59">
        <v>3.4259563814108038E-2</v>
      </c>
      <c r="I5" s="59"/>
      <c r="J5" s="22"/>
      <c r="K5" s="22"/>
      <c r="L5" s="22"/>
      <c r="M5" s="22"/>
      <c r="N5" s="22"/>
      <c r="O5" s="59"/>
      <c r="P5" s="59"/>
      <c r="Q5" s="22"/>
      <c r="R5" s="22">
        <v>4.2580468888129266E-3</v>
      </c>
      <c r="S5" s="60">
        <v>2.4177037614995081E-2</v>
      </c>
      <c r="T5" s="59">
        <v>3.815913757244882E-3</v>
      </c>
      <c r="U5" s="19">
        <v>7.9121288280741275E-3</v>
      </c>
      <c r="V5" s="19"/>
      <c r="W5" s="19"/>
    </row>
    <row r="6" spans="1:23" x14ac:dyDescent="0.2">
      <c r="A6" s="32">
        <v>36251</v>
      </c>
      <c r="B6" s="33">
        <v>4.5141585132266959E-2</v>
      </c>
      <c r="C6" s="59">
        <v>4.2856695314376303E-2</v>
      </c>
      <c r="D6" s="59">
        <v>4.9917830731306401E-2</v>
      </c>
      <c r="E6" s="59">
        <v>3.9281018426712937E-2</v>
      </c>
      <c r="F6" s="59">
        <v>4.3951147716673487E-2</v>
      </c>
      <c r="G6" s="19">
        <v>2.8761671418400421E-2</v>
      </c>
      <c r="H6" s="59">
        <v>3.2285427392394393E-2</v>
      </c>
      <c r="I6" s="59"/>
      <c r="J6" s="22"/>
      <c r="K6" s="22"/>
      <c r="L6" s="22"/>
      <c r="M6" s="22"/>
      <c r="N6" s="22"/>
      <c r="O6" s="59"/>
      <c r="P6" s="59"/>
      <c r="Q6" s="22"/>
      <c r="R6" s="22">
        <v>1.009547832406921E-2</v>
      </c>
      <c r="S6" s="60">
        <v>4.0385527236749562E-2</v>
      </c>
      <c r="T6" s="59">
        <v>3.696046403240949E-3</v>
      </c>
      <c r="U6" s="19">
        <v>7.6191355744366076E-3</v>
      </c>
      <c r="V6" s="19"/>
      <c r="W6" s="19"/>
    </row>
    <row r="7" spans="1:23" x14ac:dyDescent="0.2">
      <c r="A7" s="32">
        <v>36281</v>
      </c>
      <c r="B7" s="33">
        <v>-1.9008828112795691E-2</v>
      </c>
      <c r="C7" s="59">
        <v>-3.495719220948279E-2</v>
      </c>
      <c r="D7" s="59">
        <v>-4.6051344365609759E-2</v>
      </c>
      <c r="E7" s="59">
        <v>-3.6675817999078819E-2</v>
      </c>
      <c r="F7" s="59">
        <v>1.0722127208832109E-2</v>
      </c>
      <c r="G7" s="19">
        <v>-2.3284016989224839E-2</v>
      </c>
      <c r="H7" s="59">
        <v>-2.6202310794289332E-2</v>
      </c>
      <c r="I7" s="59"/>
      <c r="J7" s="22"/>
      <c r="K7" s="22"/>
      <c r="L7" s="22"/>
      <c r="M7" s="22"/>
      <c r="N7" s="22"/>
      <c r="O7" s="59"/>
      <c r="P7" s="59"/>
      <c r="Q7" s="22"/>
      <c r="R7" s="22">
        <v>4.2538275735257702E-3</v>
      </c>
      <c r="S7" s="60">
        <v>-1.4320558646220649E-3</v>
      </c>
      <c r="T7" s="59">
        <v>3.838025635106268E-3</v>
      </c>
      <c r="U7" s="19">
        <v>-5.7742541588379206E-3</v>
      </c>
      <c r="V7" s="19"/>
      <c r="W7" s="19"/>
    </row>
    <row r="8" spans="1:23" x14ac:dyDescent="0.2">
      <c r="A8" s="32">
        <v>36312</v>
      </c>
      <c r="B8" s="33">
        <v>5.0538319325120103E-2</v>
      </c>
      <c r="C8" s="59">
        <v>4.985784547699601E-2</v>
      </c>
      <c r="D8" s="59">
        <v>4.6320584647602907E-2</v>
      </c>
      <c r="E8" s="59">
        <v>4.6501222266658093E-2</v>
      </c>
      <c r="F8" s="59">
        <v>4.648334601552858E-2</v>
      </c>
      <c r="G8" s="19">
        <v>2.6245659118417031E-2</v>
      </c>
      <c r="H8" s="59">
        <v>3.2148705708061782E-2</v>
      </c>
      <c r="I8" s="59"/>
      <c r="J8" s="22"/>
      <c r="K8" s="22"/>
      <c r="L8" s="22"/>
      <c r="M8" s="22"/>
      <c r="N8" s="22"/>
      <c r="O8" s="59"/>
      <c r="P8" s="59"/>
      <c r="Q8" s="22"/>
      <c r="R8" s="22">
        <v>3.674809400436851E-3</v>
      </c>
      <c r="S8" s="60">
        <v>3.0983448487164791E-2</v>
      </c>
      <c r="T8" s="59">
        <v>3.7060640678836521E-3</v>
      </c>
      <c r="U8" s="19">
        <v>-9.1726204194514382E-3</v>
      </c>
      <c r="V8" s="19"/>
      <c r="W8" s="19"/>
    </row>
    <row r="9" spans="1:23" x14ac:dyDescent="0.2">
      <c r="A9" s="32">
        <v>36342</v>
      </c>
      <c r="B9" s="33">
        <v>-3.032386867790593E-2</v>
      </c>
      <c r="C9" s="59">
        <v>-4.7045335494519946E-3</v>
      </c>
      <c r="D9" s="59">
        <v>2.2748844503136301E-2</v>
      </c>
      <c r="E9" s="59">
        <v>-3.1347735637444751E-3</v>
      </c>
      <c r="F9" s="59">
        <v>1.272674828112878E-2</v>
      </c>
      <c r="G9" s="19">
        <v>-4.4788421988934072E-3</v>
      </c>
      <c r="H9" s="59">
        <v>-4.5352650365330536E-3</v>
      </c>
      <c r="I9" s="59"/>
      <c r="J9" s="22"/>
      <c r="K9" s="22"/>
      <c r="L9" s="22"/>
      <c r="M9" s="22"/>
      <c r="N9" s="22"/>
      <c r="O9" s="59"/>
      <c r="P9" s="59"/>
      <c r="Q9" s="22"/>
      <c r="R9" s="22">
        <v>7.7288957099463929E-3</v>
      </c>
      <c r="S9" s="60">
        <v>6.079411846727778E-4</v>
      </c>
      <c r="T9" s="59">
        <v>3.9049019427968008E-3</v>
      </c>
      <c r="U9" s="19">
        <v>-4.1403051730555251E-3</v>
      </c>
      <c r="V9" s="19"/>
      <c r="W9" s="19"/>
    </row>
    <row r="10" spans="1:23" x14ac:dyDescent="0.2">
      <c r="A10" s="32">
        <v>36373</v>
      </c>
      <c r="B10" s="33">
        <v>-1.1369615446205961E-2</v>
      </c>
      <c r="C10" s="59">
        <v>-1.211483272593683E-3</v>
      </c>
      <c r="D10" s="59">
        <v>3.6213975164678391E-3</v>
      </c>
      <c r="E10" s="59">
        <v>-1.913545012447893E-3</v>
      </c>
      <c r="F10" s="59">
        <v>-7.3961695490422086E-3</v>
      </c>
      <c r="G10" s="19">
        <v>-4.2792233614459281E-4</v>
      </c>
      <c r="H10" s="59">
        <v>-6.2381257025686523E-4</v>
      </c>
      <c r="I10" s="59"/>
      <c r="J10" s="22"/>
      <c r="K10" s="22"/>
      <c r="L10" s="22"/>
      <c r="M10" s="22"/>
      <c r="N10" s="22"/>
      <c r="O10" s="59"/>
      <c r="P10" s="59"/>
      <c r="Q10" s="22"/>
      <c r="R10" s="22">
        <v>5.9807361934371972E-3</v>
      </c>
      <c r="S10" s="60">
        <v>-2.5802085088008821E-3</v>
      </c>
      <c r="T10" s="59">
        <v>3.9589001933326706E-3</v>
      </c>
      <c r="U10" s="19">
        <v>7.4741906852904272E-4</v>
      </c>
      <c r="V10" s="19"/>
      <c r="W10" s="19"/>
    </row>
    <row r="11" spans="1:23" x14ac:dyDescent="0.2">
      <c r="A11" s="32">
        <v>36404</v>
      </c>
      <c r="B11" s="33">
        <v>-2.5557663828211789E-2</v>
      </c>
      <c r="C11" s="59">
        <v>-1.103588152832047E-2</v>
      </c>
      <c r="D11" s="59">
        <v>6.492984360551679E-3</v>
      </c>
      <c r="E11" s="59">
        <v>-9.8324346352105518E-3</v>
      </c>
      <c r="F11" s="59">
        <v>3.395880676846597E-3</v>
      </c>
      <c r="G11" s="19">
        <v>-4.2129026741691156E-3</v>
      </c>
      <c r="H11" s="59">
        <v>-5.9186473877069542E-3</v>
      </c>
      <c r="I11" s="59"/>
      <c r="J11" s="22"/>
      <c r="K11" s="22"/>
      <c r="L11" s="22"/>
      <c r="M11" s="22"/>
      <c r="N11" s="22"/>
      <c r="O11" s="59"/>
      <c r="P11" s="59"/>
      <c r="Q11" s="22"/>
      <c r="R11" s="22">
        <v>7.7021825491436768E-3</v>
      </c>
      <c r="S11" s="60">
        <v>1.0265792907441971E-3</v>
      </c>
      <c r="T11" s="59">
        <v>3.9211844950461927E-3</v>
      </c>
      <c r="U11" s="19">
        <v>6.0215656070579096E-3</v>
      </c>
      <c r="V11" s="19"/>
      <c r="W11" s="19"/>
    </row>
    <row r="12" spans="1:23" x14ac:dyDescent="0.2">
      <c r="A12" s="32">
        <v>36434</v>
      </c>
      <c r="B12" s="33">
        <v>6.2726333661826228E-2</v>
      </c>
      <c r="C12" s="59">
        <v>4.9883885755647388E-2</v>
      </c>
      <c r="D12" s="59">
        <v>3.630989234855897E-2</v>
      </c>
      <c r="E12" s="59">
        <v>5.1842763468105568E-2</v>
      </c>
      <c r="F12" s="59">
        <v>2.7174149637367709E-2</v>
      </c>
      <c r="G12" s="19">
        <v>3.0988237912185749E-2</v>
      </c>
      <c r="H12" s="59">
        <v>3.5712149873051158E-2</v>
      </c>
      <c r="I12" s="59"/>
      <c r="J12" s="22"/>
      <c r="K12" s="22"/>
      <c r="L12" s="22"/>
      <c r="M12" s="22"/>
      <c r="N12" s="22"/>
      <c r="O12" s="59"/>
      <c r="P12" s="59"/>
      <c r="Q12" s="22"/>
      <c r="R12" s="22">
        <v>5.3926726173592074E-3</v>
      </c>
      <c r="S12" s="60">
        <v>1.7237544969891379E-2</v>
      </c>
      <c r="T12" s="59">
        <v>4.0798563890551698E-3</v>
      </c>
      <c r="U12" s="19">
        <v>2.6447661469932719E-3</v>
      </c>
      <c r="V12" s="19"/>
      <c r="W12" s="19"/>
    </row>
    <row r="13" spans="1:23" x14ac:dyDescent="0.2">
      <c r="A13" s="32">
        <v>36465</v>
      </c>
      <c r="B13" s="33">
        <v>2.7983226450368551E-2</v>
      </c>
      <c r="C13" s="59">
        <v>3.0708684036655051E-2</v>
      </c>
      <c r="D13" s="59">
        <v>3.9412569622448768E-2</v>
      </c>
      <c r="E13" s="59">
        <v>2.8002779647766429E-2</v>
      </c>
      <c r="F13" s="59">
        <v>7.3051266372305523E-2</v>
      </c>
      <c r="G13" s="19">
        <v>1.9850542459569989E-2</v>
      </c>
      <c r="H13" s="59">
        <v>2.2565077853841251E-2</v>
      </c>
      <c r="I13" s="59"/>
      <c r="J13" s="22"/>
      <c r="K13" s="22"/>
      <c r="L13" s="22"/>
      <c r="M13" s="22"/>
      <c r="N13" s="22"/>
      <c r="O13" s="59"/>
      <c r="P13" s="59"/>
      <c r="Q13" s="22"/>
      <c r="R13" s="22">
        <v>5.389605552416521E-3</v>
      </c>
      <c r="S13" s="60">
        <v>5.1280969018048163E-2</v>
      </c>
      <c r="T13" s="59">
        <v>4.04306989527492E-3</v>
      </c>
      <c r="U13" s="19">
        <v>3.5633300939423851E-3</v>
      </c>
      <c r="V13" s="19"/>
      <c r="W13" s="19"/>
    </row>
    <row r="14" spans="1:23" x14ac:dyDescent="0.2">
      <c r="A14" s="32">
        <v>36495</v>
      </c>
      <c r="B14" s="33">
        <v>6.3807819383259856E-2</v>
      </c>
      <c r="C14" s="59">
        <v>8.2850241545893821E-2</v>
      </c>
      <c r="D14" s="59">
        <v>9.4730401246013285E-2</v>
      </c>
      <c r="E14" s="59">
        <v>8.0817259886621917E-2</v>
      </c>
      <c r="F14" s="59">
        <v>0.1122236137163425</v>
      </c>
      <c r="G14" s="19">
        <v>4.9267463012937003E-2</v>
      </c>
      <c r="H14" s="59">
        <v>5.7663157646176209E-2</v>
      </c>
      <c r="I14" s="59"/>
      <c r="J14" s="22"/>
      <c r="K14" s="22"/>
      <c r="L14" s="22"/>
      <c r="M14" s="22"/>
      <c r="N14" s="22"/>
      <c r="O14" s="59"/>
      <c r="P14" s="59"/>
      <c r="Q14" s="22"/>
      <c r="R14" s="22">
        <v>5.9574449942239038E-3</v>
      </c>
      <c r="S14" s="60">
        <v>7.3394613026918146E-2</v>
      </c>
      <c r="T14" s="59">
        <v>4.2678913336453572E-3</v>
      </c>
      <c r="U14" s="19">
        <v>-1.106704786498214E-3</v>
      </c>
      <c r="V14" s="19"/>
      <c r="W14" s="19"/>
    </row>
    <row r="15" spans="1:23" x14ac:dyDescent="0.2">
      <c r="A15" s="32">
        <v>36526</v>
      </c>
      <c r="B15" s="33">
        <v>-3.9200395034820867E-2</v>
      </c>
      <c r="C15" s="59">
        <v>-5.4625165153828981E-2</v>
      </c>
      <c r="D15" s="59">
        <v>-5.5122711336190067E-2</v>
      </c>
      <c r="E15" s="59">
        <v>-5.7381354663323607E-2</v>
      </c>
      <c r="F15" s="59">
        <v>2.3448177721417571E-3</v>
      </c>
      <c r="G15" s="19">
        <v>-3.3495254202628867E-2</v>
      </c>
      <c r="H15" s="59">
        <v>-3.877773194042889E-2</v>
      </c>
      <c r="I15" s="59"/>
      <c r="J15" s="22"/>
      <c r="K15" s="22"/>
      <c r="L15" s="22"/>
      <c r="M15" s="22"/>
      <c r="N15" s="22"/>
      <c r="O15" s="59"/>
      <c r="P15" s="59"/>
      <c r="Q15" s="22"/>
      <c r="R15" s="22">
        <v>6.5217295650055176E-3</v>
      </c>
      <c r="S15" s="60">
        <v>4.9666471313246268E-3</v>
      </c>
      <c r="T15" s="59">
        <v>4.3940987865216394E-3</v>
      </c>
      <c r="U15" s="19">
        <v>-1.800387775828693E-3</v>
      </c>
      <c r="V15" s="19">
        <v>-4.1491030754399194E-3</v>
      </c>
      <c r="W15" s="19"/>
    </row>
    <row r="16" spans="1:23" x14ac:dyDescent="0.2">
      <c r="A16" s="32">
        <v>36557</v>
      </c>
      <c r="B16" s="33">
        <v>9.2686453954502479E-3</v>
      </c>
      <c r="C16" s="59">
        <v>3.1218520568829788E-3</v>
      </c>
      <c r="D16" s="59">
        <v>2.6646231615175871E-2</v>
      </c>
      <c r="E16" s="59">
        <v>2.5770237597146921E-3</v>
      </c>
      <c r="F16" s="59">
        <v>9.5340163965582425E-2</v>
      </c>
      <c r="G16" s="19">
        <v>5.683868298366956E-3</v>
      </c>
      <c r="H16" s="59">
        <v>5.0433642379959613E-3</v>
      </c>
      <c r="I16" s="59"/>
      <c r="J16" s="22"/>
      <c r="K16" s="22"/>
      <c r="L16" s="22"/>
      <c r="M16" s="22"/>
      <c r="N16" s="22"/>
      <c r="O16" s="59"/>
      <c r="P16" s="59"/>
      <c r="Q16" s="22"/>
      <c r="R16" s="22">
        <v>7.6497985827761461E-3</v>
      </c>
      <c r="S16" s="60">
        <v>6.1997247228108877E-2</v>
      </c>
      <c r="T16" s="59">
        <v>4.2640650782048706E-3</v>
      </c>
      <c r="U16" s="19">
        <v>9.5268926605929227E-3</v>
      </c>
      <c r="V16" s="19">
        <v>1.5849364601820961E-3</v>
      </c>
      <c r="W16" s="19"/>
    </row>
    <row r="17" spans="1:23" x14ac:dyDescent="0.2">
      <c r="A17" s="32">
        <v>36586</v>
      </c>
      <c r="B17" s="33">
        <v>7.8339168882068044E-2</v>
      </c>
      <c r="C17" s="59">
        <v>6.6060523815985928E-2</v>
      </c>
      <c r="D17" s="59">
        <v>3.8368864910167E-2</v>
      </c>
      <c r="E17" s="59">
        <v>6.8994552672883458E-2</v>
      </c>
      <c r="F17" s="59">
        <v>5.4958207046897174E-3</v>
      </c>
      <c r="G17" s="19">
        <v>4.4968670329721683E-2</v>
      </c>
      <c r="H17" s="59">
        <v>5.024163370128773E-2</v>
      </c>
      <c r="I17" s="59"/>
      <c r="J17" s="22"/>
      <c r="K17" s="22"/>
      <c r="L17" s="22"/>
      <c r="M17" s="22"/>
      <c r="N17" s="22"/>
      <c r="O17" s="59"/>
      <c r="P17" s="59"/>
      <c r="Q17" s="22"/>
      <c r="R17" s="22">
        <v>9.3322299848550561E-3</v>
      </c>
      <c r="S17" s="60">
        <v>1.209789514197072E-3</v>
      </c>
      <c r="T17" s="59">
        <v>4.6938710802499886E-3</v>
      </c>
      <c r="U17" s="19">
        <v>1.3330890100325289E-2</v>
      </c>
      <c r="V17" s="19">
        <v>-1.397653836678237E-2</v>
      </c>
      <c r="W17" s="19"/>
    </row>
    <row r="18" spans="1:23" x14ac:dyDescent="0.2">
      <c r="A18" s="32">
        <v>36617</v>
      </c>
      <c r="B18" s="33">
        <v>-3.5241128654056597E-2</v>
      </c>
      <c r="C18" s="59">
        <v>-4.4977384013510147E-2</v>
      </c>
      <c r="D18" s="59">
        <v>-5.569988481684196E-2</v>
      </c>
      <c r="E18" s="59">
        <v>-4.2396970879957967E-2</v>
      </c>
      <c r="F18" s="59">
        <v>-4.5058441287285173E-2</v>
      </c>
      <c r="G18" s="19">
        <v>-2.664284993794332E-2</v>
      </c>
      <c r="H18" s="59">
        <v>-3.1226483456835031E-2</v>
      </c>
      <c r="I18" s="59"/>
      <c r="J18" s="22"/>
      <c r="K18" s="22"/>
      <c r="L18" s="22"/>
      <c r="M18" s="22"/>
      <c r="N18" s="22"/>
      <c r="O18" s="59"/>
      <c r="P18" s="59"/>
      <c r="Q18" s="22"/>
      <c r="R18" s="22">
        <v>3.1132181582318448E-3</v>
      </c>
      <c r="S18" s="60">
        <v>-3.7751479741028438E-2</v>
      </c>
      <c r="T18" s="59">
        <v>4.6940326392115317E-3</v>
      </c>
      <c r="U18" s="19">
        <v>8.5895117540690791E-4</v>
      </c>
      <c r="V18" s="19">
        <v>-2.565852064694063E-3</v>
      </c>
      <c r="W18" s="19"/>
    </row>
    <row r="19" spans="1:23" x14ac:dyDescent="0.2">
      <c r="A19" s="32">
        <v>36647</v>
      </c>
      <c r="B19" s="33">
        <v>-2.8085810251995861E-2</v>
      </c>
      <c r="C19" s="59">
        <v>-2.5618241111812209E-2</v>
      </c>
      <c r="D19" s="59">
        <v>-2.4902952384344149E-2</v>
      </c>
      <c r="E19" s="59">
        <v>-2.5436089772567061E-2</v>
      </c>
      <c r="F19" s="59">
        <v>-1.9571802624764881E-2</v>
      </c>
      <c r="G19" s="19">
        <v>-1.4323020189920351E-2</v>
      </c>
      <c r="H19" s="59">
        <v>-1.7146825420393318E-2</v>
      </c>
      <c r="I19" s="59"/>
      <c r="J19" s="22"/>
      <c r="K19" s="22"/>
      <c r="L19" s="22"/>
      <c r="M19" s="22"/>
      <c r="N19" s="22"/>
      <c r="O19" s="59"/>
      <c r="P19" s="59"/>
      <c r="Q19" s="22"/>
      <c r="R19" s="22">
        <v>5.3614990775379123E-3</v>
      </c>
      <c r="S19" s="60">
        <v>-1.0667625595883299E-2</v>
      </c>
      <c r="T19" s="59">
        <v>4.8880012782264171E-3</v>
      </c>
      <c r="U19" s="19">
        <v>2.6198111929174321E-3</v>
      </c>
      <c r="V19" s="19">
        <v>-1.38160937259133E-2</v>
      </c>
      <c r="W19" s="19"/>
    </row>
    <row r="20" spans="1:23" x14ac:dyDescent="0.2">
      <c r="A20" s="32">
        <v>36678</v>
      </c>
      <c r="B20" s="33">
        <v>2.9609433339701011E-2</v>
      </c>
      <c r="C20" s="59">
        <v>3.3569226840790112E-2</v>
      </c>
      <c r="D20" s="59">
        <v>4.2430993708854059E-2</v>
      </c>
      <c r="E20" s="59">
        <v>3.354811530852797E-2</v>
      </c>
      <c r="F20" s="59">
        <v>4.1239019267090248E-2</v>
      </c>
      <c r="G20" s="19">
        <v>2.5115181191648E-2</v>
      </c>
      <c r="H20" s="59">
        <v>2.722869260393352E-2</v>
      </c>
      <c r="I20" s="59"/>
      <c r="J20" s="22"/>
      <c r="K20" s="22"/>
      <c r="L20" s="22"/>
      <c r="M20" s="22"/>
      <c r="N20" s="22"/>
      <c r="O20" s="59"/>
      <c r="P20" s="59"/>
      <c r="Q20" s="22"/>
      <c r="R20" s="22">
        <v>9.2925228869575882E-3</v>
      </c>
      <c r="S20" s="60">
        <v>2.6212511510614361E-2</v>
      </c>
      <c r="T20" s="59">
        <v>4.6910533645612151E-3</v>
      </c>
      <c r="U20" s="19">
        <v>1.243411271793482E-2</v>
      </c>
      <c r="V20" s="19">
        <v>2.0017976123019029E-2</v>
      </c>
      <c r="W20" s="19"/>
    </row>
    <row r="21" spans="1:23" x14ac:dyDescent="0.2">
      <c r="A21" s="32">
        <v>36708</v>
      </c>
      <c r="B21" s="33">
        <v>-1.767642693293758E-2</v>
      </c>
      <c r="C21" s="59">
        <v>-2.9867207835178822E-2</v>
      </c>
      <c r="D21" s="59">
        <v>-4.0046949179265323E-2</v>
      </c>
      <c r="E21" s="59">
        <v>-2.8270729366980829E-2</v>
      </c>
      <c r="F21" s="59">
        <v>-5.3459597855305407E-3</v>
      </c>
      <c r="G21" s="19">
        <v>-1.4787676634538531E-2</v>
      </c>
      <c r="H21" s="59">
        <v>-1.8557559434698601E-2</v>
      </c>
      <c r="I21" s="59"/>
      <c r="J21" s="22"/>
      <c r="K21" s="22"/>
      <c r="L21" s="22"/>
      <c r="M21" s="22"/>
      <c r="N21" s="22"/>
      <c r="O21" s="59"/>
      <c r="P21" s="59"/>
      <c r="Q21" s="22"/>
      <c r="R21" s="22">
        <v>6.4654808636905869E-3</v>
      </c>
      <c r="S21" s="60">
        <v>-3.096985246141474E-3</v>
      </c>
      <c r="T21" s="59">
        <v>4.8450392224375083E-3</v>
      </c>
      <c r="U21" s="19">
        <v>7.8316201664219154E-3</v>
      </c>
      <c r="V21" s="19">
        <v>2.825481050121148E-3</v>
      </c>
      <c r="W21" s="19"/>
    </row>
    <row r="22" spans="1:23" x14ac:dyDescent="0.2">
      <c r="A22" s="32">
        <v>36739</v>
      </c>
      <c r="B22" s="33">
        <v>7.4162087912087893E-2</v>
      </c>
      <c r="C22" s="59">
        <v>3.1077762619372559E-2</v>
      </c>
      <c r="D22" s="59">
        <v>1.2400313885796649E-2</v>
      </c>
      <c r="E22" s="59">
        <v>3.2404632740123729E-2</v>
      </c>
      <c r="F22" s="59">
        <v>4.5351592093318148E-2</v>
      </c>
      <c r="G22" s="19">
        <v>2.1578354335277571E-2</v>
      </c>
      <c r="H22" s="59">
        <v>2.395320640630132E-2</v>
      </c>
      <c r="I22" s="59"/>
      <c r="J22" s="22"/>
      <c r="K22" s="22"/>
      <c r="L22" s="22"/>
      <c r="M22" s="22"/>
      <c r="N22" s="22"/>
      <c r="O22" s="59"/>
      <c r="P22" s="59"/>
      <c r="Q22" s="22"/>
      <c r="R22" s="22">
        <v>3.674809400436851E-3</v>
      </c>
      <c r="S22" s="60">
        <v>3.5939709037070409E-2</v>
      </c>
      <c r="T22" s="59">
        <v>4.955022923560648E-3</v>
      </c>
      <c r="U22" s="19">
        <v>7.3292419091350869E-3</v>
      </c>
      <c r="V22" s="19">
        <v>7.5738763347406044E-3</v>
      </c>
      <c r="W22" s="19"/>
    </row>
    <row r="23" spans="1:23" x14ac:dyDescent="0.2">
      <c r="A23" s="32">
        <v>36770</v>
      </c>
      <c r="B23" s="33">
        <v>-4.5278712003989807E-2</v>
      </c>
      <c r="C23" s="59">
        <v>-5.5254174495223518E-2</v>
      </c>
      <c r="D23" s="59">
        <v>-5.5717285697547643E-2</v>
      </c>
      <c r="E23" s="59">
        <v>-5.3290076627490628E-2</v>
      </c>
      <c r="F23" s="59">
        <v>-4.0151886330944686E-3</v>
      </c>
      <c r="G23" s="19">
        <v>-2.990902453057704E-2</v>
      </c>
      <c r="H23" s="59">
        <v>-3.6245312021738661E-2</v>
      </c>
      <c r="I23" s="59"/>
      <c r="J23" s="22"/>
      <c r="K23" s="22"/>
      <c r="L23" s="22"/>
      <c r="M23" s="22"/>
      <c r="N23" s="22"/>
      <c r="O23" s="59"/>
      <c r="P23" s="59"/>
      <c r="Q23" s="22"/>
      <c r="R23" s="22">
        <v>8.6861233894854895E-3</v>
      </c>
      <c r="S23" s="60">
        <v>-6.2328509273772434E-3</v>
      </c>
      <c r="T23" s="59">
        <v>4.9739308184884026E-3</v>
      </c>
      <c r="U23" s="19">
        <v>8.1087004163926668E-3</v>
      </c>
      <c r="V23" s="19">
        <v>-1.0028911322811579E-2</v>
      </c>
      <c r="W23" s="19"/>
    </row>
    <row r="24" spans="1:23" x14ac:dyDescent="0.2">
      <c r="A24" s="32">
        <v>36800</v>
      </c>
      <c r="B24" s="33">
        <v>-1.423821211989296E-2</v>
      </c>
      <c r="C24" s="59">
        <v>-2.0139491890983411E-2</v>
      </c>
      <c r="D24" s="59">
        <v>-3.2508995809909291E-2</v>
      </c>
      <c r="E24" s="59">
        <v>-1.6877538475462809E-2</v>
      </c>
      <c r="F24" s="59">
        <v>-1.528874257720373E-2</v>
      </c>
      <c r="G24" s="19">
        <v>-9.0749994824161455E-3</v>
      </c>
      <c r="H24" s="59">
        <v>-1.184112258455796E-2</v>
      </c>
      <c r="I24" s="59"/>
      <c r="J24" s="22"/>
      <c r="K24" s="22"/>
      <c r="L24" s="22"/>
      <c r="M24" s="22"/>
      <c r="N24" s="22"/>
      <c r="O24" s="59"/>
      <c r="P24" s="59"/>
      <c r="Q24" s="22"/>
      <c r="R24" s="22">
        <v>5.3352554167684918E-3</v>
      </c>
      <c r="S24" s="60">
        <v>-1.2769896047536009E-2</v>
      </c>
      <c r="T24" s="59">
        <v>5.2389224983651062E-3</v>
      </c>
      <c r="U24" s="19">
        <v>7.5217391304347458E-3</v>
      </c>
      <c r="V24" s="19">
        <v>-3.4259888736750448E-2</v>
      </c>
      <c r="W24" s="19"/>
    </row>
    <row r="25" spans="1:23" x14ac:dyDescent="0.2">
      <c r="A25" s="32">
        <v>36831</v>
      </c>
      <c r="B25" s="33">
        <v>-9.2169671276339127E-2</v>
      </c>
      <c r="C25" s="59">
        <v>-6.2289177291178222E-2</v>
      </c>
      <c r="D25" s="59">
        <v>-4.5449612785478211E-2</v>
      </c>
      <c r="E25" s="59">
        <v>-6.0838470909911242E-2</v>
      </c>
      <c r="F25" s="59">
        <v>-3.2979947049000202E-2</v>
      </c>
      <c r="G25" s="19">
        <v>-3.0658795288529061E-2</v>
      </c>
      <c r="H25" s="59">
        <v>-3.856639078919135E-2</v>
      </c>
      <c r="I25" s="59"/>
      <c r="J25" s="22"/>
      <c r="K25" s="22"/>
      <c r="L25" s="22"/>
      <c r="M25" s="22"/>
      <c r="N25" s="22"/>
      <c r="O25" s="59"/>
      <c r="P25" s="59"/>
      <c r="Q25" s="22"/>
      <c r="R25" s="22">
        <v>5.3323897786958776E-3</v>
      </c>
      <c r="S25" s="60">
        <v>-1.0861725834467579E-2</v>
      </c>
      <c r="T25" s="59">
        <v>5.1140271708489671E-3</v>
      </c>
      <c r="U25" s="19">
        <v>1.6786777715444678E-2</v>
      </c>
      <c r="V25" s="19">
        <v>-3.9421370428023288E-2</v>
      </c>
      <c r="W25" s="19"/>
    </row>
    <row r="26" spans="1:23" x14ac:dyDescent="0.2">
      <c r="A26" s="32">
        <v>36861</v>
      </c>
      <c r="B26" s="33">
        <v>1.6804615937256791E-2</v>
      </c>
      <c r="C26" s="59">
        <v>1.6167220477801839E-2</v>
      </c>
      <c r="D26" s="59">
        <v>3.3506273383079543E-2</v>
      </c>
      <c r="E26" s="59">
        <v>1.6043154242844301E-2</v>
      </c>
      <c r="F26" s="59">
        <v>3.0573070667688551E-2</v>
      </c>
      <c r="G26" s="19">
        <v>1.5472338058686891E-2</v>
      </c>
      <c r="H26" s="59">
        <v>1.564605866346562E-2</v>
      </c>
      <c r="I26" s="59"/>
      <c r="J26" s="22"/>
      <c r="K26" s="22"/>
      <c r="L26" s="22"/>
      <c r="M26" s="22"/>
      <c r="N26" s="22"/>
      <c r="O26" s="59"/>
      <c r="P26" s="59"/>
      <c r="Q26" s="22"/>
      <c r="R26" s="22">
        <v>5.8814039533487961E-3</v>
      </c>
      <c r="S26" s="60">
        <v>3.252802809384573E-2</v>
      </c>
      <c r="T26" s="59">
        <v>5.2561035653064803E-3</v>
      </c>
      <c r="U26" s="19">
        <v>1.4430014430014459E-2</v>
      </c>
      <c r="V26" s="19">
        <v>2.8859552243427618E-2</v>
      </c>
      <c r="W26" s="19"/>
    </row>
    <row r="27" spans="1:23" x14ac:dyDescent="0.2">
      <c r="A27" s="32">
        <v>36892</v>
      </c>
      <c r="B27" s="33">
        <v>3.4209296420462332E-2</v>
      </c>
      <c r="C27" s="59">
        <v>2.513999999999994E-2</v>
      </c>
      <c r="D27" s="59">
        <v>1.493999999999995E-2</v>
      </c>
      <c r="E27" s="59">
        <v>1.9256612664429799E-2</v>
      </c>
      <c r="F27" s="59">
        <v>1.885576916012429E-2</v>
      </c>
      <c r="G27" s="19">
        <v>2.057308041168095E-2</v>
      </c>
      <c r="H27" s="59">
        <v>2.1714810308760699E-2</v>
      </c>
      <c r="I27" s="59"/>
      <c r="J27" s="22"/>
      <c r="K27" s="22"/>
      <c r="L27" s="22"/>
      <c r="M27" s="22"/>
      <c r="N27" s="22"/>
      <c r="O27" s="59"/>
      <c r="P27" s="59"/>
      <c r="Q27" s="22"/>
      <c r="R27" s="22">
        <v>9.1829871905464433E-3</v>
      </c>
      <c r="S27" s="60">
        <v>2.1579591927634478E-2</v>
      </c>
      <c r="T27" s="59">
        <v>5.1638270514349216E-3</v>
      </c>
      <c r="U27" s="19">
        <v>1.3722701029202479E-2</v>
      </c>
      <c r="V27" s="19">
        <v>6.3253042265672743E-2</v>
      </c>
      <c r="W27" s="19"/>
    </row>
    <row r="28" spans="1:23" x14ac:dyDescent="0.2">
      <c r="A28" s="32">
        <v>36923</v>
      </c>
      <c r="B28" s="33">
        <v>-9.1369402387602827E-2</v>
      </c>
      <c r="C28" s="59">
        <v>-8.4329945178219567E-2</v>
      </c>
      <c r="D28" s="59">
        <v>-7.9206652610006478E-2</v>
      </c>
      <c r="E28" s="59">
        <v>-8.4622617250295407E-2</v>
      </c>
      <c r="F28" s="59">
        <v>-1.762772030720779E-2</v>
      </c>
      <c r="G28" s="19">
        <v>-4.7081665002103E-2</v>
      </c>
      <c r="H28" s="59">
        <v>-5.639373504613214E-2</v>
      </c>
      <c r="I28" s="59"/>
      <c r="J28" s="22"/>
      <c r="K28" s="22"/>
      <c r="L28" s="22"/>
      <c r="M28" s="22"/>
      <c r="N28" s="22"/>
      <c r="O28" s="59"/>
      <c r="P28" s="59"/>
      <c r="Q28" s="22"/>
      <c r="R28" s="22">
        <v>5.8638021997026168E-3</v>
      </c>
      <c r="S28" s="60">
        <v>-9.0286268120635862E-3</v>
      </c>
      <c r="T28" s="59">
        <v>4.3181177570932316E-3</v>
      </c>
      <c r="U28" s="19">
        <v>8.7907552620718477E-3</v>
      </c>
      <c r="V28" s="19">
        <v>1.3369942632850179E-2</v>
      </c>
      <c r="W28" s="19"/>
    </row>
    <row r="29" spans="1:23" x14ac:dyDescent="0.2">
      <c r="A29" s="32">
        <v>36951</v>
      </c>
      <c r="B29" s="33">
        <v>-6.5187169335479411E-2</v>
      </c>
      <c r="C29" s="59">
        <v>-6.7679425582460651E-2</v>
      </c>
      <c r="D29" s="59">
        <v>-7.1135840778984494E-2</v>
      </c>
      <c r="E29" s="59">
        <v>-6.5850938881166998E-2</v>
      </c>
      <c r="F29" s="59">
        <v>-9.7504426075282567E-3</v>
      </c>
      <c r="G29" s="19">
        <v>-3.797295420804532E-2</v>
      </c>
      <c r="H29" s="59">
        <v>-4.5399572051649149E-2</v>
      </c>
      <c r="I29" s="59"/>
      <c r="J29" s="22"/>
      <c r="K29" s="22"/>
      <c r="L29" s="22"/>
      <c r="M29" s="22"/>
      <c r="N29" s="22"/>
      <c r="O29" s="59"/>
      <c r="P29" s="59"/>
      <c r="Q29" s="22"/>
      <c r="R29" s="22">
        <v>4.220595376194014E-3</v>
      </c>
      <c r="S29" s="60">
        <v>9.1315464020165959E-4</v>
      </c>
      <c r="T29" s="59">
        <v>4.4069907482893189E-3</v>
      </c>
      <c r="U29" s="19">
        <v>6.586752853577682E-3</v>
      </c>
      <c r="V29" s="19">
        <v>-2.446904591204924E-2</v>
      </c>
      <c r="W29" s="19"/>
    </row>
    <row r="30" spans="1:23" x14ac:dyDescent="0.2">
      <c r="A30" s="32">
        <v>36982</v>
      </c>
      <c r="B30" s="33">
        <v>8.0197393500927916E-2</v>
      </c>
      <c r="C30" s="59">
        <v>7.240961652726341E-2</v>
      </c>
      <c r="D30" s="59">
        <v>6.7436957849021484E-2</v>
      </c>
      <c r="E30" s="59">
        <v>7.3714195313260289E-2</v>
      </c>
      <c r="F30" s="59">
        <v>1.1906284431863959E-2</v>
      </c>
      <c r="G30" s="19">
        <v>4.1527382662253053E-2</v>
      </c>
      <c r="H30" s="59">
        <v>4.9247941128505633E-2</v>
      </c>
      <c r="I30" s="59"/>
      <c r="J30" s="22"/>
      <c r="K30" s="22"/>
      <c r="L30" s="22"/>
      <c r="M30" s="22"/>
      <c r="N30" s="22"/>
      <c r="O30" s="59"/>
      <c r="P30" s="59"/>
      <c r="Q30" s="22"/>
      <c r="R30" s="22">
        <v>5.3116735517744207E-3</v>
      </c>
      <c r="S30" s="60">
        <v>8.9620758428661986E-3</v>
      </c>
      <c r="T30" s="59">
        <v>3.8369401642537331E-3</v>
      </c>
      <c r="U30" s="19">
        <v>-4.7959681352625072E-3</v>
      </c>
      <c r="V30" s="19">
        <v>-1.378217670583071E-2</v>
      </c>
      <c r="W30" s="19"/>
    </row>
    <row r="31" spans="1:23" x14ac:dyDescent="0.2">
      <c r="A31" s="32">
        <v>37012</v>
      </c>
      <c r="B31" s="33">
        <v>8.0316456923463786E-3</v>
      </c>
      <c r="C31" s="59">
        <v>-1.175242133975463E-2</v>
      </c>
      <c r="D31" s="59">
        <v>-2.8350654536428491E-2</v>
      </c>
      <c r="E31" s="59">
        <v>-1.30308453232002E-2</v>
      </c>
      <c r="F31" s="59">
        <v>8.2911570535974342E-3</v>
      </c>
      <c r="G31" s="19">
        <v>-4.66641645655228E-3</v>
      </c>
      <c r="H31" s="59">
        <v>-6.437917677352867E-3</v>
      </c>
      <c r="I31" s="59"/>
      <c r="J31" s="22"/>
      <c r="K31" s="22"/>
      <c r="L31" s="22"/>
      <c r="M31" s="22"/>
      <c r="N31" s="22"/>
      <c r="O31" s="59"/>
      <c r="P31" s="59"/>
      <c r="Q31" s="22"/>
      <c r="R31" s="22">
        <v>8.5808890494687429E-3</v>
      </c>
      <c r="S31" s="60">
        <v>6.6848226937796058E-3</v>
      </c>
      <c r="T31" s="59">
        <v>3.6579880966620681E-3</v>
      </c>
      <c r="U31" s="19">
        <v>5.9625908682512394E-3</v>
      </c>
      <c r="V31" s="19">
        <v>1.4971595583040729E-2</v>
      </c>
      <c r="W31" s="19"/>
    </row>
    <row r="32" spans="1:23" x14ac:dyDescent="0.2">
      <c r="A32" s="32">
        <v>37043</v>
      </c>
      <c r="B32" s="33">
        <v>-1.8439863653501479E-2</v>
      </c>
      <c r="C32" s="59">
        <v>-3.0921832884097E-2</v>
      </c>
      <c r="D32" s="59">
        <v>-3.8729813181687001E-2</v>
      </c>
      <c r="E32" s="59">
        <v>-3.1471929658866249E-2</v>
      </c>
      <c r="F32" s="59">
        <v>-1.274676445349732E-4</v>
      </c>
      <c r="G32" s="19">
        <v>-1.6555697976641959E-2</v>
      </c>
      <c r="H32" s="59">
        <v>-2.0147231703505721E-2</v>
      </c>
      <c r="I32" s="59"/>
      <c r="J32" s="22"/>
      <c r="K32" s="22"/>
      <c r="L32" s="22"/>
      <c r="M32" s="22"/>
      <c r="N32" s="22"/>
      <c r="O32" s="59"/>
      <c r="P32" s="59"/>
      <c r="Q32" s="22"/>
      <c r="R32" s="22">
        <v>5.8428025415446783E-3</v>
      </c>
      <c r="S32" s="60">
        <v>4.1813152665492277E-3</v>
      </c>
      <c r="T32" s="59">
        <v>3.2120956171155508E-3</v>
      </c>
      <c r="U32" s="19">
        <v>4.9935043845406044E-3</v>
      </c>
      <c r="V32" s="19">
        <v>-2.980662878065532E-2</v>
      </c>
      <c r="W32" s="19"/>
    </row>
    <row r="33" spans="1:23" x14ac:dyDescent="0.2">
      <c r="A33" s="32">
        <v>37073</v>
      </c>
      <c r="B33" s="33">
        <v>-1.648159979304897E-2</v>
      </c>
      <c r="C33" s="59">
        <v>-1.5965376827395961E-2</v>
      </c>
      <c r="D33" s="59">
        <v>-2.236934844650873E-2</v>
      </c>
      <c r="E33" s="59">
        <v>-1.3366329737252601E-2</v>
      </c>
      <c r="F33" s="59">
        <v>-4.8522111249980808E-3</v>
      </c>
      <c r="G33" s="19">
        <v>-3.6652693200287518E-3</v>
      </c>
      <c r="H33" s="59">
        <v>-6.7402961968705544E-3</v>
      </c>
      <c r="I33" s="59"/>
      <c r="J33" s="22"/>
      <c r="K33" s="22"/>
      <c r="L33" s="22"/>
      <c r="M33" s="22"/>
      <c r="N33" s="22"/>
      <c r="O33" s="59"/>
      <c r="P33" s="59"/>
      <c r="Q33" s="22">
        <v>-6.3861507309583843E-3</v>
      </c>
      <c r="R33" s="22">
        <v>2.0539860117814168E-3</v>
      </c>
      <c r="S33" s="60">
        <v>-5.7060571112380976E-4</v>
      </c>
      <c r="T33" s="59">
        <v>3.139962164162791E-3</v>
      </c>
      <c r="U33" s="19">
        <v>1.478489194102206E-2</v>
      </c>
      <c r="V33" s="19">
        <v>1.548894348894336E-2</v>
      </c>
      <c r="W33" s="19"/>
    </row>
    <row r="34" spans="1:23" x14ac:dyDescent="0.2">
      <c r="A34" s="32">
        <v>37104</v>
      </c>
      <c r="B34" s="33">
        <v>-5.9036855193521753E-2</v>
      </c>
      <c r="C34" s="59">
        <v>-4.6298913473605603E-2</v>
      </c>
      <c r="D34" s="59">
        <v>-2.505584380281534E-2</v>
      </c>
      <c r="E34" s="59">
        <v>-4.8146500032565931E-2</v>
      </c>
      <c r="F34" s="59">
        <v>9.5482419047739534E-5</v>
      </c>
      <c r="G34" s="19">
        <v>-2.4053381761166691E-2</v>
      </c>
      <c r="H34" s="59">
        <v>-2.9614764689276419E-2</v>
      </c>
      <c r="I34" s="59"/>
      <c r="J34" s="22"/>
      <c r="K34" s="22"/>
      <c r="L34" s="22"/>
      <c r="M34" s="22"/>
      <c r="N34" s="22"/>
      <c r="O34" s="59"/>
      <c r="P34" s="59"/>
      <c r="Q34" s="22">
        <v>-1.6714726717984262E-2</v>
      </c>
      <c r="R34" s="22">
        <v>3.674809400436851E-3</v>
      </c>
      <c r="S34" s="60">
        <v>6.5852597083241324E-3</v>
      </c>
      <c r="T34" s="59">
        <v>3.0400973019037991E-3</v>
      </c>
      <c r="U34" s="19">
        <v>9.3149158074916638E-3</v>
      </c>
      <c r="V34" s="19">
        <v>8.2651026847067044E-3</v>
      </c>
      <c r="W34" s="19"/>
    </row>
    <row r="35" spans="1:23" x14ac:dyDescent="0.2">
      <c r="A35" s="32">
        <v>37135</v>
      </c>
      <c r="B35" s="33">
        <v>-8.822433231405169E-2</v>
      </c>
      <c r="C35" s="59">
        <v>-9.1604229893778477E-2</v>
      </c>
      <c r="D35" s="59">
        <v>-0.1063146282624771</v>
      </c>
      <c r="E35" s="59">
        <v>-8.8249297434589535E-2</v>
      </c>
      <c r="F35" s="59">
        <v>-1.936026683887811E-2</v>
      </c>
      <c r="G35" s="19">
        <v>-5.1744237798227302E-2</v>
      </c>
      <c r="H35" s="59">
        <v>-6.1709235822115092E-2</v>
      </c>
      <c r="I35" s="59"/>
      <c r="J35" s="22"/>
      <c r="K35" s="22"/>
      <c r="L35" s="22"/>
      <c r="M35" s="22"/>
      <c r="N35" s="22"/>
      <c r="O35" s="59"/>
      <c r="P35" s="59"/>
      <c r="Q35" s="22">
        <v>-3.4904620295750283E-2</v>
      </c>
      <c r="R35" s="22">
        <v>7.4681383871164631E-3</v>
      </c>
      <c r="S35" s="60">
        <v>-1.1307594684492489E-2</v>
      </c>
      <c r="T35" s="59">
        <v>2.8698942879015199E-3</v>
      </c>
      <c r="U35" s="19">
        <v>8.0457503450994672E-3</v>
      </c>
      <c r="V35" s="19">
        <v>-7.1501247840276561E-2</v>
      </c>
      <c r="W35" s="19"/>
    </row>
    <row r="36" spans="1:23" x14ac:dyDescent="0.2">
      <c r="A36" s="32">
        <v>37165</v>
      </c>
      <c r="B36" s="33">
        <v>2.3267048489662431E-2</v>
      </c>
      <c r="C36" s="59">
        <v>2.110277324632959E-2</v>
      </c>
      <c r="D36" s="59">
        <v>2.8038143812482149E-2</v>
      </c>
      <c r="E36" s="59">
        <v>1.9095062805248642E-2</v>
      </c>
      <c r="F36" s="59">
        <v>3.814052326636304E-3</v>
      </c>
      <c r="G36" s="19">
        <v>1.993894396657785E-2</v>
      </c>
      <c r="H36" s="59">
        <v>2.0229901286515781E-2</v>
      </c>
      <c r="I36" s="59"/>
      <c r="J36" s="22"/>
      <c r="K36" s="22"/>
      <c r="L36" s="22"/>
      <c r="M36" s="22"/>
      <c r="N36" s="22"/>
      <c r="O36" s="59"/>
      <c r="P36" s="59"/>
      <c r="Q36" s="22">
        <v>9.7649260637191933E-3</v>
      </c>
      <c r="R36" s="22">
        <v>9.8023189935059207E-4</v>
      </c>
      <c r="S36" s="60">
        <v>1.29010657092646E-2</v>
      </c>
      <c r="T36" s="59">
        <v>2.6149546843667881E-3</v>
      </c>
      <c r="U36" s="19">
        <v>1.8193200046950238E-2</v>
      </c>
      <c r="V36" s="19">
        <v>3.3381232490101498E-2</v>
      </c>
      <c r="W36" s="19"/>
    </row>
    <row r="37" spans="1:23" x14ac:dyDescent="0.2">
      <c r="A37" s="32">
        <v>37196</v>
      </c>
      <c r="B37" s="33">
        <v>7.7025039493036518E-2</v>
      </c>
      <c r="C37" s="59">
        <v>6.1207535594693503E-2</v>
      </c>
      <c r="D37" s="59">
        <v>4.5653665487940247E-2</v>
      </c>
      <c r="E37" s="59">
        <v>5.900819755710951E-2</v>
      </c>
      <c r="F37" s="59">
        <v>1.221040093229386E-2</v>
      </c>
      <c r="G37" s="19">
        <v>3.3373768205878472E-2</v>
      </c>
      <c r="H37" s="59">
        <v>4.0332210053082233E-2</v>
      </c>
      <c r="I37" s="59"/>
      <c r="J37" s="22"/>
      <c r="K37" s="22"/>
      <c r="L37" s="22"/>
      <c r="M37" s="22"/>
      <c r="N37" s="22"/>
      <c r="O37" s="59"/>
      <c r="P37" s="59"/>
      <c r="Q37" s="22">
        <v>2.560637398287189E-2</v>
      </c>
      <c r="R37" s="22">
        <v>3.1340853066790242E-3</v>
      </c>
      <c r="S37" s="60">
        <v>6.500791255535006E-3</v>
      </c>
      <c r="T37" s="59">
        <v>2.1280002328865071E-3</v>
      </c>
      <c r="U37" s="19">
        <v>-8.3768828773440607E-3</v>
      </c>
      <c r="V37" s="19">
        <v>3.5704281712685138E-2</v>
      </c>
      <c r="W37" s="19"/>
    </row>
    <row r="38" spans="1:23" x14ac:dyDescent="0.2">
      <c r="A38" s="32">
        <v>37226</v>
      </c>
      <c r="B38" s="33">
        <v>1.409424260305148E-2</v>
      </c>
      <c r="C38" s="59">
        <v>9.1532078380363036E-3</v>
      </c>
      <c r="D38" s="59">
        <v>1.284575005047439E-2</v>
      </c>
      <c r="E38" s="59">
        <v>6.1851408786313122E-3</v>
      </c>
      <c r="F38" s="59">
        <v>1.5574090192549919E-2</v>
      </c>
      <c r="G38" s="19">
        <v>2.8103777757505269E-3</v>
      </c>
      <c r="H38" s="59">
        <v>4.3960852913219719E-3</v>
      </c>
      <c r="I38" s="59"/>
      <c r="J38" s="22"/>
      <c r="K38" s="22"/>
      <c r="L38" s="22"/>
      <c r="M38" s="22"/>
      <c r="N38" s="22"/>
      <c r="O38" s="59"/>
      <c r="P38" s="59"/>
      <c r="Q38" s="22">
        <v>4.6473216389501196E-3</v>
      </c>
      <c r="R38" s="22">
        <v>3.1337807142239882E-3</v>
      </c>
      <c r="S38" s="60">
        <v>1.0874243573716139E-2</v>
      </c>
      <c r="T38" s="59">
        <v>1.753978259732891E-3</v>
      </c>
      <c r="U38" s="19">
        <v>-6.703867317678136E-3</v>
      </c>
      <c r="V38" s="19">
        <v>-7.1477557013009951E-3</v>
      </c>
      <c r="W38" s="19"/>
    </row>
    <row r="39" spans="1:23" x14ac:dyDescent="0.2">
      <c r="A39" s="32">
        <v>37257</v>
      </c>
      <c r="B39" s="33">
        <v>-1.2539276155009939E-2</v>
      </c>
      <c r="C39" s="59">
        <v>-2.7604396653578611E-2</v>
      </c>
      <c r="D39" s="59">
        <v>-4.2919791692622167E-2</v>
      </c>
      <c r="E39" s="59">
        <v>-3.039728886824666E-2</v>
      </c>
      <c r="F39" s="59">
        <v>-1.952730702827606E-3</v>
      </c>
      <c r="G39" s="19">
        <v>-1.4690051872691789E-2</v>
      </c>
      <c r="H39" s="59">
        <v>-1.7918638067913491E-2</v>
      </c>
      <c r="I39" s="59"/>
      <c r="J39" s="22"/>
      <c r="K39" s="22"/>
      <c r="L39" s="22"/>
      <c r="M39" s="22"/>
      <c r="N39" s="22"/>
      <c r="O39" s="59"/>
      <c r="P39" s="59"/>
      <c r="Q39" s="22">
        <v>-1.018846474904702E-2</v>
      </c>
      <c r="R39" s="22">
        <v>5.2996737555688336E-3</v>
      </c>
      <c r="S39" s="60">
        <v>3.6740747401982081E-3</v>
      </c>
      <c r="T39" s="59">
        <v>1.5610661027880559E-3</v>
      </c>
      <c r="U39" s="19">
        <v>4.6814652986384431E-3</v>
      </c>
      <c r="V39" s="19">
        <v>2.6364688828570682E-3</v>
      </c>
      <c r="W39" s="19"/>
    </row>
    <row r="40" spans="1:23" x14ac:dyDescent="0.2">
      <c r="A40" s="32">
        <v>37288</v>
      </c>
      <c r="B40" s="33">
        <v>-2.0451455677288569E-2</v>
      </c>
      <c r="C40" s="59">
        <v>-7.6462357937110434E-3</v>
      </c>
      <c r="D40" s="59">
        <v>7.12044883560492E-3</v>
      </c>
      <c r="E40" s="59">
        <v>-8.7952172361335235E-3</v>
      </c>
      <c r="F40" s="59">
        <v>-3.9000615641881699E-3</v>
      </c>
      <c r="G40" s="19">
        <v>-2.4598340479657921E-3</v>
      </c>
      <c r="H40" s="59">
        <v>-3.7564344844021038E-3</v>
      </c>
      <c r="I40" s="59"/>
      <c r="J40" s="22"/>
      <c r="K40" s="22"/>
      <c r="L40" s="22"/>
      <c r="M40" s="22"/>
      <c r="N40" s="22"/>
      <c r="O40" s="59"/>
      <c r="P40" s="59"/>
      <c r="Q40" s="22">
        <v>-2.2248937336788008E-3</v>
      </c>
      <c r="R40" s="22">
        <v>5.296929515152593E-3</v>
      </c>
      <c r="S40" s="60">
        <v>-3.5959035271547761E-3</v>
      </c>
      <c r="T40" s="59">
        <v>1.3360814171961E-3</v>
      </c>
      <c r="U40" s="19">
        <v>5.3197685706520836E-3</v>
      </c>
      <c r="V40" s="19">
        <v>-1.6087715893654209E-2</v>
      </c>
      <c r="W40" s="19"/>
    </row>
    <row r="41" spans="1:23" x14ac:dyDescent="0.2">
      <c r="A41" s="32">
        <v>37316</v>
      </c>
      <c r="B41" s="33">
        <v>4.3845175483826493E-2</v>
      </c>
      <c r="C41" s="59">
        <v>4.4796240183043727E-2</v>
      </c>
      <c r="D41" s="59">
        <v>5.3846551545858823E-2</v>
      </c>
      <c r="E41" s="59">
        <v>4.4049987956102932E-2</v>
      </c>
      <c r="F41" s="59">
        <v>1.2633508844958209E-2</v>
      </c>
      <c r="G41" s="19">
        <v>2.2644449401444701E-2</v>
      </c>
      <c r="H41" s="59">
        <v>2.8182397096844461E-2</v>
      </c>
      <c r="I41" s="59"/>
      <c r="J41" s="22"/>
      <c r="K41" s="22"/>
      <c r="L41" s="22"/>
      <c r="M41" s="22"/>
      <c r="N41" s="22"/>
      <c r="O41" s="59"/>
      <c r="P41" s="59"/>
      <c r="Q41" s="22">
        <v>1.878163398799115E-2</v>
      </c>
      <c r="R41" s="22">
        <v>6.3744897822337609E-3</v>
      </c>
      <c r="S41" s="60">
        <v>1.5760675150469451E-2</v>
      </c>
      <c r="T41" s="59">
        <v>1.4750149583324661E-3</v>
      </c>
      <c r="U41" s="19">
        <v>-1.058323677095385E-2</v>
      </c>
      <c r="V41" s="19">
        <v>2.5788445987258601E-2</v>
      </c>
      <c r="W41" s="19"/>
    </row>
    <row r="42" spans="1:23" x14ac:dyDescent="0.2">
      <c r="A42" s="32">
        <v>37347</v>
      </c>
      <c r="B42" s="33">
        <v>-5.2463240742265382E-2</v>
      </c>
      <c r="C42" s="59">
        <v>-3.2044225055340547E-2</v>
      </c>
      <c r="D42" s="59">
        <v>5.9484386881545337E-3</v>
      </c>
      <c r="E42" s="59">
        <v>-3.3989755100173213E-2</v>
      </c>
      <c r="F42" s="59">
        <v>4.0456639454746019E-3</v>
      </c>
      <c r="G42" s="19">
        <v>-1.383927706943169E-2</v>
      </c>
      <c r="H42" s="59">
        <v>-1.83905140659089E-2</v>
      </c>
      <c r="I42" s="59"/>
      <c r="J42" s="22"/>
      <c r="K42" s="22"/>
      <c r="L42" s="22"/>
      <c r="M42" s="22"/>
      <c r="N42" s="22"/>
      <c r="O42" s="59"/>
      <c r="P42" s="59"/>
      <c r="Q42" s="22">
        <v>-1.193486942304189E-2</v>
      </c>
      <c r="R42" s="22">
        <v>7.9838550784696594E-3</v>
      </c>
      <c r="S42" s="60">
        <v>5.7425374512653322E-3</v>
      </c>
      <c r="T42" s="59">
        <v>1.443008386656341E-3</v>
      </c>
      <c r="U42" s="19">
        <v>1.3468144909431601E-2</v>
      </c>
      <c r="V42" s="19">
        <v>1.780478191064927E-2</v>
      </c>
      <c r="W42" s="19"/>
    </row>
    <row r="43" spans="1:23" x14ac:dyDescent="0.2">
      <c r="A43" s="32">
        <v>37377</v>
      </c>
      <c r="B43" s="33">
        <v>-1.1586232063496181E-2</v>
      </c>
      <c r="C43" s="59">
        <v>7.7045371163020349E-4</v>
      </c>
      <c r="D43" s="59">
        <v>1.009522183884215E-2</v>
      </c>
      <c r="E43" s="59">
        <v>1.6673422793427319E-3</v>
      </c>
      <c r="F43" s="59">
        <v>4.7055944596610111E-3</v>
      </c>
      <c r="G43" s="19">
        <v>2.3420149179376182E-3</v>
      </c>
      <c r="H43" s="59">
        <v>1.9491246163607649E-3</v>
      </c>
      <c r="I43" s="59"/>
      <c r="J43" s="22"/>
      <c r="K43" s="22"/>
      <c r="L43" s="22"/>
      <c r="M43" s="22"/>
      <c r="N43" s="22"/>
      <c r="O43" s="59"/>
      <c r="P43" s="59"/>
      <c r="Q43" s="22">
        <v>1.1614753970365041E-3</v>
      </c>
      <c r="R43" s="22">
        <v>4.7464290008176757E-3</v>
      </c>
      <c r="S43" s="60">
        <v>3.7486340855654721E-3</v>
      </c>
      <c r="T43" s="59">
        <v>1.493976524214347E-3</v>
      </c>
      <c r="U43" s="19">
        <v>4.6993567273987402E-3</v>
      </c>
      <c r="V43" s="19">
        <v>-6.2813477032938048E-3</v>
      </c>
      <c r="W43" s="19"/>
    </row>
    <row r="44" spans="1:23" x14ac:dyDescent="0.2">
      <c r="A44" s="32">
        <v>37408</v>
      </c>
      <c r="B44" s="33">
        <v>-7.1984880450070232E-2</v>
      </c>
      <c r="C44" s="59">
        <v>-6.1393325431060797E-2</v>
      </c>
      <c r="D44" s="59">
        <v>-4.3550158726326733E-2</v>
      </c>
      <c r="E44" s="59">
        <v>-6.0846788665215527E-2</v>
      </c>
      <c r="F44" s="59">
        <v>-1.45342531531053E-2</v>
      </c>
      <c r="G44" s="19">
        <v>-3.2664695944907188E-2</v>
      </c>
      <c r="H44" s="59">
        <v>-3.9846853316445587E-2</v>
      </c>
      <c r="I44" s="59"/>
      <c r="J44" s="22"/>
      <c r="K44" s="22"/>
      <c r="L44" s="22"/>
      <c r="M44" s="22"/>
      <c r="N44" s="22"/>
      <c r="O44" s="59"/>
      <c r="P44" s="59"/>
      <c r="Q44" s="22">
        <v>-2.3694192257650661E-2</v>
      </c>
      <c r="R44" s="22">
        <v>4.2099519121387976E-3</v>
      </c>
      <c r="S44" s="60">
        <v>-1.018880140457331E-2</v>
      </c>
      <c r="T44" s="59">
        <v>1.43897152494521E-3</v>
      </c>
      <c r="U44" s="19">
        <v>1.04282482843232E-2</v>
      </c>
      <c r="V44" s="19">
        <v>-7.3124596022964838E-2</v>
      </c>
      <c r="W44" s="19"/>
    </row>
    <row r="45" spans="1:23" x14ac:dyDescent="0.2">
      <c r="A45" s="32">
        <v>37438</v>
      </c>
      <c r="B45" s="33">
        <v>-7.9500999327466904E-2</v>
      </c>
      <c r="C45" s="59">
        <v>-8.4078688695335191E-2</v>
      </c>
      <c r="D45" s="59">
        <v>-9.7565592700564197E-2</v>
      </c>
      <c r="E45" s="59">
        <v>-8.4377752831142683E-2</v>
      </c>
      <c r="F45" s="59">
        <v>-2.9981947645338271E-2</v>
      </c>
      <c r="G45" s="19">
        <v>-4.6273432150989738E-2</v>
      </c>
      <c r="H45" s="59">
        <v>-5.5724746287076098E-2</v>
      </c>
      <c r="I45" s="59"/>
      <c r="J45" s="22"/>
      <c r="K45" s="22"/>
      <c r="L45" s="22"/>
      <c r="M45" s="22"/>
      <c r="N45" s="22"/>
      <c r="O45" s="59"/>
      <c r="P45" s="59"/>
      <c r="Q45" s="22">
        <v>-3.2778181565749652E-2</v>
      </c>
      <c r="R45" s="22">
        <v>5.8150243322765416E-3</v>
      </c>
      <c r="S45" s="60">
        <v>-1.8870357034604861E-2</v>
      </c>
      <c r="T45" s="59">
        <v>1.464883050819932E-3</v>
      </c>
      <c r="U45" s="19">
        <v>1.043445266552845E-2</v>
      </c>
      <c r="V45" s="19">
        <v>-3.9657064331203529E-2</v>
      </c>
      <c r="W45" s="19"/>
    </row>
    <row r="46" spans="1:23" x14ac:dyDescent="0.2">
      <c r="A46" s="32">
        <v>37469</v>
      </c>
      <c r="B46" s="33">
        <v>4.7232912799193283E-3</v>
      </c>
      <c r="C46" s="59">
        <v>2.2174524882376812E-3</v>
      </c>
      <c r="D46" s="59">
        <v>-1.6781339150862001E-4</v>
      </c>
      <c r="E46" s="59">
        <v>1.7076710319370301E-3</v>
      </c>
      <c r="F46" s="59">
        <v>7.1347213034521264E-3</v>
      </c>
      <c r="G46" s="19">
        <v>7.0683610911400846E-3</v>
      </c>
      <c r="H46" s="59">
        <v>5.855633940414484E-3</v>
      </c>
      <c r="I46" s="59"/>
      <c r="J46" s="22"/>
      <c r="K46" s="22"/>
      <c r="L46" s="22"/>
      <c r="M46" s="22"/>
      <c r="N46" s="22"/>
      <c r="O46" s="59"/>
      <c r="P46" s="59"/>
      <c r="Q46" s="22">
        <v>1.7402749076794949E-3</v>
      </c>
      <c r="R46" s="22">
        <v>6.344474047558224E-3</v>
      </c>
      <c r="S46" s="60">
        <v>7.0585371359765947E-3</v>
      </c>
      <c r="T46" s="59">
        <v>1.446092164120838E-3</v>
      </c>
      <c r="U46" s="19">
        <v>1.4344723995493689E-2</v>
      </c>
      <c r="V46" s="19">
        <v>2.3813591901242988E-2</v>
      </c>
      <c r="W46" s="19"/>
    </row>
    <row r="47" spans="1:23" x14ac:dyDescent="0.2">
      <c r="A47" s="32">
        <v>37500</v>
      </c>
      <c r="B47" s="33">
        <v>-0.1050728719645216</v>
      </c>
      <c r="C47" s="59">
        <v>-0.11001744507637549</v>
      </c>
      <c r="D47" s="59">
        <v>-0.1062157323486628</v>
      </c>
      <c r="E47" s="59">
        <v>-0.11010032656264369</v>
      </c>
      <c r="F47" s="59">
        <v>-8.439284100509906E-3</v>
      </c>
      <c r="G47" s="19">
        <v>-6.0635078329699138E-2</v>
      </c>
      <c r="H47" s="59">
        <v>-7.2980670016368224E-2</v>
      </c>
      <c r="I47" s="59"/>
      <c r="J47" s="22"/>
      <c r="K47" s="22"/>
      <c r="L47" s="22"/>
      <c r="M47" s="22"/>
      <c r="N47" s="22"/>
      <c r="O47" s="59"/>
      <c r="P47" s="59"/>
      <c r="Q47" s="22">
        <v>-4.3173377446744557E-2</v>
      </c>
      <c r="R47" s="22">
        <v>5.2717566634861157E-3</v>
      </c>
      <c r="S47" s="60">
        <v>-4.9541124025239691E-3</v>
      </c>
      <c r="T47" s="59">
        <v>1.379036241500486E-3</v>
      </c>
      <c r="U47" s="19">
        <v>1.3438471790315321E-2</v>
      </c>
      <c r="V47" s="19">
        <v>-1.5906293677117819E-2</v>
      </c>
      <c r="W47" s="19"/>
    </row>
    <row r="48" spans="1:23" x14ac:dyDescent="0.2">
      <c r="A48" s="32">
        <v>37530</v>
      </c>
      <c r="B48" s="33">
        <v>7.9631028405319437E-2</v>
      </c>
      <c r="C48" s="59">
        <v>7.3354581673306773E-2</v>
      </c>
      <c r="D48" s="59">
        <v>5.3566398547776339E-2</v>
      </c>
      <c r="E48" s="59">
        <v>7.3684060143149877E-2</v>
      </c>
      <c r="F48" s="59">
        <v>1.7283235398096359E-3</v>
      </c>
      <c r="G48" s="19">
        <v>4.298991795375575E-2</v>
      </c>
      <c r="H48" s="59">
        <v>5.0581083883643498E-2</v>
      </c>
      <c r="I48" s="59"/>
      <c r="J48" s="22"/>
      <c r="K48" s="22"/>
      <c r="L48" s="22"/>
      <c r="M48" s="22"/>
      <c r="N48" s="22"/>
      <c r="O48" s="59"/>
      <c r="P48" s="59"/>
      <c r="Q48" s="22">
        <v>3.0170508811370761E-2</v>
      </c>
      <c r="R48" s="22">
        <v>5.8008120574828403E-3</v>
      </c>
      <c r="S48" s="60">
        <v>2.1419528280702451E-3</v>
      </c>
      <c r="T48" s="59">
        <v>1.3899219590494121E-3</v>
      </c>
      <c r="U48" s="19">
        <v>-2.557077625570781E-3</v>
      </c>
      <c r="V48" s="19">
        <v>-4.8967132667012692E-3</v>
      </c>
      <c r="W48" s="19"/>
    </row>
    <row r="49" spans="1:23" x14ac:dyDescent="0.2">
      <c r="A49" s="32">
        <v>37561</v>
      </c>
      <c r="B49" s="33">
        <v>6.050712347354148E-2</v>
      </c>
      <c r="C49" s="59">
        <v>5.4340563894704097E-2</v>
      </c>
      <c r="D49" s="59">
        <v>4.7961381359079118E-2</v>
      </c>
      <c r="E49" s="59">
        <v>5.3763954629084232E-2</v>
      </c>
      <c r="F49" s="59">
        <v>1.6280389994263549E-2</v>
      </c>
      <c r="G49" s="19">
        <v>3.3087766280422488E-2</v>
      </c>
      <c r="H49" s="59">
        <v>3.8400965683992892E-2</v>
      </c>
      <c r="I49" s="59"/>
      <c r="J49" s="22"/>
      <c r="K49" s="22"/>
      <c r="L49" s="22"/>
      <c r="M49" s="22"/>
      <c r="N49" s="22"/>
      <c r="O49" s="59"/>
      <c r="P49" s="59"/>
      <c r="Q49" s="22">
        <v>2.254027282927944E-2</v>
      </c>
      <c r="R49" s="22">
        <v>5.2655850548972696E-3</v>
      </c>
      <c r="S49" s="60">
        <v>1.516352613925857E-2</v>
      </c>
      <c r="T49" s="59">
        <v>1.275947213591033E-3</v>
      </c>
      <c r="U49" s="19">
        <v>1.208569859000086E-3</v>
      </c>
      <c r="V49" s="19">
        <v>6.1861599582476723E-2</v>
      </c>
      <c r="W49" s="19"/>
    </row>
    <row r="50" spans="1:23" x14ac:dyDescent="0.2">
      <c r="A50" s="32">
        <v>37591</v>
      </c>
      <c r="B50" s="33">
        <v>-5.6535124545200148E-2</v>
      </c>
      <c r="C50" s="59">
        <v>-4.7991212876515532E-2</v>
      </c>
      <c r="D50" s="59">
        <v>-3.2400714346458082E-2</v>
      </c>
      <c r="E50" s="59">
        <v>-4.8586139941352968E-2</v>
      </c>
      <c r="F50" s="59">
        <v>-1.0560715696373471E-3</v>
      </c>
      <c r="G50" s="19">
        <v>-2.2034906232017999E-2</v>
      </c>
      <c r="H50" s="59">
        <v>-2.8523982893142379E-2</v>
      </c>
      <c r="I50" s="59"/>
      <c r="J50" s="22"/>
      <c r="K50" s="22"/>
      <c r="L50" s="22"/>
      <c r="M50" s="22"/>
      <c r="N50" s="22"/>
      <c r="O50" s="59"/>
      <c r="P50" s="59"/>
      <c r="Q50" s="22">
        <v>-1.8570094379147719E-2</v>
      </c>
      <c r="R50" s="22">
        <v>5.2629546582416697E-3</v>
      </c>
      <c r="S50" s="60">
        <v>5.5046884504796889E-3</v>
      </c>
      <c r="T50" s="59">
        <v>1.1961035001586411E-3</v>
      </c>
      <c r="U50" s="19">
        <v>1.689955373472829E-2</v>
      </c>
      <c r="V50" s="19">
        <v>1.9298861527659469E-2</v>
      </c>
      <c r="W50" s="19"/>
    </row>
    <row r="51" spans="1:23" x14ac:dyDescent="0.2">
      <c r="A51" s="32">
        <v>37622</v>
      </c>
      <c r="B51" s="33">
        <v>-2.446815273127945E-2</v>
      </c>
      <c r="C51" s="59">
        <v>-2.94356926262852E-2</v>
      </c>
      <c r="D51" s="59">
        <v>-3.5199507822112903E-2</v>
      </c>
      <c r="E51" s="59">
        <v>-3.0474120977102229E-2</v>
      </c>
      <c r="F51" s="59">
        <v>2.5380001194584829E-3</v>
      </c>
      <c r="G51" s="19">
        <v>-1.5819688957066161E-2</v>
      </c>
      <c r="H51" s="59">
        <v>-1.9223689874370922E-2</v>
      </c>
      <c r="I51" s="59"/>
      <c r="J51" s="22"/>
      <c r="K51" s="22"/>
      <c r="L51" s="22"/>
      <c r="M51" s="22"/>
      <c r="N51" s="22"/>
      <c r="O51" s="59"/>
      <c r="P51" s="59"/>
      <c r="Q51" s="22">
        <v>-1.1177551969828409E-2</v>
      </c>
      <c r="R51" s="22">
        <v>7.9055594822725617E-3</v>
      </c>
      <c r="S51" s="60">
        <v>1.0659173722390889E-2</v>
      </c>
      <c r="T51" s="59">
        <v>1.093930311982128E-3</v>
      </c>
      <c r="U51" s="19">
        <v>4.6043165467624103E-3</v>
      </c>
      <c r="V51" s="19">
        <v>3.4895049154193718E-2</v>
      </c>
      <c r="W51" s="19"/>
    </row>
    <row r="52" spans="1:23" x14ac:dyDescent="0.2">
      <c r="A52" s="32">
        <v>37653</v>
      </c>
      <c r="B52" s="33">
        <v>-1.645335230265477E-2</v>
      </c>
      <c r="C52" s="59">
        <v>-1.7937971500418981E-2</v>
      </c>
      <c r="D52" s="59">
        <v>-2.0450922341152311E-2</v>
      </c>
      <c r="E52" s="59">
        <v>-1.7501482464606029E-2</v>
      </c>
      <c r="F52" s="59">
        <v>-1.4449853782955899E-3</v>
      </c>
      <c r="G52" s="19">
        <v>-6.7524706687990699E-3</v>
      </c>
      <c r="H52" s="59">
        <v>-9.5488458767040481E-3</v>
      </c>
      <c r="I52" s="59"/>
      <c r="J52" s="22"/>
      <c r="K52" s="22"/>
      <c r="L52" s="22"/>
      <c r="M52" s="22"/>
      <c r="N52" s="22"/>
      <c r="O52" s="59"/>
      <c r="P52" s="59"/>
      <c r="Q52" s="22">
        <v>-6.5933024113631784E-3</v>
      </c>
      <c r="R52" s="22">
        <v>8.9413661302391034E-3</v>
      </c>
      <c r="S52" s="60">
        <v>4.5532109945516366E-3</v>
      </c>
      <c r="T52" s="59">
        <v>9.1899862567923485E-4</v>
      </c>
      <c r="U52" s="19">
        <v>1.0025780578630791E-2</v>
      </c>
      <c r="V52" s="19">
        <v>1.2513668996338991E-2</v>
      </c>
      <c r="W52" s="19"/>
    </row>
    <row r="53" spans="1:23" x14ac:dyDescent="0.2">
      <c r="A53" s="32">
        <v>37681</v>
      </c>
      <c r="B53" s="33">
        <v>1.0517482208616039E-2</v>
      </c>
      <c r="C53" s="59">
        <v>-4.3142245259009124E-3</v>
      </c>
      <c r="D53" s="59">
        <v>-2.0102917015406559E-2</v>
      </c>
      <c r="E53" s="59">
        <v>-3.3008358486479321E-3</v>
      </c>
      <c r="F53" s="59">
        <v>3.4677102849514831E-3</v>
      </c>
      <c r="G53" s="19">
        <v>-2.9430440745876309E-3</v>
      </c>
      <c r="H53" s="59">
        <v>-3.2858391874159508E-3</v>
      </c>
      <c r="I53" s="59"/>
      <c r="J53" s="22"/>
      <c r="K53" s="22"/>
      <c r="L53" s="22"/>
      <c r="M53" s="22"/>
      <c r="N53" s="22"/>
      <c r="O53" s="59"/>
      <c r="P53" s="59"/>
      <c r="Q53" s="22">
        <v>-1.1289647296746971E-3</v>
      </c>
      <c r="R53" s="22">
        <v>5.2447826627923799E-3</v>
      </c>
      <c r="S53" s="60">
        <v>2.9091379527605992E-3</v>
      </c>
      <c r="T53" s="59">
        <v>1.009021819836198E-3</v>
      </c>
      <c r="U53" s="19">
        <v>-8.8627339761770951E-4</v>
      </c>
      <c r="V53" s="19">
        <v>2.6333336463782331E-2</v>
      </c>
      <c r="W53" s="19"/>
    </row>
    <row r="54" spans="1:23" x14ac:dyDescent="0.2">
      <c r="A54" s="32">
        <v>37712</v>
      </c>
      <c r="B54" s="33">
        <v>8.1657852178854018E-2</v>
      </c>
      <c r="C54" s="59">
        <v>8.8637780548628475E-2</v>
      </c>
      <c r="D54" s="59">
        <v>9.5363882254314358E-2</v>
      </c>
      <c r="E54" s="59">
        <v>8.8618372811482216E-2</v>
      </c>
      <c r="F54" s="59">
        <v>2.2661701909576282E-2</v>
      </c>
      <c r="G54" s="19">
        <v>5.5368383121782612E-2</v>
      </c>
      <c r="H54" s="59">
        <v>6.3685732478494073E-2</v>
      </c>
      <c r="I54" s="59"/>
      <c r="J54" s="22"/>
      <c r="K54" s="22"/>
      <c r="L54" s="22"/>
      <c r="M54" s="22"/>
      <c r="N54" s="22"/>
      <c r="O54" s="59"/>
      <c r="P54" s="59"/>
      <c r="Q54" s="22">
        <v>3.6041945153664302E-2</v>
      </c>
      <c r="R54" s="22">
        <v>2.2266695210104711E-5</v>
      </c>
      <c r="S54" s="60">
        <v>2.1404306992199709E-2</v>
      </c>
      <c r="T54" s="59">
        <v>9.5001460176047381E-4</v>
      </c>
      <c r="U54" s="19">
        <v>5.4642869815138004E-3</v>
      </c>
      <c r="V54" s="19">
        <v>6.0575559317381122E-2</v>
      </c>
      <c r="W54" s="19"/>
    </row>
    <row r="55" spans="1:23" x14ac:dyDescent="0.2">
      <c r="A55" s="32">
        <v>37742</v>
      </c>
      <c r="B55" s="33">
        <v>6.0365293113376239E-2</v>
      </c>
      <c r="C55" s="59">
        <v>5.7497100806047641E-2</v>
      </c>
      <c r="D55" s="59">
        <v>6.284476534296024E-2</v>
      </c>
      <c r="E55" s="59">
        <v>5.693396402622386E-2</v>
      </c>
      <c r="F55" s="59">
        <v>3.9951020579496767E-2</v>
      </c>
      <c r="G55" s="19">
        <v>4.1386780792765067E-2</v>
      </c>
      <c r="H55" s="59">
        <v>4.5414360796085719E-2</v>
      </c>
      <c r="I55" s="59"/>
      <c r="J55" s="22"/>
      <c r="K55" s="22"/>
      <c r="L55" s="22"/>
      <c r="M55" s="22"/>
      <c r="N55" s="22"/>
      <c r="O55" s="59"/>
      <c r="P55" s="59"/>
      <c r="Q55" s="22">
        <v>2.357577931758699E-2</v>
      </c>
      <c r="R55" s="22">
        <v>2.1026269693118489E-3</v>
      </c>
      <c r="S55" s="60">
        <v>3.0041746977684289E-2</v>
      </c>
      <c r="T55" s="59">
        <v>9.6596332974474564E-4</v>
      </c>
      <c r="U55" s="19">
        <v>1.722130077284123E-2</v>
      </c>
      <c r="V55" s="19">
        <v>1.7350416289202419E-2</v>
      </c>
      <c r="W55" s="19"/>
    </row>
    <row r="56" spans="1:23" x14ac:dyDescent="0.2">
      <c r="A56" s="32">
        <v>37773</v>
      </c>
      <c r="B56" s="33">
        <v>1.349503879883196E-2</v>
      </c>
      <c r="C56" s="59">
        <v>1.872385362089268E-2</v>
      </c>
      <c r="D56" s="59">
        <v>2.7118828292709281E-2</v>
      </c>
      <c r="E56" s="59">
        <v>1.7180898944659569E-2</v>
      </c>
      <c r="F56" s="59">
        <v>1.2241761429590881E-2</v>
      </c>
      <c r="G56" s="19">
        <v>9.9576426148599399E-3</v>
      </c>
      <c r="H56" s="59">
        <v>1.214919536636813E-2</v>
      </c>
      <c r="I56" s="59"/>
      <c r="J56" s="22"/>
      <c r="K56" s="22"/>
      <c r="L56" s="22"/>
      <c r="M56" s="22"/>
      <c r="N56" s="22"/>
      <c r="O56" s="59"/>
      <c r="P56" s="59"/>
      <c r="Q56" s="22">
        <v>8.0268867480309154E-3</v>
      </c>
      <c r="R56" s="22">
        <v>4.7253310203283494E-3</v>
      </c>
      <c r="S56" s="60">
        <v>1.012656142755068E-2</v>
      </c>
      <c r="T56" s="59">
        <v>9.1301555020395497E-4</v>
      </c>
      <c r="U56" s="19">
        <v>-3.1916738941891731E-3</v>
      </c>
      <c r="V56" s="19">
        <v>2.647647477865589E-2</v>
      </c>
      <c r="W56" s="19"/>
    </row>
    <row r="57" spans="1:23" x14ac:dyDescent="0.2">
      <c r="A57" s="32">
        <v>37803</v>
      </c>
      <c r="B57" s="33">
        <v>2.294112670495663E-2</v>
      </c>
      <c r="C57" s="59">
        <v>2.187491693910637E-2</v>
      </c>
      <c r="D57" s="59">
        <v>2.6468954205137729E-2</v>
      </c>
      <c r="E57" s="59">
        <v>2.0190010212275181E-2</v>
      </c>
      <c r="F57" s="59">
        <v>1.121557469273426E-2</v>
      </c>
      <c r="G57" s="19">
        <v>4.8696339765010874E-3</v>
      </c>
      <c r="H57" s="59">
        <v>9.1209547171524057E-3</v>
      </c>
      <c r="I57" s="59"/>
      <c r="J57" s="22"/>
      <c r="K57" s="22"/>
      <c r="L57" s="22"/>
      <c r="M57" s="22"/>
      <c r="N57" s="22"/>
      <c r="O57" s="59"/>
      <c r="P57" s="59"/>
      <c r="Q57" s="22">
        <v>9.2328238153069446E-3</v>
      </c>
      <c r="R57" s="22">
        <v>6.8245311797474617E-3</v>
      </c>
      <c r="S57" s="60">
        <v>5.8396466507277811E-3</v>
      </c>
      <c r="T57" s="59">
        <v>8.7211999615255387E-4</v>
      </c>
      <c r="U57" s="19">
        <v>-2.0638290467406839E-2</v>
      </c>
      <c r="V57" s="19">
        <v>-1.4119532708736121E-2</v>
      </c>
      <c r="W57" s="19"/>
    </row>
    <row r="58" spans="1:23" x14ac:dyDescent="0.2">
      <c r="A58" s="32">
        <v>37834</v>
      </c>
      <c r="B58" s="33">
        <v>2.216014298645019E-2</v>
      </c>
      <c r="C58" s="59">
        <v>2.3383446912552671E-2</v>
      </c>
      <c r="D58" s="59">
        <v>2.9613783682779449E-2</v>
      </c>
      <c r="E58" s="59">
        <v>2.148221824511776E-2</v>
      </c>
      <c r="F58" s="59">
        <v>1.405821143862244E-2</v>
      </c>
      <c r="G58" s="19">
        <v>1.384527781348757E-2</v>
      </c>
      <c r="H58" s="59">
        <v>1.6229820088253841E-2</v>
      </c>
      <c r="I58" s="59"/>
      <c r="J58" s="22"/>
      <c r="K58" s="22"/>
      <c r="L58" s="22"/>
      <c r="M58" s="22"/>
      <c r="N58" s="22"/>
      <c r="O58" s="59"/>
      <c r="P58" s="59"/>
      <c r="Q58" s="22">
        <v>9.8015331189043493E-3</v>
      </c>
      <c r="R58" s="22">
        <v>7.861757505569944E-3</v>
      </c>
      <c r="S58" s="60">
        <v>1.1249036290209791E-2</v>
      </c>
      <c r="T58" s="59">
        <v>8.2283578893860287E-4</v>
      </c>
      <c r="U58" s="19">
        <v>-4.6197583511009549E-4</v>
      </c>
      <c r="V58" s="19">
        <v>1.0667985150298881E-2</v>
      </c>
      <c r="W58" s="19"/>
    </row>
    <row r="59" spans="1:23" x14ac:dyDescent="0.2">
      <c r="A59" s="32">
        <v>37865</v>
      </c>
      <c r="B59" s="33">
        <v>-1.086008648512571E-2</v>
      </c>
      <c r="C59" s="59">
        <v>6.0744694370316044E-3</v>
      </c>
      <c r="D59" s="59">
        <v>2.7798290298759461E-2</v>
      </c>
      <c r="E59" s="59">
        <v>6.0183718720305812E-3</v>
      </c>
      <c r="F59" s="59">
        <v>5.5063787916613824E-3</v>
      </c>
      <c r="G59" s="19">
        <v>1.0698402286530181E-2</v>
      </c>
      <c r="H59" s="59">
        <v>9.5424190741555392E-3</v>
      </c>
      <c r="I59" s="59"/>
      <c r="J59" s="22"/>
      <c r="K59" s="22"/>
      <c r="L59" s="22"/>
      <c r="M59" s="22"/>
      <c r="N59" s="22"/>
      <c r="O59" s="59"/>
      <c r="P59" s="59"/>
      <c r="Q59" s="22">
        <v>2.9027320123344419E-3</v>
      </c>
      <c r="R59" s="22">
        <v>6.8006129312399022E-3</v>
      </c>
      <c r="S59" s="60">
        <v>1.1290075421922211E-2</v>
      </c>
      <c r="T59" s="59">
        <v>7.5914845578206602E-4</v>
      </c>
      <c r="U59" s="19">
        <v>1.7634301560778051E-2</v>
      </c>
      <c r="V59" s="19">
        <v>3.281869289066508E-2</v>
      </c>
      <c r="W59" s="19"/>
    </row>
    <row r="60" spans="1:23" x14ac:dyDescent="0.2">
      <c r="A60" s="32">
        <v>37895</v>
      </c>
      <c r="B60" s="33">
        <v>6.0522608498068557E-2</v>
      </c>
      <c r="C60" s="59">
        <v>6.0377930476960273E-2</v>
      </c>
      <c r="D60" s="59">
        <v>6.4748289047468432E-2</v>
      </c>
      <c r="E60" s="59">
        <v>5.924211603473406E-2</v>
      </c>
      <c r="F60" s="59">
        <v>2.232013189203164E-2</v>
      </c>
      <c r="G60" s="19">
        <v>3.2453568893030749E-2</v>
      </c>
      <c r="H60" s="59">
        <v>3.943465928901313E-2</v>
      </c>
      <c r="I60" s="59"/>
      <c r="J60" s="22"/>
      <c r="K60" s="22"/>
      <c r="L60" s="22"/>
      <c r="M60" s="22"/>
      <c r="N60" s="22"/>
      <c r="O60" s="59"/>
      <c r="P60" s="59"/>
      <c r="Q60" s="22">
        <v>2.4604285422112189E-2</v>
      </c>
      <c r="R60" s="22">
        <v>2.6373080397932291E-3</v>
      </c>
      <c r="S60" s="60">
        <v>1.628116600121084E-2</v>
      </c>
      <c r="T60" s="59">
        <v>8.0796275001415729E-4</v>
      </c>
      <c r="U60" s="19">
        <v>-9.4329734828635381E-3</v>
      </c>
      <c r="V60" s="19">
        <v>2.0801220295439959E-2</v>
      </c>
      <c r="W60" s="19"/>
    </row>
    <row r="61" spans="1:23" x14ac:dyDescent="0.2">
      <c r="A61" s="32">
        <v>37926</v>
      </c>
      <c r="B61" s="33">
        <v>1.3772239552980899E-2</v>
      </c>
      <c r="C61" s="59">
        <v>1.497355505789311E-2</v>
      </c>
      <c r="D61" s="59">
        <v>2.1650368845428151E-2</v>
      </c>
      <c r="E61" s="59">
        <v>1.5114366103534669E-2</v>
      </c>
      <c r="F61" s="59">
        <v>9.2163863077991213E-3</v>
      </c>
      <c r="G61" s="19">
        <v>9.5484472166566629E-3</v>
      </c>
      <c r="H61" s="59">
        <v>1.0904724176965769E-2</v>
      </c>
      <c r="I61" s="59"/>
      <c r="J61" s="22"/>
      <c r="K61" s="22"/>
      <c r="L61" s="22"/>
      <c r="M61" s="22"/>
      <c r="N61" s="22"/>
      <c r="O61" s="59"/>
      <c r="P61" s="59"/>
      <c r="Q61" s="22">
        <v>6.442535254485327E-3</v>
      </c>
      <c r="R61" s="22">
        <v>4.1943210952208876E-3</v>
      </c>
      <c r="S61" s="60">
        <v>7.5257715444108086E-3</v>
      </c>
      <c r="T61" s="59">
        <v>7.8395384730711726E-4</v>
      </c>
      <c r="U61" s="19">
        <v>1.4107854548019989E-3</v>
      </c>
      <c r="V61" s="19">
        <v>1.6641630816902842E-2</v>
      </c>
      <c r="W61" s="19"/>
    </row>
    <row r="62" spans="1:23" x14ac:dyDescent="0.2">
      <c r="A62" s="32">
        <v>37956</v>
      </c>
      <c r="B62" s="33">
        <v>4.5738898141025157E-2</v>
      </c>
      <c r="C62" s="59">
        <v>6.3106625198051658E-2</v>
      </c>
      <c r="D62" s="59">
        <v>7.6280673473043015E-2</v>
      </c>
      <c r="E62" s="59">
        <v>6.266037990290485E-2</v>
      </c>
      <c r="F62" s="59">
        <v>2.0638348532437512E-2</v>
      </c>
      <c r="G62" s="19">
        <v>4.1681817544781057E-2</v>
      </c>
      <c r="H62" s="59">
        <v>4.7038019458098712E-2</v>
      </c>
      <c r="I62" s="59"/>
      <c r="J62" s="22"/>
      <c r="K62" s="22"/>
      <c r="L62" s="22"/>
      <c r="M62" s="22"/>
      <c r="N62" s="22"/>
      <c r="O62" s="59"/>
      <c r="P62" s="59"/>
      <c r="Q62" s="22">
        <v>2.5710637240560791E-2</v>
      </c>
      <c r="R62" s="22">
        <v>6.2722757930124828E-3</v>
      </c>
      <c r="S62" s="60">
        <v>1.872375977230193E-2</v>
      </c>
      <c r="T62" s="59">
        <v>7.9500890997219464E-4</v>
      </c>
      <c r="U62" s="19">
        <v>9.5446060648751718E-3</v>
      </c>
      <c r="V62" s="19">
        <v>2.756310581973764E-2</v>
      </c>
      <c r="W62" s="19"/>
    </row>
    <row r="63" spans="1:23" x14ac:dyDescent="0.2">
      <c r="A63" s="32">
        <v>37987</v>
      </c>
      <c r="B63" s="33">
        <v>2.086070096158887E-2</v>
      </c>
      <c r="C63" s="59">
        <v>1.689077300125863E-2</v>
      </c>
      <c r="D63" s="59">
        <v>1.5913960599945879E-2</v>
      </c>
      <c r="E63" s="59">
        <v>1.6045880594972139E-2</v>
      </c>
      <c r="F63" s="59">
        <v>1.84464368306488E-2</v>
      </c>
      <c r="G63" s="19">
        <v>1.246491314488027E-2</v>
      </c>
      <c r="H63" s="59">
        <v>1.3571378108974861E-2</v>
      </c>
      <c r="I63" s="59"/>
      <c r="J63" s="22"/>
      <c r="K63" s="22"/>
      <c r="L63" s="22"/>
      <c r="M63" s="22"/>
      <c r="N63" s="22"/>
      <c r="O63" s="59"/>
      <c r="P63" s="59"/>
      <c r="Q63" s="22">
        <v>7.1995042264123132E-3</v>
      </c>
      <c r="R63" s="22">
        <v>7.8210893919623548E-3</v>
      </c>
      <c r="S63" s="60">
        <v>1.6044288204870291E-2</v>
      </c>
      <c r="T63" s="59">
        <v>7.9099224203216245E-4</v>
      </c>
      <c r="U63" s="19">
        <v>5.8261233603127396E-3</v>
      </c>
      <c r="V63" s="19">
        <v>1.550101633667089E-2</v>
      </c>
      <c r="W63" s="19"/>
    </row>
    <row r="64" spans="1:23" x14ac:dyDescent="0.2">
      <c r="A64" s="32">
        <v>38018</v>
      </c>
      <c r="B64" s="33">
        <v>1.347381257819813E-2</v>
      </c>
      <c r="C64" s="59">
        <v>1.8097533437554381E-2</v>
      </c>
      <c r="D64" s="59">
        <v>2.523752969121151E-2</v>
      </c>
      <c r="E64" s="59">
        <v>1.6745270710005759E-2</v>
      </c>
      <c r="F64" s="59">
        <v>1.241481272941591E-2</v>
      </c>
      <c r="G64" s="19">
        <v>1.488196704668163E-2</v>
      </c>
      <c r="H64" s="59">
        <v>1.5685858644399819E-2</v>
      </c>
      <c r="I64" s="59"/>
      <c r="J64" s="22"/>
      <c r="K64" s="22"/>
      <c r="L64" s="22"/>
      <c r="M64" s="22"/>
      <c r="N64" s="22"/>
      <c r="O64" s="59"/>
      <c r="P64" s="59"/>
      <c r="Q64" s="22">
        <v>7.6623665820240387E-3</v>
      </c>
      <c r="R64" s="22">
        <v>5.7380162714837368E-3</v>
      </c>
      <c r="S64" s="60">
        <v>1.0094999205154741E-2</v>
      </c>
      <c r="T64" s="59">
        <v>7.3098618492495326E-4</v>
      </c>
      <c r="U64" s="19">
        <v>1.005861746037251E-2</v>
      </c>
      <c r="V64" s="19">
        <v>4.2998317134834712E-4</v>
      </c>
      <c r="W64" s="19"/>
    </row>
    <row r="65" spans="1:23" x14ac:dyDescent="0.2">
      <c r="A65" s="32">
        <v>38047</v>
      </c>
      <c r="B65" s="33">
        <v>-1.1872624205463979E-2</v>
      </c>
      <c r="C65" s="59">
        <v>-5.7155653184615129E-3</v>
      </c>
      <c r="D65" s="59">
        <v>5.7621059148966758E-3</v>
      </c>
      <c r="E65" s="59">
        <v>-6.6356141858682216E-3</v>
      </c>
      <c r="F65" s="59">
        <v>3.4046476604815781E-3</v>
      </c>
      <c r="G65" s="19">
        <v>-1.423913553220979E-3</v>
      </c>
      <c r="H65" s="59">
        <v>-2.4968264945311128E-3</v>
      </c>
      <c r="I65" s="59"/>
      <c r="J65" s="22"/>
      <c r="K65" s="22"/>
      <c r="L65" s="22"/>
      <c r="M65" s="22"/>
      <c r="N65" s="22"/>
      <c r="O65" s="59"/>
      <c r="P65" s="59"/>
      <c r="Q65" s="22">
        <v>-1.8281544690557979E-3</v>
      </c>
      <c r="R65" s="22">
        <v>5.7335936994920012E-3</v>
      </c>
      <c r="S65" s="60">
        <v>3.4513592320100841E-3</v>
      </c>
      <c r="T65" s="59">
        <v>7.8528309624625869E-4</v>
      </c>
      <c r="U65" s="19">
        <v>5.0135640946398219E-3</v>
      </c>
      <c r="V65" s="19">
        <v>6.0023564806923613E-3</v>
      </c>
      <c r="W65" s="19"/>
    </row>
    <row r="66" spans="1:23" x14ac:dyDescent="0.2">
      <c r="A66" s="32">
        <v>38078</v>
      </c>
      <c r="B66" s="33">
        <v>-2.067386766194346E-2</v>
      </c>
      <c r="C66" s="59">
        <v>-2.3487017792220288E-2</v>
      </c>
      <c r="D66" s="59">
        <v>-3.181285620668417E-2</v>
      </c>
      <c r="E66" s="59">
        <v>-2.0481467970296489E-2</v>
      </c>
      <c r="F66" s="59">
        <v>-1.4606497344473829E-2</v>
      </c>
      <c r="G66" s="19">
        <v>-2.0228815042025051E-2</v>
      </c>
      <c r="H66" s="59">
        <v>-2.1043365729573861E-2</v>
      </c>
      <c r="I66" s="59"/>
      <c r="J66" s="22"/>
      <c r="K66" s="22"/>
      <c r="L66" s="22"/>
      <c r="M66" s="22"/>
      <c r="N66" s="22"/>
      <c r="O66" s="59"/>
      <c r="P66" s="59"/>
      <c r="Q66" s="22">
        <v>-8.9169062532867376E-3</v>
      </c>
      <c r="R66" s="22">
        <v>5.2154028364339577E-3</v>
      </c>
      <c r="S66" s="60">
        <v>-1.0994211234035101E-2</v>
      </c>
      <c r="T66" s="59">
        <v>7.6740498907046373E-4</v>
      </c>
      <c r="U66" s="19">
        <v>-1.5341510916732189E-2</v>
      </c>
      <c r="V66" s="19">
        <v>-8.552045198406022E-3</v>
      </c>
      <c r="W66" s="19"/>
    </row>
    <row r="67" spans="1:23" x14ac:dyDescent="0.2">
      <c r="A67" s="32">
        <v>38108</v>
      </c>
      <c r="B67" s="33">
        <v>1.453376880810975E-2</v>
      </c>
      <c r="C67" s="59">
        <v>7.7647084664975718E-3</v>
      </c>
      <c r="D67" s="59">
        <v>2.2869449287252759E-3</v>
      </c>
      <c r="E67" s="59">
        <v>9.1110062055117513E-3</v>
      </c>
      <c r="F67" s="59">
        <v>-3.3309843162044142E-3</v>
      </c>
      <c r="G67" s="19">
        <v>3.5622881932304562E-3</v>
      </c>
      <c r="H67" s="59">
        <v>4.6128932615472342E-3</v>
      </c>
      <c r="I67" s="59"/>
      <c r="J67" s="22"/>
      <c r="K67" s="22"/>
      <c r="L67" s="22"/>
      <c r="M67" s="22"/>
      <c r="N67" s="22"/>
      <c r="O67" s="59"/>
      <c r="P67" s="59"/>
      <c r="Q67" s="22">
        <v>3.5589966179271132E-3</v>
      </c>
      <c r="R67" s="22">
        <v>7.7790103045480841E-3</v>
      </c>
      <c r="S67" s="60">
        <v>-3.8424403786514092E-3</v>
      </c>
      <c r="T67" s="59">
        <v>8.0618852812452957E-4</v>
      </c>
      <c r="U67" s="19">
        <v>-2.7413422166702168E-3</v>
      </c>
      <c r="V67" s="19">
        <v>-1.2935005497934689E-2</v>
      </c>
      <c r="W67" s="19"/>
    </row>
    <row r="68" spans="1:23" x14ac:dyDescent="0.2">
      <c r="A68" s="32">
        <v>38139</v>
      </c>
      <c r="B68" s="33">
        <v>1.987274123653493E-2</v>
      </c>
      <c r="C68" s="59">
        <v>1.9790758500435771E-2</v>
      </c>
      <c r="D68" s="59">
        <v>2.127224171978748E-2</v>
      </c>
      <c r="E68" s="59">
        <v>2.052881182659716E-2</v>
      </c>
      <c r="F68" s="59">
        <v>5.2881146242825814E-3</v>
      </c>
      <c r="G68" s="19">
        <v>1.258429190738761E-2</v>
      </c>
      <c r="H68" s="59">
        <v>1.4385908555649651E-2</v>
      </c>
      <c r="I68" s="59"/>
      <c r="J68" s="22"/>
      <c r="K68" s="22"/>
      <c r="L68" s="22"/>
      <c r="M68" s="22"/>
      <c r="N68" s="22"/>
      <c r="O68" s="59"/>
      <c r="P68" s="59"/>
      <c r="Q68" s="22">
        <v>8.3694166315023914E-3</v>
      </c>
      <c r="R68" s="22">
        <v>7.250269513591423E-3</v>
      </c>
      <c r="S68" s="60">
        <v>3.0814832365734981E-3</v>
      </c>
      <c r="T68" s="59">
        <v>8.1677919236278207E-4</v>
      </c>
      <c r="U68" s="19">
        <v>1.77459201781538E-3</v>
      </c>
      <c r="V68" s="19">
        <v>1.470023710059842E-2</v>
      </c>
      <c r="W68" s="19"/>
    </row>
    <row r="69" spans="1:23" x14ac:dyDescent="0.2">
      <c r="A69" s="32">
        <v>38169</v>
      </c>
      <c r="B69" s="33">
        <v>-3.781609329946567E-2</v>
      </c>
      <c r="C69" s="59">
        <v>-3.2006069932461252E-2</v>
      </c>
      <c r="D69" s="59">
        <v>-2.9335150082154371E-2</v>
      </c>
      <c r="E69" s="59">
        <v>-3.2649903525320927E-2</v>
      </c>
      <c r="F69" s="59">
        <v>-1.8049429460397191E-2</v>
      </c>
      <c r="G69" s="19">
        <v>-1.6452686766701481E-2</v>
      </c>
      <c r="H69" s="59">
        <v>-2.034103255814142E-2</v>
      </c>
      <c r="I69" s="59"/>
      <c r="J69" s="22"/>
      <c r="K69" s="22"/>
      <c r="L69" s="22"/>
      <c r="M69" s="22"/>
      <c r="N69" s="22"/>
      <c r="O69" s="59"/>
      <c r="P69" s="59"/>
      <c r="Q69" s="22">
        <v>-1.2279937715168859E-2</v>
      </c>
      <c r="R69" s="22">
        <v>4.6919551795050474E-3</v>
      </c>
      <c r="S69" s="60">
        <v>-7.3052105213882914E-3</v>
      </c>
      <c r="T69" s="59">
        <v>9.5144504342603575E-4</v>
      </c>
      <c r="U69" s="19">
        <v>6.8773879819381536E-3</v>
      </c>
      <c r="V69" s="19">
        <v>1.208385259035083E-2</v>
      </c>
      <c r="W69" s="19"/>
    </row>
    <row r="70" spans="1:23" x14ac:dyDescent="0.2">
      <c r="A70" s="32">
        <v>38200</v>
      </c>
      <c r="B70" s="33">
        <v>4.1200157339182919E-3</v>
      </c>
      <c r="C70" s="59">
        <v>6.0939932215364756E-3</v>
      </c>
      <c r="D70" s="59">
        <v>7.7515379216384073E-3</v>
      </c>
      <c r="E70" s="59">
        <v>4.395219435098241E-3</v>
      </c>
      <c r="F70" s="59">
        <v>-2.2995784246626631E-3</v>
      </c>
      <c r="G70" s="19">
        <v>1.0045246491773791E-2</v>
      </c>
      <c r="H70" s="59">
        <v>9.0574331742144572E-3</v>
      </c>
      <c r="I70" s="59"/>
      <c r="J70" s="22"/>
      <c r="K70" s="22"/>
      <c r="L70" s="22"/>
      <c r="M70" s="22"/>
      <c r="N70" s="22"/>
      <c r="O70" s="59"/>
      <c r="P70" s="59"/>
      <c r="Q70" s="22">
        <v>3.029376520093008E-3</v>
      </c>
      <c r="R70" s="22">
        <v>4.1827810571535276E-3</v>
      </c>
      <c r="S70" s="60">
        <v>4.7732644523623691E-6</v>
      </c>
      <c r="T70" s="59">
        <v>1.080882351566004E-3</v>
      </c>
      <c r="U70" s="19">
        <v>1.5972126397129749E-2</v>
      </c>
      <c r="V70" s="19">
        <v>1.8946473463942851E-2</v>
      </c>
      <c r="W70" s="19"/>
    </row>
    <row r="71" spans="1:23" x14ac:dyDescent="0.2">
      <c r="A71" s="32">
        <v>38231</v>
      </c>
      <c r="B71" s="33">
        <v>1.537051171769299E-2</v>
      </c>
      <c r="C71" s="59">
        <v>2.076086598707394E-2</v>
      </c>
      <c r="D71" s="59">
        <v>3.1996722486813178E-2</v>
      </c>
      <c r="E71" s="59">
        <v>1.891754391419798E-2</v>
      </c>
      <c r="F71" s="59">
        <v>1.9168271333278739E-2</v>
      </c>
      <c r="G71" s="19">
        <v>1.4167836695229009E-2</v>
      </c>
      <c r="H71" s="59">
        <v>1.581609401819024E-2</v>
      </c>
      <c r="I71" s="59"/>
      <c r="J71" s="22"/>
      <c r="K71" s="22"/>
      <c r="L71" s="22"/>
      <c r="M71" s="22"/>
      <c r="N71" s="22"/>
      <c r="O71" s="59"/>
      <c r="P71" s="59"/>
      <c r="Q71" s="22">
        <v>8.9850824412723625E-3</v>
      </c>
      <c r="R71" s="22">
        <v>6.7229066777036994E-3</v>
      </c>
      <c r="S71" s="60">
        <v>1.136908887759029E-2</v>
      </c>
      <c r="T71" s="59">
        <v>1.190115262410973E-3</v>
      </c>
      <c r="U71" s="19">
        <v>4.2782927574616103E-3</v>
      </c>
      <c r="V71" s="19">
        <v>1.652975788004785E-2</v>
      </c>
      <c r="W71" s="19"/>
    </row>
    <row r="72" spans="1:23" x14ac:dyDescent="0.2">
      <c r="A72" s="32">
        <v>38261</v>
      </c>
      <c r="B72" s="33">
        <v>1.6426500359951302E-2</v>
      </c>
      <c r="C72" s="59">
        <v>2.4445041655468899E-2</v>
      </c>
      <c r="D72" s="59">
        <v>3.4716501751704598E-2</v>
      </c>
      <c r="E72" s="59">
        <v>2.4470421531105121E-2</v>
      </c>
      <c r="F72" s="59">
        <v>2.859025881549071E-3</v>
      </c>
      <c r="G72" s="19">
        <v>1.7615261798907329E-2</v>
      </c>
      <c r="H72" s="59">
        <v>1.9322706763047721E-2</v>
      </c>
      <c r="I72" s="59"/>
      <c r="J72" s="22"/>
      <c r="K72" s="22"/>
      <c r="L72" s="22"/>
      <c r="M72" s="22"/>
      <c r="N72" s="22"/>
      <c r="O72" s="59"/>
      <c r="P72" s="59"/>
      <c r="Q72" s="22">
        <v>1.054756484620905E-2</v>
      </c>
      <c r="R72" s="22">
        <v>8.7413425167253145E-3</v>
      </c>
      <c r="S72" s="60">
        <v>7.6255204494234024E-3</v>
      </c>
      <c r="T72" s="59">
        <v>1.336845015909693E-3</v>
      </c>
      <c r="U72" s="19">
        <v>7.3705920140649814E-3</v>
      </c>
      <c r="V72" s="19">
        <v>2.130625530710439E-2</v>
      </c>
      <c r="W72" s="19"/>
    </row>
    <row r="73" spans="1:23" x14ac:dyDescent="0.2">
      <c r="A73" s="32">
        <v>38292</v>
      </c>
      <c r="B73" s="33">
        <v>4.6483508313343913E-2</v>
      </c>
      <c r="C73" s="59">
        <v>5.4502145877711072E-2</v>
      </c>
      <c r="D73" s="59">
        <v>6.9136844528424835E-2</v>
      </c>
      <c r="E73" s="59">
        <v>5.2531244752250128E-2</v>
      </c>
      <c r="F73" s="59">
        <v>2.828001466788543E-2</v>
      </c>
      <c r="G73" s="19">
        <v>3.3533641948509538E-2</v>
      </c>
      <c r="H73" s="59">
        <v>3.8775767930809918E-2</v>
      </c>
      <c r="I73" s="59"/>
      <c r="J73" s="22"/>
      <c r="K73" s="22"/>
      <c r="L73" s="22"/>
      <c r="M73" s="22"/>
      <c r="N73" s="22"/>
      <c r="O73" s="59"/>
      <c r="P73" s="59"/>
      <c r="Q73" s="22">
        <v>2.2609832285139801E-2</v>
      </c>
      <c r="R73" s="22">
        <v>8.2102216031731956E-3</v>
      </c>
      <c r="S73" s="60">
        <v>2.470921252492464E-2</v>
      </c>
      <c r="T73" s="59">
        <v>1.42207673512651E-3</v>
      </c>
      <c r="U73" s="19">
        <v>2.0808860547072432E-3</v>
      </c>
      <c r="V73" s="19">
        <v>1.6961013226541869E-2</v>
      </c>
      <c r="W73" s="19"/>
    </row>
    <row r="74" spans="1:23" x14ac:dyDescent="0.2">
      <c r="A74" s="32">
        <v>38322</v>
      </c>
      <c r="B74" s="33">
        <v>3.5631487630500391E-2</v>
      </c>
      <c r="C74" s="59">
        <v>3.8689261938642527E-2</v>
      </c>
      <c r="D74" s="59">
        <v>4.2856502040999438E-2</v>
      </c>
      <c r="E74" s="59">
        <v>3.8173111154495398E-2</v>
      </c>
      <c r="F74" s="59">
        <v>1.8207324955031041E-2</v>
      </c>
      <c r="G74" s="19">
        <v>2.602696775366686E-2</v>
      </c>
      <c r="H74" s="59">
        <v>2.9192541299910779E-2</v>
      </c>
      <c r="I74" s="59"/>
      <c r="J74" s="22"/>
      <c r="K74" s="22"/>
      <c r="L74" s="22"/>
      <c r="M74" s="22"/>
      <c r="N74" s="22"/>
      <c r="O74" s="59"/>
      <c r="P74" s="59"/>
      <c r="Q74" s="22">
        <v>1.64273589749361E-2</v>
      </c>
      <c r="R74" s="22">
        <v>3.674809400436851E-3</v>
      </c>
      <c r="S74" s="60">
        <v>1.497992406013871E-2</v>
      </c>
      <c r="T74" s="59">
        <v>1.6450113509689499E-3</v>
      </c>
      <c r="U74" s="19">
        <v>7.0335264762033667E-3</v>
      </c>
      <c r="V74" s="19">
        <v>1.7407122272259601E-2</v>
      </c>
      <c r="W74" s="19"/>
    </row>
    <row r="75" spans="1:23" x14ac:dyDescent="0.2">
      <c r="A75" s="32">
        <v>38353</v>
      </c>
      <c r="B75" s="33">
        <v>-2.66319084636466E-2</v>
      </c>
      <c r="C75" s="59">
        <v>-2.1210756746917529E-2</v>
      </c>
      <c r="D75" s="59">
        <v>-1.736893721718491E-2</v>
      </c>
      <c r="E75" s="59">
        <v>-2.2514368519943709E-2</v>
      </c>
      <c r="F75" s="59">
        <v>-7.9980082183150145E-3</v>
      </c>
      <c r="G75" s="19">
        <v>-9.6932282524276655E-3</v>
      </c>
      <c r="H75" s="59">
        <v>-1.257261037605013E-2</v>
      </c>
      <c r="I75" s="59"/>
      <c r="J75" s="22"/>
      <c r="K75" s="22"/>
      <c r="L75" s="22"/>
      <c r="M75" s="22"/>
      <c r="N75" s="22"/>
      <c r="O75" s="59">
        <v>1.165576726761886E-2</v>
      </c>
      <c r="P75" s="59"/>
      <c r="Q75" s="22">
        <v>-7.5129976756901154E-3</v>
      </c>
      <c r="R75" s="22">
        <v>3.1738519396316001E-3</v>
      </c>
      <c r="S75" s="60">
        <v>-4.9588578888484216E-3</v>
      </c>
      <c r="T75" s="59">
        <v>1.78998943393549E-3</v>
      </c>
      <c r="U75" s="19">
        <v>7.5830644893071231E-3</v>
      </c>
      <c r="V75" s="19">
        <v>-5.1294413864223509E-3</v>
      </c>
      <c r="W75" s="19"/>
    </row>
    <row r="76" spans="1:23" x14ac:dyDescent="0.2">
      <c r="A76" s="32">
        <v>38384</v>
      </c>
      <c r="B76" s="33">
        <v>2.2011610438266379E-2</v>
      </c>
      <c r="C76" s="59">
        <v>3.4649152857576297E-2</v>
      </c>
      <c r="D76" s="59">
        <v>4.9053167925899199E-2</v>
      </c>
      <c r="E76" s="59">
        <v>3.167802302041145E-2</v>
      </c>
      <c r="F76" s="59">
        <v>1.7088144118583799E-2</v>
      </c>
      <c r="G76" s="19">
        <v>1.9112647350789391E-2</v>
      </c>
      <c r="H76" s="59">
        <v>2.2996773727486122E-2</v>
      </c>
      <c r="I76" s="59"/>
      <c r="J76" s="22"/>
      <c r="K76" s="22"/>
      <c r="L76" s="22"/>
      <c r="M76" s="22"/>
      <c r="N76" s="22"/>
      <c r="O76" s="59">
        <v>7.0476877423967799E-2</v>
      </c>
      <c r="P76" s="59"/>
      <c r="Q76" s="22">
        <v>1.487515469397396E-2</v>
      </c>
      <c r="R76" s="22">
        <v>7.68895754667831E-3</v>
      </c>
      <c r="S76" s="60">
        <v>1.38183493979831E-2</v>
      </c>
      <c r="T76" s="59">
        <v>1.758976789516975E-3</v>
      </c>
      <c r="U76" s="19">
        <v>-4.1921109093909781E-3</v>
      </c>
      <c r="V76" s="19">
        <v>1.659172903990069E-2</v>
      </c>
      <c r="W76" s="19"/>
    </row>
    <row r="77" spans="1:23" x14ac:dyDescent="0.2">
      <c r="A77" s="32">
        <v>38412</v>
      </c>
      <c r="B77" s="33">
        <v>-1.6913534093837449E-2</v>
      </c>
      <c r="C77" s="59">
        <v>-2.2032599544022591E-2</v>
      </c>
      <c r="D77" s="59">
        <v>-2.7489860297431279E-2</v>
      </c>
      <c r="E77" s="59">
        <v>-1.941144346706003E-2</v>
      </c>
      <c r="F77" s="59">
        <v>-1.247290911106151E-2</v>
      </c>
      <c r="G77" s="19">
        <v>-1.25963828502534E-2</v>
      </c>
      <c r="H77" s="59">
        <v>-1.495543702369569E-2</v>
      </c>
      <c r="I77" s="59"/>
      <c r="J77" s="22"/>
      <c r="K77" s="22"/>
      <c r="L77" s="22"/>
      <c r="M77" s="22"/>
      <c r="N77" s="22"/>
      <c r="O77" s="59">
        <v>-3.1607115072617382E-2</v>
      </c>
      <c r="P77" s="59"/>
      <c r="Q77" s="22">
        <v>-7.6456142881891507E-3</v>
      </c>
      <c r="R77" s="22">
        <v>7.1721536784534754E-3</v>
      </c>
      <c r="S77" s="60">
        <v>-6.6226664967724176E-3</v>
      </c>
      <c r="T77" s="59">
        <v>2.0961077625956111E-3</v>
      </c>
      <c r="U77" s="19">
        <v>1.5579421904003961E-3</v>
      </c>
      <c r="V77" s="19">
        <v>-2.827858812312534E-2</v>
      </c>
      <c r="W77" s="19"/>
    </row>
    <row r="78" spans="1:23" x14ac:dyDescent="0.2">
      <c r="A78" s="32">
        <v>38443</v>
      </c>
      <c r="B78" s="33">
        <v>-2.1727171701881879E-2</v>
      </c>
      <c r="C78" s="59">
        <v>-2.2064655922923729E-2</v>
      </c>
      <c r="D78" s="59">
        <v>-2.5641025641025661E-2</v>
      </c>
      <c r="E78" s="59">
        <v>-2.178926021985839E-2</v>
      </c>
      <c r="F78" s="59">
        <v>-1.9581258796938061E-2</v>
      </c>
      <c r="G78" s="19">
        <v>-8.2743719088758313E-3</v>
      </c>
      <c r="H78" s="59">
        <v>-1.172194291238781E-2</v>
      </c>
      <c r="I78" s="59"/>
      <c r="J78" s="22"/>
      <c r="K78" s="22"/>
      <c r="L78" s="22"/>
      <c r="M78" s="22"/>
      <c r="N78" s="22"/>
      <c r="O78" s="59">
        <v>-1.9799974362256108E-2</v>
      </c>
      <c r="P78" s="59"/>
      <c r="Q78" s="22">
        <v>-7.5166882889202927E-3</v>
      </c>
      <c r="R78" s="22">
        <v>6.6613007505784694E-3</v>
      </c>
      <c r="S78" s="60">
        <v>-1.4295669422657619E-2</v>
      </c>
      <c r="T78" s="59">
        <v>2.1818646630651362E-3</v>
      </c>
      <c r="U78" s="19">
        <v>1.2411054112196011E-2</v>
      </c>
      <c r="V78" s="19">
        <v>-1.116092721549178E-2</v>
      </c>
      <c r="W78" s="19"/>
    </row>
    <row r="79" spans="1:23" x14ac:dyDescent="0.2">
      <c r="A79" s="32">
        <v>38473</v>
      </c>
      <c r="B79" s="33">
        <v>3.7890510012303043E-2</v>
      </c>
      <c r="C79" s="59">
        <v>1.8675133782407149E-2</v>
      </c>
      <c r="D79" s="59">
        <v>5.319523708870566E-3</v>
      </c>
      <c r="E79" s="59">
        <v>1.7767409643671739E-2</v>
      </c>
      <c r="F79" s="59">
        <v>8.9145827803601332E-3</v>
      </c>
      <c r="G79" s="19">
        <v>1.510177853685195E-2</v>
      </c>
      <c r="H79" s="59">
        <v>1.5995117348240748E-2</v>
      </c>
      <c r="I79" s="59"/>
      <c r="J79" s="22"/>
      <c r="K79" s="22"/>
      <c r="L79" s="22"/>
      <c r="M79" s="22"/>
      <c r="N79" s="22"/>
      <c r="O79" s="59">
        <v>1.464411498553542E-2</v>
      </c>
      <c r="P79" s="59"/>
      <c r="Q79" s="22">
        <v>8.7743458264945232E-3</v>
      </c>
      <c r="R79" s="22">
        <v>3.1790238130924302E-3</v>
      </c>
      <c r="S79" s="60">
        <v>4.4382074336334716E-3</v>
      </c>
      <c r="T79" s="59">
        <v>2.3750675049256649E-3</v>
      </c>
      <c r="U79" s="19">
        <v>9.7417456685191528E-3</v>
      </c>
      <c r="V79" s="19">
        <v>1.1280008820043539E-2</v>
      </c>
      <c r="W79" s="19"/>
    </row>
    <row r="80" spans="1:23" x14ac:dyDescent="0.2">
      <c r="A80" s="32">
        <v>38504</v>
      </c>
      <c r="B80" s="33">
        <v>6.9850989404176564E-3</v>
      </c>
      <c r="C80" s="59">
        <v>1.0108268194397141E-2</v>
      </c>
      <c r="D80" s="59">
        <v>1.838840803167829E-2</v>
      </c>
      <c r="E80" s="59">
        <v>8.6527781344700738E-3</v>
      </c>
      <c r="F80" s="59">
        <v>1.9064762063407091E-2</v>
      </c>
      <c r="G80" s="19">
        <v>9.4708143224917045E-3</v>
      </c>
      <c r="H80" s="59">
        <v>9.6301777904680627E-3</v>
      </c>
      <c r="I80" s="59"/>
      <c r="J80" s="22"/>
      <c r="K80" s="22"/>
      <c r="L80" s="22"/>
      <c r="M80" s="22"/>
      <c r="N80" s="22"/>
      <c r="O80" s="59">
        <v>5.2569298472304397E-2</v>
      </c>
      <c r="P80" s="59"/>
      <c r="Q80" s="22">
        <v>5.3524813580080538E-3</v>
      </c>
      <c r="R80" s="22">
        <v>4.1709724264871184E-3</v>
      </c>
      <c r="S80" s="60">
        <v>1.270866868705804E-2</v>
      </c>
      <c r="T80" s="59">
        <v>2.3519716034965392E-3</v>
      </c>
      <c r="U80" s="19">
        <v>8.5146335146335517E-3</v>
      </c>
      <c r="V80" s="19">
        <v>1.7845340383344292E-2</v>
      </c>
      <c r="W80" s="19"/>
    </row>
    <row r="81" spans="1:23" x14ac:dyDescent="0.2">
      <c r="A81" s="32">
        <v>38534</v>
      </c>
      <c r="B81" s="33">
        <v>4.1027677974976078E-2</v>
      </c>
      <c r="C81" s="59">
        <v>3.6981139330552137E-2</v>
      </c>
      <c r="D81" s="59">
        <v>3.674073309418735E-2</v>
      </c>
      <c r="E81" s="59">
        <v>3.4931641732260037E-2</v>
      </c>
      <c r="F81" s="59">
        <v>2.7284425985464839E-2</v>
      </c>
      <c r="G81" s="19">
        <v>1.9992927442830679E-2</v>
      </c>
      <c r="H81" s="59">
        <v>2.4239980414761039E-2</v>
      </c>
      <c r="I81" s="59"/>
      <c r="J81" s="22"/>
      <c r="K81" s="22"/>
      <c r="L81" s="22"/>
      <c r="M81" s="22"/>
      <c r="N81" s="22"/>
      <c r="O81" s="59">
        <v>2.3899437115380281E-2</v>
      </c>
      <c r="P81" s="59"/>
      <c r="Q81" s="22">
        <v>1.6189427149266949E-2</v>
      </c>
      <c r="R81" s="22">
        <v>9.6334834615483533E-3</v>
      </c>
      <c r="S81" s="60">
        <v>1.9629836697269878E-2</v>
      </c>
      <c r="T81" s="59">
        <v>2.524945392827771E-3</v>
      </c>
      <c r="U81" s="19">
        <v>-5.4893903887515139E-3</v>
      </c>
      <c r="V81" s="19">
        <v>1.6300709599678779E-2</v>
      </c>
      <c r="W81" s="19"/>
    </row>
    <row r="82" spans="1:23" x14ac:dyDescent="0.2">
      <c r="A82" s="32">
        <v>38565</v>
      </c>
      <c r="B82" s="33">
        <v>-9.5353056049837237E-3</v>
      </c>
      <c r="C82" s="59">
        <v>7.592261270197298E-3</v>
      </c>
      <c r="D82" s="59">
        <v>2.5274232894671341E-2</v>
      </c>
      <c r="E82" s="59">
        <v>7.5351762647715148E-3</v>
      </c>
      <c r="F82" s="59">
        <v>6.0360635173711819E-3</v>
      </c>
      <c r="G82" s="19">
        <v>8.5450275174443931E-3</v>
      </c>
      <c r="H82" s="59">
        <v>8.3068359556326184E-3</v>
      </c>
      <c r="I82" s="59"/>
      <c r="J82" s="22"/>
      <c r="K82" s="22"/>
      <c r="L82" s="22"/>
      <c r="M82" s="22"/>
      <c r="N82" s="22"/>
      <c r="O82" s="59">
        <v>3.7332943782495083E-2</v>
      </c>
      <c r="P82" s="59"/>
      <c r="Q82" s="22">
        <v>4.5653081416068718E-3</v>
      </c>
      <c r="R82" s="22">
        <v>9.5967450304141888E-3</v>
      </c>
      <c r="S82" s="60">
        <v>7.0988230138893842E-3</v>
      </c>
      <c r="T82" s="59">
        <v>2.6660708721053532E-3</v>
      </c>
      <c r="U82" s="19">
        <v>9.9741768883150339E-3</v>
      </c>
      <c r="V82" s="19">
        <v>5.9085070645192861E-3</v>
      </c>
      <c r="W82" s="19"/>
    </row>
    <row r="83" spans="1:23" x14ac:dyDescent="0.2">
      <c r="A83" s="32">
        <v>38596</v>
      </c>
      <c r="B83" s="33">
        <v>8.7515934273747487E-3</v>
      </c>
      <c r="C83" s="59">
        <v>3.0094211165495151E-2</v>
      </c>
      <c r="D83" s="59">
        <v>5.1374186656307767E-2</v>
      </c>
      <c r="E83" s="59">
        <v>2.5973664260334099E-2</v>
      </c>
      <c r="F83" s="59">
        <v>1.8310852309194232E-2</v>
      </c>
      <c r="G83" s="19">
        <v>1.615170391812799E-2</v>
      </c>
      <c r="H83" s="59">
        <v>1.9637330729969781E-2</v>
      </c>
      <c r="I83" s="59"/>
      <c r="J83" s="22"/>
      <c r="K83" s="22"/>
      <c r="L83" s="22"/>
      <c r="M83" s="22"/>
      <c r="N83" s="22"/>
      <c r="O83" s="59">
        <v>4.7027078905474418E-2</v>
      </c>
      <c r="P83" s="59"/>
      <c r="Q83" s="22">
        <v>1.368265212894371E-2</v>
      </c>
      <c r="R83" s="22">
        <v>1.6939653104950381E-2</v>
      </c>
      <c r="S83" s="60">
        <v>1.553344647057394E-2</v>
      </c>
      <c r="T83" s="59">
        <v>2.7330756353496351E-3</v>
      </c>
      <c r="U83" s="19">
        <v>-4.7620569529227552E-3</v>
      </c>
      <c r="V83" s="19">
        <v>-1.0843941537010741E-2</v>
      </c>
      <c r="W83" s="19"/>
    </row>
    <row r="84" spans="1:23" x14ac:dyDescent="0.2">
      <c r="A84" s="32">
        <v>38626</v>
      </c>
      <c r="B84" s="33">
        <v>-1.8729582325106579E-2</v>
      </c>
      <c r="C84" s="59">
        <v>-2.693747041433325E-2</v>
      </c>
      <c r="D84" s="59">
        <v>-3.6470841800603448E-2</v>
      </c>
      <c r="E84" s="59">
        <v>-2.4261103619902299E-2</v>
      </c>
      <c r="F84" s="59">
        <v>-2.269597075675104E-2</v>
      </c>
      <c r="G84" s="19">
        <v>-1.868014441944128E-2</v>
      </c>
      <c r="H84" s="59">
        <v>-2.0744475918164269E-2</v>
      </c>
      <c r="I84" s="59"/>
      <c r="J84" s="22"/>
      <c r="K84" s="22"/>
      <c r="L84" s="22"/>
      <c r="M84" s="22"/>
      <c r="N84" s="22"/>
      <c r="O84" s="59">
        <v>-7.2377006919500497E-2</v>
      </c>
      <c r="P84" s="59"/>
      <c r="Q84" s="22">
        <v>-9.1834148454750693E-3</v>
      </c>
      <c r="R84" s="22">
        <v>5.1247021153759684E-3</v>
      </c>
      <c r="S84" s="60">
        <v>-1.5716152827955021E-2</v>
      </c>
      <c r="T84" s="59">
        <v>2.941841839783077E-3</v>
      </c>
      <c r="U84" s="19">
        <v>-6.2941554271033207E-3</v>
      </c>
      <c r="V84" s="19">
        <v>-7.2357271475480536E-3</v>
      </c>
      <c r="W84" s="19"/>
    </row>
    <row r="85" spans="1:23" x14ac:dyDescent="0.2">
      <c r="A85" s="32">
        <v>38657</v>
      </c>
      <c r="B85" s="33">
        <v>3.8899424026718199E-2</v>
      </c>
      <c r="C85" s="59">
        <v>3.6412200427730967E-2</v>
      </c>
      <c r="D85" s="59">
        <v>3.3361560707495068E-2</v>
      </c>
      <c r="E85" s="59">
        <v>3.3319511341782349E-2</v>
      </c>
      <c r="F85" s="59">
        <v>2.3223316389120448E-2</v>
      </c>
      <c r="G85" s="19">
        <v>2.3747527081871261E-2</v>
      </c>
      <c r="H85" s="59">
        <v>2.691369541833619E-2</v>
      </c>
      <c r="I85" s="59"/>
      <c r="J85" s="22"/>
      <c r="K85" s="22"/>
      <c r="L85" s="22"/>
      <c r="M85" s="22"/>
      <c r="N85" s="22"/>
      <c r="O85" s="59">
        <v>2.7409274269520219E-2</v>
      </c>
      <c r="P85" s="59"/>
      <c r="Q85" s="22">
        <v>1.6292263974958261E-2</v>
      </c>
      <c r="R85" s="22">
        <v>-1.14331474645224E-3</v>
      </c>
      <c r="S85" s="60">
        <v>1.6104708881523381E-2</v>
      </c>
      <c r="T85" s="59">
        <v>2.9771275092862481E-3</v>
      </c>
      <c r="U85" s="19">
        <v>4.7505170630817162E-3</v>
      </c>
      <c r="V85" s="19">
        <v>1.693751125277698E-3</v>
      </c>
      <c r="W85" s="19"/>
    </row>
    <row r="86" spans="1:23" x14ac:dyDescent="0.2">
      <c r="A86" s="32">
        <v>38687</v>
      </c>
      <c r="B86" s="33">
        <v>8.9903864163454195E-4</v>
      </c>
      <c r="C86" s="59">
        <v>2.459393874984506E-2</v>
      </c>
      <c r="D86" s="59">
        <v>4.8009277155005803E-2</v>
      </c>
      <c r="E86" s="59">
        <v>2.2154619452262599E-2</v>
      </c>
      <c r="F86" s="59">
        <v>2.294968542125549E-2</v>
      </c>
      <c r="G86" s="19">
        <v>1.8139979087287591E-2</v>
      </c>
      <c r="H86" s="59">
        <v>1.975346900292696E-2</v>
      </c>
      <c r="I86" s="59"/>
      <c r="J86" s="22"/>
      <c r="K86" s="22"/>
      <c r="L86" s="22"/>
      <c r="M86" s="22"/>
      <c r="N86" s="22"/>
      <c r="O86" s="59">
        <v>2.0525277320391892E-2</v>
      </c>
      <c r="P86" s="59"/>
      <c r="Q86" s="22">
        <v>1.1758391258501441E-2</v>
      </c>
      <c r="R86" s="22">
        <v>3.674809400436851E-3</v>
      </c>
      <c r="S86" s="60">
        <v>1.6374911463651921E-2</v>
      </c>
      <c r="T86" s="59">
        <v>3.1969824249191699E-3</v>
      </c>
      <c r="U86" s="19">
        <v>8.4590395934514007E-3</v>
      </c>
      <c r="V86" s="19">
        <v>8.8006017960682303E-3</v>
      </c>
      <c r="W86" s="19"/>
    </row>
    <row r="87" spans="1:23" x14ac:dyDescent="0.2">
      <c r="A87" s="32">
        <v>38718</v>
      </c>
      <c r="B87" s="33">
        <v>3.3408072511746711E-2</v>
      </c>
      <c r="C87" s="59">
        <v>4.9225955346569712E-2</v>
      </c>
      <c r="D87" s="59">
        <v>6.9578046621422196E-2</v>
      </c>
      <c r="E87" s="59">
        <v>4.465328921492584E-2</v>
      </c>
      <c r="F87" s="59">
        <v>3.6554571514578381E-2</v>
      </c>
      <c r="G87" s="19">
        <v>2.9216634635510851E-2</v>
      </c>
      <c r="H87" s="59">
        <v>3.4218964813275562E-2</v>
      </c>
      <c r="I87" s="59"/>
      <c r="J87" s="22"/>
      <c r="K87" s="22"/>
      <c r="L87" s="22"/>
      <c r="M87" s="22"/>
      <c r="N87" s="22"/>
      <c r="O87" s="59">
        <v>8.7087059165535829E-2</v>
      </c>
      <c r="P87" s="59"/>
      <c r="Q87" s="22">
        <v>2.150489496256789E-2</v>
      </c>
      <c r="R87" s="22">
        <v>9.5009547659066218E-3</v>
      </c>
      <c r="S87" s="60">
        <v>3.0547023153361479E-2</v>
      </c>
      <c r="T87" s="59">
        <v>3.3469455920251971E-3</v>
      </c>
      <c r="U87" s="19">
        <v>-7.9734643107742809E-4</v>
      </c>
      <c r="V87" s="19">
        <v>2.070094167178094E-2</v>
      </c>
      <c r="W87" s="19"/>
    </row>
    <row r="88" spans="1:23" x14ac:dyDescent="0.2">
      <c r="A88" s="32">
        <v>38749</v>
      </c>
      <c r="B88" s="33">
        <v>1.781187238665938E-3</v>
      </c>
      <c r="C88" s="59">
        <v>-1.466396454286256E-3</v>
      </c>
      <c r="D88" s="59">
        <v>-3.0691348488192109E-3</v>
      </c>
      <c r="E88" s="59">
        <v>-1.488733122654184E-3</v>
      </c>
      <c r="F88" s="59">
        <v>1.701800956233068E-3</v>
      </c>
      <c r="G88" s="19">
        <v>2.6925721504675879E-4</v>
      </c>
      <c r="H88" s="59">
        <v>-1.646562022864949E-4</v>
      </c>
      <c r="I88" s="59"/>
      <c r="J88" s="22"/>
      <c r="K88" s="22"/>
      <c r="L88" s="22"/>
      <c r="M88" s="22"/>
      <c r="N88" s="22"/>
      <c r="O88" s="59">
        <v>-2.012939834740524E-2</v>
      </c>
      <c r="P88" s="59"/>
      <c r="Q88" s="22">
        <v>1.4355358772082381E-3</v>
      </c>
      <c r="R88" s="22">
        <v>4.1567804348812132E-3</v>
      </c>
      <c r="S88" s="60">
        <v>3.20006944513033E-3</v>
      </c>
      <c r="T88" s="59">
        <v>3.168973894162042E-3</v>
      </c>
      <c r="U88" s="19">
        <v>2.8727377190462811E-3</v>
      </c>
      <c r="V88" s="19">
        <v>3.2196332979907978E-3</v>
      </c>
      <c r="W88" s="19"/>
    </row>
    <row r="89" spans="1:23" x14ac:dyDescent="0.2">
      <c r="A89" s="32">
        <v>38777</v>
      </c>
      <c r="B89" s="33">
        <v>1.7283934387437579E-2</v>
      </c>
      <c r="C89" s="59">
        <v>2.10299650188106E-2</v>
      </c>
      <c r="D89" s="59">
        <v>2.8606612382131798E-2</v>
      </c>
      <c r="E89" s="59">
        <v>2.1988958647335629E-2</v>
      </c>
      <c r="F89" s="59">
        <v>2.293423281730959E-2</v>
      </c>
      <c r="G89" s="19">
        <v>9.1296439274199063E-3</v>
      </c>
      <c r="H89" s="59">
        <v>1.2104724200267579E-2</v>
      </c>
      <c r="I89" s="59"/>
      <c r="J89" s="22"/>
      <c r="K89" s="22"/>
      <c r="L89" s="22"/>
      <c r="M89" s="22"/>
      <c r="N89" s="22">
        <v>2.097136539621625E-3</v>
      </c>
      <c r="O89" s="59">
        <v>1.37225627027393E-2</v>
      </c>
      <c r="P89" s="59">
        <v>0</v>
      </c>
      <c r="Q89" s="22">
        <v>1.055921403359434E-2</v>
      </c>
      <c r="R89" s="22">
        <v>5.1203378135105124E-3</v>
      </c>
      <c r="S89" s="60">
        <v>1.640529372665863E-2</v>
      </c>
      <c r="T89" s="59">
        <v>3.6981192253282562E-3</v>
      </c>
      <c r="U89" s="19">
        <v>-8.7208377096661405E-3</v>
      </c>
      <c r="V89" s="19">
        <v>8.1456945106781475E-3</v>
      </c>
      <c r="W89" s="19"/>
    </row>
    <row r="90" spans="1:23" x14ac:dyDescent="0.2">
      <c r="A90" s="32">
        <v>38808</v>
      </c>
      <c r="B90" s="33">
        <v>1.084870610280109E-2</v>
      </c>
      <c r="C90" s="59">
        <v>3.3282965812034833E-2</v>
      </c>
      <c r="D90" s="59">
        <v>5.0934208579384237E-2</v>
      </c>
      <c r="E90" s="59">
        <v>3.0360819054311431E-2</v>
      </c>
      <c r="F90" s="59">
        <v>1.5699760567208381E-2</v>
      </c>
      <c r="G90" s="19">
        <v>1.854418950488022E-2</v>
      </c>
      <c r="H90" s="59">
        <v>2.2228883581668871E-2</v>
      </c>
      <c r="I90" s="59">
        <v>0</v>
      </c>
      <c r="J90" s="22">
        <v>0</v>
      </c>
      <c r="K90" s="22">
        <v>0</v>
      </c>
      <c r="L90" s="22">
        <v>0</v>
      </c>
      <c r="M90" s="22">
        <v>0</v>
      </c>
      <c r="N90" s="22">
        <v>-3.7935063205076447E-2</v>
      </c>
      <c r="O90" s="59">
        <v>5.5718896500151938E-2</v>
      </c>
      <c r="P90" s="59">
        <v>-3.7935063205076447E-2</v>
      </c>
      <c r="Q90" s="22">
        <v>1.5542078060112669E-2</v>
      </c>
      <c r="R90" s="22">
        <v>8.4898868097842417E-3</v>
      </c>
      <c r="S90" s="60">
        <v>1.7466265519023191E-2</v>
      </c>
      <c r="T90" s="59">
        <v>3.7250177806849032E-3</v>
      </c>
      <c r="U90" s="19">
        <v>-3.5639749558517009E-3</v>
      </c>
      <c r="V90" s="19">
        <v>1.296360219384041E-2</v>
      </c>
      <c r="W90" s="19"/>
    </row>
    <row r="91" spans="1:23" x14ac:dyDescent="0.2">
      <c r="A91" s="32">
        <v>38838</v>
      </c>
      <c r="B91" s="33">
        <v>-3.2014650609802908E-2</v>
      </c>
      <c r="C91" s="59">
        <v>-3.9421001595295491E-2</v>
      </c>
      <c r="D91" s="59">
        <v>-4.711529231064604E-2</v>
      </c>
      <c r="E91" s="59">
        <v>-3.4158993176808483E-2</v>
      </c>
      <c r="F91" s="59">
        <v>-2.5698849381129801E-2</v>
      </c>
      <c r="G91" s="19">
        <v>-2.2376581107979621E-2</v>
      </c>
      <c r="H91" s="59">
        <v>-2.663768622980859E-2</v>
      </c>
      <c r="I91" s="59">
        <v>0</v>
      </c>
      <c r="J91" s="22">
        <v>0</v>
      </c>
      <c r="K91" s="22">
        <v>0</v>
      </c>
      <c r="L91" s="22">
        <v>0</v>
      </c>
      <c r="M91" s="22">
        <v>0</v>
      </c>
      <c r="N91" s="22">
        <v>-2.988898296095821E-2</v>
      </c>
      <c r="O91" s="59">
        <v>-1.4698199468377301E-2</v>
      </c>
      <c r="P91" s="59">
        <v>-2.988898296095821E-2</v>
      </c>
      <c r="Q91" s="22">
        <v>-1.3510715476502091E-2</v>
      </c>
      <c r="R91" s="22">
        <v>6.5481318078532968E-3</v>
      </c>
      <c r="S91" s="60">
        <v>-1.3909762823853139E-2</v>
      </c>
      <c r="T91" s="59">
        <v>3.9349393947478717E-3</v>
      </c>
      <c r="U91" s="19">
        <v>3.1900496229941839E-3</v>
      </c>
      <c r="V91" s="19">
        <v>2.8397258717958169E-3</v>
      </c>
      <c r="W91" s="19"/>
    </row>
    <row r="92" spans="1:23" x14ac:dyDescent="0.2">
      <c r="A92" s="32">
        <v>38869</v>
      </c>
      <c r="B92" s="33">
        <v>1.7664286115210981E-3</v>
      </c>
      <c r="C92" s="59">
        <v>-4.3147311434033048E-4</v>
      </c>
      <c r="D92" s="59">
        <v>-1.4305575144566429E-3</v>
      </c>
      <c r="E92" s="59">
        <v>-2.9319239237168842E-4</v>
      </c>
      <c r="F92" s="59">
        <v>-8.5496455415216745E-3</v>
      </c>
      <c r="G92" s="19">
        <v>-2.9742817850040291E-4</v>
      </c>
      <c r="H92" s="59">
        <v>-3.3093941246038479E-4</v>
      </c>
      <c r="I92" s="59">
        <v>-4.9099999999999998E-2</v>
      </c>
      <c r="J92" s="22">
        <v>-8.9399999999999993E-2</v>
      </c>
      <c r="K92" s="22">
        <v>7.8899999999999998E-2</v>
      </c>
      <c r="L92" s="22">
        <v>1.2999999999999999E-3</v>
      </c>
      <c r="M92" s="22">
        <v>-6.9099999999999995E-2</v>
      </c>
      <c r="N92" s="22">
        <v>5.2330416255151668E-2</v>
      </c>
      <c r="O92" s="59">
        <v>1.458683518773685E-2</v>
      </c>
      <c r="P92" s="59">
        <v>5.1549425679817462E-2</v>
      </c>
      <c r="Q92" s="22">
        <v>2.128257683323431E-3</v>
      </c>
      <c r="R92" s="22">
        <v>6.0618282882145547E-3</v>
      </c>
      <c r="S92" s="60">
        <v>-2.771393468378736E-3</v>
      </c>
      <c r="T92" s="59">
        <v>3.8660136265376011E-3</v>
      </c>
      <c r="U92" s="19">
        <v>-9.6360774740511523E-5</v>
      </c>
      <c r="V92" s="19">
        <v>-4.3545017493519236E-3</v>
      </c>
      <c r="W92" s="19"/>
    </row>
    <row r="93" spans="1:23" x14ac:dyDescent="0.2">
      <c r="A93" s="32">
        <v>38899</v>
      </c>
      <c r="B93" s="33">
        <v>-9.3603949823017896E-4</v>
      </c>
      <c r="C93" s="59">
        <v>6.8251046570344531E-3</v>
      </c>
      <c r="D93" s="59">
        <v>1.003497444175405E-2</v>
      </c>
      <c r="E93" s="59">
        <v>6.2408414299601764E-3</v>
      </c>
      <c r="F93" s="59">
        <v>-5.3096034450426472E-3</v>
      </c>
      <c r="G93" s="19">
        <v>8.7979217726979822E-3</v>
      </c>
      <c r="H93" s="59">
        <v>8.3047174937820982E-3</v>
      </c>
      <c r="I93" s="59">
        <v>0</v>
      </c>
      <c r="J93" s="22">
        <v>0</v>
      </c>
      <c r="K93" s="22">
        <v>0</v>
      </c>
      <c r="L93" s="22">
        <v>0</v>
      </c>
      <c r="M93" s="22">
        <v>0</v>
      </c>
      <c r="N93" s="22">
        <v>4.5600418015355533E-2</v>
      </c>
      <c r="O93" s="59">
        <v>3.3938330439320152E-2</v>
      </c>
      <c r="P93" s="59">
        <v>4.2380905657922831E-2</v>
      </c>
      <c r="Q93" s="22">
        <v>5.0356824442316043E-3</v>
      </c>
      <c r="R93" s="22">
        <v>8.9168038208875533E-3</v>
      </c>
      <c r="S93" s="60">
        <v>-1.534781302962622E-3</v>
      </c>
      <c r="T93" s="59">
        <v>4.0959015218844366E-3</v>
      </c>
      <c r="U93" s="19">
        <v>1.1757147446193271E-2</v>
      </c>
      <c r="V93" s="19">
        <v>1.1028668217211161E-2</v>
      </c>
      <c r="W93" s="19"/>
    </row>
    <row r="94" spans="1:23" x14ac:dyDescent="0.2">
      <c r="A94" s="32">
        <v>38930</v>
      </c>
      <c r="B94" s="33">
        <v>2.4465396770937179E-2</v>
      </c>
      <c r="C94" s="59">
        <v>2.5926225529849582E-2</v>
      </c>
      <c r="D94" s="59">
        <v>2.8027861385611089E-2</v>
      </c>
      <c r="E94" s="59">
        <v>2.5957133148268859E-2</v>
      </c>
      <c r="F94" s="59">
        <v>1.244202119090732E-2</v>
      </c>
      <c r="G94" s="19">
        <v>2.153744728133376E-2</v>
      </c>
      <c r="H94" s="59">
        <v>2.263464184346271E-2</v>
      </c>
      <c r="I94" s="59">
        <v>0</v>
      </c>
      <c r="J94" s="22">
        <v>0</v>
      </c>
      <c r="K94" s="22">
        <v>0</v>
      </c>
      <c r="L94" s="22">
        <v>0</v>
      </c>
      <c r="M94" s="22">
        <v>0</v>
      </c>
      <c r="N94" s="22">
        <v>2.90250328509527E-2</v>
      </c>
      <c r="O94" s="59">
        <v>1.2421704714101761E-2</v>
      </c>
      <c r="P94" s="59">
        <v>2.5862711746895979E-2</v>
      </c>
      <c r="Q94" s="22">
        <v>1.276713054513001E-2</v>
      </c>
      <c r="R94" s="22">
        <v>7.9394773425542908E-3</v>
      </c>
      <c r="S94" s="60">
        <v>8.7543175970962537E-3</v>
      </c>
      <c r="T94" s="59">
        <v>4.1800792849415744E-3</v>
      </c>
      <c r="U94" s="19">
        <v>1.495427990856002E-2</v>
      </c>
      <c r="V94" s="19">
        <v>1.6590714450924748E-2</v>
      </c>
      <c r="W94" s="19"/>
    </row>
    <row r="95" spans="1:23" x14ac:dyDescent="0.2">
      <c r="A95" s="32">
        <v>38961</v>
      </c>
      <c r="B95" s="33">
        <v>2.2383734035770209E-2</v>
      </c>
      <c r="C95" s="59">
        <v>1.165385373546224E-2</v>
      </c>
      <c r="D95" s="59">
        <v>4.4694619156504523E-4</v>
      </c>
      <c r="E95" s="59">
        <v>1.1923676605370749E-2</v>
      </c>
      <c r="F95" s="59">
        <v>2.4743512297396761E-3</v>
      </c>
      <c r="G95" s="19">
        <v>9.8702801456787455E-3</v>
      </c>
      <c r="H95" s="59">
        <v>1.031617354312462E-2</v>
      </c>
      <c r="I95" s="59">
        <v>-3.6400000000000002E-2</v>
      </c>
      <c r="J95" s="22">
        <v>-6.8699999999999997E-2</v>
      </c>
      <c r="K95" s="22">
        <v>9.4899999999999998E-2</v>
      </c>
      <c r="L95" s="22">
        <v>-2.41E-2</v>
      </c>
      <c r="M95" s="22">
        <v>-1.0800000000000001E-2</v>
      </c>
      <c r="N95" s="22">
        <v>2.4975810020067879E-2</v>
      </c>
      <c r="O95" s="59">
        <v>-1.2213015455875661E-2</v>
      </c>
      <c r="P95" s="59">
        <v>1.804067217153316E-2</v>
      </c>
      <c r="Q95" s="22">
        <v>7.1824632727635514E-3</v>
      </c>
      <c r="R95" s="22">
        <v>-1.0323345518992171E-3</v>
      </c>
      <c r="S95" s="60">
        <v>2.6806511318968611E-3</v>
      </c>
      <c r="T95" s="59">
        <v>4.0989689480217528E-3</v>
      </c>
      <c r="U95" s="19">
        <v>7.1949197610035043E-3</v>
      </c>
      <c r="V95" s="19">
        <v>1.0625803238164311E-2</v>
      </c>
      <c r="W95" s="19"/>
    </row>
    <row r="96" spans="1:23" x14ac:dyDescent="0.2">
      <c r="A96" s="32">
        <v>38991</v>
      </c>
      <c r="B96" s="33">
        <v>3.5998097571884317E-2</v>
      </c>
      <c r="C96" s="59">
        <v>3.7504968706889352E-2</v>
      </c>
      <c r="D96" s="59">
        <v>4.0628034962771231E-2</v>
      </c>
      <c r="E96" s="59">
        <v>3.6702742471125933E-2</v>
      </c>
      <c r="F96" s="59">
        <v>2.298676840900445E-2</v>
      </c>
      <c r="G96" s="19">
        <v>2.4652249789527889E-2</v>
      </c>
      <c r="H96" s="59">
        <v>2.7865429518868251E-2</v>
      </c>
      <c r="I96" s="59">
        <v>0</v>
      </c>
      <c r="J96" s="22">
        <v>0</v>
      </c>
      <c r="K96" s="22">
        <v>0</v>
      </c>
      <c r="L96" s="22">
        <v>0</v>
      </c>
      <c r="M96" s="22">
        <v>0</v>
      </c>
      <c r="N96" s="22">
        <v>5.894939543215405E-2</v>
      </c>
      <c r="O96" s="59">
        <v>5.1087775464243368E-2</v>
      </c>
      <c r="P96" s="59">
        <v>5.7573974493151998E-2</v>
      </c>
      <c r="Q96" s="22">
        <v>1.7336381168693831E-2</v>
      </c>
      <c r="R96" s="22">
        <v>-5.8300129655264321E-4</v>
      </c>
      <c r="S96" s="60">
        <v>1.853315360633238E-2</v>
      </c>
      <c r="T96" s="59">
        <v>4.2070440926460506E-3</v>
      </c>
      <c r="U96" s="19">
        <v>5.3731714134857E-3</v>
      </c>
      <c r="V96" s="19">
        <v>1.591715292270823E-2</v>
      </c>
      <c r="W96" s="19"/>
    </row>
    <row r="97" spans="1:23" x14ac:dyDescent="0.2">
      <c r="A97" s="32">
        <v>39022</v>
      </c>
      <c r="B97" s="33">
        <v>2.175618239196386E-2</v>
      </c>
      <c r="C97" s="59">
        <v>2.827630244525392E-2</v>
      </c>
      <c r="D97" s="59">
        <v>3.6030486856431843E-2</v>
      </c>
      <c r="E97" s="59">
        <v>2.4488136683699979E-2</v>
      </c>
      <c r="F97" s="59">
        <v>2.1661515762084679E-2</v>
      </c>
      <c r="G97" s="19">
        <v>2.0425775288591949E-2</v>
      </c>
      <c r="H97" s="59">
        <v>2.2388407077757438E-2</v>
      </c>
      <c r="I97" s="59">
        <v>0</v>
      </c>
      <c r="J97" s="22">
        <v>0</v>
      </c>
      <c r="K97" s="22">
        <v>0</v>
      </c>
      <c r="L97" s="22">
        <v>0</v>
      </c>
      <c r="M97" s="22">
        <v>0</v>
      </c>
      <c r="N97" s="22">
        <v>6.2227811999658433E-2</v>
      </c>
      <c r="O97" s="59">
        <v>5.4087718467078938E-2</v>
      </c>
      <c r="P97" s="59">
        <v>5.9496169779481432E-2</v>
      </c>
      <c r="Q97" s="22">
        <v>1.3740649453523541E-2</v>
      </c>
      <c r="R97" s="22">
        <v>4.1505730496080862E-3</v>
      </c>
      <c r="S97" s="60">
        <v>1.893800436196498E-2</v>
      </c>
      <c r="T97" s="59">
        <v>4.0710356049409313E-3</v>
      </c>
      <c r="U97" s="19">
        <v>8.6499845535989994E-3</v>
      </c>
      <c r="V97" s="19">
        <v>2.0327370079117339E-2</v>
      </c>
      <c r="W97" s="19"/>
    </row>
    <row r="98" spans="1:23" x14ac:dyDescent="0.2">
      <c r="A98" s="32">
        <v>39052</v>
      </c>
      <c r="B98" s="33">
        <v>1.19765289787368E-2</v>
      </c>
      <c r="C98" s="59">
        <v>2.2311676736387561E-2</v>
      </c>
      <c r="D98" s="59">
        <v>3.1072089168608489E-2</v>
      </c>
      <c r="E98" s="59">
        <v>2.0331026971068811E-2</v>
      </c>
      <c r="F98" s="59">
        <v>1.6408802038401969E-2</v>
      </c>
      <c r="G98" s="19">
        <v>1.147582686878508E-2</v>
      </c>
      <c r="H98" s="59">
        <v>1.4184789335685699E-2</v>
      </c>
      <c r="I98" s="59">
        <v>3.7100000000000001E-2</v>
      </c>
      <c r="J98" s="22">
        <v>-2.2700000000000001E-2</v>
      </c>
      <c r="K98" s="22">
        <v>0.188</v>
      </c>
      <c r="L98" s="22">
        <v>7.3399999999999993E-2</v>
      </c>
      <c r="M98" s="22">
        <v>7.6E-3</v>
      </c>
      <c r="N98" s="22">
        <v>1.088152624831795E-2</v>
      </c>
      <c r="O98" s="59">
        <v>4.5441951237868428E-3</v>
      </c>
      <c r="P98" s="59">
        <v>8.8484680549639188E-3</v>
      </c>
      <c r="Q98" s="22">
        <v>1.146946045443E-2</v>
      </c>
      <c r="R98" s="22">
        <v>8.9116073265567142E-3</v>
      </c>
      <c r="S98" s="60">
        <v>1.631528784492486E-2</v>
      </c>
      <c r="T98" s="59">
        <v>4.2009579221338189E-3</v>
      </c>
      <c r="U98" s="19">
        <v>-4.7779479326186536E-3</v>
      </c>
      <c r="V98" s="19">
        <v>9.7205346294046979E-3</v>
      </c>
      <c r="W98" s="19"/>
    </row>
    <row r="99" spans="1:23" x14ac:dyDescent="0.2">
      <c r="A99" s="32">
        <v>39083</v>
      </c>
      <c r="B99" s="33">
        <v>1.903563374193995E-2</v>
      </c>
      <c r="C99" s="59">
        <v>9.9476177885129413E-3</v>
      </c>
      <c r="D99" s="59">
        <v>3.5936862950667341E-3</v>
      </c>
      <c r="E99" s="59">
        <v>1.1805221213033731E-2</v>
      </c>
      <c r="F99" s="59">
        <v>1.259284593982072E-2</v>
      </c>
      <c r="G99" s="19">
        <v>5.8085411291919804E-3</v>
      </c>
      <c r="H99" s="59">
        <v>6.8433102940222198E-3</v>
      </c>
      <c r="I99" s="59">
        <v>0</v>
      </c>
      <c r="J99" s="22">
        <v>0</v>
      </c>
      <c r="K99" s="22">
        <v>0</v>
      </c>
      <c r="L99" s="22">
        <v>0</v>
      </c>
      <c r="M99" s="22">
        <v>0</v>
      </c>
      <c r="N99" s="22">
        <v>4.8293261581214157E-2</v>
      </c>
      <c r="O99" s="59">
        <v>-3.4064184282026622E-3</v>
      </c>
      <c r="P99" s="59">
        <v>3.154837059615883E-2</v>
      </c>
      <c r="Q99" s="22">
        <v>6.3613291164876804E-3</v>
      </c>
      <c r="R99" s="22">
        <v>5.2690953639384919E-3</v>
      </c>
      <c r="S99" s="60">
        <v>1.309673842940207E-2</v>
      </c>
      <c r="T99" s="59">
        <v>4.2350304156097973E-3</v>
      </c>
      <c r="U99" s="19">
        <v>-4.0007385978946258E-4</v>
      </c>
      <c r="V99" s="19">
        <v>8.557293755849793E-3</v>
      </c>
      <c r="W99" s="19"/>
    </row>
    <row r="100" spans="1:23" x14ac:dyDescent="0.2">
      <c r="A100" s="32">
        <v>39114</v>
      </c>
      <c r="B100" s="33">
        <v>-1.6403470553101322E-2</v>
      </c>
      <c r="C100" s="59">
        <v>-5.2644613479568836E-3</v>
      </c>
      <c r="D100" s="59">
        <v>5.9544882099973329E-3</v>
      </c>
      <c r="E100" s="59">
        <v>-5.2036010261659049E-3</v>
      </c>
      <c r="F100" s="59">
        <v>3.75464207285318E-3</v>
      </c>
      <c r="G100" s="19">
        <v>1.865799038644367E-3</v>
      </c>
      <c r="H100" s="59">
        <v>8.3233941994054639E-5</v>
      </c>
      <c r="I100" s="59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-9.786101841881889E-3</v>
      </c>
      <c r="O100" s="59">
        <v>3.6053912886955248E-3</v>
      </c>
      <c r="P100" s="59">
        <v>-5.789890638878652E-3</v>
      </c>
      <c r="Q100" s="22">
        <v>3.0999438267409468E-4</v>
      </c>
      <c r="R100" s="22">
        <v>7.4031572007768887E-3</v>
      </c>
      <c r="S100" s="60">
        <v>4.049444850781847E-3</v>
      </c>
      <c r="T100" s="59">
        <v>3.8329966168346719E-3</v>
      </c>
      <c r="U100" s="19">
        <v>1.2561189618546241E-2</v>
      </c>
      <c r="V100" s="19">
        <v>1.483091146989146E-2</v>
      </c>
      <c r="W100" s="19"/>
    </row>
    <row r="101" spans="1:23" x14ac:dyDescent="0.2">
      <c r="A101" s="32">
        <v>39142</v>
      </c>
      <c r="B101" s="33">
        <v>1.0408110581774601E-2</v>
      </c>
      <c r="C101" s="59">
        <v>2.006672309913848E-2</v>
      </c>
      <c r="D101" s="59">
        <v>2.770966867243985E-2</v>
      </c>
      <c r="E101" s="59">
        <v>1.830533251641886E-2</v>
      </c>
      <c r="F101" s="59">
        <v>1.0916658873587981E-2</v>
      </c>
      <c r="G101" s="19">
        <v>1.188192628552218E-2</v>
      </c>
      <c r="H101" s="59">
        <v>1.392812548892626E-2</v>
      </c>
      <c r="I101" s="59">
        <v>5.8999999999999999E-3</v>
      </c>
      <c r="J101" s="22">
        <v>-2.5100000000000001E-2</v>
      </c>
      <c r="K101" s="22">
        <v>0.20180000000000001</v>
      </c>
      <c r="L101" s="22">
        <v>2.3300000000000001E-2</v>
      </c>
      <c r="M101" s="22">
        <v>-2.0400000000000001E-2</v>
      </c>
      <c r="N101" s="22">
        <v>-3.5838866997056629E-3</v>
      </c>
      <c r="O101" s="59">
        <v>4.8134163947430642E-2</v>
      </c>
      <c r="P101" s="59">
        <v>1.148834706058176E-2</v>
      </c>
      <c r="Q101" s="22">
        <v>1.0557159458819189E-2</v>
      </c>
      <c r="R101" s="22">
        <v>8.675313893557357E-3</v>
      </c>
      <c r="S101" s="60">
        <v>8.2460202718869589E-3</v>
      </c>
      <c r="T101" s="59">
        <v>4.2758673924383483E-3</v>
      </c>
      <c r="U101" s="19">
        <v>-3.9526893490227089E-4</v>
      </c>
      <c r="V101" s="19">
        <v>3.1579784394133452E-3</v>
      </c>
      <c r="W101" s="19"/>
    </row>
    <row r="102" spans="1:23" x14ac:dyDescent="0.2">
      <c r="A102" s="32">
        <v>39173</v>
      </c>
      <c r="B102" s="33">
        <v>3.9946463203613947E-2</v>
      </c>
      <c r="C102" s="59">
        <v>4.4281111839444609E-2</v>
      </c>
      <c r="D102" s="59">
        <v>4.5611218394934212E-2</v>
      </c>
      <c r="E102" s="59">
        <v>4.411264519882141E-2</v>
      </c>
      <c r="F102" s="59">
        <v>2.509016752505018E-2</v>
      </c>
      <c r="G102" s="19">
        <v>2.7809693992582658E-2</v>
      </c>
      <c r="H102" s="59">
        <v>3.1927548454298148E-2</v>
      </c>
      <c r="I102" s="59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3.3325210186427871E-3</v>
      </c>
      <c r="O102" s="59">
        <v>3.3244841765391997E-2</v>
      </c>
      <c r="P102" s="59">
        <v>1.221799519783846E-2</v>
      </c>
      <c r="Q102" s="22">
        <v>2.025723449565282E-2</v>
      </c>
      <c r="R102" s="22">
        <v>6.5588325816456896E-3</v>
      </c>
      <c r="S102" s="60">
        <v>2.0010438654031851E-2</v>
      </c>
      <c r="T102" s="59">
        <v>4.1420295434617671E-3</v>
      </c>
      <c r="U102" s="19">
        <v>3.1025672222897431E-3</v>
      </c>
      <c r="V102" s="19">
        <v>1.617615418587004E-2</v>
      </c>
      <c r="W102" s="19"/>
    </row>
    <row r="103" spans="1:23" x14ac:dyDescent="0.2">
      <c r="A103" s="32">
        <v>39203</v>
      </c>
      <c r="B103" s="33">
        <v>3.6438252906936253E-2</v>
      </c>
      <c r="C103" s="59">
        <v>2.982264009829572E-2</v>
      </c>
      <c r="D103" s="59">
        <v>2.6285695878364379E-2</v>
      </c>
      <c r="E103" s="59">
        <v>2.8008880796148938E-2</v>
      </c>
      <c r="F103" s="59">
        <v>2.52190196768282E-2</v>
      </c>
      <c r="G103" s="19">
        <v>1.520087983191698E-2</v>
      </c>
      <c r="H103" s="59">
        <v>1.8856319898511661E-2</v>
      </c>
      <c r="I103" s="59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4.1518152616779602E-3</v>
      </c>
      <c r="O103" s="59">
        <v>4.9722916530896777E-2</v>
      </c>
      <c r="P103" s="59">
        <v>1.640249317005351E-2</v>
      </c>
      <c r="Q103" s="22">
        <v>1.436874879543542E-2</v>
      </c>
      <c r="R103" s="22">
        <v>7.6481837048065771E-3</v>
      </c>
      <c r="S103" s="60">
        <v>2.2832470773747431E-2</v>
      </c>
      <c r="T103" s="59">
        <v>4.2101252317929827E-3</v>
      </c>
      <c r="U103" s="19">
        <v>-6.7317605676511238E-3</v>
      </c>
      <c r="V103" s="19">
        <v>5.198495612202203E-3</v>
      </c>
      <c r="W103" s="19"/>
    </row>
    <row r="104" spans="1:23" x14ac:dyDescent="0.2">
      <c r="A104" s="32">
        <v>39234</v>
      </c>
      <c r="B104" s="33">
        <v>-1.8726077247762318E-2</v>
      </c>
      <c r="C104" s="59">
        <v>-2.9374003034665641E-3</v>
      </c>
      <c r="D104" s="59">
        <v>8.1608311492646912E-3</v>
      </c>
      <c r="E104" s="59">
        <v>-7.7133210223236937E-3</v>
      </c>
      <c r="F104" s="59">
        <v>2.933653282994368E-3</v>
      </c>
      <c r="G104" s="19">
        <v>-3.252243576877856E-3</v>
      </c>
      <c r="H104" s="59">
        <v>-3.173532758525032E-3</v>
      </c>
      <c r="I104" s="59">
        <v>1.7100000000000001E-2</v>
      </c>
      <c r="J104" s="22">
        <v>1.18E-2</v>
      </c>
      <c r="K104" s="22">
        <v>6.5199999999999994E-2</v>
      </c>
      <c r="L104" s="22">
        <v>0.1105</v>
      </c>
      <c r="M104" s="22">
        <v>3.8E-3</v>
      </c>
      <c r="N104" s="22">
        <v>-8.2617391527824546E-2</v>
      </c>
      <c r="O104" s="59">
        <v>5.53618408947959E-3</v>
      </c>
      <c r="P104" s="59">
        <v>-5.9344708896901868E-2</v>
      </c>
      <c r="Q104" s="22">
        <v>1.18338295700533E-3</v>
      </c>
      <c r="R104" s="22">
        <v>5.9011533854453901E-3</v>
      </c>
      <c r="S104" s="60">
        <v>4.7900849993164352E-3</v>
      </c>
      <c r="T104" s="59">
        <v>3.9619481641461904E-3</v>
      </c>
      <c r="U104" s="19">
        <v>-3.7245084869947931E-3</v>
      </c>
      <c r="V104" s="19">
        <v>-1.5304199370316129E-2</v>
      </c>
      <c r="W104" s="19"/>
    </row>
    <row r="105" spans="1:23" x14ac:dyDescent="0.2">
      <c r="A105" s="32">
        <v>39264</v>
      </c>
      <c r="B105" s="33">
        <v>-3.4101483687670742E-2</v>
      </c>
      <c r="C105" s="59">
        <v>-1.527005495398814E-2</v>
      </c>
      <c r="D105" s="59">
        <v>-3.0303502026287621E-3</v>
      </c>
      <c r="E105" s="59">
        <v>-2.2146246439036728E-2</v>
      </c>
      <c r="F105" s="59">
        <v>-6.408972407075904E-3</v>
      </c>
      <c r="G105" s="19">
        <v>-5.1171717846745669E-3</v>
      </c>
      <c r="H105" s="59">
        <v>-7.6553925770029606E-3</v>
      </c>
      <c r="I105" s="59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-6.2092865747248371E-2</v>
      </c>
      <c r="O105" s="59">
        <v>-1.093926398845874E-2</v>
      </c>
      <c r="P105" s="59">
        <v>-4.3392347550755127E-2</v>
      </c>
      <c r="Q105" s="22">
        <v>-3.893532640103415E-3</v>
      </c>
      <c r="R105" s="22">
        <v>5.385706555945724E-3</v>
      </c>
      <c r="S105" s="60">
        <v>-2.853242743817967E-3</v>
      </c>
      <c r="T105" s="59">
        <v>4.0319783384465957E-3</v>
      </c>
      <c r="U105" s="19">
        <v>1.0112152969295801E-2</v>
      </c>
      <c r="V105" s="19">
        <v>-2.9676831018818128E-2</v>
      </c>
      <c r="W105" s="19"/>
    </row>
    <row r="106" spans="1:23" x14ac:dyDescent="0.2">
      <c r="A106" s="32">
        <v>39295</v>
      </c>
      <c r="B106" s="33">
        <v>1.435465169152428E-2</v>
      </c>
      <c r="C106" s="59">
        <v>-2.767192587358136E-3</v>
      </c>
      <c r="D106" s="59">
        <v>-1.562459338062705E-2</v>
      </c>
      <c r="E106" s="59">
        <v>-7.5872769108320526E-4</v>
      </c>
      <c r="F106" s="59">
        <v>-1.5408011920768761E-2</v>
      </c>
      <c r="G106" s="19">
        <v>2.9265064352079978E-3</v>
      </c>
      <c r="H106" s="59">
        <v>1.503081679566465E-3</v>
      </c>
      <c r="I106" s="59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4.3281859183734513E-2</v>
      </c>
      <c r="O106" s="59">
        <v>-1.096881810562572E-2</v>
      </c>
      <c r="P106" s="59">
        <v>2.2206763032151008E-2</v>
      </c>
      <c r="Q106" s="22">
        <v>1.2514660434487009E-3</v>
      </c>
      <c r="R106" s="22">
        <v>3.9709205442863826E-3</v>
      </c>
      <c r="S106" s="60">
        <v>-1.869790366797619E-2</v>
      </c>
      <c r="T106" s="59">
        <v>4.0559379490343614E-3</v>
      </c>
      <c r="U106" s="19">
        <v>1.14670549690572E-2</v>
      </c>
      <c r="V106" s="19">
        <v>8.1392313270485239E-3</v>
      </c>
      <c r="W106" s="19"/>
    </row>
    <row r="107" spans="1:23" x14ac:dyDescent="0.2">
      <c r="A107" s="32">
        <v>39326</v>
      </c>
      <c r="B107" s="33">
        <v>3.6456042339664263E-2</v>
      </c>
      <c r="C107" s="59">
        <v>5.3682830236162271E-2</v>
      </c>
      <c r="D107" s="59">
        <v>6.6028308421147264E-2</v>
      </c>
      <c r="E107" s="59">
        <v>4.7555520744348767E-2</v>
      </c>
      <c r="F107" s="59">
        <v>2.3479343000132841E-2</v>
      </c>
      <c r="G107" s="19">
        <v>3.3985236501723741E-2</v>
      </c>
      <c r="H107" s="59">
        <v>3.8909634935333358E-2</v>
      </c>
      <c r="I107" s="59">
        <v>1.2800000000000001E-2</v>
      </c>
      <c r="J107" s="22">
        <v>9.5999999999999992E-3</v>
      </c>
      <c r="K107" s="22">
        <v>-2.0899999999999998E-2</v>
      </c>
      <c r="L107" s="22">
        <v>6.25E-2</v>
      </c>
      <c r="M107" s="22">
        <v>2.9600000000000001E-2</v>
      </c>
      <c r="N107" s="22">
        <v>5.2565987466886233E-2</v>
      </c>
      <c r="O107" s="59">
        <v>8.1186627736936745E-2</v>
      </c>
      <c r="P107" s="59">
        <v>6.3505647752484642E-2</v>
      </c>
      <c r="Q107" s="22">
        <v>2.353375966849303E-2</v>
      </c>
      <c r="R107" s="22">
        <v>7.7488023827618768E-3</v>
      </c>
      <c r="S107" s="60">
        <v>2.2254561727558238E-2</v>
      </c>
      <c r="T107" s="59">
        <v>3.7581313014931621E-3</v>
      </c>
      <c r="U107" s="19">
        <v>4.4388459000659353E-3</v>
      </c>
      <c r="V107" s="19">
        <v>3.0251240087928229E-2</v>
      </c>
      <c r="W107" s="19"/>
    </row>
    <row r="108" spans="1:23" x14ac:dyDescent="0.2">
      <c r="A108" s="32">
        <v>39356</v>
      </c>
      <c r="B108" s="33">
        <v>1.8344033411274999E-2</v>
      </c>
      <c r="C108" s="59">
        <v>3.9012218423169598E-2</v>
      </c>
      <c r="D108" s="59">
        <v>5.5699115658742533E-2</v>
      </c>
      <c r="E108" s="59">
        <v>3.067163731515055E-2</v>
      </c>
      <c r="F108" s="59">
        <v>3.2431731817061271E-2</v>
      </c>
      <c r="G108" s="19">
        <v>2.67635567929283E-2</v>
      </c>
      <c r="H108" s="59">
        <v>2.9825722200488621E-2</v>
      </c>
      <c r="I108" s="59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8.776000000000117E-3</v>
      </c>
      <c r="O108" s="59">
        <v>5.1190255752671783E-2</v>
      </c>
      <c r="P108" s="59">
        <v>2.592268837996264E-2</v>
      </c>
      <c r="Q108" s="22">
        <v>1.746291272320577E-2</v>
      </c>
      <c r="R108" s="22">
        <v>6.6382546514802687E-3</v>
      </c>
      <c r="S108" s="60">
        <v>2.9420965476514519E-2</v>
      </c>
      <c r="T108" s="59">
        <v>3.606947170482933E-3</v>
      </c>
      <c r="U108" s="19">
        <v>8.3905643475663538E-3</v>
      </c>
      <c r="V108" s="19">
        <v>9.1434635685758714E-3</v>
      </c>
      <c r="W108" s="19"/>
    </row>
    <row r="109" spans="1:23" x14ac:dyDescent="0.2">
      <c r="A109" s="32">
        <v>39387</v>
      </c>
      <c r="B109" s="33">
        <v>-4.5018715436963792E-2</v>
      </c>
      <c r="C109" s="59">
        <v>-4.4213633696487231E-2</v>
      </c>
      <c r="D109" s="59">
        <v>-4.5163472696606477E-2</v>
      </c>
      <c r="E109" s="59">
        <v>-4.0875929932494448E-2</v>
      </c>
      <c r="F109" s="59">
        <v>-2.7559108764267891E-2</v>
      </c>
      <c r="G109" s="19">
        <v>-2.2027277076143489E-2</v>
      </c>
      <c r="H109" s="59">
        <v>-2.757386623122943E-2</v>
      </c>
      <c r="I109" s="59">
        <v>0</v>
      </c>
      <c r="J109" s="22">
        <v>0</v>
      </c>
      <c r="K109" s="22">
        <v>0</v>
      </c>
      <c r="L109" s="22">
        <v>0</v>
      </c>
      <c r="M109" s="22">
        <v>0</v>
      </c>
      <c r="N109" s="22">
        <v>-9.1404236421167906E-2</v>
      </c>
      <c r="O109" s="59">
        <v>-2.9709099393724181E-2</v>
      </c>
      <c r="P109" s="59">
        <v>-6.7579352160755154E-2</v>
      </c>
      <c r="Q109" s="22">
        <v>-1.581293163451401E-2</v>
      </c>
      <c r="R109" s="22">
        <v>1.123652676394493E-2</v>
      </c>
      <c r="S109" s="60">
        <v>-1.9391726934263311E-2</v>
      </c>
      <c r="T109" s="59">
        <v>3.2119090886988388E-3</v>
      </c>
      <c r="U109" s="19">
        <v>1.125225785437212E-2</v>
      </c>
      <c r="V109" s="19">
        <v>-2.0523379383634469E-2</v>
      </c>
      <c r="W109" s="19"/>
    </row>
    <row r="110" spans="1:23" x14ac:dyDescent="0.2">
      <c r="A110" s="32">
        <v>39417</v>
      </c>
      <c r="B110" s="33">
        <v>-6.051229480856235E-3</v>
      </c>
      <c r="C110" s="59">
        <v>-1.1069480133162999E-2</v>
      </c>
      <c r="D110" s="59">
        <v>-1.4544667283355239E-2</v>
      </c>
      <c r="E110" s="59">
        <v>-1.29011334812138E-2</v>
      </c>
      <c r="F110" s="59">
        <v>1.7036715278112939E-3</v>
      </c>
      <c r="G110" s="19">
        <v>-5.774949184989886E-3</v>
      </c>
      <c r="H110" s="59">
        <v>-7.0985819220331639E-3</v>
      </c>
      <c r="I110" s="59">
        <v>9.5999999999999992E-3</v>
      </c>
      <c r="J110" s="22">
        <v>6.0999999999999999E-2</v>
      </c>
      <c r="K110" s="22">
        <v>-5.9999999999999995E-4</v>
      </c>
      <c r="L110" s="22">
        <v>1.78E-2</v>
      </c>
      <c r="M110" s="22">
        <v>3.1E-2</v>
      </c>
      <c r="N110" s="22">
        <v>-4.7955332579217143E-2</v>
      </c>
      <c r="O110" s="59">
        <v>1.395188081662768E-2</v>
      </c>
      <c r="P110" s="59">
        <v>-2.3941222683445781E-2</v>
      </c>
      <c r="Q110" s="22">
        <v>-2.618116091735922E-3</v>
      </c>
      <c r="R110" s="22">
        <v>6.4601086043640787E-3</v>
      </c>
      <c r="S110" s="60">
        <v>2.8646913463088821E-3</v>
      </c>
      <c r="T110" s="59">
        <v>3.055055630699854E-3</v>
      </c>
      <c r="U110" s="19">
        <v>2.1668472372697871E-3</v>
      </c>
      <c r="V110" s="19">
        <v>1.3562080423137331E-3</v>
      </c>
      <c r="W110" s="19"/>
    </row>
    <row r="111" spans="1:23" x14ac:dyDescent="0.2">
      <c r="A111" s="32">
        <v>39448</v>
      </c>
      <c r="B111" s="33">
        <v>-6.0611670636822712E-2</v>
      </c>
      <c r="C111" s="59">
        <v>-8.1905627411953508E-2</v>
      </c>
      <c r="D111" s="59">
        <v>-9.6914319952067118E-2</v>
      </c>
      <c r="E111" s="59">
        <v>-7.6419631027269785E-2</v>
      </c>
      <c r="F111" s="59">
        <v>-3.9661896875252928E-2</v>
      </c>
      <c r="G111" s="19">
        <v>-4.2540016330298483E-2</v>
      </c>
      <c r="H111" s="59">
        <v>-5.2381419100712243E-2</v>
      </c>
      <c r="I111" s="59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-3.1229343701553721E-2</v>
      </c>
      <c r="O111" s="59">
        <v>-7.7689824665584328E-2</v>
      </c>
      <c r="P111" s="59">
        <v>-5.0686255905340732E-2</v>
      </c>
      <c r="Q111" s="22">
        <v>-3.1350660356592203E-2</v>
      </c>
      <c r="R111" s="22">
        <v>6.9888397826198823E-3</v>
      </c>
      <c r="S111" s="60">
        <v>-2.076140505110069E-2</v>
      </c>
      <c r="T111" s="59">
        <v>2.891079813132746E-3</v>
      </c>
      <c r="U111" s="19">
        <v>1.650840029218403E-2</v>
      </c>
      <c r="V111" s="19">
        <v>-1.625245479786008E-2</v>
      </c>
      <c r="W111" s="19"/>
    </row>
    <row r="112" spans="1:23" x14ac:dyDescent="0.2">
      <c r="A112" s="32">
        <v>39479</v>
      </c>
      <c r="B112" s="33">
        <v>-3.1059436016942721E-2</v>
      </c>
      <c r="C112" s="59">
        <v>2.8231849708968419E-3</v>
      </c>
      <c r="D112" s="59">
        <v>2.8650411898048182E-2</v>
      </c>
      <c r="E112" s="59">
        <v>-5.7878421889349108E-3</v>
      </c>
      <c r="F112" s="59">
        <v>1.5836690412484259E-2</v>
      </c>
      <c r="G112" s="19">
        <v>2.8551642162260031E-3</v>
      </c>
      <c r="H112" s="59">
        <v>2.847169404893712E-3</v>
      </c>
      <c r="I112" s="59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-1.8846319455287919E-2</v>
      </c>
      <c r="O112" s="59">
        <v>4.454601612324105E-2</v>
      </c>
      <c r="P112" s="59">
        <v>4.9815032701977461E-3</v>
      </c>
      <c r="Q112" s="22">
        <v>2.482364362277023E-3</v>
      </c>
      <c r="R112" s="22">
        <v>5.9983387958164602E-3</v>
      </c>
      <c r="S112" s="60">
        <v>1.6238854345658339E-2</v>
      </c>
      <c r="T112" s="59">
        <v>2.192912369549882E-3</v>
      </c>
      <c r="U112" s="19">
        <v>2.903133084219744E-3</v>
      </c>
      <c r="V112" s="19">
        <v>-8.7997062940273763E-3</v>
      </c>
      <c r="W112" s="19"/>
    </row>
    <row r="113" spans="1:23" x14ac:dyDescent="0.2">
      <c r="A113" s="32">
        <v>39508</v>
      </c>
      <c r="B113" s="33">
        <v>-5.9248316934866763E-3</v>
      </c>
      <c r="C113" s="59">
        <v>-1.4667037397469881E-2</v>
      </c>
      <c r="D113" s="59">
        <v>-2.1972351815621401E-2</v>
      </c>
      <c r="E113" s="59">
        <v>-9.58509321692258E-3</v>
      </c>
      <c r="F113" s="59">
        <v>-2.572479249584976E-2</v>
      </c>
      <c r="G113" s="19">
        <v>-9.040972202031327E-3</v>
      </c>
      <c r="H113" s="59">
        <v>-1.0447488500890971E-2</v>
      </c>
      <c r="I113" s="59">
        <v>3.8999999999999998E-3</v>
      </c>
      <c r="J113" s="22">
        <v>-1.3100000000000001E-2</v>
      </c>
      <c r="K113" s="22">
        <v>-7.1000000000000004E-3</v>
      </c>
      <c r="L113" s="22">
        <v>-1.7999999999999999E-2</v>
      </c>
      <c r="M113" s="22">
        <v>-7.1000000000000004E-3</v>
      </c>
      <c r="N113" s="22">
        <v>2.5219186141841599E-2</v>
      </c>
      <c r="O113" s="59">
        <v>-3.3487967728012991E-2</v>
      </c>
      <c r="P113" s="59">
        <v>2.2537330251000882E-3</v>
      </c>
      <c r="Q113" s="22">
        <v>-4.7434552139934642E-3</v>
      </c>
      <c r="R113" s="22">
        <v>7.1142127638867958E-3</v>
      </c>
      <c r="S113" s="60">
        <v>-2.2704001111577481E-2</v>
      </c>
      <c r="T113" s="59">
        <v>1.9779700418081081E-3</v>
      </c>
      <c r="U113" s="19">
        <v>-6.0187440887349286E-4</v>
      </c>
      <c r="V113" s="19">
        <v>3.4724231726457333E-5</v>
      </c>
      <c r="W113" s="19"/>
    </row>
    <row r="114" spans="1:23" x14ac:dyDescent="0.2">
      <c r="A114" s="32">
        <v>39539</v>
      </c>
      <c r="B114" s="33">
        <v>5.0008777644945379E-2</v>
      </c>
      <c r="C114" s="59">
        <v>5.5781305114638517E-2</v>
      </c>
      <c r="D114" s="59">
        <v>6.0528456178145167E-2</v>
      </c>
      <c r="E114" s="59">
        <v>5.255810668978933E-2</v>
      </c>
      <c r="F114" s="59">
        <v>2.349725200703312E-2</v>
      </c>
      <c r="G114" s="19">
        <v>3.1300730301361268E-2</v>
      </c>
      <c r="H114" s="59">
        <v>3.7420874004680582E-2</v>
      </c>
      <c r="I114" s="59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4.4665864486794771E-2</v>
      </c>
      <c r="O114" s="59">
        <v>7.9840530301062862E-2</v>
      </c>
      <c r="P114" s="59">
        <v>5.7829200097211493E-2</v>
      </c>
      <c r="Q114" s="22">
        <v>2.298338115531591E-2</v>
      </c>
      <c r="R114" s="22">
        <v>5.8988739821095324E-3</v>
      </c>
      <c r="S114" s="60">
        <v>1.1326093131380411E-2</v>
      </c>
      <c r="T114" s="59">
        <v>1.3961269473390381E-3</v>
      </c>
      <c r="U114" s="19">
        <v>-5.420131918554616E-3</v>
      </c>
      <c r="V114" s="19">
        <v>4.0741683835274101E-2</v>
      </c>
      <c r="W114" s="19"/>
    </row>
    <row r="115" spans="1:23" x14ac:dyDescent="0.2">
      <c r="A115" s="32">
        <v>39569</v>
      </c>
      <c r="B115" s="33">
        <v>2.0486593010027091E-2</v>
      </c>
      <c r="C115" s="59">
        <v>1.5635753756924279E-2</v>
      </c>
      <c r="D115" s="59">
        <v>1.584118396915701E-2</v>
      </c>
      <c r="E115" s="59">
        <v>1.524861312111514E-2</v>
      </c>
      <c r="F115" s="59">
        <v>2.5618580139256549E-2</v>
      </c>
      <c r="G115" s="19">
        <v>5.7022042509251138E-3</v>
      </c>
      <c r="H115" s="59">
        <v>8.1855916274249027E-3</v>
      </c>
      <c r="I115" s="59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-1.89586946850453E-2</v>
      </c>
      <c r="O115" s="59">
        <v>3.9613740442185803E-2</v>
      </c>
      <c r="P115" s="59">
        <v>3.1103568802111048E-3</v>
      </c>
      <c r="Q115" s="22">
        <v>6.7866955709309012E-3</v>
      </c>
      <c r="R115" s="22">
        <v>9.3660701725786222E-3</v>
      </c>
      <c r="S115" s="60">
        <v>1.7694240195284799E-2</v>
      </c>
      <c r="T115" s="59">
        <v>1.2849800114220771E-3</v>
      </c>
      <c r="U115" s="19">
        <v>-9.1981200080736292E-3</v>
      </c>
      <c r="V115" s="19">
        <v>5.1157721479568874E-3</v>
      </c>
      <c r="W115" s="19"/>
    </row>
    <row r="116" spans="1:23" x14ac:dyDescent="0.2">
      <c r="A116" s="32">
        <v>39600</v>
      </c>
      <c r="B116" s="33">
        <v>-8.2520838537318952E-2</v>
      </c>
      <c r="C116" s="59">
        <v>-8.211346276571263E-2</v>
      </c>
      <c r="D116" s="59">
        <v>-8.2189404953197154E-2</v>
      </c>
      <c r="E116" s="59">
        <v>-7.9757494831761755E-2</v>
      </c>
      <c r="F116" s="59">
        <v>-1.6085842758489531E-2</v>
      </c>
      <c r="G116" s="19">
        <v>-5.0536921149329242E-2</v>
      </c>
      <c r="H116" s="59">
        <v>-5.8431056553425079E-2</v>
      </c>
      <c r="I116" s="59">
        <v>-1.47E-2</v>
      </c>
      <c r="J116" s="22">
        <v>9.3999999999999986E-3</v>
      </c>
      <c r="K116" s="22">
        <v>-2.5899999999999999E-2</v>
      </c>
      <c r="L116" s="22">
        <v>-4.8899999999999999E-2</v>
      </c>
      <c r="M116" s="22">
        <v>1.8599999999999998E-2</v>
      </c>
      <c r="N116" s="22">
        <v>-0.10502752987528489</v>
      </c>
      <c r="O116" s="59">
        <v>-3.7525201536741222E-2</v>
      </c>
      <c r="P116" s="59">
        <v>-7.8321373697903457E-2</v>
      </c>
      <c r="Q116" s="22">
        <v>-3.1972404962830797E-2</v>
      </c>
      <c r="R116" s="22">
        <v>1.376263601447247E-2</v>
      </c>
      <c r="S116" s="60">
        <v>-7.2219447048094496E-3</v>
      </c>
      <c r="T116" s="59">
        <v>1.2579378023982459E-3</v>
      </c>
      <c r="U116" s="19">
        <v>-3.172108724754152E-3</v>
      </c>
      <c r="V116" s="19">
        <v>-2.7451370908849419E-2</v>
      </c>
      <c r="W116" s="19"/>
    </row>
    <row r="117" spans="1:23" x14ac:dyDescent="0.2">
      <c r="A117" s="32">
        <v>39630</v>
      </c>
      <c r="B117" s="33">
        <v>-7.9753445906584064E-3</v>
      </c>
      <c r="C117" s="59">
        <v>-2.596834771639089E-2</v>
      </c>
      <c r="D117" s="59">
        <v>-3.6009848657481358E-2</v>
      </c>
      <c r="E117" s="59">
        <v>-2.4434384119823131E-2</v>
      </c>
      <c r="F117" s="59">
        <v>-3.2420260128387092E-2</v>
      </c>
      <c r="G117" s="19">
        <v>-1.2614845082116081E-2</v>
      </c>
      <c r="H117" s="59">
        <v>-1.5953220740684781E-2</v>
      </c>
      <c r="I117" s="59">
        <v>0</v>
      </c>
      <c r="J117" s="22">
        <v>0</v>
      </c>
      <c r="K117" s="22">
        <v>0</v>
      </c>
      <c r="L117" s="22">
        <v>0</v>
      </c>
      <c r="M117" s="22">
        <v>0</v>
      </c>
      <c r="N117" s="22">
        <v>-4.0720078691292022E-4</v>
      </c>
      <c r="O117" s="59">
        <v>-7.1800324209380317E-2</v>
      </c>
      <c r="P117" s="59">
        <v>-2.9806441096791661E-2</v>
      </c>
      <c r="Q117" s="22">
        <v>-9.5340451741719352E-3</v>
      </c>
      <c r="R117" s="22">
        <v>1.0545117865740529E-2</v>
      </c>
      <c r="S117" s="60">
        <v>-2.5741679152511431E-2</v>
      </c>
      <c r="T117" s="59">
        <v>1.4210429457028879E-3</v>
      </c>
      <c r="U117" s="19">
        <v>7.4154088692961473E-3</v>
      </c>
      <c r="V117" s="19">
        <v>-1.7526195433291369E-2</v>
      </c>
      <c r="W117" s="19"/>
    </row>
    <row r="118" spans="1:23" x14ac:dyDescent="0.2">
      <c r="A118" s="32">
        <v>39661</v>
      </c>
      <c r="B118" s="33">
        <v>1.5530980673029269E-2</v>
      </c>
      <c r="C118" s="59">
        <v>-2.1553722413958028E-2</v>
      </c>
      <c r="D118" s="59">
        <v>-4.6798966813495928E-2</v>
      </c>
      <c r="E118" s="59">
        <v>-1.404891943053688E-2</v>
      </c>
      <c r="F118" s="59">
        <v>-1.7297862227875809E-2</v>
      </c>
      <c r="G118" s="19">
        <v>-8.9562285797974324E-3</v>
      </c>
      <c r="H118" s="59">
        <v>-1.210560203833758E-2</v>
      </c>
      <c r="I118" s="59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8.6296062190638345E-4</v>
      </c>
      <c r="O118" s="59">
        <v>-3.0393586171968971E-2</v>
      </c>
      <c r="P118" s="59">
        <v>-1.065965046638883E-2</v>
      </c>
      <c r="Q118" s="22">
        <v>-7.8272963528782206E-3</v>
      </c>
      <c r="R118" s="22">
        <v>2.2457033967628881E-3</v>
      </c>
      <c r="S118" s="60">
        <v>-1.3955017569038129E-2</v>
      </c>
      <c r="T118" s="59">
        <v>1.4979243836343861E-3</v>
      </c>
      <c r="U118" s="19">
        <v>9.9400121714434686E-3</v>
      </c>
      <c r="V118" s="19">
        <v>-4.3077243751193928E-3</v>
      </c>
      <c r="W118" s="19"/>
    </row>
    <row r="119" spans="1:23" x14ac:dyDescent="0.2">
      <c r="A119" s="32">
        <v>39692</v>
      </c>
      <c r="B119" s="33">
        <v>-9.4024170198742874E-2</v>
      </c>
      <c r="C119" s="59">
        <v>-0.12498119791823351</v>
      </c>
      <c r="D119" s="59">
        <v>-0.15021139922698659</v>
      </c>
      <c r="E119" s="59">
        <v>-0.118935960098664</v>
      </c>
      <c r="F119" s="59">
        <v>-8.18226518059572E-2</v>
      </c>
      <c r="G119" s="19">
        <v>-7.8604213729419239E-2</v>
      </c>
      <c r="H119" s="59">
        <v>-9.0198459776622789E-2</v>
      </c>
      <c r="I119" s="59">
        <v>-0.1181</v>
      </c>
      <c r="J119" s="22">
        <v>-5.0900000000000001E-2</v>
      </c>
      <c r="K119" s="22">
        <v>-0.1096</v>
      </c>
      <c r="L119" s="22">
        <v>-0.14199999999999999</v>
      </c>
      <c r="M119" s="22">
        <v>-6.93E-2</v>
      </c>
      <c r="N119" s="22">
        <v>-4.9756354618087362E-2</v>
      </c>
      <c r="O119" s="59">
        <v>-0.1445700306037577</v>
      </c>
      <c r="P119" s="59">
        <v>-8.1882563577595574E-2</v>
      </c>
      <c r="Q119" s="22">
        <v>-4.9158878583487782E-2</v>
      </c>
      <c r="R119" s="22">
        <v>4.496251695957465E-3</v>
      </c>
      <c r="S119" s="60">
        <v>-6.5266949049086406E-2</v>
      </c>
      <c r="T119" s="59">
        <v>1.4040982421377191E-3</v>
      </c>
      <c r="U119" s="19">
        <v>-9.0387374461978753E-3</v>
      </c>
      <c r="V119" s="19">
        <v>-8.8853223546104254E-2</v>
      </c>
      <c r="W119" s="19"/>
    </row>
    <row r="120" spans="1:23" x14ac:dyDescent="0.2">
      <c r="A120" s="32">
        <v>39722</v>
      </c>
      <c r="B120" s="33">
        <v>-0.17735994767057961</v>
      </c>
      <c r="C120" s="59">
        <v>-0.19815034466161269</v>
      </c>
      <c r="D120" s="59">
        <v>-0.2201889062088502</v>
      </c>
      <c r="E120" s="59">
        <v>-0.18960101625225351</v>
      </c>
      <c r="F120" s="59">
        <v>-8.8590965224788085E-2</v>
      </c>
      <c r="G120" s="19">
        <v>-0.1215194235336117</v>
      </c>
      <c r="H120" s="59">
        <v>-0.14067715381561191</v>
      </c>
      <c r="I120" s="59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-0.29440768356851788</v>
      </c>
      <c r="O120" s="59">
        <v>-0.16910572690973841</v>
      </c>
      <c r="P120" s="59">
        <v>-0.25738098043277641</v>
      </c>
      <c r="Q120" s="22">
        <v>-7.8816942838736234E-2</v>
      </c>
      <c r="R120" s="22">
        <v>-4.5661843046111983E-3</v>
      </c>
      <c r="S120" s="60">
        <v>-7.4959643943712975E-2</v>
      </c>
      <c r="T120" s="59">
        <v>1.232002740158E-3</v>
      </c>
      <c r="U120" s="19">
        <v>-6.5730418416101166E-3</v>
      </c>
      <c r="V120" s="19">
        <v>-0.1733625206619481</v>
      </c>
      <c r="W120" s="19"/>
    </row>
    <row r="121" spans="1:23" x14ac:dyDescent="0.2">
      <c r="A121" s="32">
        <v>39753</v>
      </c>
      <c r="B121" s="33">
        <v>-7.8939137316313746E-2</v>
      </c>
      <c r="C121" s="59">
        <v>-6.5696951507096091E-2</v>
      </c>
      <c r="D121" s="59">
        <v>-5.7841508607313068E-2</v>
      </c>
      <c r="E121" s="59">
        <v>-6.4728681996604753E-2</v>
      </c>
      <c r="F121" s="59">
        <v>-2.5575418093711111E-2</v>
      </c>
      <c r="G121" s="19">
        <v>-2.857521882311042E-2</v>
      </c>
      <c r="H121" s="59">
        <v>-3.7855651994106843E-2</v>
      </c>
      <c r="I121" s="59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-0.16984920166486739</v>
      </c>
      <c r="O121" s="59">
        <v>-4.3850345875361678E-2</v>
      </c>
      <c r="P121" s="59">
        <v>-0.13248756750306159</v>
      </c>
      <c r="Q121" s="22">
        <v>-2.613397297567421E-2</v>
      </c>
      <c r="R121" s="22">
        <v>-1.325384809309749E-2</v>
      </c>
      <c r="S121" s="60">
        <v>-3.2839476839708927E-2</v>
      </c>
      <c r="T121" s="59">
        <v>8.5589239230654535E-4</v>
      </c>
      <c r="U121" s="19">
        <v>2.710738020286807E-2</v>
      </c>
      <c r="V121" s="19">
        <v>-8.1258444315769229E-2</v>
      </c>
      <c r="W121" s="19"/>
    </row>
    <row r="122" spans="1:23" x14ac:dyDescent="0.2">
      <c r="A122" s="32">
        <v>39783</v>
      </c>
      <c r="B122" s="33">
        <v>1.9130625320779471E-2</v>
      </c>
      <c r="C122" s="59">
        <v>3.62424423207095E-2</v>
      </c>
      <c r="D122" s="59">
        <v>5.6974840391005747E-2</v>
      </c>
      <c r="E122" s="59">
        <v>3.208350366868773E-2</v>
      </c>
      <c r="F122" s="59">
        <v>-1.3835587983653439E-3</v>
      </c>
      <c r="G122" s="19">
        <v>3.1927655074019422E-2</v>
      </c>
      <c r="H122" s="59">
        <v>3.300635188569194E-2</v>
      </c>
      <c r="I122" s="59">
        <v>-0.1905</v>
      </c>
      <c r="J122" s="22">
        <v>-0.1036</v>
      </c>
      <c r="K122" s="22">
        <v>-0.24079999999999999</v>
      </c>
      <c r="L122" s="22">
        <v>-0.31430000000000002</v>
      </c>
      <c r="M122" s="22">
        <v>-0.1036</v>
      </c>
      <c r="N122" s="22">
        <v>8.9017087641161341E-2</v>
      </c>
      <c r="O122" s="59">
        <v>1.169913461555161E-2</v>
      </c>
      <c r="P122" s="59">
        <v>6.5425517654852799E-2</v>
      </c>
      <c r="Q122" s="22">
        <v>1.454195837645029E-2</v>
      </c>
      <c r="R122" s="22">
        <v>-4.2171711782760246E-3</v>
      </c>
      <c r="S122" s="60">
        <v>-3.676703938866988E-3</v>
      </c>
      <c r="T122" s="59">
        <v>4.1207297907752682E-4</v>
      </c>
      <c r="U122" s="19">
        <v>2.5455474203984311E-2</v>
      </c>
      <c r="V122" s="19">
        <v>7.421008403361351E-2</v>
      </c>
      <c r="W122" s="19"/>
    </row>
    <row r="123" spans="1:23" x14ac:dyDescent="0.2">
      <c r="A123" s="32">
        <v>39814</v>
      </c>
      <c r="B123" s="33">
        <v>-8.3920472869804197E-2</v>
      </c>
      <c r="C123" s="59">
        <v>-8.5438763534908424E-2</v>
      </c>
      <c r="D123" s="59">
        <v>-8.8376015105131045E-2</v>
      </c>
      <c r="E123" s="59">
        <v>-8.7605707139503108E-2</v>
      </c>
      <c r="F123" s="59">
        <v>-4.0027289184784891E-3</v>
      </c>
      <c r="G123" s="19">
        <v>-5.4705903755371543E-2</v>
      </c>
      <c r="H123" s="59">
        <v>-6.2389118700255763E-2</v>
      </c>
      <c r="I123" s="59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-0.1464510727544884</v>
      </c>
      <c r="O123" s="59">
        <v>-4.7380154565449688E-2</v>
      </c>
      <c r="P123" s="59">
        <v>-0.11469132312547541</v>
      </c>
      <c r="Q123" s="22">
        <v>-3.4160507476068157E-2</v>
      </c>
      <c r="R123" s="22">
        <v>6.1069420679107367E-3</v>
      </c>
      <c r="S123" s="60">
        <v>6.9972986741650978E-3</v>
      </c>
      <c r="T123" s="59">
        <v>1.7890583901514209E-4</v>
      </c>
      <c r="U123" s="19">
        <v>-8.6066140860662221E-3</v>
      </c>
      <c r="V123" s="19">
        <v>4.8697107900274712E-2</v>
      </c>
      <c r="W123" s="19"/>
    </row>
    <row r="124" spans="1:23" x14ac:dyDescent="0.2">
      <c r="A124" s="32">
        <v>39845</v>
      </c>
      <c r="B124" s="33">
        <v>-0.10475500421684519</v>
      </c>
      <c r="C124" s="59">
        <v>-9.7911748683493838E-2</v>
      </c>
      <c r="D124" s="59">
        <v>-9.3323949326362343E-2</v>
      </c>
      <c r="E124" s="59">
        <v>-0.1023591234062198</v>
      </c>
      <c r="F124" s="59">
        <v>-1.605147995789228E-2</v>
      </c>
      <c r="G124" s="19">
        <v>-5.880287770496008E-2</v>
      </c>
      <c r="H124" s="59">
        <v>-6.8580095449593509E-2</v>
      </c>
      <c r="I124" s="59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-0.1809340371902792</v>
      </c>
      <c r="O124" s="59">
        <v>-7.9106672123294863E-2</v>
      </c>
      <c r="P124" s="59">
        <v>-0.14761042405964531</v>
      </c>
      <c r="Q124" s="22">
        <v>-3.913970520073478E-2</v>
      </c>
      <c r="R124" s="22">
        <v>7.1763935560120728E-3</v>
      </c>
      <c r="S124" s="60">
        <v>-8.2629477792364545E-3</v>
      </c>
      <c r="T124" s="59">
        <v>1.091324134567806E-4</v>
      </c>
      <c r="U124" s="19">
        <v>-1.3957123715946371E-4</v>
      </c>
      <c r="V124" s="19">
        <v>-3.494062182968305E-2</v>
      </c>
      <c r="W124" s="19"/>
    </row>
    <row r="125" spans="1:23" x14ac:dyDescent="0.2">
      <c r="A125" s="32">
        <v>39873</v>
      </c>
      <c r="B125" s="33">
        <v>8.7593607087378178E-2</v>
      </c>
      <c r="C125" s="59">
        <v>8.2370465799750381E-2</v>
      </c>
      <c r="D125" s="59">
        <v>8.0263478897292018E-2</v>
      </c>
      <c r="E125" s="59">
        <v>7.5408732415792823E-2</v>
      </c>
      <c r="F125" s="59">
        <v>2.3235923015042289E-2</v>
      </c>
      <c r="G125" s="19">
        <v>5.2928798366474607E-2</v>
      </c>
      <c r="H125" s="59">
        <v>6.0289215224793552E-2</v>
      </c>
      <c r="I125" s="59">
        <v>-5.5999999999999987E-2</v>
      </c>
      <c r="J125" s="22">
        <v>-2.3900000000000001E-2</v>
      </c>
      <c r="K125" s="22">
        <v>-0.13969999999999999</v>
      </c>
      <c r="L125" s="22">
        <v>-0.1701</v>
      </c>
      <c r="M125" s="22">
        <v>-3.78E-2</v>
      </c>
      <c r="N125" s="22">
        <v>4.3816228770503729E-2</v>
      </c>
      <c r="O125" s="59">
        <v>5.218124529273549E-2</v>
      </c>
      <c r="P125" s="59">
        <v>4.6699962143585808E-2</v>
      </c>
      <c r="Q125" s="22">
        <v>3.3058075558883307E-2</v>
      </c>
      <c r="R125" s="22">
        <v>2.7267918793714152E-3</v>
      </c>
      <c r="S125" s="60">
        <v>7.6074164967945652E-3</v>
      </c>
      <c r="T125" s="59">
        <v>1.7901573950296351E-4</v>
      </c>
      <c r="U125" s="19">
        <v>8.7662972165609698E-3</v>
      </c>
      <c r="V125" s="19">
        <v>3.565686547320901E-2</v>
      </c>
      <c r="W125" s="19"/>
    </row>
    <row r="126" spans="1:23" x14ac:dyDescent="0.2">
      <c r="A126" s="32">
        <v>39904</v>
      </c>
      <c r="B126" s="33">
        <v>0.1052335990558018</v>
      </c>
      <c r="C126" s="59">
        <v>0.1180459983881967</v>
      </c>
      <c r="D126" s="59">
        <v>0.13627124907612709</v>
      </c>
      <c r="E126" s="59">
        <v>0.1121793433767342</v>
      </c>
      <c r="F126" s="59">
        <v>3.2406938997258918E-2</v>
      </c>
      <c r="G126" s="19">
        <v>7.2499201169469119E-2</v>
      </c>
      <c r="H126" s="59">
        <v>8.3885900474151023E-2</v>
      </c>
      <c r="I126" s="59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0.21312037751679799</v>
      </c>
      <c r="O126" s="59">
        <v>6.5419263636148139E-2</v>
      </c>
      <c r="P126" s="59">
        <v>0.15791222782710171</v>
      </c>
      <c r="Q126" s="22">
        <v>4.7268376453242618E-2</v>
      </c>
      <c r="R126" s="22">
        <v>4.6422959826932786E-3</v>
      </c>
      <c r="S126" s="60">
        <v>2.2978780215317782E-2</v>
      </c>
      <c r="T126" s="59">
        <v>1.9189505648298241E-4</v>
      </c>
      <c r="U126" s="19">
        <v>4.1790053413777173E-3</v>
      </c>
      <c r="V126" s="19">
        <v>0.1123707877747508</v>
      </c>
      <c r="W126" s="19"/>
    </row>
    <row r="127" spans="1:23" x14ac:dyDescent="0.2">
      <c r="A127" s="32">
        <v>39934</v>
      </c>
      <c r="B127" s="33">
        <v>5.336463344167397E-2</v>
      </c>
      <c r="C127" s="59">
        <v>9.963848474095105E-2</v>
      </c>
      <c r="D127" s="59">
        <v>0.1353858940654615</v>
      </c>
      <c r="E127" s="59">
        <v>9.0605950728891216E-2</v>
      </c>
      <c r="F127" s="59">
        <v>5.3614110874215942E-2</v>
      </c>
      <c r="G127" s="19">
        <v>6.0433515274071231E-2</v>
      </c>
      <c r="H127" s="59">
        <v>7.0234757640791179E-2</v>
      </c>
      <c r="I127" s="59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5.0206151294798003E-2</v>
      </c>
      <c r="O127" s="59">
        <v>0.1203253978104448</v>
      </c>
      <c r="P127" s="59">
        <v>7.7361327337783392E-2</v>
      </c>
      <c r="Q127" s="22">
        <v>3.9905370994344352E-2</v>
      </c>
      <c r="R127" s="22">
        <v>5.0886018190245963E-3</v>
      </c>
      <c r="S127" s="60">
        <v>4.1188842795576143E-2</v>
      </c>
      <c r="T127" s="59">
        <v>1.6200645314956569E-4</v>
      </c>
      <c r="U127" s="19">
        <v>1.6260610737515171E-3</v>
      </c>
      <c r="V127" s="19">
        <v>9.1250058708677528E-2</v>
      </c>
      <c r="W127" s="19"/>
    </row>
    <row r="128" spans="1:23" x14ac:dyDescent="0.2">
      <c r="A128" s="32">
        <v>39965</v>
      </c>
      <c r="B128" s="33">
        <v>3.4000031787775331E-3</v>
      </c>
      <c r="C128" s="59">
        <v>-5.6070430915379221E-3</v>
      </c>
      <c r="D128" s="59">
        <v>-1.101235707408676E-2</v>
      </c>
      <c r="E128" s="59">
        <v>-4.5114201987338509E-3</v>
      </c>
      <c r="F128" s="59">
        <v>-3.0457295018361248E-3</v>
      </c>
      <c r="G128" s="19">
        <v>3.0085407793916129E-4</v>
      </c>
      <c r="H128" s="59">
        <v>-1.176120214430109E-3</v>
      </c>
      <c r="I128" s="59">
        <v>6.4500000000000002E-2</v>
      </c>
      <c r="J128" s="22">
        <v>2.1700000000000001E-2</v>
      </c>
      <c r="K128" s="22">
        <v>-0.1434</v>
      </c>
      <c r="L128" s="22">
        <v>-9.11E-2</v>
      </c>
      <c r="M128" s="22">
        <v>1.29E-2</v>
      </c>
      <c r="N128" s="22">
        <v>-1.1386624945422639E-2</v>
      </c>
      <c r="O128" s="59">
        <v>-1.7617166119841991E-2</v>
      </c>
      <c r="P128" s="59">
        <v>-1.3870812648538389E-2</v>
      </c>
      <c r="Q128" s="22">
        <v>-2.1728621131473342E-3</v>
      </c>
      <c r="R128" s="22">
        <v>1.166136973192544E-2</v>
      </c>
      <c r="S128" s="60">
        <v>2.3868323135766509E-3</v>
      </c>
      <c r="T128" s="59">
        <v>1.2503452566248191E-4</v>
      </c>
      <c r="U128" s="19">
        <v>9.1626998321547859E-3</v>
      </c>
      <c r="V128" s="19">
        <v>3.3429455057457869E-2</v>
      </c>
      <c r="W128" s="19"/>
    </row>
    <row r="129" spans="1:23" x14ac:dyDescent="0.2">
      <c r="A129" s="32">
        <v>39995</v>
      </c>
      <c r="B129" s="33">
        <v>7.7835772270013592E-2</v>
      </c>
      <c r="C129" s="59">
        <v>8.8027990467014705E-2</v>
      </c>
      <c r="D129" s="59">
        <v>9.7777026863942407E-2</v>
      </c>
      <c r="E129" s="59">
        <v>8.4696965656705148E-2</v>
      </c>
      <c r="F129" s="59">
        <v>2.5695645596359729E-2</v>
      </c>
      <c r="G129" s="19">
        <v>5.8139075881255803E-2</v>
      </c>
      <c r="H129" s="59">
        <v>6.5611304527695521E-2</v>
      </c>
      <c r="I129" s="59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9.6323108602722307E-2</v>
      </c>
      <c r="O129" s="59">
        <v>6.4174462515229069E-2</v>
      </c>
      <c r="P129" s="59">
        <v>8.3302972464194977E-2</v>
      </c>
      <c r="Q129" s="22">
        <v>3.5261173284769812E-2</v>
      </c>
      <c r="R129" s="22">
        <v>3.3886473997055688E-3</v>
      </c>
      <c r="S129" s="60">
        <v>2.2102599208458178E-2</v>
      </c>
      <c r="T129" s="59">
        <v>1.2501889398452981E-4</v>
      </c>
      <c r="U129" s="19">
        <v>1.3305704002617441E-2</v>
      </c>
      <c r="V129" s="19">
        <v>6.7516272206951333E-2</v>
      </c>
      <c r="W129" s="19"/>
    </row>
    <row r="130" spans="1:23" x14ac:dyDescent="0.2">
      <c r="A130" s="32">
        <v>40026</v>
      </c>
      <c r="B130" s="33">
        <v>3.5731889880591838E-2</v>
      </c>
      <c r="C130" s="59">
        <v>3.5764552360535003E-2</v>
      </c>
      <c r="D130" s="59">
        <v>3.7010978702197272E-2</v>
      </c>
      <c r="E130" s="59">
        <v>4.125489152994577E-2</v>
      </c>
      <c r="F130" s="59">
        <v>1.261683412375366E-2</v>
      </c>
      <c r="G130" s="19">
        <v>2.5559474070502471E-2</v>
      </c>
      <c r="H130" s="59">
        <v>2.81107436430106E-2</v>
      </c>
      <c r="I130" s="59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0.11936082180054219</v>
      </c>
      <c r="O130" s="59">
        <v>8.5195021939327154E-3</v>
      </c>
      <c r="P130" s="59">
        <v>7.3988277645054792E-2</v>
      </c>
      <c r="Q130" s="22">
        <v>1.438076943107407E-2</v>
      </c>
      <c r="R130" s="22">
        <v>6.8933627043639154E-3</v>
      </c>
      <c r="S130" s="60">
        <v>1.3592382248687491E-2</v>
      </c>
      <c r="T130" s="59">
        <v>1.4500378880866191E-4</v>
      </c>
      <c r="U130" s="19">
        <v>1.025185663545369E-2</v>
      </c>
      <c r="V130" s="19">
        <v>2.450035111968174E-2</v>
      </c>
      <c r="W130" s="19"/>
    </row>
    <row r="131" spans="1:23" x14ac:dyDescent="0.2">
      <c r="A131" s="32">
        <v>40057</v>
      </c>
      <c r="B131" s="59">
        <v>4.1895929940927168E-2</v>
      </c>
      <c r="C131" s="59">
        <v>4.587750400460755E-2</v>
      </c>
      <c r="D131" s="59">
        <v>5.1358342285294338E-2</v>
      </c>
      <c r="E131" s="59">
        <v>3.9858388967436882E-2</v>
      </c>
      <c r="F131" s="59">
        <v>3.048227826031772E-2</v>
      </c>
      <c r="G131" s="19">
        <v>3.0914436881390148E-2</v>
      </c>
      <c r="H131" s="59">
        <v>3.4655203662194503E-2</v>
      </c>
      <c r="I131" s="59">
        <v>9.0899999999999995E-2</v>
      </c>
      <c r="J131" s="22">
        <v>2.5899999999999999E-2</v>
      </c>
      <c r="K131" s="22">
        <v>-5.0799999999999998E-2</v>
      </c>
      <c r="L131" s="22">
        <v>-2.3E-2</v>
      </c>
      <c r="M131" s="22">
        <v>2.1100000000000001E-2</v>
      </c>
      <c r="N131" s="22">
        <v>7.0516857706680147E-2</v>
      </c>
      <c r="O131" s="59">
        <v>5.7271983239422182E-2</v>
      </c>
      <c r="P131" s="59">
        <v>6.496859943260308E-2</v>
      </c>
      <c r="Q131" s="22">
        <v>1.8410968627120858E-2</v>
      </c>
      <c r="R131" s="22">
        <v>5.5301800554419236E-3</v>
      </c>
      <c r="S131" s="60">
        <v>2.6822835637623291E-2</v>
      </c>
      <c r="T131" s="59">
        <v>1.39983360042395E-4</v>
      </c>
      <c r="U131" s="19">
        <v>8.4698361965640512E-3</v>
      </c>
      <c r="V131" s="19">
        <v>6.6123750149601257E-2</v>
      </c>
      <c r="W131" s="19"/>
    </row>
    <row r="132" spans="1:23" x14ac:dyDescent="0.2">
      <c r="A132" s="32">
        <v>40087</v>
      </c>
      <c r="B132" s="59">
        <v>-2.5719603795092642E-2</v>
      </c>
      <c r="C132" s="59">
        <v>-1.5453450352779121E-2</v>
      </c>
      <c r="D132" s="59">
        <v>-1.238883324482576E-2</v>
      </c>
      <c r="E132" s="59">
        <v>-1.779110939565165E-2</v>
      </c>
      <c r="F132" s="59">
        <v>-1.145327357038887E-2</v>
      </c>
      <c r="G132" s="19">
        <v>-8.437482355448965E-3</v>
      </c>
      <c r="H132" s="59">
        <v>-1.01914743547815E-2</v>
      </c>
      <c r="I132" s="59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-3.1064487842869189E-2</v>
      </c>
      <c r="O132" s="59">
        <v>5.6370676094030792E-3</v>
      </c>
      <c r="P132" s="59">
        <v>-1.4912820798886639E-2</v>
      </c>
      <c r="Q132" s="22">
        <v>-6.1513883879505292E-3</v>
      </c>
      <c r="R132" s="22">
        <v>6.5600534028826818E-3</v>
      </c>
      <c r="S132" s="60">
        <v>-4.5259309372750839E-4</v>
      </c>
      <c r="T132" s="59">
        <v>1.2496764950387101E-4</v>
      </c>
      <c r="U132" s="19">
        <v>2.0864696405462619E-3</v>
      </c>
      <c r="V132" s="19">
        <v>2.139536782377505E-2</v>
      </c>
      <c r="W132" s="19"/>
    </row>
    <row r="133" spans="1:23" x14ac:dyDescent="0.2">
      <c r="A133" s="32">
        <v>40118</v>
      </c>
      <c r="B133" s="59">
        <v>5.6823573857196719E-2</v>
      </c>
      <c r="C133" s="59">
        <v>4.1127735440117393E-2</v>
      </c>
      <c r="D133" s="59">
        <v>2.866185679281252E-2</v>
      </c>
      <c r="E133" s="59">
        <v>4.0862790274661893E-2</v>
      </c>
      <c r="F133" s="59">
        <v>2.2001755309264029E-2</v>
      </c>
      <c r="G133" s="19">
        <v>2.8714383080527071E-2</v>
      </c>
      <c r="H133" s="59">
        <v>3.1817721170424647E-2</v>
      </c>
      <c r="I133" s="59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3.9188984061585108E-2</v>
      </c>
      <c r="O133" s="59">
        <v>6.1019092942174447E-2</v>
      </c>
      <c r="P133" s="59">
        <v>4.9267994985792693E-2</v>
      </c>
      <c r="Q133" s="22">
        <v>1.6471090510317098E-2</v>
      </c>
      <c r="R133" s="22">
        <v>6.8934946950878206E-3</v>
      </c>
      <c r="S133" s="60">
        <v>1.7603536496652101E-2</v>
      </c>
      <c r="T133" s="59">
        <v>8.4967383488177006E-5</v>
      </c>
      <c r="U133" s="19">
        <v>1.00943545411416E-2</v>
      </c>
      <c r="V133" s="19">
        <v>1.1555178098616279E-2</v>
      </c>
      <c r="W133" s="19"/>
    </row>
    <row r="134" spans="1:23" x14ac:dyDescent="0.2">
      <c r="A134" s="32">
        <v>40148</v>
      </c>
      <c r="B134" s="59">
        <v>2.8497411178618041E-2</v>
      </c>
      <c r="C134" s="59">
        <v>2.0708469738940579E-2</v>
      </c>
      <c r="D134" s="59">
        <v>2.1120749548405149E-2</v>
      </c>
      <c r="E134" s="59">
        <v>1.795710653319316E-2</v>
      </c>
      <c r="F134" s="59">
        <v>1.199086431094221E-2</v>
      </c>
      <c r="G134" s="19">
        <v>8.7512397037687872E-3</v>
      </c>
      <c r="H134" s="59">
        <v>1.174054721256174E-2</v>
      </c>
      <c r="I134" s="59">
        <v>6.5700000000000008E-2</v>
      </c>
      <c r="J134" s="22">
        <v>5.8500000000000003E-2</v>
      </c>
      <c r="K134" s="22">
        <v>-0.1182</v>
      </c>
      <c r="L134" s="22">
        <v>-2.76E-2</v>
      </c>
      <c r="M134" s="22">
        <v>3.1199999999999999E-2</v>
      </c>
      <c r="N134" s="22">
        <v>3.3455614864648542E-2</v>
      </c>
      <c r="O134" s="59">
        <v>3.279475297293355E-2</v>
      </c>
      <c r="P134" s="59">
        <v>3.3135343510925647E-2</v>
      </c>
      <c r="Q134" s="22">
        <v>8.3083821682389918E-3</v>
      </c>
      <c r="R134" s="22">
        <v>4.1744765163227449E-3</v>
      </c>
      <c r="S134" s="60">
        <v>9.0486992019671586E-3</v>
      </c>
      <c r="T134" s="59">
        <v>6.303496086590421E-5</v>
      </c>
      <c r="U134" s="19">
        <v>-9.1846053489889057E-3</v>
      </c>
      <c r="V134" s="19">
        <v>2.2604366786347588E-2</v>
      </c>
      <c r="W134" s="19"/>
    </row>
    <row r="135" spans="1:23" x14ac:dyDescent="0.2">
      <c r="A135" s="32">
        <v>40179</v>
      </c>
      <c r="B135" s="59">
        <v>-3.6047715588897411E-2</v>
      </c>
      <c r="C135" s="59">
        <v>-4.3216526723521047E-2</v>
      </c>
      <c r="D135" s="59">
        <v>-4.8871522715343778E-2</v>
      </c>
      <c r="E135" s="59">
        <v>-4.1331027687421473E-2</v>
      </c>
      <c r="F135" s="59">
        <v>-1.2022142418023719E-2</v>
      </c>
      <c r="G135" s="19">
        <v>-2.1832267705036719E-2</v>
      </c>
      <c r="H135" s="59">
        <v>-2.7178332459657801E-2</v>
      </c>
      <c r="I135" s="59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-4.7275341171276193E-2</v>
      </c>
      <c r="O135" s="59">
        <v>-5.8819651647272993E-2</v>
      </c>
      <c r="P135" s="59">
        <v>-5.2999596034991138E-2</v>
      </c>
      <c r="Q135" s="22">
        <v>-1.7271612751513211E-2</v>
      </c>
      <c r="R135" s="22">
        <v>4.2979825694962059E-3</v>
      </c>
      <c r="S135" s="60">
        <v>-2.0400837642570542E-3</v>
      </c>
      <c r="T135" s="59">
        <v>4.5943303062401242E-5</v>
      </c>
      <c r="U135" s="19">
        <v>1.0244120822689769E-2</v>
      </c>
      <c r="V135" s="19">
        <v>1.3981454650825899E-2</v>
      </c>
      <c r="W135" s="19"/>
    </row>
    <row r="136" spans="1:23" x14ac:dyDescent="0.2">
      <c r="A136" s="32">
        <v>40210</v>
      </c>
      <c r="B136" s="59">
        <v>3.3901861854888748E-2</v>
      </c>
      <c r="C136" s="59">
        <v>1.2738306028777119E-2</v>
      </c>
      <c r="D136" s="59">
        <v>6.8128708756720613E-6</v>
      </c>
      <c r="E136" s="59">
        <v>1.4096771016447679E-2</v>
      </c>
      <c r="F136" s="59">
        <v>7.6057445283358076E-3</v>
      </c>
      <c r="G136" s="19">
        <v>9.5302679090132798E-3</v>
      </c>
      <c r="H136" s="59">
        <v>1.033227743895424E-2</v>
      </c>
      <c r="I136" s="59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2.3324224810035151E-2</v>
      </c>
      <c r="O136" s="59">
        <v>9.9773856479149492E-3</v>
      </c>
      <c r="P136" s="59">
        <v>1.6726673944339621E-2</v>
      </c>
      <c r="Q136" s="22">
        <v>5.1053214949612789E-3</v>
      </c>
      <c r="R136" s="22">
        <v>2.760878217638929E-3</v>
      </c>
      <c r="S136" s="60">
        <v>5.3477791766184763E-3</v>
      </c>
      <c r="T136" s="59">
        <v>4.7069572535862747E-5</v>
      </c>
      <c r="U136" s="19">
        <v>4.7182107293675113E-3</v>
      </c>
      <c r="V136" s="19">
        <v>-2.4481436498298148E-3</v>
      </c>
      <c r="W136" s="19"/>
    </row>
    <row r="137" spans="1:23" x14ac:dyDescent="0.2">
      <c r="A137" s="32">
        <v>40238</v>
      </c>
      <c r="B137" s="59">
        <v>6.3026580145851385E-2</v>
      </c>
      <c r="C137" s="59">
        <v>6.4333242802824486E-2</v>
      </c>
      <c r="D137" s="59">
        <v>6.8026052240737878E-2</v>
      </c>
      <c r="E137" s="59">
        <v>6.1930471647650982E-2</v>
      </c>
      <c r="F137" s="59">
        <v>2.4258512499709669E-2</v>
      </c>
      <c r="G137" s="19">
        <v>3.9378297133320132E-2</v>
      </c>
      <c r="H137" s="59">
        <v>4.5617033550696212E-2</v>
      </c>
      <c r="I137" s="59">
        <v>3.61E-2</v>
      </c>
      <c r="J137" s="22">
        <v>9.300000000000001E-3</v>
      </c>
      <c r="K137" s="22">
        <v>1.7100000000000001E-2</v>
      </c>
      <c r="L137" s="22">
        <v>-3.0999999999999999E-3</v>
      </c>
      <c r="M137" s="22">
        <v>1E-4</v>
      </c>
      <c r="N137" s="22">
        <v>6.5435541994007806E-2</v>
      </c>
      <c r="O137" s="59">
        <v>5.4886528835563768E-2</v>
      </c>
      <c r="P137" s="59">
        <v>6.0015318789267698E-2</v>
      </c>
      <c r="Q137" s="22">
        <v>2.5763288874290909E-2</v>
      </c>
      <c r="R137" s="22">
        <v>3.9930983174913948E-3</v>
      </c>
      <c r="S137" s="60">
        <v>2.031925389415308E-2</v>
      </c>
      <c r="T137" s="59">
        <v>7.2051741854650686E-5</v>
      </c>
      <c r="U137" s="19">
        <v>1.945878629063591E-3</v>
      </c>
      <c r="V137" s="19">
        <v>3.3608510272582708E-2</v>
      </c>
      <c r="W137" s="19"/>
    </row>
    <row r="138" spans="1:23" x14ac:dyDescent="0.2">
      <c r="A138" s="32">
        <v>40269</v>
      </c>
      <c r="B138" s="59">
        <v>2.158084566260499E-2</v>
      </c>
      <c r="C138" s="59">
        <v>1.6825619597460319E-3</v>
      </c>
      <c r="D138" s="59">
        <v>-8.7964941601229585E-3</v>
      </c>
      <c r="E138" s="59">
        <v>1.403034226066247E-4</v>
      </c>
      <c r="F138" s="59">
        <v>8.3934011043178547E-3</v>
      </c>
      <c r="G138" s="19">
        <v>3.2364779806536071E-3</v>
      </c>
      <c r="H138" s="59">
        <v>2.8479989754267129E-3</v>
      </c>
      <c r="I138" s="59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3.2629528693224767E-2</v>
      </c>
      <c r="O138" s="59">
        <v>-6.4994730132383327E-3</v>
      </c>
      <c r="P138" s="59">
        <v>1.2472993078695619E-2</v>
      </c>
      <c r="Q138" s="22">
        <v>7.3299180917625324E-4</v>
      </c>
      <c r="R138" s="22">
        <v>3.8957648608202171E-3</v>
      </c>
      <c r="S138" s="60">
        <v>1.0782377548785421E-2</v>
      </c>
      <c r="T138" s="59">
        <v>9.5900889734767958E-5</v>
      </c>
      <c r="U138" s="19">
        <v>5.56735201201497E-3</v>
      </c>
      <c r="V138" s="19">
        <v>1.877309682187733E-2</v>
      </c>
      <c r="W138" s="19"/>
    </row>
    <row r="139" spans="1:23" x14ac:dyDescent="0.2">
      <c r="A139" s="32">
        <v>40299</v>
      </c>
      <c r="B139" s="59">
        <v>-7.899714446098649E-2</v>
      </c>
      <c r="C139" s="59">
        <v>-9.4805556661226698E-2</v>
      </c>
      <c r="D139" s="59">
        <v>-0.10523978685612791</v>
      </c>
      <c r="E139" s="59">
        <v>-9.5788162546250222E-2</v>
      </c>
      <c r="F139" s="59">
        <v>-3.8566484374361047E-2</v>
      </c>
      <c r="G139" s="19">
        <v>-5.3793178716433181E-2</v>
      </c>
      <c r="H139" s="59">
        <v>-6.4046273202631551E-2</v>
      </c>
      <c r="I139" s="59">
        <v>0</v>
      </c>
      <c r="J139" s="22">
        <v>0</v>
      </c>
      <c r="K139" s="22">
        <v>0</v>
      </c>
      <c r="L139" s="22">
        <v>0</v>
      </c>
      <c r="M139" s="22">
        <v>0</v>
      </c>
      <c r="N139" s="22">
        <v>-7.9969429322249486E-2</v>
      </c>
      <c r="O139" s="59">
        <v>-9.9565993920973539E-2</v>
      </c>
      <c r="P139" s="59">
        <v>-9.0198529978898379E-2</v>
      </c>
      <c r="Q139" s="22">
        <v>-3.7847274177630612E-2</v>
      </c>
      <c r="R139" s="22">
        <v>3.175653664083455E-3</v>
      </c>
      <c r="S139" s="60">
        <v>-2.7672009079983531E-2</v>
      </c>
      <c r="T139" s="59">
        <v>1.2506210800244941E-4</v>
      </c>
      <c r="U139" s="19">
        <v>7.7253882007570773E-3</v>
      </c>
      <c r="V139" s="19">
        <v>-4.9536600406268172E-2</v>
      </c>
      <c r="W139" s="19"/>
    </row>
    <row r="140" spans="1:23" x14ac:dyDescent="0.2">
      <c r="A140" s="32">
        <v>40330</v>
      </c>
      <c r="B140" s="59">
        <v>-5.7488001032094282E-2</v>
      </c>
      <c r="C140" s="59">
        <v>-3.0807521151038689E-2</v>
      </c>
      <c r="D140" s="59">
        <v>-1.283130147085265E-2</v>
      </c>
      <c r="E140" s="59">
        <v>-3.4286228698718453E-2</v>
      </c>
      <c r="F140" s="59">
        <v>-1.7655258377056879E-2</v>
      </c>
      <c r="G140" s="19">
        <v>-1.4835418575681891E-2</v>
      </c>
      <c r="H140" s="59">
        <v>-1.8828444219521089E-2</v>
      </c>
      <c r="I140" s="59">
        <v>-3.5999999999999999E-3</v>
      </c>
      <c r="J140" s="22">
        <v>3.7000000000000002E-3</v>
      </c>
      <c r="K140" s="22">
        <v>4.9200000000000001E-2</v>
      </c>
      <c r="L140" s="22">
        <v>-3.61E-2</v>
      </c>
      <c r="M140" s="22">
        <v>1.03E-2</v>
      </c>
      <c r="N140" s="22">
        <v>-2.4058849927501621E-2</v>
      </c>
      <c r="O140" s="59">
        <v>-2.2916321674602391E-2</v>
      </c>
      <c r="P140" s="59">
        <v>-2.3471042073308839E-2</v>
      </c>
      <c r="Q140" s="22">
        <v>-1.22480599735554E-2</v>
      </c>
      <c r="R140" s="22">
        <v>3.2726157270377421E-3</v>
      </c>
      <c r="S140" s="60">
        <v>-9.1258930004540408E-3</v>
      </c>
      <c r="T140" s="59">
        <v>1.3197559080024851E-4</v>
      </c>
      <c r="U140" s="19">
        <v>9.1227352873533007E-3</v>
      </c>
      <c r="V140" s="19">
        <v>1.144457324956227E-2</v>
      </c>
      <c r="W140" s="19"/>
    </row>
    <row r="141" spans="1:23" x14ac:dyDescent="0.2">
      <c r="A141" s="32">
        <v>40360</v>
      </c>
      <c r="B141" s="59">
        <v>6.9422237283219612E-2</v>
      </c>
      <c r="C141" s="59">
        <v>8.1368020834278632E-2</v>
      </c>
      <c r="D141" s="59">
        <v>9.0301710005755931E-2</v>
      </c>
      <c r="E141" s="59">
        <v>8.1073018950702069E-2</v>
      </c>
      <c r="F141" s="59">
        <v>2.3881614138340959E-2</v>
      </c>
      <c r="G141" s="19">
        <v>5.2082397712013152E-2</v>
      </c>
      <c r="H141" s="59">
        <v>5.9403803492579517E-2</v>
      </c>
      <c r="I141" s="59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0.1030858960615306</v>
      </c>
      <c r="O141" s="59">
        <v>9.1317201134220594E-2</v>
      </c>
      <c r="P141" s="59">
        <v>9.7062142271704205E-2</v>
      </c>
      <c r="Q141" s="22">
        <v>3.2587193674536767E-2</v>
      </c>
      <c r="R141" s="22">
        <v>5.4709310319496218E-3</v>
      </c>
      <c r="S141" s="60">
        <v>1.4772956153621029E-2</v>
      </c>
      <c r="T141" s="59">
        <v>1.4194768333641861E-4</v>
      </c>
      <c r="U141" s="19">
        <v>8.1539630286149301E-3</v>
      </c>
      <c r="V141" s="19">
        <v>4.6378137705289202E-2</v>
      </c>
      <c r="W141" s="19"/>
    </row>
    <row r="142" spans="1:23" x14ac:dyDescent="0.2">
      <c r="A142" s="32">
        <v>40391</v>
      </c>
      <c r="B142" s="59">
        <v>-4.7072786999573728E-2</v>
      </c>
      <c r="C142" s="59">
        <v>-3.4958462700343973E-2</v>
      </c>
      <c r="D142" s="59">
        <v>-2.747168298306002E-2</v>
      </c>
      <c r="E142" s="59">
        <v>-3.7335103385114032E-2</v>
      </c>
      <c r="F142" s="59">
        <v>-9.6535939442134264E-3</v>
      </c>
      <c r="G142" s="19">
        <v>-1.433386391579565E-2</v>
      </c>
      <c r="H142" s="59">
        <v>-1.9490013611932731E-2</v>
      </c>
      <c r="I142" s="59">
        <v>0</v>
      </c>
      <c r="J142" s="22">
        <v>0</v>
      </c>
      <c r="K142" s="22">
        <v>0</v>
      </c>
      <c r="L142" s="22">
        <v>0</v>
      </c>
      <c r="M142" s="22">
        <v>0</v>
      </c>
      <c r="N142" s="22">
        <v>-4.1989921911922412E-3</v>
      </c>
      <c r="O142" s="59">
        <v>-9.8690285221339491E-3</v>
      </c>
      <c r="P142" s="59">
        <v>-7.0744164987690088E-3</v>
      </c>
      <c r="Q142" s="22">
        <v>-1.3903443686903711E-2</v>
      </c>
      <c r="R142" s="22">
        <v>5.0788652950668478E-3</v>
      </c>
      <c r="S142" s="60">
        <v>9.1249161033157833E-4</v>
      </c>
      <c r="T142" s="59">
        <v>1.379000814030196E-4</v>
      </c>
      <c r="U142" s="19">
        <v>1.6603034261026831E-2</v>
      </c>
      <c r="V142" s="19">
        <v>-9.1502855520142479E-4</v>
      </c>
      <c r="W142" s="19"/>
    </row>
    <row r="143" spans="1:23" x14ac:dyDescent="0.2">
      <c r="A143" s="32">
        <v>40422</v>
      </c>
      <c r="B143" s="59">
        <v>9.4417062571401811E-2</v>
      </c>
      <c r="C143" s="59">
        <v>9.5666237696080181E-2</v>
      </c>
      <c r="D143" s="59">
        <v>9.94750367611692E-2</v>
      </c>
      <c r="E143" s="59">
        <v>9.324578926685656E-2</v>
      </c>
      <c r="F143" s="59">
        <v>4.4386429097494538E-2</v>
      </c>
      <c r="G143" s="19">
        <v>5.650037760887678E-2</v>
      </c>
      <c r="H143" s="59">
        <v>6.6291842630677625E-2</v>
      </c>
      <c r="I143" s="59">
        <v>6.7400000000000002E-2</v>
      </c>
      <c r="J143" s="22">
        <v>5.6599999999999998E-2</v>
      </c>
      <c r="K143" s="22">
        <v>5.96E-2</v>
      </c>
      <c r="L143" s="22">
        <v>9.820000000000001E-2</v>
      </c>
      <c r="M143" s="22">
        <v>5.33E-2</v>
      </c>
      <c r="N143" s="22">
        <v>6.3242836766451704E-2</v>
      </c>
      <c r="O143" s="59">
        <v>8.3587600055445077E-2</v>
      </c>
      <c r="P143" s="59">
        <v>7.3459860395205023E-2</v>
      </c>
      <c r="Q143" s="22">
        <v>3.8341443565292149E-2</v>
      </c>
      <c r="R143" s="22">
        <v>5.2267724291261697E-3</v>
      </c>
      <c r="S143" s="60">
        <v>2.8771095252010229E-2</v>
      </c>
      <c r="T143" s="59">
        <v>1.2773327873927259E-4</v>
      </c>
      <c r="U143" s="19">
        <v>-2.2484125219283109E-3</v>
      </c>
      <c r="V143" s="19">
        <v>4.2053165379340118E-2</v>
      </c>
      <c r="W143" s="19"/>
    </row>
    <row r="144" spans="1:23" x14ac:dyDescent="0.2">
      <c r="A144" s="32">
        <v>40452</v>
      </c>
      <c r="B144" s="59">
        <v>3.907689796958147E-2</v>
      </c>
      <c r="C144" s="59">
        <v>3.6141136136374367E-2</v>
      </c>
      <c r="D144" s="59">
        <v>3.4066407934454368E-2</v>
      </c>
      <c r="E144" s="59">
        <v>3.7275576034295772E-2</v>
      </c>
      <c r="F144" s="59">
        <v>1.9744010747371268E-2</v>
      </c>
      <c r="G144" s="19">
        <v>2.132808715951269E-2</v>
      </c>
      <c r="H144" s="59">
        <v>2.5031349403728111E-2</v>
      </c>
      <c r="I144" s="59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4.0396014011036208E-2</v>
      </c>
      <c r="O144" s="59">
        <v>4.9508901685025967E-2</v>
      </c>
      <c r="P144" s="59">
        <v>4.4992116703456611E-2</v>
      </c>
      <c r="Q144" s="22">
        <v>1.4516421479827591E-2</v>
      </c>
      <c r="R144" s="22">
        <v>7.0216835770553487E-3</v>
      </c>
      <c r="S144" s="60">
        <v>1.7291920770604149E-2</v>
      </c>
      <c r="T144" s="59">
        <v>1.277169650326648E-4</v>
      </c>
      <c r="U144" s="19">
        <v>-8.9148630577984278E-4</v>
      </c>
      <c r="V144" s="19">
        <v>2.6605302010226591E-2</v>
      </c>
      <c r="W144" s="19"/>
    </row>
    <row r="145" spans="1:23" x14ac:dyDescent="0.2">
      <c r="A145" s="32">
        <v>40483</v>
      </c>
      <c r="B145" s="59">
        <v>5.7729233804355573E-3</v>
      </c>
      <c r="C145" s="59">
        <v>-2.2250306372548989E-2</v>
      </c>
      <c r="D145" s="59">
        <v>-3.8588920718956587E-2</v>
      </c>
      <c r="E145" s="59">
        <v>-2.1589521458939661E-2</v>
      </c>
      <c r="F145" s="59">
        <v>4.1796061533675814E-3</v>
      </c>
      <c r="G145" s="19">
        <v>-1.7652964768356628E-2</v>
      </c>
      <c r="H145" s="59">
        <v>-1.880230016940472E-2</v>
      </c>
      <c r="I145" s="59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-3.66340266602867E-2</v>
      </c>
      <c r="O145" s="59">
        <v>-1.9417317033323611E-2</v>
      </c>
      <c r="P145" s="59">
        <v>-2.7931100748166109E-2</v>
      </c>
      <c r="Q145" s="22">
        <v>-8.8301674255517604E-3</v>
      </c>
      <c r="R145" s="22">
        <v>6.1098944178299419E-3</v>
      </c>
      <c r="S145" s="60">
        <v>-8.9615411734156325E-4</v>
      </c>
      <c r="T145" s="59">
        <v>1.180385630212832E-4</v>
      </c>
      <c r="U145" s="19">
        <v>-1.0756952362068081E-2</v>
      </c>
      <c r="V145" s="19">
        <v>-2.725693126512985E-2</v>
      </c>
      <c r="W145" s="19"/>
    </row>
    <row r="146" spans="1:23" x14ac:dyDescent="0.2">
      <c r="A146" s="32">
        <v>40513</v>
      </c>
      <c r="B146" s="59">
        <v>6.7789105638570435E-2</v>
      </c>
      <c r="C146" s="59">
        <v>7.3228624025694078E-2</v>
      </c>
      <c r="D146" s="59">
        <v>7.8307989212771156E-2</v>
      </c>
      <c r="E146" s="59">
        <v>7.3525334817402754E-2</v>
      </c>
      <c r="F146" s="59">
        <v>4.0436172490747463E-2</v>
      </c>
      <c r="G146" s="19">
        <v>4.2063051344660797E-2</v>
      </c>
      <c r="H146" s="59">
        <v>4.9854444514919119E-2</v>
      </c>
      <c r="I146" s="59">
        <v>6.9199999999999998E-2</v>
      </c>
      <c r="J146" s="22">
        <v>9.4100000000000003E-2</v>
      </c>
      <c r="K146" s="22">
        <v>9.3800000000000008E-2</v>
      </c>
      <c r="L146" s="22">
        <v>6.0999999999999999E-2</v>
      </c>
      <c r="M146" s="22">
        <v>7.2900000000000006E-2</v>
      </c>
      <c r="N146" s="22">
        <v>6.3011173277741639E-2</v>
      </c>
      <c r="O146" s="59">
        <v>7.4585907598298085E-2</v>
      </c>
      <c r="P146" s="59">
        <v>6.8776533248984695E-2</v>
      </c>
      <c r="Q146" s="22">
        <v>2.9356410913247279E-2</v>
      </c>
      <c r="R146" s="22">
        <v>7.5361592226150798E-3</v>
      </c>
      <c r="S146" s="60">
        <v>2.736445129479266E-2</v>
      </c>
      <c r="T146" s="59">
        <v>1.292957423542074E-4</v>
      </c>
      <c r="U146" s="19">
        <v>-4.6853076768891277E-3</v>
      </c>
      <c r="V146" s="19">
        <v>2.241048163675852E-2</v>
      </c>
      <c r="W146" s="19"/>
    </row>
    <row r="147" spans="1:23" x14ac:dyDescent="0.2">
      <c r="A147" s="32">
        <v>40544</v>
      </c>
      <c r="B147" s="59">
        <v>2.184162857460481E-2</v>
      </c>
      <c r="C147" s="59">
        <v>1.569308701269323E-2</v>
      </c>
      <c r="D147" s="59">
        <v>9.8406146886331758E-3</v>
      </c>
      <c r="E147" s="59">
        <v>2.2591786532929928E-2</v>
      </c>
      <c r="F147" s="59">
        <v>1.722707194160382E-3</v>
      </c>
      <c r="G147" s="19">
        <v>8.1773374184403551E-3</v>
      </c>
      <c r="H147" s="59">
        <v>1.0056274817003569E-2</v>
      </c>
      <c r="I147" s="59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2.8139699968999569E-2</v>
      </c>
      <c r="O147" s="59">
        <v>1.8890785606390681E-2</v>
      </c>
      <c r="P147" s="59">
        <v>2.3487056477909569E-2</v>
      </c>
      <c r="Q147" s="22">
        <v>6.3222162532437847E-3</v>
      </c>
      <c r="R147" s="22">
        <v>6.621818130190027E-3</v>
      </c>
      <c r="S147" s="60">
        <v>5.5069151267090151E-3</v>
      </c>
      <c r="T147" s="59">
        <v>1.19136338821102E-4</v>
      </c>
      <c r="U147" s="19">
        <v>-3.0962869729389548E-3</v>
      </c>
      <c r="V147" s="19">
        <v>2.547705877364104E-2</v>
      </c>
      <c r="W147" s="19"/>
    </row>
    <row r="148" spans="1:23" x14ac:dyDescent="0.2">
      <c r="A148" s="32">
        <v>40575</v>
      </c>
      <c r="B148" s="59">
        <v>3.6408084712502557E-2</v>
      </c>
      <c r="C148" s="59">
        <v>2.9119027257766831E-2</v>
      </c>
      <c r="D148" s="59">
        <v>2.6341919617600459E-2</v>
      </c>
      <c r="E148" s="59">
        <v>3.5012872632754537E-2</v>
      </c>
      <c r="F148" s="59">
        <v>1.0830201374681049E-2</v>
      </c>
      <c r="G148" s="19">
        <v>1.8198652352841991E-2</v>
      </c>
      <c r="H148" s="59">
        <v>2.0928746079073201E-2</v>
      </c>
      <c r="I148" s="59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4.7488367977224437E-2</v>
      </c>
      <c r="O148" s="59">
        <v>4.6544431838309919E-2</v>
      </c>
      <c r="P148" s="59">
        <v>4.7007359893697719E-2</v>
      </c>
      <c r="Q148" s="22">
        <v>1.1717566026574569E-2</v>
      </c>
      <c r="R148" s="22">
        <v>6.9607691455115814E-3</v>
      </c>
      <c r="S148" s="60">
        <v>1.1143943169254079E-2</v>
      </c>
      <c r="T148" s="59">
        <v>1.139709190642879E-4</v>
      </c>
      <c r="U148" s="19">
        <v>1.8180899954547409E-3</v>
      </c>
      <c r="V148" s="19">
        <v>1.5754999421076169E-2</v>
      </c>
      <c r="W148" s="19"/>
    </row>
    <row r="149" spans="1:23" x14ac:dyDescent="0.2">
      <c r="A149" s="32">
        <v>40603</v>
      </c>
      <c r="B149" s="59">
        <v>4.5107046084913449E-3</v>
      </c>
      <c r="C149" s="59">
        <v>-9.9856848573720569E-4</v>
      </c>
      <c r="D149" s="59">
        <v>-2.3005315409061482E-3</v>
      </c>
      <c r="E149" s="59">
        <v>-9.8617534371160387E-3</v>
      </c>
      <c r="F149" s="59">
        <v>-7.8117201611621976E-3</v>
      </c>
      <c r="G149" s="19">
        <v>-9.016061819298038E-4</v>
      </c>
      <c r="H149" s="59">
        <v>-9.2584675788165427E-4</v>
      </c>
      <c r="I149" s="59">
        <v>5.5999999999999987E-2</v>
      </c>
      <c r="J149" s="22">
        <v>5.9800000000000013E-2</v>
      </c>
      <c r="K149" s="22">
        <v>3.9600000000000003E-2</v>
      </c>
      <c r="L149" s="22">
        <v>3.7000000000000012E-2</v>
      </c>
      <c r="M149" s="22">
        <v>4.2699999999999988E-2</v>
      </c>
      <c r="N149" s="22">
        <v>-8.1641166838751777E-3</v>
      </c>
      <c r="O149" s="59">
        <v>1.127767036279159E-2</v>
      </c>
      <c r="P149" s="59">
        <v>1.9829974536281461E-3</v>
      </c>
      <c r="Q149" s="22">
        <v>-3.4445510398972701E-4</v>
      </c>
      <c r="R149" s="22">
        <v>8.6148881198506722E-3</v>
      </c>
      <c r="S149" s="60">
        <v>-2.3086458495950781E-3</v>
      </c>
      <c r="T149" s="59">
        <v>1.1910857213148771E-4</v>
      </c>
      <c r="U149" s="19">
        <v>-7.5616272621870095E-4</v>
      </c>
      <c r="V149" s="19">
        <v>6.7579120494385414E-3</v>
      </c>
      <c r="W149" s="19"/>
    </row>
    <row r="150" spans="1:23" x14ac:dyDescent="0.2">
      <c r="A150" s="32">
        <v>40634</v>
      </c>
      <c r="B150" s="59">
        <v>2.9764490997167051E-2</v>
      </c>
      <c r="C150" s="59">
        <v>4.0912331716318702E-2</v>
      </c>
      <c r="D150" s="59">
        <v>4.8856666065307593E-2</v>
      </c>
      <c r="E150" s="59">
        <v>4.2482503549064132E-2</v>
      </c>
      <c r="F150" s="59">
        <v>8.4199018414320061E-3</v>
      </c>
      <c r="G150" s="19">
        <v>2.8169636947256601E-2</v>
      </c>
      <c r="H150" s="59">
        <v>3.1355310639522127E-2</v>
      </c>
      <c r="I150" s="59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5.4771703950149409E-2</v>
      </c>
      <c r="O150" s="59">
        <v>3.8073224783918613E-2</v>
      </c>
      <c r="P150" s="59">
        <v>4.6371359193609928E-2</v>
      </c>
      <c r="Q150" s="22">
        <v>1.63949244396886E-2</v>
      </c>
      <c r="R150" s="22">
        <v>8.0544630299910214E-3</v>
      </c>
      <c r="S150" s="60">
        <v>1.2498860342771961E-2</v>
      </c>
      <c r="T150" s="59">
        <v>1.055755646643952E-4</v>
      </c>
      <c r="U150" s="19">
        <v>9.0555947936634684E-3</v>
      </c>
      <c r="V150" s="19">
        <v>2.3461572677498269E-2</v>
      </c>
      <c r="W150" s="19"/>
    </row>
    <row r="151" spans="1:23" x14ac:dyDescent="0.2">
      <c r="A151" s="32">
        <v>40664</v>
      </c>
      <c r="B151" s="59">
        <v>-1.140999182190316E-2</v>
      </c>
      <c r="C151" s="59">
        <v>-2.1495484000940032E-2</v>
      </c>
      <c r="D151" s="59">
        <v>-2.8842949441523991E-2</v>
      </c>
      <c r="E151" s="59">
        <v>-2.074530548233422E-2</v>
      </c>
      <c r="F151" s="59">
        <v>-1.8634657072508519E-2</v>
      </c>
      <c r="G151" s="19">
        <v>-9.0075821286843532E-3</v>
      </c>
      <c r="H151" s="59">
        <v>-1.212955759674827E-2</v>
      </c>
      <c r="I151" s="59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4.1860650589677917E-3</v>
      </c>
      <c r="O151" s="59">
        <v>-2.0219763206710931E-2</v>
      </c>
      <c r="P151" s="59">
        <v>-7.9437983310316884E-3</v>
      </c>
      <c r="Q151" s="22">
        <v>-8.5831956624808029E-3</v>
      </c>
      <c r="R151" s="22">
        <v>7.1455874891861448E-3</v>
      </c>
      <c r="S151" s="60">
        <v>-1.183403292606241E-2</v>
      </c>
      <c r="T151" s="59">
        <v>7.756410101666944E-5</v>
      </c>
      <c r="U151" s="19">
        <v>9.7242706796991651E-3</v>
      </c>
      <c r="V151" s="19">
        <v>-5.0967996839190732E-4</v>
      </c>
      <c r="W151" s="19"/>
    </row>
    <row r="152" spans="1:23" x14ac:dyDescent="0.2">
      <c r="A152" s="32">
        <v>40695</v>
      </c>
      <c r="B152" s="59">
        <v>-1.795903445213165E-2</v>
      </c>
      <c r="C152" s="59">
        <v>-1.575689364096788E-2</v>
      </c>
      <c r="D152" s="59">
        <v>-1.4506630653766891E-2</v>
      </c>
      <c r="E152" s="59">
        <v>-1.5819719745649771E-2</v>
      </c>
      <c r="F152" s="59">
        <v>-1.703427004143946E-2</v>
      </c>
      <c r="G152" s="19">
        <v>-1.024637227093448E-2</v>
      </c>
      <c r="H152" s="59">
        <v>-1.1624002613442831E-2</v>
      </c>
      <c r="I152" s="59">
        <v>4.2099999999999999E-2</v>
      </c>
      <c r="J152" s="22">
        <v>6.4199999999999993E-2</v>
      </c>
      <c r="K152" s="22">
        <v>5.0099999999999999E-2</v>
      </c>
      <c r="L152" s="22">
        <v>3.3099999999999997E-2</v>
      </c>
      <c r="M152" s="22">
        <v>3.5400000000000001E-2</v>
      </c>
      <c r="N152" s="22">
        <v>-1.7796282893985719E-2</v>
      </c>
      <c r="O152" s="59">
        <v>-1.5829638877274729E-2</v>
      </c>
      <c r="P152" s="59">
        <v>-1.682949387266652E-2</v>
      </c>
      <c r="Q152" s="22">
        <v>-6.2927583729367248E-3</v>
      </c>
      <c r="R152" s="22">
        <v>3.5552200898563151E-3</v>
      </c>
      <c r="S152" s="60">
        <v>-1.377100145092303E-2</v>
      </c>
      <c r="T152" s="59">
        <v>5.0042664992311359E-5</v>
      </c>
      <c r="U152" s="19">
        <v>-1.9805902158843698E-3</v>
      </c>
      <c r="V152" s="19">
        <v>-1.0234374691170171E-2</v>
      </c>
      <c r="W152" s="19"/>
    </row>
    <row r="153" spans="1:23" x14ac:dyDescent="0.2">
      <c r="A153" s="32">
        <v>40725</v>
      </c>
      <c r="B153" s="59">
        <v>-2.2899850222374622E-2</v>
      </c>
      <c r="C153" s="59">
        <v>-1.6281080478043219E-2</v>
      </c>
      <c r="D153" s="59">
        <v>-1.36474684788408E-2</v>
      </c>
      <c r="E153" s="59">
        <v>-1.813222767238298E-2</v>
      </c>
      <c r="F153" s="59">
        <v>-5.2701795847402977E-3</v>
      </c>
      <c r="G153" s="19">
        <v>-5.2737088147084554E-3</v>
      </c>
      <c r="H153" s="59">
        <v>-8.0255517305421464E-3</v>
      </c>
      <c r="I153" s="59">
        <v>0</v>
      </c>
      <c r="J153" s="22">
        <v>0</v>
      </c>
      <c r="K153" s="22">
        <v>0</v>
      </c>
      <c r="L153" s="22">
        <v>0</v>
      </c>
      <c r="M153" s="22">
        <v>0</v>
      </c>
      <c r="N153" s="22">
        <v>-7.6028717467704343E-3</v>
      </c>
      <c r="O153" s="59">
        <v>-8.3377438680526383E-3</v>
      </c>
      <c r="P153" s="59">
        <v>-7.9516296125619057E-3</v>
      </c>
      <c r="Q153" s="22">
        <v>-6.502433107766859E-3</v>
      </c>
      <c r="R153" s="22">
        <v>6.1453426644491049E-3</v>
      </c>
      <c r="S153" s="60">
        <v>2.6949703181586111E-3</v>
      </c>
      <c r="T153" s="59">
        <v>3.153656439369712E-5</v>
      </c>
      <c r="U153" s="19">
        <v>1.1237348680293691E-2</v>
      </c>
      <c r="V153" s="19">
        <v>8.6867266816303967E-3</v>
      </c>
      <c r="W153" s="19"/>
    </row>
    <row r="154" spans="1:23" x14ac:dyDescent="0.2">
      <c r="A154" s="32">
        <v>40756</v>
      </c>
      <c r="B154" s="59">
        <v>-5.9995091583725069E-2</v>
      </c>
      <c r="C154" s="59">
        <v>-7.304919798983589E-2</v>
      </c>
      <c r="D154" s="59">
        <v>-8.5693950177936018E-2</v>
      </c>
      <c r="E154" s="59">
        <v>-7.0457134366797125E-2</v>
      </c>
      <c r="F154" s="59">
        <v>-4.9894981446862219E-2</v>
      </c>
      <c r="G154" s="19">
        <v>-3.8952786302793967E-2</v>
      </c>
      <c r="H154" s="59">
        <v>-4.7476889224554453E-2</v>
      </c>
      <c r="I154" s="59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-4.0131752493530071E-2</v>
      </c>
      <c r="O154" s="59">
        <v>-4.3874804561950698E-2</v>
      </c>
      <c r="P154" s="59">
        <v>-4.1881161302399501E-2</v>
      </c>
      <c r="Q154" s="22">
        <v>-2.919968286166421E-2</v>
      </c>
      <c r="R154" s="22">
        <v>6.5016325439508638E-3</v>
      </c>
      <c r="S154" s="60">
        <v>-2.993873434812825E-2</v>
      </c>
      <c r="T154" s="59">
        <v>4.8751416687142779E-5</v>
      </c>
      <c r="U154" s="19">
        <v>1.2191831227768899E-2</v>
      </c>
      <c r="V154" s="19">
        <v>-4.4140530652486347E-2</v>
      </c>
      <c r="W154" s="19"/>
    </row>
    <row r="155" spans="1:23" x14ac:dyDescent="0.2">
      <c r="A155" s="32">
        <v>40787</v>
      </c>
      <c r="B155" s="59">
        <v>-7.7595684618312899E-2</v>
      </c>
      <c r="C155" s="59">
        <v>-9.4412626073391959E-2</v>
      </c>
      <c r="D155" s="59">
        <v>-0.111250194613109</v>
      </c>
      <c r="E155" s="59">
        <v>-8.637057500905776E-2</v>
      </c>
      <c r="F155" s="59">
        <v>-5.3692229803394567E-2</v>
      </c>
      <c r="G155" s="19">
        <v>-5.4262814847176072E-2</v>
      </c>
      <c r="H155" s="59">
        <v>-6.4300267653730037E-2</v>
      </c>
      <c r="I155" s="59">
        <v>-6.1600000000000002E-2</v>
      </c>
      <c r="J155" s="22">
        <v>-1.24E-2</v>
      </c>
      <c r="K155" s="22">
        <v>1.2699999999999999E-2</v>
      </c>
      <c r="L155" s="22">
        <v>-4.3099999999999999E-2</v>
      </c>
      <c r="M155" s="22">
        <v>-2.3199999999999998E-2</v>
      </c>
      <c r="N155" s="22">
        <v>-0.1118439621492342</v>
      </c>
      <c r="O155" s="59">
        <v>-9.2178099620570275E-2</v>
      </c>
      <c r="P155" s="59">
        <v>-0.1027896890384087</v>
      </c>
      <c r="Q155" s="22">
        <v>-3.7755051345906357E-2</v>
      </c>
      <c r="R155" s="22">
        <v>6.1998277509462962E-3</v>
      </c>
      <c r="S155" s="60">
        <v>-3.3585738471403892E-2</v>
      </c>
      <c r="T155" s="59">
        <v>3.7486885623216892E-5</v>
      </c>
      <c r="U155" s="19">
        <v>5.9619019921477454E-3</v>
      </c>
      <c r="V155" s="19">
        <v>-4.8192072375097823E-2</v>
      </c>
      <c r="W155" s="19"/>
    </row>
    <row r="156" spans="1:23" x14ac:dyDescent="0.2">
      <c r="A156" s="32">
        <v>40817</v>
      </c>
      <c r="B156" s="59">
        <v>0.1150926223134778</v>
      </c>
      <c r="C156" s="59">
        <v>0.1071434602718906</v>
      </c>
      <c r="D156" s="59">
        <v>0.1053387615530688</v>
      </c>
      <c r="E156" s="59">
        <v>0.1034368259258529</v>
      </c>
      <c r="F156" s="59">
        <v>3.5735018934905792E-2</v>
      </c>
      <c r="G156" s="19">
        <v>6.390060830151735E-2</v>
      </c>
      <c r="H156" s="59">
        <v>7.4711321294110664E-2</v>
      </c>
      <c r="I156" s="59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0.12385786923319531</v>
      </c>
      <c r="O156" s="59">
        <v>0.1075594819686547</v>
      </c>
      <c r="P156" s="59">
        <v>0.1166146833656261</v>
      </c>
      <c r="Q156" s="22">
        <v>4.2862383879604241E-2</v>
      </c>
      <c r="R156" s="22">
        <v>4.2469016590378486E-3</v>
      </c>
      <c r="S156" s="60">
        <v>1.7428391380772609E-2</v>
      </c>
      <c r="T156" s="59">
        <v>3.732459851946146E-5</v>
      </c>
      <c r="U156" s="19">
        <v>-9.6366965404248717E-4</v>
      </c>
      <c r="V156" s="19">
        <v>6.7753236862147626E-2</v>
      </c>
      <c r="W156" s="19"/>
    </row>
    <row r="157" spans="1:23" x14ac:dyDescent="0.2">
      <c r="A157" s="32">
        <v>40848</v>
      </c>
      <c r="B157" s="59">
        <v>-2.7028242383219099E-3</v>
      </c>
      <c r="C157" s="59">
        <v>-2.9934639525926791E-2</v>
      </c>
      <c r="D157" s="59">
        <v>-5.1032051932244693E-2</v>
      </c>
      <c r="E157" s="59">
        <v>-2.4415622166471529E-2</v>
      </c>
      <c r="F157" s="59">
        <v>-1.6138270834330951E-2</v>
      </c>
      <c r="G157" s="19">
        <v>-2.013113193587053E-2</v>
      </c>
      <c r="H157" s="59">
        <v>-2.2582008833384591E-2</v>
      </c>
      <c r="I157" s="59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-3.7152986324086812E-2</v>
      </c>
      <c r="O157" s="59">
        <v>-4.528326566472729E-3</v>
      </c>
      <c r="P157" s="59">
        <v>-2.2358977919356211E-2</v>
      </c>
      <c r="Q157" s="22">
        <v>-1.196885603952271E-2</v>
      </c>
      <c r="R157" s="22">
        <v>5.1405079193278516E-3</v>
      </c>
      <c r="S157" s="60">
        <v>-9.9913331828200089E-3</v>
      </c>
      <c r="T157" s="59">
        <v>1.110043610230704E-5</v>
      </c>
      <c r="U157" s="19">
        <v>-5.4258705507861382E-3</v>
      </c>
      <c r="V157" s="19">
        <v>-3.2599258996588443E-2</v>
      </c>
      <c r="W157" s="19"/>
    </row>
    <row r="158" spans="1:23" x14ac:dyDescent="0.2">
      <c r="A158" s="32">
        <v>40878</v>
      </c>
      <c r="B158" s="59">
        <v>8.2194414054803655E-3</v>
      </c>
      <c r="C158" s="59">
        <v>-2.0205355598534869E-3</v>
      </c>
      <c r="D158" s="59">
        <v>-1.1176132643926921E-2</v>
      </c>
      <c r="E158" s="59">
        <v>-5.5562139193132687E-4</v>
      </c>
      <c r="F158" s="59">
        <v>-8.8329117782678379E-3</v>
      </c>
      <c r="G158" s="19">
        <v>4.868710596779513E-3</v>
      </c>
      <c r="H158" s="59">
        <v>3.146399057621263E-3</v>
      </c>
      <c r="I158" s="59">
        <v>3.44E-2</v>
      </c>
      <c r="J158" s="22">
        <v>1.4E-2</v>
      </c>
      <c r="K158" s="22">
        <v>4.1900000000000007E-2</v>
      </c>
      <c r="L158" s="22">
        <v>0</v>
      </c>
      <c r="M158" s="22">
        <v>2.0299999999999999E-2</v>
      </c>
      <c r="N158" s="22">
        <v>1.4238949826387961E-2</v>
      </c>
      <c r="O158" s="59">
        <v>-5.4184677112456558E-4</v>
      </c>
      <c r="P158" s="59">
        <v>7.6235321847255228E-3</v>
      </c>
      <c r="Q158" s="22">
        <v>-8.0321445309339268E-4</v>
      </c>
      <c r="R158" s="22">
        <v>3.6240722093134892E-3</v>
      </c>
      <c r="S158" s="60">
        <v>-3.626237512198557E-3</v>
      </c>
      <c r="T158" s="59">
        <v>8.687201387580501E-6</v>
      </c>
      <c r="U158" s="19">
        <v>1.5202579831729009E-2</v>
      </c>
      <c r="V158" s="19">
        <v>1.974341148960379E-2</v>
      </c>
      <c r="W158" s="19"/>
    </row>
    <row r="159" spans="1:23" x14ac:dyDescent="0.2">
      <c r="A159" s="32">
        <v>40909</v>
      </c>
      <c r="B159" s="59">
        <v>5.0462818573942192E-2</v>
      </c>
      <c r="C159" s="59">
        <v>5.8146954788595988E-2</v>
      </c>
      <c r="D159" s="59">
        <v>6.7841725160619148E-2</v>
      </c>
      <c r="E159" s="59">
        <v>5.0183124992165817E-2</v>
      </c>
      <c r="F159" s="59">
        <v>3.2858137355428273E-2</v>
      </c>
      <c r="G159" s="19">
        <v>3.8843271989470018E-2</v>
      </c>
      <c r="H159" s="59">
        <v>4.3669192689251513E-2</v>
      </c>
      <c r="I159" s="59">
        <v>0</v>
      </c>
      <c r="J159" s="22">
        <v>0</v>
      </c>
      <c r="K159" s="22">
        <v>0</v>
      </c>
      <c r="L159" s="22">
        <v>0</v>
      </c>
      <c r="M159" s="22">
        <v>0</v>
      </c>
      <c r="N159" s="22">
        <v>6.2756081737153968E-2</v>
      </c>
      <c r="O159" s="59">
        <v>3.2370836000089047E-2</v>
      </c>
      <c r="P159" s="59">
        <v>4.9655533937108823E-2</v>
      </c>
      <c r="Q159" s="22">
        <v>2.3258781915438401E-2</v>
      </c>
      <c r="R159" s="22">
        <v>6.2726762783675838E-3</v>
      </c>
      <c r="S159" s="60">
        <v>2.2791647503892291E-2</v>
      </c>
      <c r="T159" s="59">
        <v>9.9741075385573197E-6</v>
      </c>
      <c r="U159" s="19">
        <v>9.887747790781054E-3</v>
      </c>
      <c r="V159" s="19">
        <v>3.8718180728914753E-2</v>
      </c>
      <c r="W159" s="19"/>
    </row>
    <row r="160" spans="1:23" x14ac:dyDescent="0.2">
      <c r="A160" s="32">
        <v>40940</v>
      </c>
      <c r="B160" s="59">
        <v>4.2303200056018397E-2</v>
      </c>
      <c r="C160" s="59">
        <v>5.0313435280453733E-2</v>
      </c>
      <c r="D160" s="59">
        <v>5.6180130707376368E-2</v>
      </c>
      <c r="E160" s="59">
        <v>4.8848687393949541E-2</v>
      </c>
      <c r="F160" s="59">
        <v>2.3201853919684771E-2</v>
      </c>
      <c r="G160" s="19">
        <v>3.1635417142163072E-2</v>
      </c>
      <c r="H160" s="59">
        <v>3.6304921676735727E-2</v>
      </c>
      <c r="I160" s="59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5.328263868901395E-3</v>
      </c>
      <c r="O160" s="59">
        <v>3.8018365104573022E-2</v>
      </c>
      <c r="P160" s="59">
        <v>1.9389296311080492E-2</v>
      </c>
      <c r="Q160" s="22">
        <v>2.0135373195631929E-2</v>
      </c>
      <c r="R160" s="22">
        <v>5.8941411949369193E-3</v>
      </c>
      <c r="S160" s="60">
        <v>1.6968561225858918E-2</v>
      </c>
      <c r="T160" s="59">
        <v>2.1556727090477071E-5</v>
      </c>
      <c r="U160" s="19">
        <v>3.6183899347270732E-3</v>
      </c>
      <c r="V160" s="19">
        <v>3.2796079585683417E-2</v>
      </c>
      <c r="W160" s="19"/>
    </row>
    <row r="161" spans="1:23" x14ac:dyDescent="0.2">
      <c r="A161" s="32">
        <v>40969</v>
      </c>
      <c r="B161" s="59">
        <v>3.084661929769927E-2</v>
      </c>
      <c r="C161" s="59">
        <v>6.641810088179545E-3</v>
      </c>
      <c r="D161" s="59">
        <v>-1.3753197199044109E-2</v>
      </c>
      <c r="E161" s="59">
        <v>1.2856434583842891E-2</v>
      </c>
      <c r="F161" s="59">
        <v>3.0237313825950038E-3</v>
      </c>
      <c r="G161" s="19">
        <v>3.4006903604695271E-3</v>
      </c>
      <c r="H161" s="59">
        <v>4.2109702923970316E-3</v>
      </c>
      <c r="I161" s="59">
        <v>6.1400000000000003E-2</v>
      </c>
      <c r="J161" s="22">
        <v>3.8699999999999998E-2</v>
      </c>
      <c r="K161" s="22">
        <v>1.9599999999999999E-2</v>
      </c>
      <c r="L161" s="22">
        <v>2.23E-2</v>
      </c>
      <c r="M161" s="22">
        <v>3.6700000000000003E-2</v>
      </c>
      <c r="N161" s="22">
        <v>2.803347919776256E-2</v>
      </c>
      <c r="O161" s="59">
        <v>-2.505270142166555E-2</v>
      </c>
      <c r="P161" s="59">
        <v>5.1502999837813607E-3</v>
      </c>
      <c r="Q161" s="22">
        <v>2.6867157884329358E-3</v>
      </c>
      <c r="R161" s="22">
        <v>6.1206860409386277E-3</v>
      </c>
      <c r="S161" s="60">
        <v>-5.0696396041272074E-4</v>
      </c>
      <c r="T161" s="59">
        <v>4.4399465855216043E-5</v>
      </c>
      <c r="U161" s="19">
        <v>-1.4609892310954999E-3</v>
      </c>
      <c r="V161" s="19">
        <v>1.197780062931697E-3</v>
      </c>
      <c r="W161" s="19"/>
    </row>
    <row r="162" spans="1:23" x14ac:dyDescent="0.2">
      <c r="A162" s="32">
        <v>41000</v>
      </c>
      <c r="B162" s="59">
        <v>-6.5585317481007266E-3</v>
      </c>
      <c r="C162" s="59">
        <v>-1.143557279967322E-2</v>
      </c>
      <c r="D162" s="59">
        <v>-1.5767065297272339E-2</v>
      </c>
      <c r="E162" s="59">
        <v>-1.135593101963484E-2</v>
      </c>
      <c r="F162" s="59">
        <v>-4.5712329880336364E-3</v>
      </c>
      <c r="G162" s="19">
        <v>-4.3693082815738239E-3</v>
      </c>
      <c r="H162" s="59">
        <v>-6.1358744110986737E-3</v>
      </c>
      <c r="I162" s="59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2.6619888604785039E-2</v>
      </c>
      <c r="O162" s="59">
        <v>6.1810027196401718E-3</v>
      </c>
      <c r="P162" s="59">
        <v>1.8101140025116539E-2</v>
      </c>
      <c r="Q162" s="22">
        <v>-4.5442373667081704E-3</v>
      </c>
      <c r="R162" s="22">
        <v>4.9593672040912917E-3</v>
      </c>
      <c r="S162" s="60">
        <v>-1.4419356257474221E-3</v>
      </c>
      <c r="T162" s="59">
        <v>5.6944612677689577E-5</v>
      </c>
      <c r="U162" s="19">
        <v>6.23008849557527E-3</v>
      </c>
      <c r="V162" s="19">
        <v>6.7741712122726394E-3</v>
      </c>
      <c r="W162" s="19"/>
    </row>
    <row r="163" spans="1:23" x14ac:dyDescent="0.2">
      <c r="A163" s="32">
        <v>41030</v>
      </c>
      <c r="B163" s="59">
        <v>-6.1819044412716788E-2</v>
      </c>
      <c r="C163" s="59">
        <v>-8.9658021639872132E-2</v>
      </c>
      <c r="D163" s="59">
        <v>-0.11355684321602461</v>
      </c>
      <c r="E163" s="59">
        <v>-8.6323919488219714E-2</v>
      </c>
      <c r="F163" s="59">
        <v>-4.1024901511124222E-2</v>
      </c>
      <c r="G163" s="19">
        <v>-4.9629612111482577E-2</v>
      </c>
      <c r="H163" s="59">
        <v>-5.9636714493579969E-2</v>
      </c>
      <c r="I163" s="59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-4.9041394756149548E-2</v>
      </c>
      <c r="O163" s="59">
        <v>-8.8074716927749708E-2</v>
      </c>
      <c r="P163" s="59">
        <v>-6.5093785331138701E-2</v>
      </c>
      <c r="Q163" s="22">
        <v>-3.5828219880096102E-2</v>
      </c>
      <c r="R163" s="22">
        <v>2.053554763074894E-3</v>
      </c>
      <c r="S163" s="60">
        <v>-1.8758560114288041E-2</v>
      </c>
      <c r="T163" s="59">
        <v>6.9809476427318273E-5</v>
      </c>
      <c r="U163" s="19">
        <v>1.0413002181101749E-2</v>
      </c>
      <c r="V163" s="19">
        <v>-2.6711855081212991E-2</v>
      </c>
      <c r="W163" s="19"/>
    </row>
    <row r="164" spans="1:23" x14ac:dyDescent="0.2">
      <c r="A164" s="32">
        <v>41061</v>
      </c>
      <c r="B164" s="59">
        <v>3.9165379604545247E-2</v>
      </c>
      <c r="C164" s="59">
        <v>4.9388898452293439E-2</v>
      </c>
      <c r="D164" s="59">
        <v>5.8977089990184473E-2</v>
      </c>
      <c r="E164" s="59">
        <v>5.0955366906678012E-2</v>
      </c>
      <c r="F164" s="59">
        <v>5.9706281661278853E-3</v>
      </c>
      <c r="G164" s="19">
        <v>2.8974146350349231E-2</v>
      </c>
      <c r="H164" s="59">
        <v>3.4077834375835281E-2</v>
      </c>
      <c r="I164" s="59">
        <v>5.0000000000000001E-4</v>
      </c>
      <c r="J164" s="22">
        <v>-5.5000000000000014E-3</v>
      </c>
      <c r="K164" s="22">
        <v>2.6499999999999999E-2</v>
      </c>
      <c r="L164" s="22">
        <v>-1.9099999999999999E-2</v>
      </c>
      <c r="M164" s="22">
        <v>-1.7299999999999999E-2</v>
      </c>
      <c r="N164" s="22">
        <v>6.5939889085038006E-2</v>
      </c>
      <c r="O164" s="59">
        <v>5.0682037852028072E-2</v>
      </c>
      <c r="P164" s="59">
        <v>5.9761208972660657E-2</v>
      </c>
      <c r="Q164" s="22">
        <v>1.979054815677013E-2</v>
      </c>
      <c r="R164" s="22">
        <v>3.007427197538437E-3</v>
      </c>
      <c r="S164" s="60">
        <v>-1.3580324048200569E-3</v>
      </c>
      <c r="T164" s="59">
        <v>6.1923438503974637E-5</v>
      </c>
      <c r="U164" s="19">
        <v>-1.6479818025670889E-3</v>
      </c>
      <c r="V164" s="19">
        <v>2.4779372507145011E-2</v>
      </c>
      <c r="W164" s="19"/>
    </row>
    <row r="165" spans="1:23" x14ac:dyDescent="0.2">
      <c r="A165" s="32">
        <v>41091</v>
      </c>
      <c r="B165" s="59">
        <v>9.9048408563919832E-3</v>
      </c>
      <c r="C165" s="59">
        <v>1.368984595195122E-2</v>
      </c>
      <c r="D165" s="59">
        <v>1.412691212916029E-2</v>
      </c>
      <c r="E165" s="59">
        <v>1.285545624394846E-2</v>
      </c>
      <c r="F165" s="59">
        <v>4.5691861073025031E-3</v>
      </c>
      <c r="G165" s="19">
        <v>1.3635650340630389E-2</v>
      </c>
      <c r="H165" s="59">
        <v>1.36491992434606E-2</v>
      </c>
      <c r="I165" s="59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3.68797230568505E-2</v>
      </c>
      <c r="O165" s="59">
        <v>2.2969081164523671E-2</v>
      </c>
      <c r="P165" s="59">
        <v>3.1096078688061319E-2</v>
      </c>
      <c r="Q165" s="22">
        <v>5.5009326534432466E-3</v>
      </c>
      <c r="R165" s="22">
        <v>3.4983757190971691E-3</v>
      </c>
      <c r="S165" s="60">
        <v>9.4280657607537233E-3</v>
      </c>
      <c r="T165" s="59">
        <v>6.8352809863503339E-5</v>
      </c>
      <c r="U165" s="19">
        <v>1.355435692364915E-2</v>
      </c>
      <c r="V165" s="19">
        <v>1.6319338032485309E-2</v>
      </c>
      <c r="W165" s="19"/>
    </row>
    <row r="166" spans="1:23" x14ac:dyDescent="0.2">
      <c r="A166" s="32">
        <v>41122</v>
      </c>
      <c r="B166" s="59">
        <v>2.495819069308158E-2</v>
      </c>
      <c r="C166" s="59">
        <v>2.1743287973519761E-2</v>
      </c>
      <c r="D166" s="59">
        <v>2.0911389122966199E-2</v>
      </c>
      <c r="E166" s="59">
        <v>2.535173815541425E-2</v>
      </c>
      <c r="F166" s="59">
        <v>1.1783194096353309E-2</v>
      </c>
      <c r="G166" s="19">
        <v>1.400021065542742E-2</v>
      </c>
      <c r="H166" s="59">
        <v>1.5935979984950509E-2</v>
      </c>
      <c r="I166" s="59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-4.6199346045039391E-4</v>
      </c>
      <c r="O166" s="59">
        <v>1.359224565124661E-2</v>
      </c>
      <c r="P166" s="59">
        <v>5.377385555348055E-3</v>
      </c>
      <c r="Q166" s="22">
        <v>8.7323039652606581E-3</v>
      </c>
      <c r="R166" s="22">
        <v>9.2580318132478023E-3</v>
      </c>
      <c r="S166" s="60">
        <v>7.2493937174270178E-3</v>
      </c>
      <c r="T166" s="59">
        <v>7.1725340192729803E-5</v>
      </c>
      <c r="U166" s="19">
        <v>2.3855946782889159E-3</v>
      </c>
      <c r="V166" s="19">
        <v>1.9690915944214019E-2</v>
      </c>
      <c r="W166" s="19"/>
    </row>
    <row r="167" spans="1:23" x14ac:dyDescent="0.2">
      <c r="A167" s="32">
        <v>41153</v>
      </c>
      <c r="B167" s="59">
        <v>2.625980224670954E-2</v>
      </c>
      <c r="C167" s="59">
        <v>3.1496119678055663E-2</v>
      </c>
      <c r="D167" s="59">
        <v>3.7359678975973809E-2</v>
      </c>
      <c r="E167" s="59">
        <v>2.747350054592812E-2</v>
      </c>
      <c r="F167" s="59">
        <v>1.437907940345573E-2</v>
      </c>
      <c r="G167" s="19">
        <v>2.0481232071370311E-2</v>
      </c>
      <c r="H167" s="59">
        <v>2.323495397304165E-2</v>
      </c>
      <c r="I167" s="59">
        <v>4.2099999999999999E-2</v>
      </c>
      <c r="J167" s="22">
        <v>6.0000000000000001E-3</v>
      </c>
      <c r="K167" s="22">
        <v>2.4500000000000001E-2</v>
      </c>
      <c r="L167" s="22">
        <v>1.41E-2</v>
      </c>
      <c r="M167" s="22">
        <v>1.7500000000000002E-2</v>
      </c>
      <c r="N167" s="22">
        <v>-3.163774733358049E-3</v>
      </c>
      <c r="O167" s="59">
        <v>3.239813587104734E-2</v>
      </c>
      <c r="P167" s="59">
        <v>1.2404401720721801E-2</v>
      </c>
      <c r="Q167" s="22">
        <v>1.264342931938876E-2</v>
      </c>
      <c r="R167" s="22">
        <v>8.664572534351267E-3</v>
      </c>
      <c r="S167" s="60">
        <v>9.1223671965848432E-3</v>
      </c>
      <c r="T167" s="59">
        <v>7.7830885385932191E-5</v>
      </c>
      <c r="U167" s="19">
        <v>3.9589006613423017E-3</v>
      </c>
      <c r="V167" s="19">
        <v>2.07190489568394E-2</v>
      </c>
      <c r="W167" s="19"/>
    </row>
    <row r="168" spans="1:23" x14ac:dyDescent="0.2">
      <c r="A168" s="32">
        <v>41183</v>
      </c>
      <c r="B168" s="59">
        <v>-1.7248438732013201E-2</v>
      </c>
      <c r="C168" s="59">
        <v>-6.6652242795626204E-3</v>
      </c>
      <c r="D168" s="59">
        <v>3.8866446321459409E-3</v>
      </c>
      <c r="E168" s="59">
        <v>-6.7575649025094497E-3</v>
      </c>
      <c r="F168" s="59">
        <v>-7.6860665193042202E-5</v>
      </c>
      <c r="G168" s="19">
        <v>-2.868572933893664E-3</v>
      </c>
      <c r="H168" s="59">
        <v>-3.8177357703109028E-3</v>
      </c>
      <c r="I168" s="59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1.092721885963854E-2</v>
      </c>
      <c r="O168" s="59">
        <v>3.9024981927002771E-3</v>
      </c>
      <c r="P168" s="59">
        <v>7.8614270509834005E-3</v>
      </c>
      <c r="Q168" s="22">
        <v>-2.6261043709997268E-3</v>
      </c>
      <c r="R168" s="22">
        <v>6.3238525053821437E-3</v>
      </c>
      <c r="S168" s="60">
        <v>-3.6045902546299659E-3</v>
      </c>
      <c r="T168" s="59">
        <v>8.3291861597389882E-5</v>
      </c>
      <c r="U168" s="19">
        <v>2.8264040846097678E-3</v>
      </c>
      <c r="V168" s="19">
        <v>1.306273517088008E-2</v>
      </c>
      <c r="W168" s="19"/>
    </row>
    <row r="169" spans="1:23" x14ac:dyDescent="0.2">
      <c r="A169" s="32">
        <v>41214</v>
      </c>
      <c r="B169" s="59">
        <v>7.7437997522891164E-3</v>
      </c>
      <c r="C169" s="59">
        <v>1.2787544088922459E-2</v>
      </c>
      <c r="D169" s="59">
        <v>1.9059232387281581E-2</v>
      </c>
      <c r="E169" s="59">
        <v>1.2804888722293789E-2</v>
      </c>
      <c r="F169" s="59">
        <v>5.5577382662244839E-3</v>
      </c>
      <c r="G169" s="19">
        <v>9.6908917592904327E-3</v>
      </c>
      <c r="H169" s="59">
        <v>1.046505484169844E-2</v>
      </c>
      <c r="I169" s="59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-3.2844944869366839E-3</v>
      </c>
      <c r="O169" s="59">
        <v>-1.1873579605794221E-2</v>
      </c>
      <c r="P169" s="59">
        <v>-7.0230948346454679E-3</v>
      </c>
      <c r="Q169" s="22">
        <v>5.1699899258741411E-3</v>
      </c>
      <c r="R169" s="22">
        <v>1.4421572003791021E-3</v>
      </c>
      <c r="S169" s="60">
        <v>4.8672575485751617E-3</v>
      </c>
      <c r="T169" s="59">
        <v>7.7657564867772422E-5</v>
      </c>
      <c r="U169" s="19">
        <v>5.0459132648423832E-3</v>
      </c>
      <c r="V169" s="19">
        <v>1.1146223582234599E-2</v>
      </c>
      <c r="W169" s="19"/>
    </row>
    <row r="170" spans="1:23" x14ac:dyDescent="0.2">
      <c r="A170" s="32">
        <v>41244</v>
      </c>
      <c r="B170" s="59">
        <v>1.225506248541741E-2</v>
      </c>
      <c r="C170" s="59">
        <v>2.2650645872934531E-2</v>
      </c>
      <c r="D170" s="59">
        <v>3.4653376490507933E-2</v>
      </c>
      <c r="E170" s="59">
        <v>1.880626368878224E-2</v>
      </c>
      <c r="F170" s="59">
        <v>1.220512728420135E-2</v>
      </c>
      <c r="G170" s="19">
        <v>1.399746156600599E-2</v>
      </c>
      <c r="H170" s="59">
        <v>1.6160757642738121E-2</v>
      </c>
      <c r="I170" s="59">
        <v>4.2599999999999999E-2</v>
      </c>
      <c r="J170" s="22">
        <v>2.8500000000000001E-2</v>
      </c>
      <c r="K170" s="22">
        <v>4.4699999999999997E-2</v>
      </c>
      <c r="L170" s="22">
        <v>3.8100000000000002E-2</v>
      </c>
      <c r="M170" s="22">
        <v>3.9399999999999998E-2</v>
      </c>
      <c r="N170" s="22">
        <v>2.306173643677489E-2</v>
      </c>
      <c r="O170" s="59">
        <v>1.9146420999612172E-2</v>
      </c>
      <c r="P170" s="59">
        <v>2.1312864960320321E-2</v>
      </c>
      <c r="Q170" s="22">
        <v>9.1202253744516511E-3</v>
      </c>
      <c r="R170" s="22">
        <v>3.5211106277950321E-3</v>
      </c>
      <c r="S170" s="60">
        <v>1.2794787193090979E-2</v>
      </c>
      <c r="T170" s="59">
        <v>7.4757688627302699E-5</v>
      </c>
      <c r="U170" s="19">
        <v>1.0176851056131751E-3</v>
      </c>
      <c r="V170" s="19">
        <v>2.0851746837591278E-2</v>
      </c>
      <c r="W170" s="19"/>
    </row>
    <row r="171" spans="1:23" x14ac:dyDescent="0.2">
      <c r="A171" s="32">
        <v>41275</v>
      </c>
      <c r="B171" s="59">
        <v>5.4870858053294613E-2</v>
      </c>
      <c r="C171" s="59">
        <v>4.6068475215553788E-2</v>
      </c>
      <c r="D171" s="59">
        <v>4.0657364412807213E-2</v>
      </c>
      <c r="E171" s="59">
        <v>5.0939452073305302E-2</v>
      </c>
      <c r="F171" s="59">
        <v>3.1747326271263532E-2</v>
      </c>
      <c r="G171" s="19">
        <v>2.5445120102108639E-2</v>
      </c>
      <c r="H171" s="59">
        <v>3.0600958880469931E-2</v>
      </c>
      <c r="I171" s="59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2.7379694064245671E-2</v>
      </c>
      <c r="O171" s="59">
        <v>3.6463713215252443E-2</v>
      </c>
      <c r="P171" s="59">
        <v>3.1622000598675468E-2</v>
      </c>
      <c r="Q171" s="22">
        <v>1.8447386420491658E-2</v>
      </c>
      <c r="R171" s="22">
        <v>4.8343404598387707E-3</v>
      </c>
      <c r="S171" s="60">
        <v>2.1796035389001881E-2</v>
      </c>
      <c r="T171" s="59">
        <v>5.7390322191208647E-5</v>
      </c>
      <c r="U171" s="19">
        <v>-5.4899125680590846E-3</v>
      </c>
      <c r="V171" s="19">
        <v>1.6083005485676208E-2</v>
      </c>
      <c r="W171" s="19"/>
    </row>
    <row r="172" spans="1:23" x14ac:dyDescent="0.2">
      <c r="A172" s="32">
        <v>41306</v>
      </c>
      <c r="B172" s="59">
        <v>1.3252322426857919E-2</v>
      </c>
      <c r="C172" s="59">
        <v>-1.5564000466916639E-4</v>
      </c>
      <c r="D172" s="59">
        <v>-1.057989375652901E-2</v>
      </c>
      <c r="E172" s="59">
        <v>1.651210744085807E-3</v>
      </c>
      <c r="F172" s="59">
        <v>5.3640022500729412E-3</v>
      </c>
      <c r="G172" s="19">
        <v>2.3327859199609338E-3</v>
      </c>
      <c r="H172" s="59">
        <v>1.710679438803408E-3</v>
      </c>
      <c r="I172" s="59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7.5011402290205984E-3</v>
      </c>
      <c r="O172" s="59">
        <v>-1.061657286428336E-2</v>
      </c>
      <c r="P172" s="59">
        <v>-1.0855005154519169E-3</v>
      </c>
      <c r="Q172" s="22">
        <v>-3.7261729204907111E-5</v>
      </c>
      <c r="R172" s="22">
        <v>9.3220967522569254E-3</v>
      </c>
      <c r="S172" s="60">
        <v>2.6060381297782582E-3</v>
      </c>
      <c r="T172" s="59">
        <v>4.5330930258158382E-5</v>
      </c>
      <c r="U172" s="19">
        <v>6.0654248069060834E-3</v>
      </c>
      <c r="V172" s="19">
        <v>-1.9291333215177839E-3</v>
      </c>
      <c r="W172" s="19"/>
    </row>
    <row r="173" spans="1:23" x14ac:dyDescent="0.2">
      <c r="A173" s="32">
        <v>41334</v>
      </c>
      <c r="B173" s="59">
        <v>3.9186620418526941E-2</v>
      </c>
      <c r="C173" s="59">
        <v>1.828406127981963E-2</v>
      </c>
      <c r="D173" s="59">
        <v>1.999326069864082E-3</v>
      </c>
      <c r="E173" s="59">
        <v>2.342337736527433E-2</v>
      </c>
      <c r="F173" s="59">
        <v>1.2815733410665629E-2</v>
      </c>
      <c r="G173" s="19">
        <v>1.3038763816461379E-2</v>
      </c>
      <c r="H173" s="59">
        <v>1.4350088182300951E-2</v>
      </c>
      <c r="I173" s="59">
        <v>3.3099999999999997E-2</v>
      </c>
      <c r="J173" s="22">
        <v>1.9800000000000002E-2</v>
      </c>
      <c r="K173" s="22">
        <v>3.0700000000000002E-2</v>
      </c>
      <c r="L173" s="22">
        <v>7.8000000000000014E-3</v>
      </c>
      <c r="M173" s="22">
        <v>8.1000000000000013E-3</v>
      </c>
      <c r="N173" s="22">
        <v>2.5573861132949242E-2</v>
      </c>
      <c r="O173" s="59">
        <v>1.21362420841582E-2</v>
      </c>
      <c r="P173" s="59">
        <v>1.9111938613542451E-2</v>
      </c>
      <c r="Q173" s="22">
        <v>7.3536098527531733E-3</v>
      </c>
      <c r="R173" s="22">
        <v>1.374038556672952E-3</v>
      </c>
      <c r="S173" s="60">
        <v>9.5834330208029641E-3</v>
      </c>
      <c r="T173" s="59">
        <v>6.0277759917681813E-5</v>
      </c>
      <c r="U173" s="19">
        <v>5.1708176214240176E-3</v>
      </c>
      <c r="V173" s="19">
        <v>5.1838950927161056E-3</v>
      </c>
      <c r="W173" s="19"/>
    </row>
    <row r="174" spans="1:23" x14ac:dyDescent="0.2">
      <c r="A174" s="32">
        <v>41365</v>
      </c>
      <c r="B174" s="59">
        <v>1.636868531266766E-2</v>
      </c>
      <c r="C174" s="59">
        <v>2.8567424855251881E-2</v>
      </c>
      <c r="D174" s="59">
        <v>3.6756793112725283E-2</v>
      </c>
      <c r="E174" s="59">
        <v>3.1490846934154597E-2</v>
      </c>
      <c r="F174" s="59">
        <v>7.2907595236428868E-3</v>
      </c>
      <c r="G174" s="19">
        <v>2.1534380692646109E-2</v>
      </c>
      <c r="H174" s="59">
        <v>2.329264173329755E-2</v>
      </c>
      <c r="I174" s="59">
        <v>0</v>
      </c>
      <c r="J174" s="22">
        <v>0</v>
      </c>
      <c r="K174" s="22">
        <v>0</v>
      </c>
      <c r="L174" s="22">
        <v>0</v>
      </c>
      <c r="M174" s="22">
        <v>0</v>
      </c>
      <c r="N174" s="22">
        <v>6.9041505771991085E-2</v>
      </c>
      <c r="O174" s="59">
        <v>2.028321948295481E-2</v>
      </c>
      <c r="P174" s="59">
        <v>4.6241218962071257E-2</v>
      </c>
      <c r="Q174" s="22">
        <v>1.1466955282926071E-2</v>
      </c>
      <c r="R174" s="22">
        <v>1.306553623089624E-3</v>
      </c>
      <c r="S174" s="60">
        <v>8.8016593270546419E-3</v>
      </c>
      <c r="T174" s="59">
        <v>6.6703366912612694E-5</v>
      </c>
      <c r="U174" s="19">
        <v>1.0984814448737451E-2</v>
      </c>
      <c r="V174" s="19">
        <v>2.313248263959666E-2</v>
      </c>
      <c r="W174" s="19"/>
    </row>
    <row r="175" spans="1:23" x14ac:dyDescent="0.2">
      <c r="A175" s="32">
        <v>41395</v>
      </c>
      <c r="B175" s="59">
        <v>2.3590630373756749E-2</v>
      </c>
      <c r="C175" s="59">
        <v>-2.743339814963996E-3</v>
      </c>
      <c r="D175" s="59">
        <v>-2.3132980851362839E-2</v>
      </c>
      <c r="E175" s="59">
        <v>3.7769638369522518E-4</v>
      </c>
      <c r="F175" s="59">
        <v>1.0819592010682021E-2</v>
      </c>
      <c r="G175" s="19">
        <v>-7.352036552015862E-3</v>
      </c>
      <c r="H175" s="59">
        <v>-6.1998623677528954E-3</v>
      </c>
      <c r="I175" s="59">
        <v>0</v>
      </c>
      <c r="J175" s="22">
        <v>0</v>
      </c>
      <c r="K175" s="22">
        <v>0</v>
      </c>
      <c r="L175" s="22">
        <v>0</v>
      </c>
      <c r="M175" s="22">
        <v>0</v>
      </c>
      <c r="N175" s="22">
        <v>-7.8718149955242844E-2</v>
      </c>
      <c r="O175" s="59">
        <v>-2.3633940536413881E-2</v>
      </c>
      <c r="P175" s="59">
        <v>-5.2786853402660067E-2</v>
      </c>
      <c r="Q175" s="22">
        <v>-1.0723416533228391E-3</v>
      </c>
      <c r="R175" s="22">
        <v>4.9935843778998734E-3</v>
      </c>
      <c r="S175" s="60">
        <v>5.4873999893735688E-3</v>
      </c>
      <c r="T175" s="59">
        <v>6.3163071621907818E-5</v>
      </c>
      <c r="U175" s="19">
        <v>-1.4265081657593661E-2</v>
      </c>
      <c r="V175" s="19">
        <v>-8.5868832535851425E-3</v>
      </c>
      <c r="W175" s="19"/>
    </row>
    <row r="176" spans="1:23" x14ac:dyDescent="0.2">
      <c r="A176" s="32">
        <v>41426</v>
      </c>
      <c r="B176" s="59">
        <v>-1.297039612397277E-2</v>
      </c>
      <c r="C176" s="59">
        <v>-2.9228944541384361E-2</v>
      </c>
      <c r="D176" s="59">
        <v>-4.336589280278913E-2</v>
      </c>
      <c r="E176" s="59">
        <v>-2.4640449086411831E-2</v>
      </c>
      <c r="F176" s="59">
        <v>-1.3850281761363679E-2</v>
      </c>
      <c r="G176" s="19">
        <v>-2.3100561278850872E-2</v>
      </c>
      <c r="H176" s="59">
        <v>-2.4632657094484239E-2</v>
      </c>
      <c r="I176" s="59">
        <v>2.8199999999999999E-2</v>
      </c>
      <c r="J176" s="22">
        <v>3.5299999999999998E-2</v>
      </c>
      <c r="K176" s="22">
        <v>4.0199999999999993E-2</v>
      </c>
      <c r="L176" s="22">
        <v>0.01</v>
      </c>
      <c r="M176" s="22">
        <v>6.1000000000000004E-3</v>
      </c>
      <c r="N176" s="22">
        <v>-3.1262268287071238E-2</v>
      </c>
      <c r="O176" s="59">
        <v>-3.6723338155940873E-2</v>
      </c>
      <c r="P176" s="59">
        <v>-3.384133593793559E-2</v>
      </c>
      <c r="Q176" s="22">
        <v>-1.1681578733103321E-2</v>
      </c>
      <c r="R176" s="22">
        <v>6.1313409008505459E-3</v>
      </c>
      <c r="S176" s="60">
        <v>-1.483228046873186E-2</v>
      </c>
      <c r="T176" s="59">
        <v>4.1623924467382167E-5</v>
      </c>
      <c r="U176" s="19">
        <v>-1.390798638505064E-2</v>
      </c>
      <c r="V176" s="19">
        <v>-2.726319702851265E-2</v>
      </c>
      <c r="W176" s="19"/>
    </row>
    <row r="177" spans="1:23" x14ac:dyDescent="0.2">
      <c r="A177" s="32">
        <v>41456</v>
      </c>
      <c r="B177" s="59">
        <v>5.4808077110407361E-2</v>
      </c>
      <c r="C177" s="59">
        <v>4.787247652432014E-2</v>
      </c>
      <c r="D177" s="59">
        <v>4.3792917927327979E-2</v>
      </c>
      <c r="E177" s="59">
        <v>5.2645847326638018E-2</v>
      </c>
      <c r="F177" s="59">
        <v>2.2623269138068929E-2</v>
      </c>
      <c r="G177" s="19">
        <v>3.0305344827407009E-2</v>
      </c>
      <c r="H177" s="59">
        <v>3.469712775163529E-2</v>
      </c>
      <c r="I177" s="59">
        <v>0</v>
      </c>
      <c r="J177" s="22">
        <v>0</v>
      </c>
      <c r="K177" s="22">
        <v>0</v>
      </c>
      <c r="L177" s="22">
        <v>0</v>
      </c>
      <c r="M177" s="22">
        <v>0</v>
      </c>
      <c r="N177" s="22">
        <v>2.277017398567116E-3</v>
      </c>
      <c r="O177" s="59">
        <v>4.5313185133490697E-2</v>
      </c>
      <c r="P177" s="59">
        <v>2.1869206961616511E-2</v>
      </c>
      <c r="Q177" s="22">
        <v>1.916398854762327E-2</v>
      </c>
      <c r="R177" s="22">
        <v>5.3148840512380344E-3</v>
      </c>
      <c r="S177" s="60">
        <v>1.0612257219237531E-2</v>
      </c>
      <c r="T177" s="59">
        <v>3.4390537009931783E-5</v>
      </c>
      <c r="U177" s="19">
        <v>3.9546472820373157E-3</v>
      </c>
      <c r="V177" s="19">
        <v>2.1943249859691209E-2</v>
      </c>
      <c r="W177" s="19"/>
    </row>
    <row r="178" spans="1:23" x14ac:dyDescent="0.2">
      <c r="A178" s="32">
        <v>41487</v>
      </c>
      <c r="B178" s="59">
        <v>-2.7915775586432431E-2</v>
      </c>
      <c r="C178" s="59">
        <v>-2.0834350734970971E-2</v>
      </c>
      <c r="D178" s="59">
        <v>-1.3794899932937589E-2</v>
      </c>
      <c r="E178" s="59">
        <v>-2.1284910546229829E-2</v>
      </c>
      <c r="F178" s="59">
        <v>-1.285770323732168E-2</v>
      </c>
      <c r="G178" s="19">
        <v>-1.4021592248400799E-2</v>
      </c>
      <c r="H178" s="59">
        <v>-1.572478187004335E-2</v>
      </c>
      <c r="I178" s="59">
        <v>0</v>
      </c>
      <c r="J178" s="22">
        <v>0</v>
      </c>
      <c r="K178" s="22">
        <v>0</v>
      </c>
      <c r="L178" s="22">
        <v>0</v>
      </c>
      <c r="M178" s="22">
        <v>0</v>
      </c>
      <c r="N178" s="22">
        <v>-5.1175959147322869E-2</v>
      </c>
      <c r="O178" s="59">
        <v>-1.7028297726510041E-2</v>
      </c>
      <c r="P178" s="59">
        <v>-3.5406522453024739E-2</v>
      </c>
      <c r="Q178" s="22">
        <v>-8.3237412105379611E-3</v>
      </c>
      <c r="R178" s="22">
        <v>5.460621249340436E-3</v>
      </c>
      <c r="S178" s="60">
        <v>-7.0084960098024673E-3</v>
      </c>
      <c r="T178" s="59">
        <v>3.181818766151423E-5</v>
      </c>
      <c r="U178" s="19">
        <v>-3.8024545185455501E-3</v>
      </c>
      <c r="V178" s="19">
        <v>-5.8725623643885996E-3</v>
      </c>
      <c r="W178" s="19"/>
    </row>
    <row r="179" spans="1:23" x14ac:dyDescent="0.2">
      <c r="A179" s="32">
        <v>41518</v>
      </c>
      <c r="B179" s="59">
        <v>3.7176236375027427E-2</v>
      </c>
      <c r="C179" s="59">
        <v>5.1651153656727011E-2</v>
      </c>
      <c r="D179" s="59">
        <v>6.9472856018882645E-2</v>
      </c>
      <c r="E179" s="59">
        <v>5.0012633420043473E-2</v>
      </c>
      <c r="F179" s="59">
        <v>2.2201338869094259E-2</v>
      </c>
      <c r="G179" s="19">
        <v>3.4245400550225652E-2</v>
      </c>
      <c r="H179" s="59">
        <v>3.8596838826850978E-2</v>
      </c>
      <c r="I179" s="59">
        <v>5.3099999999999987E-2</v>
      </c>
      <c r="J179" s="22">
        <v>7.51E-2</v>
      </c>
      <c r="K179" s="22">
        <v>3.3799999999999997E-2</v>
      </c>
      <c r="L179" s="22">
        <v>4.0800000000000003E-2</v>
      </c>
      <c r="M179" s="22">
        <v>2.5000000000000001E-2</v>
      </c>
      <c r="N179" s="22">
        <v>4.9184574220179078E-2</v>
      </c>
      <c r="O179" s="59">
        <v>3.808913293680416E-2</v>
      </c>
      <c r="P179" s="59">
        <v>4.4001166430617057E-2</v>
      </c>
      <c r="Q179" s="22">
        <v>2.0680457796960951E-2</v>
      </c>
      <c r="R179" s="22">
        <v>5.1566852944653352E-3</v>
      </c>
      <c r="S179" s="60">
        <v>1.2689784950244091E-2</v>
      </c>
      <c r="T179" s="59">
        <v>2.81212407928777E-5</v>
      </c>
      <c r="U179" s="19">
        <v>8.1367708904735991E-3</v>
      </c>
      <c r="V179" s="19">
        <v>1.7684478802688419E-2</v>
      </c>
      <c r="W179" s="19"/>
    </row>
    <row r="180" spans="1:23" x14ac:dyDescent="0.2">
      <c r="A180" s="32">
        <v>41548</v>
      </c>
      <c r="B180" s="59">
        <v>4.2477821156960971E-2</v>
      </c>
      <c r="C180" s="59">
        <v>4.0192544816465947E-2</v>
      </c>
      <c r="D180" s="59">
        <v>3.6720580971298267E-2</v>
      </c>
      <c r="E180" s="59">
        <v>3.9143493726692569E-2</v>
      </c>
      <c r="F180" s="59">
        <v>2.1589654343882561E-2</v>
      </c>
      <c r="G180" s="19">
        <v>2.770671216239249E-2</v>
      </c>
      <c r="H180" s="59">
        <v>3.0828170325910849E-2</v>
      </c>
      <c r="I180" s="59">
        <v>0</v>
      </c>
      <c r="J180" s="22">
        <v>0</v>
      </c>
      <c r="K180" s="22">
        <v>0</v>
      </c>
      <c r="L180" s="22">
        <v>0</v>
      </c>
      <c r="M180" s="22">
        <v>0</v>
      </c>
      <c r="N180" s="22">
        <v>3.3114381863986957E-2</v>
      </c>
      <c r="O180" s="59">
        <v>3.7112165883913861E-2</v>
      </c>
      <c r="P180" s="59">
        <v>3.4954164525067583E-2</v>
      </c>
      <c r="Q180" s="22">
        <v>1.608701701003681E-2</v>
      </c>
      <c r="R180" s="22">
        <v>4.2089834728418207E-3</v>
      </c>
      <c r="S180" s="60">
        <v>1.43355312483114E-2</v>
      </c>
      <c r="T180" s="59">
        <v>2.185360686546289E-5</v>
      </c>
      <c r="U180" s="19">
        <v>8.9779631812823002E-3</v>
      </c>
      <c r="V180" s="19">
        <v>2.459712467405328E-2</v>
      </c>
      <c r="W180" s="19"/>
    </row>
    <row r="181" spans="1:23" x14ac:dyDescent="0.2">
      <c r="A181" s="32">
        <v>41579</v>
      </c>
      <c r="B181" s="59">
        <v>2.902055187697972E-2</v>
      </c>
      <c r="C181" s="59">
        <v>1.4162126427610829E-2</v>
      </c>
      <c r="D181" s="59">
        <v>1.713214050382605E-3</v>
      </c>
      <c r="E181" s="59">
        <v>1.7771559936840431E-2</v>
      </c>
      <c r="F181" s="59">
        <v>1.334964339988794E-2</v>
      </c>
      <c r="G181" s="19">
        <v>7.9490105321012635E-3</v>
      </c>
      <c r="H181" s="59">
        <v>9.5022895059786554E-3</v>
      </c>
      <c r="I181" s="59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-4.7223780626207128E-2</v>
      </c>
      <c r="O181" s="59">
        <v>-9.3989790574507404E-3</v>
      </c>
      <c r="P181" s="59">
        <v>-2.9270976596764149E-2</v>
      </c>
      <c r="Q181" s="22">
        <v>5.7198228613494894E-3</v>
      </c>
      <c r="R181" s="22">
        <v>4.2292230777456474E-3</v>
      </c>
      <c r="S181" s="60">
        <v>9.1522954356857422E-3</v>
      </c>
      <c r="T181" s="59">
        <v>1.9442857682294701E-5</v>
      </c>
      <c r="U181" s="19">
        <v>-1.370663311163089E-3</v>
      </c>
      <c r="V181" s="19">
        <v>4.5731558675832229E-3</v>
      </c>
      <c r="W181" s="19"/>
    </row>
    <row r="182" spans="1:23" x14ac:dyDescent="0.2">
      <c r="A182" s="32">
        <v>41609</v>
      </c>
      <c r="B182" s="59">
        <v>2.63830774125553E-2</v>
      </c>
      <c r="C182" s="59">
        <v>1.725174624760473E-2</v>
      </c>
      <c r="D182" s="59">
        <v>8.8196004614731205E-3</v>
      </c>
      <c r="E182" s="59">
        <v>2.1159659894965491E-2</v>
      </c>
      <c r="F182" s="59">
        <v>1.4874492488372731E-2</v>
      </c>
      <c r="G182" s="19">
        <v>8.1909775462812185E-3</v>
      </c>
      <c r="H182" s="59">
        <v>1.0456169721612091E-2</v>
      </c>
      <c r="I182" s="59">
        <v>6.7199999999999996E-2</v>
      </c>
      <c r="J182" s="22">
        <v>0.12039999999999999</v>
      </c>
      <c r="K182" s="22">
        <v>7.0400000000000004E-2</v>
      </c>
      <c r="L182" s="22">
        <v>5.7699999999999987E-2</v>
      </c>
      <c r="M182" s="22">
        <v>4.8000000000000001E-2</v>
      </c>
      <c r="N182" s="22">
        <v>6.6075077469651688E-4</v>
      </c>
      <c r="O182" s="59">
        <v>3.026185132268799E-2</v>
      </c>
      <c r="P182" s="59">
        <v>1.3903005502741971E-2</v>
      </c>
      <c r="Q182" s="22">
        <v>6.9256927717046496E-3</v>
      </c>
      <c r="R182" s="22">
        <v>6.3810229726319889E-3</v>
      </c>
      <c r="S182" s="60">
        <v>9.3427398780249558E-3</v>
      </c>
      <c r="T182" s="59">
        <v>3.0368831873239799E-5</v>
      </c>
      <c r="U182" s="19">
        <v>-5.4001755057040413E-3</v>
      </c>
      <c r="V182" s="19">
        <v>8.6031733706062319E-3</v>
      </c>
      <c r="W182" s="19"/>
    </row>
    <row r="183" spans="1:23" x14ac:dyDescent="0.2">
      <c r="A183" s="32">
        <v>41640</v>
      </c>
      <c r="B183" s="59">
        <v>-3.1593816016791343E-2</v>
      </c>
      <c r="C183" s="59">
        <v>-4.0000441932792952E-2</v>
      </c>
      <c r="D183" s="59">
        <v>-4.5447933751649017E-2</v>
      </c>
      <c r="E183" s="59">
        <v>-3.7038371081929311E-2</v>
      </c>
      <c r="F183" s="59">
        <v>-6.8900772428450718E-3</v>
      </c>
      <c r="G183" s="19">
        <v>-1.8254048839516489E-2</v>
      </c>
      <c r="H183" s="59">
        <v>-2.3690647112835601E-2</v>
      </c>
      <c r="I183" s="59">
        <v>0</v>
      </c>
      <c r="J183" s="22">
        <v>0</v>
      </c>
      <c r="K183" s="22">
        <v>0</v>
      </c>
      <c r="L183" s="22">
        <v>0</v>
      </c>
      <c r="M183" s="22">
        <v>0</v>
      </c>
      <c r="N183" s="22">
        <v>1.8195931025436929E-2</v>
      </c>
      <c r="O183" s="59">
        <v>-3.1359510645901922E-2</v>
      </c>
      <c r="P183" s="59">
        <v>-1.7713693667058929E-3</v>
      </c>
      <c r="Q183" s="22">
        <v>-1.5990177689666749E-2</v>
      </c>
      <c r="R183" s="22">
        <v>5.4393592661399204E-3</v>
      </c>
      <c r="S183" s="60">
        <v>-3.5575548902548881E-3</v>
      </c>
      <c r="T183" s="59">
        <v>4.8042354396704567E-5</v>
      </c>
      <c r="U183" s="19">
        <v>1.43655408003982E-2</v>
      </c>
      <c r="V183" s="19">
        <v>1.0008629234821149E-3</v>
      </c>
      <c r="W183" s="19"/>
    </row>
    <row r="184" spans="1:23" x14ac:dyDescent="0.2">
      <c r="A184" s="32">
        <v>41671</v>
      </c>
      <c r="B184" s="59">
        <v>4.7436107886704049E-2</v>
      </c>
      <c r="C184" s="59">
        <v>4.8307649814134823E-2</v>
      </c>
      <c r="D184" s="59">
        <v>5.0233829015816411E-2</v>
      </c>
      <c r="E184" s="59">
        <v>5.0061046255126307E-2</v>
      </c>
      <c r="F184" s="59">
        <v>2.695653315645526E-2</v>
      </c>
      <c r="G184" s="19">
        <v>3.0947210879604451E-2</v>
      </c>
      <c r="H184" s="59">
        <v>3.5287320613237042E-2</v>
      </c>
      <c r="I184" s="59">
        <v>0</v>
      </c>
      <c r="J184" s="22">
        <v>0</v>
      </c>
      <c r="K184" s="22">
        <v>0</v>
      </c>
      <c r="L184" s="22">
        <v>0</v>
      </c>
      <c r="M184" s="22">
        <v>0</v>
      </c>
      <c r="N184" s="22">
        <v>5.0374108844497778E-2</v>
      </c>
      <c r="O184" s="59">
        <v>5.1886910907030681E-2</v>
      </c>
      <c r="P184" s="59">
        <v>5.1011528260284877E-2</v>
      </c>
      <c r="Q184" s="22">
        <v>1.9333059009104359E-2</v>
      </c>
      <c r="R184" s="22">
        <v>4.6063602678929616E-3</v>
      </c>
      <c r="S184" s="60">
        <v>1.757822224962317E-2</v>
      </c>
      <c r="T184" s="59">
        <v>3.8078565238297557E-5</v>
      </c>
      <c r="U184" s="19">
        <v>4.906552477808912E-3</v>
      </c>
      <c r="V184" s="19">
        <v>2.433318484952407E-2</v>
      </c>
      <c r="W184" s="19"/>
    </row>
    <row r="185" spans="1:23" x14ac:dyDescent="0.2">
      <c r="A185" s="32">
        <v>41699</v>
      </c>
      <c r="B185" s="59">
        <v>5.3078744416237278E-3</v>
      </c>
      <c r="C185" s="59">
        <v>4.4462253742239E-3</v>
      </c>
      <c r="D185" s="59">
        <v>2.5666683344174319E-3</v>
      </c>
      <c r="E185" s="59">
        <v>1.447232527430176E-3</v>
      </c>
      <c r="F185" s="59">
        <v>-6.5820007317120011E-3</v>
      </c>
      <c r="G185" s="19">
        <v>3.058342885770937E-3</v>
      </c>
      <c r="H185" s="59">
        <v>3.4053135078841779E-3</v>
      </c>
      <c r="I185" s="59">
        <v>3.1099999999999999E-2</v>
      </c>
      <c r="J185" s="22">
        <v>4.7500000000000001E-2</v>
      </c>
      <c r="K185" s="22">
        <v>2.4799999999999999E-2</v>
      </c>
      <c r="L185" s="22">
        <v>2.1299999999999999E-2</v>
      </c>
      <c r="M185" s="22">
        <v>2.4199999999999999E-2</v>
      </c>
      <c r="N185" s="22">
        <v>-2.152123731154143E-3</v>
      </c>
      <c r="O185" s="59">
        <v>1.160352252571439E-2</v>
      </c>
      <c r="P185" s="59">
        <v>3.6490251215469259E-3</v>
      </c>
      <c r="Q185" s="22">
        <v>1.8034844223523199E-3</v>
      </c>
      <c r="R185" s="22">
        <v>5.446669505020818E-3</v>
      </c>
      <c r="S185" s="60">
        <v>-3.3550918201871909E-3</v>
      </c>
      <c r="T185" s="59">
        <v>3.9362418786881292E-5</v>
      </c>
      <c r="U185" s="19">
        <v>9.7651915309149295E-4</v>
      </c>
      <c r="V185" s="19">
        <v>3.200515586479602E-3</v>
      </c>
      <c r="W185" s="19"/>
    </row>
    <row r="186" spans="1:23" x14ac:dyDescent="0.2">
      <c r="A186" s="32">
        <v>41730</v>
      </c>
      <c r="B186" s="59">
        <v>1.2135302967795081E-3</v>
      </c>
      <c r="C186" s="59">
        <v>9.5198019531443911E-3</v>
      </c>
      <c r="D186" s="59">
        <v>1.320471297465353E-2</v>
      </c>
      <c r="E186" s="59">
        <v>1.0246866485883469E-2</v>
      </c>
      <c r="F186" s="59">
        <v>-1.060427429029628E-2</v>
      </c>
      <c r="G186" s="19">
        <v>8.4878112858505442E-3</v>
      </c>
      <c r="H186" s="59">
        <v>8.7458089526740047E-3</v>
      </c>
      <c r="I186" s="59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3.9362230509558893E-2</v>
      </c>
      <c r="O186" s="59">
        <v>3.8733554200356957E-2</v>
      </c>
      <c r="P186" s="59">
        <v>3.9103596538606407E-2</v>
      </c>
      <c r="Q186" s="22">
        <v>3.8329150539205162E-3</v>
      </c>
      <c r="R186" s="22">
        <v>5.5086375493107456E-3</v>
      </c>
      <c r="S186" s="60">
        <v>-3.8330302020660092E-3</v>
      </c>
      <c r="T186" s="59">
        <v>2.79542501384622E-5</v>
      </c>
      <c r="U186" s="19">
        <v>6.939825284909773E-3</v>
      </c>
      <c r="V186" s="19">
        <v>9.6738279605439459E-3</v>
      </c>
      <c r="W186" s="19"/>
    </row>
    <row r="187" spans="1:23" x14ac:dyDescent="0.2">
      <c r="A187" s="32">
        <v>41760</v>
      </c>
      <c r="B187" s="59">
        <v>2.1820776837597981E-2</v>
      </c>
      <c r="C187" s="59">
        <v>2.126899403991778E-2</v>
      </c>
      <c r="D187" s="59">
        <v>1.9440572529047628E-2</v>
      </c>
      <c r="E187" s="59">
        <v>1.9674898000776819E-2</v>
      </c>
      <c r="F187" s="59">
        <v>8.5629985533064081E-3</v>
      </c>
      <c r="G187" s="19">
        <v>1.6619152671886409E-2</v>
      </c>
      <c r="H187" s="59">
        <v>1.7781613013894249E-2</v>
      </c>
      <c r="I187" s="59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3.2056910147669759E-2</v>
      </c>
      <c r="O187" s="59">
        <v>1.7380249408661012E-2</v>
      </c>
      <c r="P187" s="59">
        <v>2.6091076850923069E-2</v>
      </c>
      <c r="Q187" s="22">
        <v>8.5175966994175401E-3</v>
      </c>
      <c r="R187" s="22">
        <v>6.5634066296269564E-3</v>
      </c>
      <c r="S187" s="60">
        <v>8.3506465189411294E-3</v>
      </c>
      <c r="T187" s="59">
        <v>3.1969771697282212E-5</v>
      </c>
      <c r="U187" s="19">
        <v>9.6443906198393492E-3</v>
      </c>
      <c r="V187" s="19">
        <v>8.6020243327638024E-3</v>
      </c>
      <c r="W187" s="19"/>
    </row>
    <row r="188" spans="1:23" x14ac:dyDescent="0.2">
      <c r="A188" s="32">
        <v>41791</v>
      </c>
      <c r="B188" s="59">
        <v>2.508221058680804E-2</v>
      </c>
      <c r="C188" s="59">
        <v>1.8827720001272311E-2</v>
      </c>
      <c r="D188" s="59">
        <v>1.6828038033395169E-2</v>
      </c>
      <c r="E188" s="59">
        <v>1.7889063898620661E-2</v>
      </c>
      <c r="F188" s="59">
        <v>1.417983175557473E-2</v>
      </c>
      <c r="G188" s="19">
        <v>1.264877907947142E-2</v>
      </c>
      <c r="H188" s="59">
        <v>1.419351430992164E-2</v>
      </c>
      <c r="I188" s="59">
        <v>4.82E-2</v>
      </c>
      <c r="J188" s="22">
        <v>7.5800000000000006E-2</v>
      </c>
      <c r="K188" s="22">
        <v>4.7100000000000003E-2</v>
      </c>
      <c r="L188" s="22">
        <v>2.2700000000000001E-2</v>
      </c>
      <c r="M188" s="22">
        <v>7.1099999999999997E-2</v>
      </c>
      <c r="N188" s="22">
        <v>9.5179273394772057E-3</v>
      </c>
      <c r="O188" s="59">
        <v>4.3211091857483841E-2</v>
      </c>
      <c r="P188" s="59">
        <v>2.3646356057717099E-2</v>
      </c>
      <c r="Q188" s="22">
        <v>7.5460859384041349E-3</v>
      </c>
      <c r="R188" s="22">
        <v>5.2887021611949248E-3</v>
      </c>
      <c r="S188" s="60">
        <v>1.0631031301976179E-2</v>
      </c>
      <c r="T188" s="59">
        <v>2.6346105250318889E-5</v>
      </c>
      <c r="U188" s="19">
        <v>3.3803676967700809E-3</v>
      </c>
      <c r="V188" s="19">
        <v>1.0479381159163029E-2</v>
      </c>
      <c r="W188" s="19"/>
    </row>
    <row r="189" spans="1:23" x14ac:dyDescent="0.2">
      <c r="A189" s="32">
        <v>41821</v>
      </c>
      <c r="B189" s="59">
        <v>-1.972733041676944E-2</v>
      </c>
      <c r="C189" s="59">
        <v>-1.212736069923526E-2</v>
      </c>
      <c r="D189" s="59">
        <v>-9.9496814106310172E-3</v>
      </c>
      <c r="E189" s="59">
        <v>-1.5959200324268012E-2</v>
      </c>
      <c r="F189" s="59">
        <v>-1.1613770332068779E-2</v>
      </c>
      <c r="G189" s="19">
        <v>-6.4156965447367256E-3</v>
      </c>
      <c r="H189" s="59">
        <v>-7.8436125833613573E-3</v>
      </c>
      <c r="I189" s="59">
        <v>0</v>
      </c>
      <c r="J189" s="22">
        <v>0</v>
      </c>
      <c r="K189" s="22">
        <v>0</v>
      </c>
      <c r="L189" s="22">
        <v>0</v>
      </c>
      <c r="M189" s="22">
        <v>0</v>
      </c>
      <c r="N189" s="22">
        <v>2.5490630502467142E-3</v>
      </c>
      <c r="O189" s="59">
        <v>-1.7705355822912831E-2</v>
      </c>
      <c r="P189" s="59">
        <v>-6.1178332012851704E-3</v>
      </c>
      <c r="Q189" s="22">
        <v>-4.8409451962436742E-3</v>
      </c>
      <c r="R189" s="22">
        <v>4.6786155506028937E-3</v>
      </c>
      <c r="S189" s="60">
        <v>-6.0601104823390832E-3</v>
      </c>
      <c r="T189" s="59">
        <v>2.522091189516296E-5</v>
      </c>
      <c r="U189" s="19">
        <v>2.1517996870110689E-3</v>
      </c>
      <c r="V189" s="19">
        <v>-1.414985695582616E-2</v>
      </c>
      <c r="W189" s="19"/>
    </row>
    <row r="190" spans="1:23" x14ac:dyDescent="0.2">
      <c r="A190" s="32">
        <v>41852</v>
      </c>
      <c r="B190" s="59">
        <v>4.1954420138843762E-2</v>
      </c>
      <c r="C190" s="59">
        <v>2.20877506201318E-2</v>
      </c>
      <c r="D190" s="59">
        <v>5.5431574400690584E-3</v>
      </c>
      <c r="E190" s="59">
        <v>2.2035134675852719E-2</v>
      </c>
      <c r="F190" s="59">
        <v>1.51854715001926E-2</v>
      </c>
      <c r="G190" s="19">
        <v>1.8128265788393352E-2</v>
      </c>
      <c r="H190" s="59">
        <v>1.9118136996327958E-2</v>
      </c>
      <c r="I190" s="59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2.8018026820012532E-2</v>
      </c>
      <c r="O190" s="59">
        <v>2.2125402080553021E-2</v>
      </c>
      <c r="P190" s="59">
        <v>2.5494684014466099E-2</v>
      </c>
      <c r="Q190" s="22">
        <v>8.8450993315031482E-3</v>
      </c>
      <c r="R190" s="22">
        <v>2.919024872927833E-3</v>
      </c>
      <c r="S190" s="60">
        <v>1.069799314640729E-2</v>
      </c>
      <c r="T190" s="59">
        <v>2.6184108013360689E-5</v>
      </c>
      <c r="U190" s="19">
        <v>1.2189038540785679E-2</v>
      </c>
      <c r="V190" s="19">
        <v>7.2794567459475426E-3</v>
      </c>
      <c r="W190" s="19"/>
    </row>
    <row r="191" spans="1:23" x14ac:dyDescent="0.2">
      <c r="A191" s="32">
        <v>41883</v>
      </c>
      <c r="B191" s="59">
        <v>-2.0844547927196481E-2</v>
      </c>
      <c r="C191" s="59">
        <v>-3.2425942815332398E-2</v>
      </c>
      <c r="D191" s="59">
        <v>-4.8410652920962249E-2</v>
      </c>
      <c r="E191" s="59">
        <v>-2.7141043392977519E-2</v>
      </c>
      <c r="F191" s="59">
        <v>-7.5571026725285151E-3</v>
      </c>
      <c r="G191" s="19">
        <v>-2.062979269213501E-2</v>
      </c>
      <c r="H191" s="59">
        <v>-2.357883022293435E-2</v>
      </c>
      <c r="I191" s="59">
        <v>8.0000000000000004E-4</v>
      </c>
      <c r="J191" s="22">
        <v>3.6299999999999999E-2</v>
      </c>
      <c r="K191" s="22">
        <v>3.61E-2</v>
      </c>
      <c r="L191" s="22">
        <v>-1.38E-2</v>
      </c>
      <c r="M191" s="22">
        <v>-3.7000000000000002E-3</v>
      </c>
      <c r="N191" s="22">
        <v>-6.1647333204099992E-2</v>
      </c>
      <c r="O191" s="59">
        <v>-5.828660083854148E-2</v>
      </c>
      <c r="P191" s="59">
        <v>-6.0192235841511871E-2</v>
      </c>
      <c r="Q191" s="22">
        <v>-1.295537918823775E-2</v>
      </c>
      <c r="R191" s="22">
        <v>4.5528871101594426E-3</v>
      </c>
      <c r="S191" s="60">
        <v>-5.6547929841121256E-3</v>
      </c>
      <c r="T191" s="59">
        <v>2.2488829075850699E-5</v>
      </c>
      <c r="U191" s="19">
        <v>-2.9355675073389209E-3</v>
      </c>
      <c r="V191" s="19">
        <v>-2.6404856149688571E-2</v>
      </c>
      <c r="W191" s="19"/>
    </row>
    <row r="192" spans="1:23" x14ac:dyDescent="0.2">
      <c r="A192" s="32">
        <v>41913</v>
      </c>
      <c r="B192" s="59">
        <v>2.751330297119892E-2</v>
      </c>
      <c r="C192" s="59">
        <v>7.0401533709660846E-3</v>
      </c>
      <c r="D192" s="59">
        <v>-9.9008411200891544E-3</v>
      </c>
      <c r="E192" s="59">
        <v>6.4689970643150296E-3</v>
      </c>
      <c r="F192" s="59">
        <v>-7.1568357261183235E-4</v>
      </c>
      <c r="G192" s="19">
        <v>7.1382156364367504E-3</v>
      </c>
      <c r="H192" s="59">
        <v>7.1137000700690831E-3</v>
      </c>
      <c r="I192" s="59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6.9764806030688797E-2</v>
      </c>
      <c r="O192" s="59">
        <v>-1.5623111030787619E-2</v>
      </c>
      <c r="P192" s="59">
        <v>3.3139353423946007E-2</v>
      </c>
      <c r="Q192" s="22">
        <v>2.8210611192344358E-3</v>
      </c>
      <c r="R192" s="22">
        <v>4.1881922423525619E-3</v>
      </c>
      <c r="S192" s="60">
        <v>-8.4130368933131115E-3</v>
      </c>
      <c r="T192" s="59">
        <v>2.0882014529766121E-5</v>
      </c>
      <c r="U192" s="19">
        <v>7.2853090346427507E-3</v>
      </c>
      <c r="V192" s="19">
        <v>6.0812187514693861E-3</v>
      </c>
      <c r="W192" s="19"/>
    </row>
    <row r="193" spans="1:23" x14ac:dyDescent="0.2">
      <c r="A193" s="32">
        <v>41944</v>
      </c>
      <c r="B193" s="59">
        <v>2.4233819236961999E-2</v>
      </c>
      <c r="C193" s="59">
        <v>1.6726422777125549E-2</v>
      </c>
      <c r="D193" s="59">
        <v>7.2339326150059344E-3</v>
      </c>
      <c r="E193" s="59">
        <v>2.0040772270616181E-2</v>
      </c>
      <c r="F193" s="59">
        <v>1.0500338327877669E-2</v>
      </c>
      <c r="G193" s="19">
        <v>1.379084075850727E-2</v>
      </c>
      <c r="H193" s="59">
        <v>1.4524736263161839E-2</v>
      </c>
      <c r="I193" s="59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2.1349882441519471E-2</v>
      </c>
      <c r="O193" s="59">
        <v>-3.0693913828464151E-2</v>
      </c>
      <c r="P193" s="59">
        <v>-1.6851162826523481E-3</v>
      </c>
      <c r="Q193" s="22">
        <v>6.700568194300649E-3</v>
      </c>
      <c r="R193" s="22">
        <v>9.0548075891416779E-4</v>
      </c>
      <c r="S193" s="60">
        <v>8.6982567840302085E-3</v>
      </c>
      <c r="T193" s="59">
        <v>1.333208472198422E-5</v>
      </c>
      <c r="U193" s="19">
        <v>9.3874677305798571E-3</v>
      </c>
      <c r="V193" s="19">
        <v>-7.0321384617781924E-3</v>
      </c>
      <c r="W193" s="19"/>
    </row>
    <row r="194" spans="1:23" x14ac:dyDescent="0.2">
      <c r="A194" s="32">
        <v>41974</v>
      </c>
      <c r="B194" s="59">
        <v>-1.1264712849845541E-5</v>
      </c>
      <c r="C194" s="59">
        <v>-1.9296283774997921E-2</v>
      </c>
      <c r="D194" s="59">
        <v>-3.6055745834401957E-2</v>
      </c>
      <c r="E194" s="59">
        <v>-1.612508670099766E-2</v>
      </c>
      <c r="F194" s="59">
        <v>-1.7861269629463701E-3</v>
      </c>
      <c r="G194" s="19">
        <v>-9.5063703791371523E-3</v>
      </c>
      <c r="H194" s="59">
        <v>-1.195384872810234E-2</v>
      </c>
      <c r="I194" s="59">
        <v>1.9800000000000002E-2</v>
      </c>
      <c r="J194" s="22">
        <v>9.9900000000000003E-2</v>
      </c>
      <c r="K194" s="22">
        <v>5.4000000000000013E-2</v>
      </c>
      <c r="L194" s="22">
        <v>1.0500000000000001E-2</v>
      </c>
      <c r="M194" s="22">
        <v>-5.0900000000000001E-2</v>
      </c>
      <c r="N194" s="22">
        <v>-9.0565315911828037E-4</v>
      </c>
      <c r="O194" s="59">
        <v>-1.1471567536333769E-2</v>
      </c>
      <c r="P194" s="59">
        <v>-5.5056546742841047E-3</v>
      </c>
      <c r="Q194" s="22">
        <v>-7.6985171757290253E-3</v>
      </c>
      <c r="R194" s="22">
        <v>5.0507415879508244E-4</v>
      </c>
      <c r="S194" s="60">
        <v>-3.235921782449358E-3</v>
      </c>
      <c r="T194" s="59">
        <v>1.3171281594503981E-5</v>
      </c>
      <c r="U194" s="19">
        <v>5.1784997146540057E-3</v>
      </c>
      <c r="V194" s="19">
        <v>-2.2773911351812611E-2</v>
      </c>
      <c r="W194" s="19"/>
    </row>
    <row r="195" spans="1:23" x14ac:dyDescent="0.2">
      <c r="A195" s="32">
        <v>42005</v>
      </c>
      <c r="B195" s="59">
        <v>-2.7831551975466159E-2</v>
      </c>
      <c r="C195" s="59">
        <v>-1.5634695446951841E-2</v>
      </c>
      <c r="D195" s="59">
        <v>-1.48177520843995E-3</v>
      </c>
      <c r="E195" s="59">
        <v>-1.8119681739961369E-2</v>
      </c>
      <c r="F195" s="59">
        <v>-4.6400246352093681E-3</v>
      </c>
      <c r="G195" s="19">
        <v>-1.9201393305817271E-3</v>
      </c>
      <c r="H195" s="59">
        <v>-5.348778359674255E-3</v>
      </c>
      <c r="I195" s="59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5.6379596895160589E-2</v>
      </c>
      <c r="O195" s="59">
        <v>-2.579562545290753E-2</v>
      </c>
      <c r="P195" s="59">
        <v>2.1186019370905401E-2</v>
      </c>
      <c r="Q195" s="22">
        <v>-6.2388802408855264E-3</v>
      </c>
      <c r="R195" s="22">
        <v>-2.448894366953946E-3</v>
      </c>
      <c r="S195" s="60">
        <v>1.5869275346492111E-3</v>
      </c>
      <c r="T195" s="59">
        <v>1.7829182935136249E-5</v>
      </c>
      <c r="U195" s="19">
        <v>1.865169484397344E-2</v>
      </c>
      <c r="V195" s="19">
        <v>-9.5909324428462561E-3</v>
      </c>
      <c r="W195" s="19"/>
    </row>
    <row r="196" spans="1:23" x14ac:dyDescent="0.2">
      <c r="A196" s="32">
        <v>42036</v>
      </c>
      <c r="B196" s="59">
        <v>5.7900866386633609E-2</v>
      </c>
      <c r="C196" s="59">
        <v>5.5671391703976607E-2</v>
      </c>
      <c r="D196" s="59">
        <v>5.346487057028515E-2</v>
      </c>
      <c r="E196" s="59">
        <v>5.8588643191261669E-2</v>
      </c>
      <c r="F196" s="59">
        <v>2.3245435101002371E-2</v>
      </c>
      <c r="G196" s="19">
        <v>3.104129671963838E-2</v>
      </c>
      <c r="H196" s="59">
        <v>3.7198820465722933E-2</v>
      </c>
      <c r="I196" s="59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-1.5637405694934992E-2</v>
      </c>
      <c r="O196" s="59">
        <v>3.014024998643083E-2</v>
      </c>
      <c r="P196" s="59">
        <v>3.6651946699138051E-3</v>
      </c>
      <c r="Q196" s="22">
        <v>2.2278555765041081E-2</v>
      </c>
      <c r="R196" s="22">
        <v>5.5601725428793269E-3</v>
      </c>
      <c r="S196" s="60">
        <v>1.6503433594265829E-2</v>
      </c>
      <c r="T196" s="59">
        <v>1.7347003843148912E-5</v>
      </c>
      <c r="U196" s="19">
        <v>-5.9038457568689751E-3</v>
      </c>
      <c r="V196" s="19">
        <v>2.4256531789284001E-2</v>
      </c>
      <c r="W196" s="19"/>
    </row>
    <row r="197" spans="1:23" x14ac:dyDescent="0.2">
      <c r="A197" s="32">
        <v>42064</v>
      </c>
      <c r="B197" s="59">
        <v>-1.016581905188663E-2</v>
      </c>
      <c r="C197" s="59">
        <v>-1.5494539144636169E-2</v>
      </c>
      <c r="D197" s="59">
        <v>-1.6164872774168001E-2</v>
      </c>
      <c r="E197" s="59">
        <v>-1.5653468706293031E-2</v>
      </c>
      <c r="F197" s="59">
        <v>1.535272626795869E-3</v>
      </c>
      <c r="G197" s="19">
        <v>-7.0042218774621912E-3</v>
      </c>
      <c r="H197" s="59">
        <v>-9.1268011942556831E-3</v>
      </c>
      <c r="I197" s="59">
        <v>9.3999999999999986E-3</v>
      </c>
      <c r="J197" s="22">
        <v>4.9099999999999998E-2</v>
      </c>
      <c r="K197" s="22">
        <v>3.6799999999999999E-2</v>
      </c>
      <c r="L197" s="22">
        <v>-2.4799999999999999E-2</v>
      </c>
      <c r="M197" s="22">
        <v>-9.7000000000000003E-3</v>
      </c>
      <c r="N197" s="22">
        <v>-6.5843329981446494E-3</v>
      </c>
      <c r="O197" s="59">
        <v>-3.162292709452591E-2</v>
      </c>
      <c r="P197" s="59">
        <v>-1.7735135379735211E-2</v>
      </c>
      <c r="Q197" s="22">
        <v>-6.1878165744040379E-3</v>
      </c>
      <c r="R197" s="22">
        <v>5.4870592360958259E-3</v>
      </c>
      <c r="S197" s="60">
        <v>4.3388929372125684E-3</v>
      </c>
      <c r="T197" s="59">
        <v>1.9755967225698608E-5</v>
      </c>
      <c r="U197" s="19">
        <v>5.7312540232987708E-3</v>
      </c>
      <c r="V197" s="19">
        <v>-1.0872489594378591E-2</v>
      </c>
      <c r="W197" s="19"/>
    </row>
    <row r="198" spans="1:23" x14ac:dyDescent="0.2">
      <c r="A198" s="32">
        <v>42095</v>
      </c>
      <c r="B198" s="59">
        <v>4.52319941996282E-3</v>
      </c>
      <c r="C198" s="59">
        <v>2.9014432049102149E-2</v>
      </c>
      <c r="D198" s="59">
        <v>5.0516508613518418E-2</v>
      </c>
      <c r="E198" s="59">
        <v>2.3452518510250989E-2</v>
      </c>
      <c r="F198" s="59">
        <v>1.0000688538893019E-2</v>
      </c>
      <c r="G198" s="19">
        <v>1.5170515814847321E-2</v>
      </c>
      <c r="H198" s="59">
        <v>1.8631494873411019E-2</v>
      </c>
      <c r="I198" s="59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-2.849643794525691E-2</v>
      </c>
      <c r="O198" s="59">
        <v>5.9098651717097272E-2</v>
      </c>
      <c r="P198" s="59">
        <v>1.104340052965261E-2</v>
      </c>
      <c r="Q198" s="22">
        <v>1.161577190309129E-2</v>
      </c>
      <c r="R198" s="22">
        <v>5.051662218620967E-3</v>
      </c>
      <c r="S198" s="60">
        <v>3.9537961563009816E-3</v>
      </c>
      <c r="T198" s="59">
        <v>1.6222059109338719E-5</v>
      </c>
      <c r="U198" s="19">
        <v>-5.5953585365349223E-3</v>
      </c>
      <c r="V198" s="19">
        <v>2.5136000000000051E-2</v>
      </c>
      <c r="W198" s="19"/>
    </row>
    <row r="199" spans="1:23" x14ac:dyDescent="0.2">
      <c r="A199" s="32">
        <v>42125</v>
      </c>
      <c r="B199" s="59">
        <v>1.3831407595839231E-2</v>
      </c>
      <c r="C199" s="59">
        <v>-1.304779321011029E-3</v>
      </c>
      <c r="D199" s="59">
        <v>-1.5611577426801301E-2</v>
      </c>
      <c r="E199" s="59">
        <v>3.444808779912822E-3</v>
      </c>
      <c r="F199" s="59">
        <v>9.7568939957108549E-3</v>
      </c>
      <c r="G199" s="19">
        <v>-2.4439281797915329E-3</v>
      </c>
      <c r="H199" s="59">
        <v>-2.1591409650964059E-3</v>
      </c>
      <c r="I199" s="59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-1.059165024294384E-2</v>
      </c>
      <c r="O199" s="59">
        <v>-3.0095483638594211E-2</v>
      </c>
      <c r="P199" s="59">
        <v>-1.973005336102163E-2</v>
      </c>
      <c r="Q199" s="22">
        <v>-5.1191264495398237E-4</v>
      </c>
      <c r="R199" s="22">
        <v>6.4377042085745906E-3</v>
      </c>
      <c r="S199" s="60">
        <v>5.5763974030356156E-3</v>
      </c>
      <c r="T199" s="59">
        <v>1.429445386436079E-5</v>
      </c>
      <c r="U199" s="19">
        <v>-4.1526514679622872E-3</v>
      </c>
      <c r="V199" s="19">
        <v>3.777059824257023E-4</v>
      </c>
      <c r="W199" s="19"/>
    </row>
    <row r="200" spans="1:23" x14ac:dyDescent="0.2">
      <c r="A200" s="32">
        <v>42156</v>
      </c>
      <c r="B200" s="59">
        <v>-1.673046238285314E-2</v>
      </c>
      <c r="C200" s="59">
        <v>-2.354193359631163E-2</v>
      </c>
      <c r="D200" s="59">
        <v>-2.7901013075400379E-2</v>
      </c>
      <c r="E200" s="59">
        <v>-2.325231250990745E-2</v>
      </c>
      <c r="F200" s="59">
        <v>-7.4659025172529132E-3</v>
      </c>
      <c r="G200" s="19">
        <v>-1.9070742076806192E-2</v>
      </c>
      <c r="H200" s="59">
        <v>-2.0188539956682551E-2</v>
      </c>
      <c r="I200" s="59">
        <v>5.1999999999999998E-2</v>
      </c>
      <c r="J200" s="22">
        <v>7.6700000000000004E-2</v>
      </c>
      <c r="K200" s="22">
        <v>3.6700000000000003E-2</v>
      </c>
      <c r="L200" s="22">
        <v>4.36E-2</v>
      </c>
      <c r="M200" s="22">
        <v>2.1399999999999999E-2</v>
      </c>
      <c r="N200" s="22">
        <v>-4.1757420290693403E-2</v>
      </c>
      <c r="O200" s="59">
        <v>-4.5203075055058488E-2</v>
      </c>
      <c r="P200" s="59">
        <v>-4.3377612097370649E-2</v>
      </c>
      <c r="Q200" s="22">
        <v>-9.4117736676766484E-3</v>
      </c>
      <c r="R200" s="22">
        <v>5.8939165884179801E-3</v>
      </c>
      <c r="S200" s="60">
        <v>-1.2620845071945681E-2</v>
      </c>
      <c r="T200" s="59">
        <v>1.10820586287641E-5</v>
      </c>
      <c r="U200" s="19">
        <v>-1.236395479754804E-2</v>
      </c>
      <c r="V200" s="19">
        <v>-1.104294861393673E-2</v>
      </c>
      <c r="W200" s="19"/>
    </row>
    <row r="201" spans="1:23" x14ac:dyDescent="0.2">
      <c r="A201" s="32">
        <v>42186</v>
      </c>
      <c r="B201" s="59">
        <v>1.6725349208956741E-2</v>
      </c>
      <c r="C201" s="59">
        <v>8.6839726204315237E-3</v>
      </c>
      <c r="D201" s="59">
        <v>-2.7784046741392569E-3</v>
      </c>
      <c r="E201" s="59">
        <v>1.795000813609637E-2</v>
      </c>
      <c r="F201" s="59">
        <v>1.595306970301191E-4</v>
      </c>
      <c r="G201" s="19">
        <v>9.1707796118628768E-3</v>
      </c>
      <c r="H201" s="59">
        <v>9.0490778640050402E-3</v>
      </c>
      <c r="I201" s="59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4.7444362924920602E-2</v>
      </c>
      <c r="O201" s="59">
        <v>-3.8259650267679857E-2</v>
      </c>
      <c r="P201" s="59">
        <v>7.4166671550364299E-3</v>
      </c>
      <c r="Q201" s="22">
        <v>3.4785888190206121E-3</v>
      </c>
      <c r="R201" s="22">
        <v>4.9332952746485859E-3</v>
      </c>
      <c r="S201" s="60">
        <v>1.1154758622973591E-3</v>
      </c>
      <c r="T201" s="59">
        <v>8.6728193360308126E-6</v>
      </c>
      <c r="U201" s="19">
        <v>9.9009900990099098E-3</v>
      </c>
      <c r="V201" s="19">
        <v>-4.4046608632000162E-3</v>
      </c>
      <c r="W201" s="19"/>
    </row>
    <row r="202" spans="1:23" x14ac:dyDescent="0.2">
      <c r="A202" s="32">
        <v>42217</v>
      </c>
      <c r="B202" s="59">
        <v>-6.0369467957057547E-2</v>
      </c>
      <c r="C202" s="59">
        <v>-6.8551030442086214E-2</v>
      </c>
      <c r="D202" s="59">
        <v>-7.6432928822526613E-2</v>
      </c>
      <c r="E202" s="59">
        <v>-6.6174542582598361E-2</v>
      </c>
      <c r="F202" s="59">
        <v>-2.7550646721678729E-2</v>
      </c>
      <c r="G202" s="19">
        <v>-4.2209258676640181E-2</v>
      </c>
      <c r="H202" s="59">
        <v>-4.8794701618001687E-2</v>
      </c>
      <c r="I202" s="59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-5.2290923492051437E-2</v>
      </c>
      <c r="O202" s="59">
        <v>-5.712904217621434E-2</v>
      </c>
      <c r="P202" s="59">
        <v>-5.4567304754546027E-2</v>
      </c>
      <c r="Q202" s="22">
        <v>-2.7405414238939271E-2</v>
      </c>
      <c r="R202" s="22">
        <v>3.5495720963873989E-3</v>
      </c>
      <c r="S202" s="60">
        <v>-2.1966344662183321E-2</v>
      </c>
      <c r="T202" s="59">
        <v>2.5215200493589052E-5</v>
      </c>
      <c r="U202" s="19">
        <v>-2.696601028471135E-3</v>
      </c>
      <c r="V202" s="19">
        <v>-1.536725813761119E-2</v>
      </c>
      <c r="W202" s="19"/>
    </row>
    <row r="203" spans="1:23" x14ac:dyDescent="0.2">
      <c r="A203" s="32">
        <v>42248</v>
      </c>
      <c r="B203" s="59">
        <v>-2.9139785131871428E-2</v>
      </c>
      <c r="C203" s="59">
        <v>-3.6228975482622272E-2</v>
      </c>
      <c r="D203" s="59">
        <v>-4.6367136237155833E-2</v>
      </c>
      <c r="E203" s="59">
        <v>-3.6884517537528749E-2</v>
      </c>
      <c r="F203" s="59">
        <v>-1.709037423444941E-2</v>
      </c>
      <c r="G203" s="19">
        <v>-1.9364667353754129E-2</v>
      </c>
      <c r="H203" s="59">
        <v>-2.3580744385971169E-2</v>
      </c>
      <c r="I203" s="59">
        <v>-5.6999999999999993E-3</v>
      </c>
      <c r="J203" s="22">
        <v>-1.5E-3</v>
      </c>
      <c r="K203" s="22">
        <v>2.07E-2</v>
      </c>
      <c r="L203" s="22">
        <v>-1.1599999999999999E-2</v>
      </c>
      <c r="M203" s="22">
        <v>-3.1600000000000003E-2</v>
      </c>
      <c r="N203" s="22">
        <v>1.8290952523513759E-2</v>
      </c>
      <c r="O203" s="59">
        <v>-5.7656542248915373E-2</v>
      </c>
      <c r="P203" s="59">
        <v>-1.8912701253535901E-2</v>
      </c>
      <c r="Q203" s="22">
        <v>-1.447159385877876E-2</v>
      </c>
      <c r="R203" s="22">
        <v>2.8103135814894209E-3</v>
      </c>
      <c r="S203" s="60">
        <v>-1.6211798534870349E-2</v>
      </c>
      <c r="T203" s="59">
        <v>2.5856973995264099E-5</v>
      </c>
      <c r="U203" s="19">
        <v>5.9317948395480879E-3</v>
      </c>
      <c r="V203" s="19">
        <v>-2.7274599925327991E-2</v>
      </c>
      <c r="W203" s="19"/>
    </row>
    <row r="204" spans="1:23" x14ac:dyDescent="0.2">
      <c r="A204" s="32">
        <v>42278</v>
      </c>
      <c r="B204" s="59">
        <v>7.8985155596920986E-2</v>
      </c>
      <c r="C204" s="59">
        <v>7.8484955671432211E-2</v>
      </c>
      <c r="D204" s="59">
        <v>7.4442693344296762E-2</v>
      </c>
      <c r="E204" s="59">
        <v>7.9244291546155976E-2</v>
      </c>
      <c r="F204" s="59">
        <v>2.1969053130039828E-2</v>
      </c>
      <c r="G204" s="19">
        <v>4.839119010564312E-2</v>
      </c>
      <c r="H204" s="59">
        <v>5.5914631497090389E-2</v>
      </c>
      <c r="I204" s="59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6.3717109569816577E-2</v>
      </c>
      <c r="O204" s="59">
        <v>8.7525998058832433E-2</v>
      </c>
      <c r="P204" s="59">
        <v>7.477206104212257E-2</v>
      </c>
      <c r="Q204" s="22">
        <v>3.1398982039420889E-2</v>
      </c>
      <c r="R204" s="22">
        <v>5.5359908579306616E-3</v>
      </c>
      <c r="S204" s="60">
        <v>1.239805304561048E-2</v>
      </c>
      <c r="T204" s="59">
        <v>2.3768529214818201E-5</v>
      </c>
      <c r="U204" s="19">
        <v>3.2505417569594912E-3</v>
      </c>
      <c r="V204" s="19">
        <v>2.99320358152062E-2</v>
      </c>
      <c r="W204" s="19"/>
    </row>
    <row r="205" spans="1:23" x14ac:dyDescent="0.2">
      <c r="A205" s="32">
        <v>42309</v>
      </c>
      <c r="B205" s="59">
        <v>5.5435412808171316E-3</v>
      </c>
      <c r="C205" s="59">
        <v>-8.2575553192726359E-3</v>
      </c>
      <c r="D205" s="59">
        <v>-2.064145829458186E-2</v>
      </c>
      <c r="E205" s="59">
        <v>-4.9757202556858227E-3</v>
      </c>
      <c r="F205" s="59">
        <v>-4.2066902602803469E-4</v>
      </c>
      <c r="G205" s="19">
        <v>-4.7717633984257768E-3</v>
      </c>
      <c r="H205" s="59">
        <v>-5.6432113786374924E-3</v>
      </c>
      <c r="I205" s="59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-1.413118036706662E-2</v>
      </c>
      <c r="O205" s="59">
        <v>-3.6520523118868442E-2</v>
      </c>
      <c r="P205" s="59">
        <v>-2.4651005125697081E-2</v>
      </c>
      <c r="Q205" s="22">
        <v>-3.2980223568610518E-3</v>
      </c>
      <c r="R205" s="22">
        <v>5.100151849382728E-3</v>
      </c>
      <c r="S205" s="60">
        <v>-1.2034597951684121E-3</v>
      </c>
      <c r="T205" s="59">
        <v>2.7622228763846121E-5</v>
      </c>
      <c r="U205" s="19">
        <v>4.5692448284451181E-4</v>
      </c>
      <c r="V205" s="19">
        <v>-2.0355710907782539E-2</v>
      </c>
      <c r="W205" s="19"/>
    </row>
    <row r="206" spans="1:23" x14ac:dyDescent="0.2">
      <c r="A206" s="32">
        <v>42339</v>
      </c>
      <c r="B206" s="59">
        <v>-2.0525389257810219E-2</v>
      </c>
      <c r="C206" s="59">
        <v>-1.8034116002944359E-2</v>
      </c>
      <c r="D206" s="59">
        <v>-1.8835365555863071E-2</v>
      </c>
      <c r="E206" s="59">
        <v>-1.757733793182847E-2</v>
      </c>
      <c r="F206" s="59">
        <v>-7.5591868319170308E-3</v>
      </c>
      <c r="G206" s="19">
        <v>-1.189997967027401E-2</v>
      </c>
      <c r="H206" s="59">
        <v>-1.343351375344159E-2</v>
      </c>
      <c r="I206" s="59">
        <v>2.4E-2</v>
      </c>
      <c r="J206" s="22">
        <v>3.3500000000000002E-2</v>
      </c>
      <c r="K206" s="22">
        <v>3.8899999999999997E-2</v>
      </c>
      <c r="L206" s="22">
        <v>2.1000000000000001E-2</v>
      </c>
      <c r="M206" s="22">
        <v>-1.9599999999999999E-2</v>
      </c>
      <c r="N206" s="22">
        <v>1.3679577953225049E-2</v>
      </c>
      <c r="O206" s="59">
        <v>-5.7360868179384628E-2</v>
      </c>
      <c r="P206" s="59">
        <v>-1.9417910656122708E-2</v>
      </c>
      <c r="Q206" s="22">
        <v>-7.1786576253249912E-3</v>
      </c>
      <c r="R206" s="22">
        <v>2.6231469031909871E-3</v>
      </c>
      <c r="S206" s="60">
        <v>-1.110558207971424E-2</v>
      </c>
      <c r="T206" s="59">
        <v>7.708316036469931E-5</v>
      </c>
      <c r="U206" s="19">
        <v>-2.698775171268486E-3</v>
      </c>
      <c r="V206" s="19">
        <v>-2.1254197712246788E-2</v>
      </c>
      <c r="W206" s="19"/>
    </row>
    <row r="207" spans="1:23" x14ac:dyDescent="0.2">
      <c r="A207" s="32">
        <v>42370</v>
      </c>
      <c r="B207" s="59">
        <v>-5.6425294732341917E-2</v>
      </c>
      <c r="C207" s="59">
        <v>-6.0310597130860399E-2</v>
      </c>
      <c r="D207" s="59">
        <v>-6.8021680216802216E-2</v>
      </c>
      <c r="E207" s="59">
        <v>-5.98243246032788E-2</v>
      </c>
      <c r="F207" s="59">
        <v>-3.9523526495775209E-2</v>
      </c>
      <c r="G207" s="19">
        <v>-3.034122921939884E-2</v>
      </c>
      <c r="H207" s="59">
        <v>-3.7833571197264229E-2</v>
      </c>
      <c r="I207" s="59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-3.1041245481449261E-2</v>
      </c>
      <c r="O207" s="59">
        <v>-2.696980972632745E-2</v>
      </c>
      <c r="P207" s="59">
        <v>-2.926536650347052E-2</v>
      </c>
      <c r="Q207" s="22">
        <v>-2.4039305009667621E-2</v>
      </c>
      <c r="R207" s="22">
        <v>3.9411254804964102E-3</v>
      </c>
      <c r="S207" s="60">
        <v>-2.256969712661986E-2</v>
      </c>
      <c r="T207" s="59">
        <v>1.2460817073112201E-4</v>
      </c>
      <c r="U207" s="19">
        <v>1.4612822647793511E-2</v>
      </c>
      <c r="V207" s="19">
        <v>-1.6562404715074971E-2</v>
      </c>
      <c r="W207" s="19"/>
    </row>
    <row r="208" spans="1:23" x14ac:dyDescent="0.2">
      <c r="A208" s="32">
        <v>42401</v>
      </c>
      <c r="B208" s="59">
        <v>-3.2204422894432932E-4</v>
      </c>
      <c r="C208" s="59">
        <v>-6.8788512896400533E-3</v>
      </c>
      <c r="D208" s="59">
        <v>-1.142952092148275E-2</v>
      </c>
      <c r="E208" s="59">
        <v>-7.4424218042843382E-3</v>
      </c>
      <c r="F208" s="59">
        <v>-1.1096945152128701E-2</v>
      </c>
      <c r="G208" s="19">
        <v>-2.7847404160237212E-4</v>
      </c>
      <c r="H208" s="59">
        <v>-1.9285683536117921E-3</v>
      </c>
      <c r="I208" s="59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2.3488416345562871E-4</v>
      </c>
      <c r="O208" s="59">
        <v>1.9050878553298341E-2</v>
      </c>
      <c r="P208" s="59">
        <v>8.3304908005519904E-3</v>
      </c>
      <c r="Q208" s="22">
        <v>-2.6366615671814309E-3</v>
      </c>
      <c r="R208" s="22">
        <v>2.0619720806962501E-3</v>
      </c>
      <c r="S208" s="60">
        <v>-4.7916091993153156E-3</v>
      </c>
      <c r="T208" s="59">
        <v>1.799849942929477E-4</v>
      </c>
      <c r="U208" s="19">
        <v>9.6220918304541492E-3</v>
      </c>
      <c r="V208" s="19">
        <v>3.7239696903619279E-3</v>
      </c>
      <c r="W208" s="19"/>
    </row>
    <row r="209" spans="1:23" x14ac:dyDescent="0.2">
      <c r="A209" s="32">
        <v>42430</v>
      </c>
      <c r="B209" s="59">
        <v>7.040600756302684E-2</v>
      </c>
      <c r="C209" s="59">
        <v>7.4107704127959861E-2</v>
      </c>
      <c r="D209" s="59">
        <v>8.1309841822492901E-2</v>
      </c>
      <c r="E209" s="59">
        <v>6.7858904703255618E-2</v>
      </c>
      <c r="F209" s="59">
        <v>2.293436135158422E-2</v>
      </c>
      <c r="G209" s="19">
        <v>4.7756569399211947E-2</v>
      </c>
      <c r="H209" s="59">
        <v>5.4344353081398927E-2</v>
      </c>
      <c r="I209" s="59">
        <v>1.9400000000000001E-2</v>
      </c>
      <c r="J209" s="22">
        <v>-2.46E-2</v>
      </c>
      <c r="K209" s="22">
        <v>1.8599999999999998E-2</v>
      </c>
      <c r="L209" s="22">
        <v>2.7199999999999998E-2</v>
      </c>
      <c r="M209" s="22">
        <v>1.3299999999999999E-2</v>
      </c>
      <c r="N209" s="22">
        <v>9.6727999643297702E-2</v>
      </c>
      <c r="O209" s="59">
        <v>8.5372488486709863E-2</v>
      </c>
      <c r="P209" s="59">
        <v>9.1779980824396659E-2</v>
      </c>
      <c r="Q209" s="22">
        <v>2.9772926991364249E-2</v>
      </c>
      <c r="R209" s="22">
        <v>4.5356172029871189E-3</v>
      </c>
      <c r="S209" s="60">
        <v>1.201216498093194E-2</v>
      </c>
      <c r="T209" s="59">
        <v>2.3308758538931329E-4</v>
      </c>
      <c r="U209" s="19">
        <v>8.2298673060900995E-3</v>
      </c>
      <c r="V209" s="19">
        <v>5.2817917358289453E-2</v>
      </c>
      <c r="W209" s="19"/>
    </row>
    <row r="210" spans="1:23" x14ac:dyDescent="0.2">
      <c r="A210" s="32">
        <v>42461</v>
      </c>
      <c r="B210" s="59">
        <v>6.1976605766176363E-3</v>
      </c>
      <c r="C210" s="59">
        <v>1.476134737937307E-2</v>
      </c>
      <c r="D210" s="59">
        <v>2.6314328540498529E-2</v>
      </c>
      <c r="E210" s="59">
        <v>1.5823637717101709E-2</v>
      </c>
      <c r="F210" s="59">
        <v>1.515361666324303E-3</v>
      </c>
      <c r="G210" s="19">
        <v>9.5340093305583459E-3</v>
      </c>
      <c r="H210" s="59">
        <v>1.084084384276203E-2</v>
      </c>
      <c r="I210" s="59">
        <v>0</v>
      </c>
      <c r="J210" s="22">
        <v>0</v>
      </c>
      <c r="K210" s="22">
        <v>0</v>
      </c>
      <c r="L210" s="22">
        <v>0</v>
      </c>
      <c r="M210" s="22">
        <v>0</v>
      </c>
      <c r="N210" s="22">
        <v>-7.6560671571049843E-3</v>
      </c>
      <c r="O210" s="59">
        <v>6.6334090796693168E-2</v>
      </c>
      <c r="P210" s="59">
        <v>2.5318707060851341E-2</v>
      </c>
      <c r="Q210" s="22">
        <v>6.0293959509351239E-3</v>
      </c>
      <c r="R210" s="22">
        <v>7.5943026168827643E-3</v>
      </c>
      <c r="S210" s="60">
        <v>5.9102126077508199E-3</v>
      </c>
      <c r="T210" s="59">
        <v>2.3624309285863451E-4</v>
      </c>
      <c r="U210" s="19">
        <v>1.693002257336262E-3</v>
      </c>
      <c r="V210" s="19">
        <v>3.6052708789419567E-2</v>
      </c>
      <c r="W210" s="19"/>
    </row>
    <row r="211" spans="1:23" x14ac:dyDescent="0.2">
      <c r="A211" s="32">
        <v>42491</v>
      </c>
      <c r="B211" s="59">
        <v>1.7890295692230222E-2</v>
      </c>
      <c r="C211" s="59">
        <v>1.260279824842669E-3</v>
      </c>
      <c r="D211" s="59">
        <v>-1.6876724184562101E-2</v>
      </c>
      <c r="E211" s="59">
        <v>5.6164573998702672E-3</v>
      </c>
      <c r="F211" s="59">
        <v>8.1742478265869334E-3</v>
      </c>
      <c r="G211" s="19">
        <v>2.4463087399760222E-3</v>
      </c>
      <c r="H211" s="59">
        <v>2.149801511192683E-3</v>
      </c>
      <c r="I211" s="59">
        <v>0</v>
      </c>
      <c r="J211" s="22">
        <v>0</v>
      </c>
      <c r="K211" s="22">
        <v>0</v>
      </c>
      <c r="L211" s="22">
        <v>0</v>
      </c>
      <c r="M211" s="22">
        <v>0</v>
      </c>
      <c r="N211" s="22">
        <v>7.7909272910516858E-3</v>
      </c>
      <c r="O211" s="59">
        <v>-1.7343471452894051E-2</v>
      </c>
      <c r="P211" s="59">
        <v>-3.4630679725452872E-3</v>
      </c>
      <c r="Q211" s="22">
        <v>5.990293010555537E-4</v>
      </c>
      <c r="R211" s="22">
        <v>5.7383597494615754E-3</v>
      </c>
      <c r="S211" s="60">
        <v>3.9475892497199778E-3</v>
      </c>
      <c r="T211" s="59">
        <v>2.12440203056774E-4</v>
      </c>
      <c r="U211" s="19">
        <v>4.2253521126760507E-3</v>
      </c>
      <c r="V211" s="19">
        <v>3.7032541957260362E-4</v>
      </c>
      <c r="W211" s="19"/>
    </row>
    <row r="212" spans="1:23" x14ac:dyDescent="0.2">
      <c r="A212" s="32">
        <v>42522</v>
      </c>
      <c r="B212" s="59">
        <v>2.0562880537884349E-3</v>
      </c>
      <c r="C212" s="59">
        <v>-6.053462473866178E-3</v>
      </c>
      <c r="D212" s="59">
        <v>-1.530123796423666E-2</v>
      </c>
      <c r="E212" s="59">
        <v>-1.120528374624419E-2</v>
      </c>
      <c r="F212" s="59">
        <v>-1.2408548677244389E-2</v>
      </c>
      <c r="G212" s="19">
        <v>3.9816271840833924E-3</v>
      </c>
      <c r="H212" s="59">
        <v>1.4728547695959989E-3</v>
      </c>
      <c r="I212" s="59">
        <v>2.7699999999999999E-2</v>
      </c>
      <c r="J212" s="22">
        <v>5.0000000000000001E-3</v>
      </c>
      <c r="K212" s="22">
        <v>2.3E-2</v>
      </c>
      <c r="L212" s="22">
        <v>-1.6400000000000001E-2</v>
      </c>
      <c r="M212" s="22">
        <v>4.8599999999999997E-2</v>
      </c>
      <c r="N212" s="22">
        <v>5.0558493807988818E-2</v>
      </c>
      <c r="O212" s="59">
        <v>4.7404924402503101E-2</v>
      </c>
      <c r="P212" s="59">
        <v>4.9144931575948847E-2</v>
      </c>
      <c r="Q212" s="22">
        <v>-2.3065060408718808E-3</v>
      </c>
      <c r="R212" s="22">
        <v>5.6017456149084488E-3</v>
      </c>
      <c r="S212" s="60">
        <v>1.6841221653484859E-3</v>
      </c>
      <c r="T212" s="59">
        <v>1.9988238060886229E-4</v>
      </c>
      <c r="U212" s="19">
        <v>1.903426167100775E-2</v>
      </c>
      <c r="V212" s="19">
        <v>7.7521791338213131E-3</v>
      </c>
      <c r="W212" s="19"/>
    </row>
    <row r="213" spans="1:23" x14ac:dyDescent="0.2">
      <c r="A213" s="32">
        <v>42552</v>
      </c>
      <c r="B213" s="59">
        <v>3.9686886785506248E-2</v>
      </c>
      <c r="C213" s="59">
        <v>4.3093780351039168E-2</v>
      </c>
      <c r="D213" s="59">
        <v>4.9455492291961223E-2</v>
      </c>
      <c r="E213" s="59">
        <v>4.2248405700776148E-2</v>
      </c>
      <c r="F213" s="59">
        <v>1.983535089515372E-2</v>
      </c>
      <c r="G213" s="19">
        <v>2.824714512765061E-2</v>
      </c>
      <c r="H213" s="59">
        <v>3.1958803933497752E-2</v>
      </c>
      <c r="I213" s="59">
        <v>0</v>
      </c>
      <c r="J213" s="22">
        <v>0</v>
      </c>
      <c r="K213" s="22">
        <v>0</v>
      </c>
      <c r="L213" s="22">
        <v>0</v>
      </c>
      <c r="M213" s="22">
        <v>0</v>
      </c>
      <c r="N213" s="22">
        <v>3.6773284404616469E-2</v>
      </c>
      <c r="O213" s="59">
        <v>6.133648509515699E-3</v>
      </c>
      <c r="P213" s="59">
        <v>2.275189435849638E-2</v>
      </c>
      <c r="Q213" s="22">
        <v>1.734740137939883E-2</v>
      </c>
      <c r="R213" s="22">
        <v>3.8990754416847739E-3</v>
      </c>
      <c r="S213" s="60">
        <v>1.4927716203763911E-2</v>
      </c>
      <c r="T213" s="59">
        <v>2.2229664187722881E-4</v>
      </c>
      <c r="U213" s="19">
        <v>5.9771922925677679E-3</v>
      </c>
      <c r="V213" s="19">
        <v>2.5559499922827689E-2</v>
      </c>
      <c r="W213" s="19"/>
    </row>
    <row r="214" spans="1:23" x14ac:dyDescent="0.2">
      <c r="A214" s="32">
        <v>42583</v>
      </c>
      <c r="B214" s="59">
        <v>2.550885696588789E-3</v>
      </c>
      <c r="C214" s="59">
        <v>3.3643359809045759E-3</v>
      </c>
      <c r="D214" s="59">
        <v>6.3252049834949808E-3</v>
      </c>
      <c r="E214" s="59">
        <v>8.3108758431738039E-4</v>
      </c>
      <c r="F214" s="59">
        <v>3.767733382846675E-3</v>
      </c>
      <c r="G214" s="19">
        <v>1.8153336657845459E-3</v>
      </c>
      <c r="H214" s="59">
        <v>2.202584244564554E-3</v>
      </c>
      <c r="I214" s="59">
        <v>0</v>
      </c>
      <c r="J214" s="22">
        <v>0</v>
      </c>
      <c r="K214" s="22">
        <v>0</v>
      </c>
      <c r="L214" s="22">
        <v>0</v>
      </c>
      <c r="M214" s="22">
        <v>0</v>
      </c>
      <c r="N214" s="22">
        <v>-3.2694606904565493E-2</v>
      </c>
      <c r="O214" s="59">
        <v>-1.30067868154658E-2</v>
      </c>
      <c r="P214" s="59">
        <v>-2.3767732436409641E-2</v>
      </c>
      <c r="Q214" s="22">
        <v>1.4755797325421321E-3</v>
      </c>
      <c r="R214" s="22">
        <v>5.6415195379493346E-3</v>
      </c>
      <c r="S214" s="60">
        <v>3.508379684606858E-3</v>
      </c>
      <c r="T214" s="59">
        <v>2.3764098508438641E-4</v>
      </c>
      <c r="U214" s="19">
        <v>-5.0816980689549762E-4</v>
      </c>
      <c r="V214" s="19">
        <v>1.967311802064842E-2</v>
      </c>
      <c r="W214" s="19"/>
    </row>
    <row r="215" spans="1:23" x14ac:dyDescent="0.2">
      <c r="A215" s="32">
        <v>42614</v>
      </c>
      <c r="B215" s="59">
        <v>1.571966539901215E-3</v>
      </c>
      <c r="C215" s="59">
        <v>6.1267598412684254E-3</v>
      </c>
      <c r="D215" s="59">
        <v>1.2327520528231609E-2</v>
      </c>
      <c r="E215" s="59">
        <v>5.3119645516688241E-3</v>
      </c>
      <c r="F215" s="59">
        <v>8.8439380795975655E-3</v>
      </c>
      <c r="G215" s="19">
        <v>3.6291240732463149E-3</v>
      </c>
      <c r="H215" s="59">
        <v>4.2535330152518426E-3</v>
      </c>
      <c r="I215" s="59">
        <v>3.95E-2</v>
      </c>
      <c r="J215" s="22">
        <v>3.49E-2</v>
      </c>
      <c r="K215" s="22">
        <v>1.8599999999999998E-2</v>
      </c>
      <c r="L215" s="22">
        <v>1.6299999999999999E-2</v>
      </c>
      <c r="M215" s="22">
        <v>3.1E-2</v>
      </c>
      <c r="N215" s="22">
        <v>-1.2928492651196329E-2</v>
      </c>
      <c r="O215" s="59">
        <v>2.9697323508009021E-2</v>
      </c>
      <c r="P215" s="59">
        <v>6.792469206422758E-3</v>
      </c>
      <c r="Q215" s="22">
        <v>2.580549276687672E-3</v>
      </c>
      <c r="R215" s="22">
        <v>6.1414651484987806E-3</v>
      </c>
      <c r="S215" s="60">
        <v>4.4135125119949921E-3</v>
      </c>
      <c r="T215" s="59">
        <v>2.3950828660201931E-4</v>
      </c>
      <c r="U215" s="19">
        <v>-1.173295787868511E-4</v>
      </c>
      <c r="V215" s="19">
        <v>6.5000619896919956E-3</v>
      </c>
      <c r="W215" s="19"/>
    </row>
    <row r="216" spans="1:23" x14ac:dyDescent="0.2">
      <c r="A216" s="32">
        <v>42644</v>
      </c>
      <c r="B216" s="59">
        <v>-2.1635641973488769E-2</v>
      </c>
      <c r="C216" s="59">
        <v>-1.6974026834351671E-2</v>
      </c>
      <c r="D216" s="59">
        <v>-1.4377698104924289E-2</v>
      </c>
      <c r="E216" s="59">
        <v>-1.9352978681883681E-2</v>
      </c>
      <c r="F216" s="59">
        <v>-8.5704821364366666E-3</v>
      </c>
      <c r="G216" s="19">
        <v>-1.406456942925058E-2</v>
      </c>
      <c r="H216" s="59">
        <v>-1.4791933780525859E-2</v>
      </c>
      <c r="I216" s="59">
        <v>0</v>
      </c>
      <c r="J216" s="22">
        <v>0</v>
      </c>
      <c r="K216" s="22">
        <v>0</v>
      </c>
      <c r="L216" s="22">
        <v>0</v>
      </c>
      <c r="M216" s="22">
        <v>0</v>
      </c>
      <c r="N216" s="22">
        <v>-6.183159805356786E-2</v>
      </c>
      <c r="O216" s="59">
        <v>-2.298673803732287E-2</v>
      </c>
      <c r="P216" s="59">
        <v>-4.3886738379155119E-2</v>
      </c>
      <c r="Q216" s="22">
        <v>-6.6946933626221847E-3</v>
      </c>
      <c r="R216" s="22">
        <v>6.4184519258940753E-3</v>
      </c>
      <c r="S216" s="60">
        <v>-4.4810188063440686E-3</v>
      </c>
      <c r="T216" s="59">
        <v>2.5179211555714792E-4</v>
      </c>
      <c r="U216" s="19">
        <v>-9.7003833215989488E-3</v>
      </c>
      <c r="V216" s="19">
        <v>-1.8388822411488091E-3</v>
      </c>
      <c r="W216" s="19"/>
    </row>
    <row r="217" spans="1:23" x14ac:dyDescent="0.2">
      <c r="A217" s="32">
        <v>42675</v>
      </c>
      <c r="B217" s="59">
        <v>4.4752121737002382E-2</v>
      </c>
      <c r="C217" s="59">
        <v>7.5993986833238214E-3</v>
      </c>
      <c r="D217" s="59">
        <v>-2.3129908212124909E-2</v>
      </c>
      <c r="E217" s="59">
        <v>1.437911411962323E-2</v>
      </c>
      <c r="F217" s="59">
        <v>8.5661258663705109E-3</v>
      </c>
      <c r="G217" s="19">
        <v>-2.0443579461792102E-3</v>
      </c>
      <c r="H217" s="59">
        <v>3.6658121119654852E-4</v>
      </c>
      <c r="I217" s="59">
        <v>0</v>
      </c>
      <c r="J217" s="22">
        <v>0</v>
      </c>
      <c r="K217" s="22">
        <v>0</v>
      </c>
      <c r="L217" s="22">
        <v>0</v>
      </c>
      <c r="M217" s="22">
        <v>0</v>
      </c>
      <c r="N217" s="22">
        <v>-3.5699876042097123E-2</v>
      </c>
      <c r="O217" s="59">
        <v>3.6337532335033451E-3</v>
      </c>
      <c r="P217" s="59">
        <v>-1.7672714637056601E-2</v>
      </c>
      <c r="Q217" s="22">
        <v>3.1596276753760311E-3</v>
      </c>
      <c r="R217" s="22">
        <v>5.6825856841877798E-3</v>
      </c>
      <c r="S217" s="60">
        <v>6.674370633631928E-3</v>
      </c>
      <c r="T217" s="59">
        <v>2.5781765129551099E-4</v>
      </c>
      <c r="U217" s="19">
        <v>-1.6509992890433759E-2</v>
      </c>
      <c r="V217" s="19">
        <v>-1.0724538036851359E-2</v>
      </c>
      <c r="W217" s="19"/>
    </row>
    <row r="218" spans="1:23" x14ac:dyDescent="0.2">
      <c r="A218" s="32">
        <v>42705</v>
      </c>
      <c r="B218" s="59">
        <v>1.951315843233736E-2</v>
      </c>
      <c r="C218" s="59">
        <v>2.1602461209202731E-2</v>
      </c>
      <c r="D218" s="59">
        <v>2.5582847062016519E-2</v>
      </c>
      <c r="E218" s="59">
        <v>2.3928339494877271E-2</v>
      </c>
      <c r="F218" s="59">
        <v>6.232136708978671E-3</v>
      </c>
      <c r="G218" s="19">
        <v>1.4053846203433329E-2</v>
      </c>
      <c r="H218" s="59">
        <v>1.5940999954875679E-2</v>
      </c>
      <c r="I218" s="59">
        <v>3.1099999999999999E-2</v>
      </c>
      <c r="J218" s="22">
        <v>7.8000000000000014E-3</v>
      </c>
      <c r="K218" s="22">
        <v>2.6700000000000002E-2</v>
      </c>
      <c r="L218" s="22">
        <v>-2.5999999999999999E-3</v>
      </c>
      <c r="M218" s="22">
        <v>5.2400000000000002E-2</v>
      </c>
      <c r="N218" s="22">
        <v>3.7274313569739759E-2</v>
      </c>
      <c r="O218" s="59">
        <v>2.7644016303664979E-2</v>
      </c>
      <c r="P218" s="59">
        <v>3.2706085259045038E-2</v>
      </c>
      <c r="Q218" s="22">
        <v>8.7907786281308017E-3</v>
      </c>
      <c r="R218" s="22">
        <v>6.1428719140723684E-3</v>
      </c>
      <c r="S218" s="60">
        <v>9.4186019833618264E-3</v>
      </c>
      <c r="T218" s="59">
        <v>3.0981405710006632E-4</v>
      </c>
      <c r="U218" s="19">
        <v>2.7309236947792299E-3</v>
      </c>
      <c r="V218" s="19">
        <v>1.7339340819920949E-2</v>
      </c>
      <c r="W218" s="19"/>
    </row>
    <row r="219" spans="1:23" x14ac:dyDescent="0.2">
      <c r="A219" s="32">
        <v>42736</v>
      </c>
      <c r="B219" s="59">
        <v>1.882189774803078E-2</v>
      </c>
      <c r="C219" s="59">
        <v>2.7344831927483378E-2</v>
      </c>
      <c r="D219" s="59">
        <v>3.5424319088801733E-2</v>
      </c>
      <c r="E219" s="59">
        <v>2.4135112530806021E-2</v>
      </c>
      <c r="F219" s="59">
        <v>1.2774439559865829E-2</v>
      </c>
      <c r="G219" s="19">
        <v>1.4949926470021911E-2</v>
      </c>
      <c r="H219" s="59">
        <v>1.804865283438728E-2</v>
      </c>
      <c r="I219" s="59">
        <v>0</v>
      </c>
      <c r="J219" s="22">
        <v>0</v>
      </c>
      <c r="K219" s="22">
        <v>0</v>
      </c>
      <c r="L219" s="22">
        <v>0</v>
      </c>
      <c r="M219" s="22">
        <v>0</v>
      </c>
      <c r="N219" s="22">
        <v>-1.158741311175882E-3</v>
      </c>
      <c r="O219" s="59">
        <v>6.3739734110107582E-3</v>
      </c>
      <c r="P219" s="59">
        <v>2.3567502171098292E-3</v>
      </c>
      <c r="Q219" s="22">
        <v>1.1147529602419669E-2</v>
      </c>
      <c r="R219" s="22">
        <v>8.6019293982935174E-3</v>
      </c>
      <c r="S219" s="60">
        <v>8.0148243121445084E-3</v>
      </c>
      <c r="T219" s="59">
        <v>3.7137346366056262E-4</v>
      </c>
      <c r="U219" s="19">
        <v>-3.6424317161702908E-3</v>
      </c>
      <c r="V219" s="19">
        <v>1.8483106539884279E-2</v>
      </c>
      <c r="W219" s="19"/>
    </row>
    <row r="220" spans="1:23" x14ac:dyDescent="0.2">
      <c r="A220" s="32">
        <v>42767</v>
      </c>
      <c r="B220" s="59">
        <v>3.7191653286601012E-2</v>
      </c>
      <c r="C220" s="59">
        <v>2.8053233989363099E-2</v>
      </c>
      <c r="D220" s="59">
        <v>1.5943280972851911E-2</v>
      </c>
      <c r="E220" s="59">
        <v>2.774352949335035E-2</v>
      </c>
      <c r="F220" s="59">
        <v>1.207199369613909E-2</v>
      </c>
      <c r="G220" s="19">
        <v>2.025619141156541E-2</v>
      </c>
      <c r="H220" s="59">
        <v>2.2205452056014829E-2</v>
      </c>
      <c r="I220" s="59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3.7693396826411929E-2</v>
      </c>
      <c r="O220" s="59">
        <v>4.2612738931858676E-3</v>
      </c>
      <c r="P220" s="59">
        <v>2.2668940868827581E-2</v>
      </c>
      <c r="Q220" s="22">
        <v>1.147072250258265E-2</v>
      </c>
      <c r="R220" s="22">
        <v>3.9660822103140259E-3</v>
      </c>
      <c r="S220" s="60">
        <v>9.9623299228803006E-3</v>
      </c>
      <c r="T220" s="59">
        <v>3.9108605542081948E-4</v>
      </c>
      <c r="U220" s="19">
        <v>8.5606275448688596E-3</v>
      </c>
      <c r="V220" s="19">
        <v>1.1913088344894801E-2</v>
      </c>
      <c r="W220" s="19"/>
    </row>
    <row r="221" spans="1:23" x14ac:dyDescent="0.2">
      <c r="A221" s="32">
        <v>42795</v>
      </c>
      <c r="B221" s="59">
        <v>6.8025844483332598E-4</v>
      </c>
      <c r="C221" s="59">
        <v>1.2230126640219611E-2</v>
      </c>
      <c r="D221" s="59">
        <v>2.535345911949682E-2</v>
      </c>
      <c r="E221" s="59">
        <v>1.065194492882693E-2</v>
      </c>
      <c r="F221" s="59">
        <v>8.2225220126205621E-3</v>
      </c>
      <c r="G221" s="19">
        <v>7.1535420041722638E-3</v>
      </c>
      <c r="H221" s="59">
        <v>8.4226881631840993E-3</v>
      </c>
      <c r="I221" s="59">
        <v>4.2500000000000003E-2</v>
      </c>
      <c r="J221" s="22">
        <v>3.0700000000000002E-2</v>
      </c>
      <c r="K221" s="22">
        <v>2.01E-2</v>
      </c>
      <c r="L221" s="22">
        <v>3.8600000000000002E-2</v>
      </c>
      <c r="M221" s="22">
        <v>3.2000000000000001E-2</v>
      </c>
      <c r="N221" s="22">
        <v>-8.6943940583394941E-3</v>
      </c>
      <c r="O221" s="59">
        <v>1.412007415864114E-2</v>
      </c>
      <c r="P221" s="59">
        <v>1.193182642653258E-3</v>
      </c>
      <c r="Q221" s="22">
        <v>5.1315242696419183E-3</v>
      </c>
      <c r="R221" s="22">
        <v>2.1605410855527469E-3</v>
      </c>
      <c r="S221" s="60">
        <v>2.7125370099689108E-3</v>
      </c>
      <c r="T221" s="59">
        <v>4.4822095805030488E-4</v>
      </c>
      <c r="U221" s="19">
        <v>-4.6133494989875068E-4</v>
      </c>
      <c r="V221" s="19">
        <v>5.098919029156157E-5</v>
      </c>
      <c r="W221" s="19"/>
    </row>
    <row r="222" spans="1:23" x14ac:dyDescent="0.2">
      <c r="A222" s="32">
        <v>42826</v>
      </c>
      <c r="B222" s="59">
        <v>1.0599792594139901E-2</v>
      </c>
      <c r="C222" s="59">
        <v>1.558694822721418E-2</v>
      </c>
      <c r="D222" s="59">
        <v>2.1404491900936851E-2</v>
      </c>
      <c r="E222" s="59">
        <v>1.4806785529560161E-2</v>
      </c>
      <c r="F222" s="59">
        <v>9.8208691565487474E-3</v>
      </c>
      <c r="G222" s="19">
        <v>1.2064754599315599E-2</v>
      </c>
      <c r="H222" s="59">
        <v>1.2945303006290239E-2</v>
      </c>
      <c r="I222" s="59">
        <v>0</v>
      </c>
      <c r="J222" s="22">
        <v>0</v>
      </c>
      <c r="K222" s="22">
        <v>0</v>
      </c>
      <c r="L222" s="22">
        <v>0</v>
      </c>
      <c r="M222" s="22">
        <v>0</v>
      </c>
      <c r="N222" s="22">
        <v>6.9192181283515009E-3</v>
      </c>
      <c r="O222" s="59">
        <v>-3.119641133795259E-4</v>
      </c>
      <c r="P222" s="59">
        <v>3.8647653999687739E-3</v>
      </c>
      <c r="Q222" s="22">
        <v>6.5637852300200802E-3</v>
      </c>
      <c r="R222" s="22">
        <v>5.13344838945895E-3</v>
      </c>
      <c r="S222" s="60">
        <v>4.6349399726430818E-3</v>
      </c>
      <c r="T222" s="59">
        <v>5.0784147220594988E-4</v>
      </c>
      <c r="U222" s="19">
        <v>6.7814641574677204E-3</v>
      </c>
      <c r="V222" s="19">
        <v>1.5590566347717161E-2</v>
      </c>
      <c r="W222" s="19"/>
    </row>
    <row r="223" spans="1:23" x14ac:dyDescent="0.2">
      <c r="A223" s="32">
        <v>42856</v>
      </c>
      <c r="B223" s="59">
        <v>1.023402189337874E-2</v>
      </c>
      <c r="C223" s="59">
        <v>2.2082355451248151E-2</v>
      </c>
      <c r="D223" s="59">
        <v>3.2452402342530107E-2</v>
      </c>
      <c r="E223" s="59">
        <v>2.1154483902962259E-2</v>
      </c>
      <c r="F223" s="59">
        <v>5.058157472347391E-3</v>
      </c>
      <c r="G223" s="19">
        <v>1.558410541857027E-2</v>
      </c>
      <c r="H223" s="59">
        <v>1.7208667926739741E-2</v>
      </c>
      <c r="I223" s="59">
        <v>0</v>
      </c>
      <c r="J223" s="22">
        <v>0</v>
      </c>
      <c r="K223" s="22">
        <v>0</v>
      </c>
      <c r="L223" s="22">
        <v>0</v>
      </c>
      <c r="M223" s="22">
        <v>0</v>
      </c>
      <c r="N223" s="22">
        <v>1.027798058752794E-2</v>
      </c>
      <c r="O223" s="59">
        <v>1.019993774049033E-2</v>
      </c>
      <c r="P223" s="59">
        <v>1.024643512943342E-2</v>
      </c>
      <c r="Q223" s="22">
        <v>9.2066592611752106E-3</v>
      </c>
      <c r="R223" s="22">
        <v>2.9823881882715671E-3</v>
      </c>
      <c r="S223" s="60">
        <v>4.1868436876194197E-3</v>
      </c>
      <c r="T223" s="59">
        <v>6.0558332478022336E-4</v>
      </c>
      <c r="U223" s="19">
        <v>5.8367303695534556E-3</v>
      </c>
      <c r="V223" s="19">
        <v>1.23892028181114E-2</v>
      </c>
      <c r="W223" s="19"/>
    </row>
    <row r="224" spans="1:23" x14ac:dyDescent="0.2">
      <c r="A224" s="32">
        <v>42887</v>
      </c>
      <c r="B224" s="59">
        <v>9.0243989290830218E-3</v>
      </c>
      <c r="C224" s="59">
        <v>4.5470428338696411E-3</v>
      </c>
      <c r="D224" s="59">
        <v>3.1036825402734891E-3</v>
      </c>
      <c r="E224" s="59">
        <v>3.84748143823832E-3</v>
      </c>
      <c r="F224" s="59">
        <v>5.0661709348510291E-3</v>
      </c>
      <c r="G224" s="19">
        <v>1.608683502987906E-3</v>
      </c>
      <c r="H224" s="59">
        <v>2.3432733357083399E-3</v>
      </c>
      <c r="I224" s="59">
        <v>5.6900000000000013E-2</v>
      </c>
      <c r="J224" s="22">
        <v>2.4799999999999999E-2</v>
      </c>
      <c r="K224" s="22">
        <v>3.2599999999999997E-2</v>
      </c>
      <c r="L224" s="22">
        <v>5.2699999999999997E-2</v>
      </c>
      <c r="M224" s="22">
        <v>1.2699999999999999E-2</v>
      </c>
      <c r="N224" s="22">
        <v>4.4702994104253158E-3</v>
      </c>
      <c r="O224" s="59">
        <v>-8.7334955062457476E-3</v>
      </c>
      <c r="P224" s="59">
        <v>-8.7944900220005007E-4</v>
      </c>
      <c r="Q224" s="22">
        <v>2.182601569913034E-3</v>
      </c>
      <c r="R224" s="22">
        <v>4.1513299564153172E-3</v>
      </c>
      <c r="S224" s="60">
        <v>8.3064946424700928E-5</v>
      </c>
      <c r="T224" s="59">
        <v>7.0779052084746219E-4</v>
      </c>
      <c r="U224" s="19">
        <v>-2.798855493334695E-3</v>
      </c>
      <c r="V224" s="19">
        <v>3.1957683618930588E-3</v>
      </c>
      <c r="W224" s="19"/>
    </row>
    <row r="225" spans="1:23" x14ac:dyDescent="0.2">
      <c r="A225" s="32">
        <v>42917</v>
      </c>
      <c r="B225" s="59">
        <v>1.8854941476606379E-2</v>
      </c>
      <c r="C225" s="59">
        <v>2.794479705463826E-2</v>
      </c>
      <c r="D225" s="59">
        <v>3.6859903605739097E-2</v>
      </c>
      <c r="E225" s="59">
        <v>2.3932438785942981E-2</v>
      </c>
      <c r="F225" s="59">
        <v>1.4115772333872959E-2</v>
      </c>
      <c r="G225" s="19">
        <v>1.8081862646415071E-2</v>
      </c>
      <c r="H225" s="59">
        <v>2.054759624847087E-2</v>
      </c>
      <c r="I225" s="59">
        <v>0</v>
      </c>
      <c r="J225" s="22">
        <v>0</v>
      </c>
      <c r="K225" s="22">
        <v>0</v>
      </c>
      <c r="L225" s="22">
        <v>0</v>
      </c>
      <c r="M225" s="22">
        <v>0</v>
      </c>
      <c r="N225" s="22">
        <v>1.822880502994928E-2</v>
      </c>
      <c r="O225" s="59">
        <v>4.3071416400535689E-2</v>
      </c>
      <c r="P225" s="59">
        <v>2.8098390505622139E-2</v>
      </c>
      <c r="Q225" s="22">
        <v>1.1596310446950531E-2</v>
      </c>
      <c r="R225" s="22">
        <v>4.4778653652295386E-3</v>
      </c>
      <c r="S225" s="60">
        <v>1.120157312837981E-2</v>
      </c>
      <c r="T225" s="59">
        <v>8.0468197180305623E-4</v>
      </c>
      <c r="U225" s="19">
        <v>3.2874610340802861E-3</v>
      </c>
      <c r="V225" s="19">
        <v>1.659801175372122E-2</v>
      </c>
      <c r="W225" s="19"/>
    </row>
    <row r="226" spans="1:23" x14ac:dyDescent="0.2">
      <c r="A226" s="32">
        <v>42948</v>
      </c>
      <c r="B226" s="59">
        <v>1.926737179514415E-3</v>
      </c>
      <c r="C226" s="59">
        <v>3.8321079670051721E-3</v>
      </c>
      <c r="D226" s="59">
        <v>5.2299804490891777E-3</v>
      </c>
      <c r="E226" s="59">
        <v>1.4081234950542589E-3</v>
      </c>
      <c r="F226" s="59">
        <v>6.4311050067884512E-3</v>
      </c>
      <c r="G226" s="19">
        <v>5.9445346077040993E-3</v>
      </c>
      <c r="H226" s="59">
        <v>5.4164279475293672E-3</v>
      </c>
      <c r="I226" s="59">
        <v>0</v>
      </c>
      <c r="J226" s="22">
        <v>0</v>
      </c>
      <c r="K226" s="22">
        <v>0</v>
      </c>
      <c r="L226" s="22">
        <v>0</v>
      </c>
      <c r="M226" s="22">
        <v>0</v>
      </c>
      <c r="N226" s="22">
        <v>9.3331029985945779E-3</v>
      </c>
      <c r="O226" s="59">
        <v>2.6434329967785501E-3</v>
      </c>
      <c r="P226" s="59">
        <v>6.997875965197067E-3</v>
      </c>
      <c r="Q226" s="22">
        <v>2.0157002264664658E-3</v>
      </c>
      <c r="R226" s="22">
        <v>7.7134864783610091E-3</v>
      </c>
      <c r="S226" s="60">
        <v>4.5747277886175981E-3</v>
      </c>
      <c r="T226" s="59">
        <v>8.836408235359805E-4</v>
      </c>
      <c r="U226" s="19">
        <v>9.1131745687524912E-3</v>
      </c>
      <c r="V226" s="19">
        <v>3.3929073109588699E-3</v>
      </c>
      <c r="W226" s="19"/>
    </row>
    <row r="227" spans="1:23" x14ac:dyDescent="0.2">
      <c r="A227" s="32">
        <v>42979</v>
      </c>
      <c r="B227" s="59">
        <v>2.4387815235693999E-2</v>
      </c>
      <c r="C227" s="59">
        <v>1.9319841417158919E-2</v>
      </c>
      <c r="D227" s="59">
        <v>1.856796980702136E-2</v>
      </c>
      <c r="E227" s="59">
        <v>2.244425509058345E-2</v>
      </c>
      <c r="F227" s="59">
        <v>1.153831131627747E-2</v>
      </c>
      <c r="G227" s="19">
        <v>9.7454020277326411E-3</v>
      </c>
      <c r="H227" s="59">
        <v>1.2139011875089209E-2</v>
      </c>
      <c r="I227" s="59">
        <v>4.24E-2</v>
      </c>
      <c r="J227" s="22">
        <v>4.1599999999999998E-2</v>
      </c>
      <c r="K227" s="22">
        <v>2.9600000000000001E-2</v>
      </c>
      <c r="L227" s="22">
        <v>5.16E-2</v>
      </c>
      <c r="M227" s="22">
        <v>3.1899999999999998E-2</v>
      </c>
      <c r="N227" s="22">
        <v>-1.47340137013009E-2</v>
      </c>
      <c r="O227" s="59">
        <v>2.3052735449431979E-2</v>
      </c>
      <c r="P227" s="59">
        <v>-1.869158814603044E-3</v>
      </c>
      <c r="Q227" s="22">
        <v>8.2157493326596946E-3</v>
      </c>
      <c r="R227" s="22">
        <v>8.104668852340291E-3</v>
      </c>
      <c r="S227" s="60">
        <v>3.6343425226838351E-3</v>
      </c>
      <c r="T227" s="59">
        <v>8.6229939385629173E-4</v>
      </c>
      <c r="U227" s="19">
        <v>-4.6162570564067806E-3</v>
      </c>
      <c r="V227" s="19">
        <v>8.4697393926340681E-3</v>
      </c>
      <c r="W227" s="19"/>
    </row>
    <row r="228" spans="1:23" x14ac:dyDescent="0.2">
      <c r="A228" s="32">
        <v>43009</v>
      </c>
      <c r="B228" s="59">
        <v>2.182220030844895E-2</v>
      </c>
      <c r="C228" s="59">
        <v>2.0765232912565601E-2</v>
      </c>
      <c r="D228" s="59">
        <v>1.8810626583937621E-2</v>
      </c>
      <c r="E228" s="59">
        <v>1.8898483316409202E-2</v>
      </c>
      <c r="F228" s="59">
        <v>1.2947465804154481E-2</v>
      </c>
      <c r="G228" s="19">
        <v>1.4146190566732299E-2</v>
      </c>
      <c r="H228" s="59">
        <v>1.580095115319062E-2</v>
      </c>
      <c r="I228" s="59">
        <v>0</v>
      </c>
      <c r="J228" s="22">
        <v>0</v>
      </c>
      <c r="K228" s="22">
        <v>0</v>
      </c>
      <c r="L228" s="22">
        <v>0</v>
      </c>
      <c r="M228" s="22">
        <v>0</v>
      </c>
      <c r="N228" s="22">
        <v>3.75964891657854E-3</v>
      </c>
      <c r="O228" s="59">
        <v>8.002607458772848E-3</v>
      </c>
      <c r="P228" s="59">
        <v>5.2149150619238806E-3</v>
      </c>
      <c r="Q228" s="22">
        <v>8.7988612071083338E-3</v>
      </c>
      <c r="R228" s="22">
        <v>4.4194778935617851E-3</v>
      </c>
      <c r="S228" s="60">
        <v>9.9933452941622924E-3</v>
      </c>
      <c r="T228" s="59">
        <v>9.0280289323718677E-4</v>
      </c>
      <c r="U228" s="19">
        <v>4.2176270479823419E-3</v>
      </c>
      <c r="V228" s="19">
        <v>3.0860736920226279E-3</v>
      </c>
      <c r="W228" s="19"/>
    </row>
    <row r="229" spans="1:23" x14ac:dyDescent="0.2">
      <c r="A229" s="32">
        <v>43040</v>
      </c>
      <c r="B229" s="59">
        <v>3.0365089309498879E-2</v>
      </c>
      <c r="C229" s="59">
        <v>1.935825628010468E-2</v>
      </c>
      <c r="D229" s="59">
        <v>8.1230030236099093E-3</v>
      </c>
      <c r="E229" s="59">
        <v>2.1667546658948881E-2</v>
      </c>
      <c r="F229" s="59">
        <v>7.3725345373752598E-3</v>
      </c>
      <c r="G229" s="19">
        <v>1.2234639984121821E-2</v>
      </c>
      <c r="H229" s="59">
        <v>1.4015544058117529E-2</v>
      </c>
      <c r="I229" s="59">
        <v>0</v>
      </c>
      <c r="J229" s="22">
        <v>0</v>
      </c>
      <c r="K229" s="22">
        <v>0</v>
      </c>
      <c r="L229" s="22">
        <v>0</v>
      </c>
      <c r="M229" s="22">
        <v>0</v>
      </c>
      <c r="N229" s="22">
        <v>2.9442745265667151E-2</v>
      </c>
      <c r="O229" s="59">
        <v>1.478876314985955E-2</v>
      </c>
      <c r="P229" s="59">
        <v>2.4392540043487621E-2</v>
      </c>
      <c r="Q229" s="22">
        <v>8.2410253806495699E-3</v>
      </c>
      <c r="R229" s="22">
        <v>6.9024457603141798E-3</v>
      </c>
      <c r="S229" s="60">
        <v>2.0791140082051149E-3</v>
      </c>
      <c r="T229" s="59">
        <v>8.9291936581736842E-4</v>
      </c>
      <c r="U229" s="19">
        <v>1.5492155401475301E-3</v>
      </c>
      <c r="V229" s="19">
        <v>1.037946250352695E-3</v>
      </c>
      <c r="W229" s="19"/>
    </row>
    <row r="230" spans="1:23" x14ac:dyDescent="0.2">
      <c r="A230" s="32">
        <v>43070</v>
      </c>
      <c r="B230" s="59">
        <v>9.9948985918776323E-3</v>
      </c>
      <c r="C230" s="59">
        <v>1.6121955437708339E-2</v>
      </c>
      <c r="D230" s="59">
        <v>2.235183507119487E-2</v>
      </c>
      <c r="E230" s="59">
        <v>1.352358370010354E-2</v>
      </c>
      <c r="F230" s="59">
        <v>1.0552857692212919E-2</v>
      </c>
      <c r="G230" s="19">
        <v>1.056733253494015E-2</v>
      </c>
      <c r="H230" s="59">
        <v>1.1955988260632201E-2</v>
      </c>
      <c r="I230" s="59">
        <v>5.67E-2</v>
      </c>
      <c r="J230" s="22">
        <v>4.7699999999999992E-2</v>
      </c>
      <c r="K230" s="22">
        <v>4.1200000000000001E-2</v>
      </c>
      <c r="L230" s="22">
        <v>4.5199999999999997E-2</v>
      </c>
      <c r="M230" s="22">
        <v>4.9299999999999997E-2</v>
      </c>
      <c r="N230" s="22">
        <v>3.8868183768774318E-3</v>
      </c>
      <c r="O230" s="59">
        <v>2.1637837349435859E-2</v>
      </c>
      <c r="P230" s="59">
        <v>1.002077969945887E-2</v>
      </c>
      <c r="Q230" s="22">
        <v>6.9910782572767177E-3</v>
      </c>
      <c r="R230" s="22">
        <v>5.6128551131984228E-3</v>
      </c>
      <c r="S230" s="60">
        <v>9.0218359317399219E-3</v>
      </c>
      <c r="T230" s="59">
        <v>1.0008561962313589E-3</v>
      </c>
      <c r="U230" s="19">
        <v>2.2353981807878842E-3</v>
      </c>
      <c r="V230" s="19">
        <v>3.5280167600735268E-3</v>
      </c>
      <c r="W230" s="19"/>
    </row>
    <row r="231" spans="1:23" x14ac:dyDescent="0.2">
      <c r="A231" s="32">
        <v>43101</v>
      </c>
      <c r="B231" s="59">
        <v>5.2710601623697118E-2</v>
      </c>
      <c r="C231" s="59">
        <v>5.6416495381390819E-2</v>
      </c>
      <c r="D231" s="59">
        <v>5.5694032366122581E-2</v>
      </c>
      <c r="E231" s="59">
        <v>5.2800066660020788E-2</v>
      </c>
      <c r="F231" s="59">
        <v>3.1213826057424031E-2</v>
      </c>
      <c r="G231" s="19">
        <v>3.099436307171017E-2</v>
      </c>
      <c r="H231" s="59">
        <v>3.7349896149130327E-2</v>
      </c>
      <c r="I231" s="59">
        <v>0</v>
      </c>
      <c r="J231" s="22">
        <v>0</v>
      </c>
      <c r="K231" s="22">
        <v>0</v>
      </c>
      <c r="L231" s="22">
        <v>0</v>
      </c>
      <c r="M231" s="22">
        <v>0</v>
      </c>
      <c r="N231" s="22">
        <v>-1.25029825216364E-2</v>
      </c>
      <c r="O231" s="59">
        <v>1.8864535886780279E-2</v>
      </c>
      <c r="P231" s="59">
        <v>-1.6836952331474211E-3</v>
      </c>
      <c r="Q231" s="22">
        <v>2.3163323233241991E-2</v>
      </c>
      <c r="R231" s="22">
        <v>7.4868126020082304E-3</v>
      </c>
      <c r="S231" s="60">
        <v>2.4908190815376541E-2</v>
      </c>
      <c r="T231" s="59">
        <v>1.099745748311509E-3</v>
      </c>
      <c r="U231" s="19">
        <v>-7.1388353928107939E-3</v>
      </c>
      <c r="V231" s="19">
        <v>1.396178127955605E-2</v>
      </c>
      <c r="W231" s="19"/>
    </row>
    <row r="232" spans="1:23" x14ac:dyDescent="0.2">
      <c r="A232" s="32">
        <v>43132</v>
      </c>
      <c r="B232" s="59">
        <v>-3.685965168157046E-2</v>
      </c>
      <c r="C232" s="59">
        <v>-4.1998104331007702E-2</v>
      </c>
      <c r="D232" s="59">
        <v>-4.7150734931828087E-2</v>
      </c>
      <c r="E232" s="59">
        <v>-4.1427379201652959E-2</v>
      </c>
      <c r="F232" s="59">
        <v>-1.7514548184496121E-2</v>
      </c>
      <c r="G232" s="19">
        <v>-2.6100730972645869E-2</v>
      </c>
      <c r="H232" s="59">
        <v>-3.007507431223632E-2</v>
      </c>
      <c r="I232" s="59">
        <v>0</v>
      </c>
      <c r="J232" s="22">
        <v>0</v>
      </c>
      <c r="K232" s="22">
        <v>0</v>
      </c>
      <c r="L232" s="22">
        <v>0</v>
      </c>
      <c r="M232" s="22">
        <v>0</v>
      </c>
      <c r="N232" s="22">
        <v>-6.7659466224137876E-2</v>
      </c>
      <c r="O232" s="59">
        <v>-7.0320787351988878E-2</v>
      </c>
      <c r="P232" s="59">
        <v>-6.8594652094302766E-2</v>
      </c>
      <c r="Q232" s="22">
        <v>-1.6153082784186659E-2</v>
      </c>
      <c r="R232" s="22">
        <v>5.5473029744215197E-3</v>
      </c>
      <c r="S232" s="60">
        <v>-2.1151583484962669E-2</v>
      </c>
      <c r="T232" s="59">
        <v>1.0761702995081279E-3</v>
      </c>
      <c r="U232" s="19">
        <v>-2.2546709351031198E-3</v>
      </c>
      <c r="V232" s="19">
        <v>-1.316336102046101E-2</v>
      </c>
      <c r="W232" s="19"/>
    </row>
    <row r="233" spans="1:23" x14ac:dyDescent="0.2">
      <c r="A233" s="32">
        <v>43160</v>
      </c>
      <c r="B233" s="59">
        <v>-2.007400188340314E-2</v>
      </c>
      <c r="C233" s="59">
        <v>-2.140688003172464E-2</v>
      </c>
      <c r="D233" s="59">
        <v>-1.7639150309222921E-2</v>
      </c>
      <c r="E233" s="59">
        <v>-2.17964191155442E-2</v>
      </c>
      <c r="F233" s="59">
        <v>-4.7802371674396556E-3</v>
      </c>
      <c r="G233" s="19">
        <v>-9.5277380255719638E-3</v>
      </c>
      <c r="H233" s="59">
        <v>-1.249752352711013E-2</v>
      </c>
      <c r="I233" s="59">
        <v>2.5999999999999999E-2</v>
      </c>
      <c r="J233" s="60">
        <v>5.4199999999999998E-2</v>
      </c>
      <c r="K233" s="60">
        <v>2.5399999999999999E-2</v>
      </c>
      <c r="L233" s="60">
        <v>3.1699999999999999E-2</v>
      </c>
      <c r="M233" s="60">
        <v>1.41E-2</v>
      </c>
      <c r="N233" s="60">
        <v>2.7136969693654311E-2</v>
      </c>
      <c r="O233" s="59">
        <v>4.9204063948843912E-3</v>
      </c>
      <c r="P233" s="59">
        <v>1.939546208709516E-2</v>
      </c>
      <c r="Q233" s="22">
        <v>-7.8770781675999053E-3</v>
      </c>
      <c r="R233" s="22">
        <v>4.171718645279654E-3</v>
      </c>
      <c r="S233" s="60">
        <v>-5.1978641237102607E-3</v>
      </c>
      <c r="T233" s="59">
        <v>1.304467706818135E-3</v>
      </c>
      <c r="U233" s="19">
        <v>8.2909749836570512E-3</v>
      </c>
      <c r="V233" s="19">
        <v>-2.7985840276838481E-3</v>
      </c>
      <c r="W233" s="19"/>
    </row>
    <row r="234" spans="1:23" x14ac:dyDescent="0.2">
      <c r="A234" s="32">
        <v>43191</v>
      </c>
      <c r="B234" s="59">
        <v>3.8006808838959572E-3</v>
      </c>
      <c r="C234" s="59">
        <v>9.5496179824683392E-3</v>
      </c>
      <c r="D234" s="59">
        <v>1.5968265598746759E-2</v>
      </c>
      <c r="E234" s="59">
        <v>1.1491057536789249E-2</v>
      </c>
      <c r="F234" s="59">
        <v>1.5625402978891589E-4</v>
      </c>
      <c r="G234" s="19">
        <v>4.241459369539546E-3</v>
      </c>
      <c r="H234" s="59">
        <v>5.5684990227717448E-3</v>
      </c>
      <c r="I234" s="59">
        <v>0</v>
      </c>
      <c r="J234" s="60">
        <v>0</v>
      </c>
      <c r="K234" s="60">
        <v>0</v>
      </c>
      <c r="L234" s="60">
        <v>0</v>
      </c>
      <c r="M234" s="60">
        <v>0</v>
      </c>
      <c r="N234" s="60">
        <v>3.6315365160817241E-3</v>
      </c>
      <c r="O234" s="59">
        <v>4.5801911877914603E-2</v>
      </c>
      <c r="P234" s="59">
        <v>1.853558820395804E-2</v>
      </c>
      <c r="Q234" s="22">
        <v>4.6337473453526446E-3</v>
      </c>
      <c r="R234" s="22">
        <v>5.4386630176053163E-3</v>
      </c>
      <c r="S234" s="60">
        <v>1.757705936270263E-3</v>
      </c>
      <c r="T234" s="59">
        <v>1.348820956717844E-3</v>
      </c>
      <c r="U234" s="19">
        <v>-3.7207785498536432E-3</v>
      </c>
      <c r="V234" s="19">
        <v>3.4250758030340828E-4</v>
      </c>
      <c r="W234" s="19"/>
    </row>
    <row r="235" spans="1:23" x14ac:dyDescent="0.2">
      <c r="A235" s="32">
        <v>43221</v>
      </c>
      <c r="B235" s="59">
        <v>2.8230267691726759E-2</v>
      </c>
      <c r="C235" s="59">
        <v>1.2484810418174059E-3</v>
      </c>
      <c r="D235" s="59">
        <v>-2.309098369828777E-2</v>
      </c>
      <c r="E235" s="59">
        <v>6.266500514958917E-3</v>
      </c>
      <c r="F235" s="59">
        <v>6.7148443309055228E-3</v>
      </c>
      <c r="G235" s="19">
        <v>2.2435052653091429E-3</v>
      </c>
      <c r="H235" s="59">
        <v>1.994749209436208E-3</v>
      </c>
      <c r="I235" s="59">
        <v>0</v>
      </c>
      <c r="J235" s="60">
        <v>0</v>
      </c>
      <c r="K235" s="60">
        <v>0</v>
      </c>
      <c r="L235" s="60">
        <v>0</v>
      </c>
      <c r="M235" s="60">
        <v>0</v>
      </c>
      <c r="N235" s="60">
        <v>1.395885044448897E-2</v>
      </c>
      <c r="O235" s="59">
        <v>9.5270975211640407E-3</v>
      </c>
      <c r="P235" s="59">
        <v>1.2383953910561719E-2</v>
      </c>
      <c r="Q235" s="22">
        <v>1.323143673004879E-3</v>
      </c>
      <c r="R235" s="22">
        <v>6.3278445092407321E-3</v>
      </c>
      <c r="S235" s="60">
        <v>4.7272625828465031E-3</v>
      </c>
      <c r="T235" s="59">
        <v>1.492720124854463E-3</v>
      </c>
      <c r="U235" s="19">
        <v>3.7360416005467472E-3</v>
      </c>
      <c r="V235" s="19">
        <v>-1.2060632280770591E-2</v>
      </c>
      <c r="W235" s="19"/>
    </row>
    <row r="236" spans="1:23" x14ac:dyDescent="0.2">
      <c r="A236" s="32">
        <v>43252</v>
      </c>
      <c r="B236" s="59">
        <v>6.5399510328156829E-3</v>
      </c>
      <c r="C236" s="59">
        <v>-5.4153763252375864E-3</v>
      </c>
      <c r="D236" s="59">
        <v>-1.8795716443494089E-2</v>
      </c>
      <c r="E236" s="59">
        <v>-4.7708674249480332E-4</v>
      </c>
      <c r="F236" s="59">
        <v>-8.1996238448757142E-3</v>
      </c>
      <c r="G236" s="19">
        <v>-2.5036701172173269E-3</v>
      </c>
      <c r="H236" s="59">
        <v>-3.2315966692223921E-3</v>
      </c>
      <c r="I236" s="59">
        <v>3.5799999999999998E-2</v>
      </c>
      <c r="J236" s="60">
        <v>6.5199999999999994E-2</v>
      </c>
      <c r="K236" s="60">
        <v>2.86E-2</v>
      </c>
      <c r="L236" s="60">
        <v>-2.2100000000000002E-2</v>
      </c>
      <c r="M236" s="60">
        <v>1.52E-2</v>
      </c>
      <c r="N236" s="60">
        <v>3.124848719562379E-2</v>
      </c>
      <c r="O236" s="59">
        <v>1.7463735085932349E-2</v>
      </c>
      <c r="P236" s="59">
        <v>2.6441678669510249E-2</v>
      </c>
      <c r="Q236" s="22">
        <v>-1.3177792842548721E-3</v>
      </c>
      <c r="R236" s="22">
        <v>5.5456399112727714E-3</v>
      </c>
      <c r="S236" s="60">
        <v>-2.7145705444093409E-3</v>
      </c>
      <c r="T236" s="59">
        <v>1.51290394866832E-3</v>
      </c>
      <c r="U236" s="19">
        <v>1.863889194813062E-3</v>
      </c>
      <c r="V236" s="19">
        <v>-1.190159556605064E-3</v>
      </c>
      <c r="W236" s="19"/>
    </row>
    <row r="237" spans="1:23" x14ac:dyDescent="0.2">
      <c r="A237" s="32">
        <v>43282</v>
      </c>
      <c r="B237" s="59">
        <v>3.3185803412839388E-2</v>
      </c>
      <c r="C237" s="59">
        <v>3.0156442896670081E-2</v>
      </c>
      <c r="D237" s="59">
        <v>2.3916596760384271E-2</v>
      </c>
      <c r="E237" s="59">
        <v>3.123353038370236E-2</v>
      </c>
      <c r="F237" s="59">
        <v>8.8804473117041205E-3</v>
      </c>
      <c r="G237" s="19">
        <v>1.820348281045327E-2</v>
      </c>
      <c r="H237" s="59">
        <v>2.119172283200747E-2</v>
      </c>
      <c r="I237" s="59">
        <v>0</v>
      </c>
      <c r="J237" s="60">
        <v>0</v>
      </c>
      <c r="K237" s="60">
        <v>0</v>
      </c>
      <c r="L237" s="60">
        <v>0</v>
      </c>
      <c r="M237" s="60">
        <v>0</v>
      </c>
      <c r="N237" s="60">
        <v>1.110769260047517E-2</v>
      </c>
      <c r="O237" s="59">
        <v>1.100630899003285E-2</v>
      </c>
      <c r="P237" s="59">
        <v>1.107365825098924E-2</v>
      </c>
      <c r="Q237" s="22">
        <v>1.2960155118231851E-2</v>
      </c>
      <c r="R237" s="22">
        <v>5.4463063678154011E-3</v>
      </c>
      <c r="S237" s="60">
        <v>2.220472241212875E-3</v>
      </c>
      <c r="T237" s="59">
        <v>1.622177714098783E-3</v>
      </c>
      <c r="U237" s="19">
        <v>2.7404268112807268E-4</v>
      </c>
      <c r="V237" s="19">
        <v>1.386587622654489E-2</v>
      </c>
      <c r="W237" s="19"/>
    </row>
    <row r="238" spans="1:23" x14ac:dyDescent="0.2">
      <c r="A238" s="32">
        <v>43313</v>
      </c>
      <c r="B238" s="59">
        <v>3.5117760864864289E-2</v>
      </c>
      <c r="C238" s="59">
        <v>7.8565247610429267E-3</v>
      </c>
      <c r="D238" s="59">
        <v>-2.092967275215063E-2</v>
      </c>
      <c r="E238" s="59">
        <v>1.237289529593499E-2</v>
      </c>
      <c r="F238" s="59">
        <v>7.9032047842271991E-4</v>
      </c>
      <c r="G238" s="19">
        <v>5.9432158373171617E-3</v>
      </c>
      <c r="H238" s="59">
        <v>6.421543068248603E-3</v>
      </c>
      <c r="I238" s="59">
        <v>0</v>
      </c>
      <c r="J238" s="60">
        <v>0</v>
      </c>
      <c r="K238" s="60">
        <v>0</v>
      </c>
      <c r="L238" s="60">
        <v>0</v>
      </c>
      <c r="M238" s="60">
        <v>0</v>
      </c>
      <c r="N238" s="60">
        <v>1.6241973279293779E-2</v>
      </c>
      <c r="O238" s="59">
        <v>-2.8971884779611101E-2</v>
      </c>
      <c r="P238" s="59">
        <v>8.3794988031109935E-4</v>
      </c>
      <c r="Q238" s="22">
        <v>4.0795213462510469E-3</v>
      </c>
      <c r="R238" s="22">
        <v>4.751609635657017E-3</v>
      </c>
      <c r="S238" s="60">
        <v>3.0336510463982629E-3</v>
      </c>
      <c r="T238" s="59">
        <v>1.6859371416182429E-3</v>
      </c>
      <c r="U238" s="19">
        <v>3.0732524517285138E-3</v>
      </c>
      <c r="V238" s="19">
        <v>-1.7987377000034941E-3</v>
      </c>
      <c r="W238" s="19"/>
    </row>
    <row r="239" spans="1:23" x14ac:dyDescent="0.2">
      <c r="A239" s="32">
        <v>43344</v>
      </c>
      <c r="B239" s="59">
        <v>1.65527389332687E-3</v>
      </c>
      <c r="C239" s="59">
        <v>4.3522800548396754E-3</v>
      </c>
      <c r="D239" s="59">
        <v>4.5549243649634086E-3</v>
      </c>
      <c r="E239" s="59">
        <v>5.5681340316076078E-3</v>
      </c>
      <c r="F239" s="59">
        <v>-7.2551208711724904E-3</v>
      </c>
      <c r="G239" s="19">
        <v>1.0812306287018899E-3</v>
      </c>
      <c r="H239" s="59">
        <v>1.898992985236336E-3</v>
      </c>
      <c r="I239" s="59">
        <v>3.2199999999999999E-2</v>
      </c>
      <c r="J239" s="60">
        <v>5.1700000000000003E-2</v>
      </c>
      <c r="K239" s="60">
        <v>2.3800000000000002E-2</v>
      </c>
      <c r="L239" s="60">
        <v>5.1999999999999998E-3</v>
      </c>
      <c r="M239" s="60">
        <v>2.4799999999999999E-2</v>
      </c>
      <c r="N239" s="60">
        <v>-2.4575514127509579E-2</v>
      </c>
      <c r="O239" s="59">
        <v>1.6431037542906979E-2</v>
      </c>
      <c r="P239" s="59">
        <v>-1.042883866364528E-2</v>
      </c>
      <c r="Q239" s="22">
        <v>2.702392516736252E-3</v>
      </c>
      <c r="R239" s="22">
        <v>4.1743944699454971E-3</v>
      </c>
      <c r="S239" s="60">
        <v>-2.8340114138581578E-3</v>
      </c>
      <c r="T239" s="59">
        <v>1.683884789111634E-3</v>
      </c>
      <c r="U239" s="19">
        <v>-3.8253435105047862E-3</v>
      </c>
      <c r="V239" s="19">
        <v>8.1567455940552147E-3</v>
      </c>
      <c r="W239" s="19"/>
    </row>
    <row r="240" spans="1:23" x14ac:dyDescent="0.2">
      <c r="A240" s="32">
        <v>43374</v>
      </c>
      <c r="B240" s="59">
        <v>-7.3632713346963197E-2</v>
      </c>
      <c r="C240" s="59">
        <v>-7.4938897450614217E-2</v>
      </c>
      <c r="D240" s="59">
        <v>-8.1337781728089809E-2</v>
      </c>
      <c r="E240" s="59">
        <v>-7.3427799583342557E-2</v>
      </c>
      <c r="F240" s="59">
        <v>-4.3660395390917782E-2</v>
      </c>
      <c r="G240" s="19">
        <v>-4.5744947040392468E-2</v>
      </c>
      <c r="H240" s="59">
        <v>-5.3043434642947897E-2</v>
      </c>
      <c r="I240" s="59">
        <v>0</v>
      </c>
      <c r="J240" s="60">
        <v>0</v>
      </c>
      <c r="K240" s="60">
        <v>0</v>
      </c>
      <c r="L240" s="60">
        <v>0</v>
      </c>
      <c r="M240" s="60">
        <v>0</v>
      </c>
      <c r="N240" s="60">
        <v>-2.5628870311954152E-2</v>
      </c>
      <c r="O240" s="59">
        <v>-6.0521397904310707E-2</v>
      </c>
      <c r="P240" s="59">
        <v>-3.8818524253383058E-2</v>
      </c>
      <c r="Q240" s="22">
        <v>-2.8964973501231259E-2</v>
      </c>
      <c r="R240" s="22">
        <v>6.6649454771572358E-3</v>
      </c>
      <c r="S240" s="60">
        <v>-2.959996173235346E-2</v>
      </c>
      <c r="T240" s="59">
        <v>1.8198092516297231E-3</v>
      </c>
      <c r="U240" s="19">
        <v>-1.9540214250598491E-3</v>
      </c>
      <c r="V240" s="19">
        <v>-1.7473281275538929E-2</v>
      </c>
      <c r="W240" s="19"/>
    </row>
    <row r="241" spans="1:23" x14ac:dyDescent="0.2">
      <c r="A241" s="32">
        <v>43405</v>
      </c>
      <c r="B241" s="59">
        <v>2.00287011257223E-2</v>
      </c>
      <c r="C241" s="59">
        <v>1.46252192408336E-2</v>
      </c>
      <c r="D241" s="59">
        <v>9.464828230895117E-3</v>
      </c>
      <c r="E241" s="59">
        <v>1.1359831953289049E-2</v>
      </c>
      <c r="F241" s="59">
        <v>-2.16343660731048E-3</v>
      </c>
      <c r="G241" s="19">
        <v>1.073219986705585E-2</v>
      </c>
      <c r="H241" s="59">
        <v>1.1705454710500281E-2</v>
      </c>
      <c r="I241" s="59">
        <v>0</v>
      </c>
      <c r="J241" s="60">
        <v>0</v>
      </c>
      <c r="K241" s="60">
        <v>0</v>
      </c>
      <c r="L241" s="60">
        <v>0</v>
      </c>
      <c r="M241" s="60">
        <v>0</v>
      </c>
      <c r="N241" s="60">
        <v>4.3657513593849277E-2</v>
      </c>
      <c r="O241" s="59">
        <v>-8.4339471207423022E-3</v>
      </c>
      <c r="P241" s="59">
        <v>2.397264071200313E-2</v>
      </c>
      <c r="Q241" s="22">
        <v>6.9244437478642061E-3</v>
      </c>
      <c r="R241" s="22">
        <v>3.5456354186167438E-3</v>
      </c>
      <c r="S241" s="60">
        <v>-5.2445248089743783E-3</v>
      </c>
      <c r="T241" s="59">
        <v>1.8437346824946581E-3</v>
      </c>
      <c r="U241" s="19">
        <v>4.892670806389221E-3</v>
      </c>
      <c r="V241" s="19">
        <v>-1.013163614117751E-2</v>
      </c>
      <c r="W241" s="19"/>
    </row>
    <row r="242" spans="1:23" x14ac:dyDescent="0.2">
      <c r="A242" s="32">
        <v>43435</v>
      </c>
      <c r="B242" s="59">
        <v>-9.306904914925862E-2</v>
      </c>
      <c r="C242" s="59">
        <v>-7.0434253762730825E-2</v>
      </c>
      <c r="D242" s="59">
        <v>-4.525986804028248E-2</v>
      </c>
      <c r="E242" s="59">
        <v>-7.6038033869647026E-2</v>
      </c>
      <c r="F242" s="59">
        <v>-3.5106112047646992E-2</v>
      </c>
      <c r="G242" s="19">
        <v>-3.6482722125255433E-2</v>
      </c>
      <c r="H242" s="59">
        <v>-4.4970605034624273E-2</v>
      </c>
      <c r="I242" s="59">
        <v>-8.9999999999999993E-3</v>
      </c>
      <c r="J242" s="60">
        <v>1.9599999999999999E-2</v>
      </c>
      <c r="K242" s="60">
        <v>1.9599999999999999E-2</v>
      </c>
      <c r="L242" s="60">
        <v>9.5999999999999992E-3</v>
      </c>
      <c r="M242" s="60">
        <v>-2.9899999999999999E-2</v>
      </c>
      <c r="N242" s="60">
        <v>-6.1204598513841753E-2</v>
      </c>
      <c r="O242" s="59">
        <v>-5.7854727501968239E-2</v>
      </c>
      <c r="P242" s="59">
        <v>-5.9912978650867588E-2</v>
      </c>
      <c r="Q242" s="22">
        <v>-2.7065038254542581E-2</v>
      </c>
      <c r="R242" s="22">
        <v>3.5342192016152301E-3</v>
      </c>
      <c r="S242" s="60">
        <v>-1.8864849516577409E-2</v>
      </c>
      <c r="T242" s="59">
        <v>1.980151929327878E-3</v>
      </c>
      <c r="U242" s="19">
        <v>1.444457533095767E-2</v>
      </c>
      <c r="V242" s="19">
        <v>-1.110002764842055E-2</v>
      </c>
      <c r="W242" s="19"/>
    </row>
    <row r="243" spans="1:23" x14ac:dyDescent="0.2">
      <c r="A243" s="32">
        <v>43466</v>
      </c>
      <c r="B243" s="59">
        <v>8.5833513295427322E-2</v>
      </c>
      <c r="C243" s="59">
        <v>7.8959452345227721E-2</v>
      </c>
      <c r="D243" s="59">
        <v>7.5557710960232782E-2</v>
      </c>
      <c r="E243" s="59">
        <v>7.7805895728144892E-2</v>
      </c>
      <c r="F243" s="59">
        <v>4.1984930547904829E-2</v>
      </c>
      <c r="G243" s="19">
        <v>5.161239078769464E-2</v>
      </c>
      <c r="H243" s="59">
        <v>5.844915617707791E-2</v>
      </c>
      <c r="I243" s="59">
        <v>0</v>
      </c>
      <c r="J243" s="60">
        <v>0</v>
      </c>
      <c r="K243" s="60">
        <v>0</v>
      </c>
      <c r="L243" s="60">
        <v>0</v>
      </c>
      <c r="M243" s="60">
        <v>0</v>
      </c>
      <c r="N243" s="60">
        <v>0.1051117905852466</v>
      </c>
      <c r="O243" s="59">
        <v>9.2774143198568915E-2</v>
      </c>
      <c r="P243" s="59">
        <v>0.100417223062214</v>
      </c>
      <c r="Q243" s="22">
        <v>3.2756100473217663E-2</v>
      </c>
      <c r="R243" s="22">
        <v>3.283295220994686E-3</v>
      </c>
      <c r="S243" s="60">
        <v>2.4651539313475562E-2</v>
      </c>
      <c r="T243" s="59">
        <v>2.0314286805613868E-3</v>
      </c>
      <c r="U243" s="19">
        <v>1.059179845139502E-2</v>
      </c>
      <c r="V243" s="19">
        <v>4.1211765705561287E-2</v>
      </c>
      <c r="W243" s="19"/>
    </row>
    <row r="244" spans="1:23" x14ac:dyDescent="0.2">
      <c r="A244" s="32">
        <v>43497</v>
      </c>
      <c r="B244" s="59">
        <v>3.5169057041492868E-2</v>
      </c>
      <c r="C244" s="59">
        <v>2.674702911226845E-2</v>
      </c>
      <c r="D244" s="59">
        <v>1.953737938497602E-2</v>
      </c>
      <c r="E244" s="59">
        <v>3.0069856821716149E-2</v>
      </c>
      <c r="F244" s="59">
        <v>1.4974735607509979E-2</v>
      </c>
      <c r="G244" s="19">
        <v>1.6528922370188239E-2</v>
      </c>
      <c r="H244" s="59">
        <v>1.9083449055708291E-2</v>
      </c>
      <c r="I244" s="59">
        <v>0</v>
      </c>
      <c r="J244" s="60">
        <v>0</v>
      </c>
      <c r="K244" s="60">
        <v>0</v>
      </c>
      <c r="L244" s="60">
        <v>0</v>
      </c>
      <c r="M244" s="60">
        <v>0</v>
      </c>
      <c r="N244" s="60">
        <v>5.297252028013677E-3</v>
      </c>
      <c r="O244" s="59">
        <v>2.7733271255667269E-2</v>
      </c>
      <c r="P244" s="59">
        <v>1.38288022408957E-2</v>
      </c>
      <c r="Q244" s="22">
        <v>1.188581056821336E-2</v>
      </c>
      <c r="R244" s="22">
        <v>6.0759251131594638E-3</v>
      </c>
      <c r="S244" s="60">
        <v>1.005599844669636E-2</v>
      </c>
      <c r="T244" s="59">
        <v>1.8518071923618871E-3</v>
      </c>
      <c r="U244" s="19">
        <v>1.2017622570679181E-3</v>
      </c>
      <c r="V244" s="19">
        <v>1.552948733474091E-2</v>
      </c>
      <c r="W244" s="19"/>
    </row>
    <row r="245" spans="1:23" x14ac:dyDescent="0.2">
      <c r="A245" s="32">
        <v>43525</v>
      </c>
      <c r="B245" s="59">
        <v>1.4601630431031021E-2</v>
      </c>
      <c r="C245" s="59">
        <v>1.257622583694085E-2</v>
      </c>
      <c r="D245" s="59">
        <v>5.9571983919544103E-3</v>
      </c>
      <c r="E245" s="59">
        <v>1.3134461301519851E-2</v>
      </c>
      <c r="F245" s="59">
        <v>5.0276148983479096E-3</v>
      </c>
      <c r="G245" s="19">
        <v>1.4709902210515491E-2</v>
      </c>
      <c r="H245" s="59">
        <v>1.417648311712183E-2</v>
      </c>
      <c r="I245" s="59">
        <v>4.2099999999999999E-2</v>
      </c>
      <c r="J245" s="60">
        <v>5.7799999999999997E-2</v>
      </c>
      <c r="K245" s="60">
        <v>1.8700000000000001E-2</v>
      </c>
      <c r="L245" s="60">
        <v>3.3E-3</v>
      </c>
      <c r="M245" s="60">
        <v>2.7E-2</v>
      </c>
      <c r="N245" s="60">
        <v>4.5484600162794653E-2</v>
      </c>
      <c r="O245" s="59">
        <v>2.300162272114958E-2</v>
      </c>
      <c r="P245" s="59">
        <v>3.705995775965306E-2</v>
      </c>
      <c r="Q245" s="22">
        <v>6.2321647045724864E-3</v>
      </c>
      <c r="R245" s="22">
        <v>7.1450348030586142E-3</v>
      </c>
      <c r="S245" s="60">
        <v>5.0202110009521421E-3</v>
      </c>
      <c r="T245" s="59">
        <v>2.0731038957551018E-3</v>
      </c>
      <c r="U245" s="19">
        <v>1.7910416770877461E-2</v>
      </c>
      <c r="V245" s="19">
        <v>7.2843785077134626E-3</v>
      </c>
      <c r="W245" s="19"/>
    </row>
    <row r="246" spans="1:23" x14ac:dyDescent="0.2">
      <c r="A246" s="32">
        <v>43556</v>
      </c>
      <c r="B246" s="59">
        <v>3.9932646188386663E-2</v>
      </c>
      <c r="C246" s="59">
        <v>3.3765416602039362E-2</v>
      </c>
      <c r="D246" s="59">
        <v>2.641783170667367E-2</v>
      </c>
      <c r="E246" s="59">
        <v>3.5459309432166457E-2</v>
      </c>
      <c r="F246" s="59">
        <v>1.393641278664615E-2</v>
      </c>
      <c r="G246" s="19">
        <v>2.0497574789137201E-2</v>
      </c>
      <c r="H246" s="59">
        <v>2.3814535242362739E-2</v>
      </c>
      <c r="I246" s="59">
        <v>0</v>
      </c>
      <c r="J246" s="60">
        <v>0</v>
      </c>
      <c r="K246" s="60">
        <v>0</v>
      </c>
      <c r="L246" s="60">
        <v>0</v>
      </c>
      <c r="M246" s="60">
        <v>0</v>
      </c>
      <c r="N246" s="60">
        <v>-7.0218818780423131E-3</v>
      </c>
      <c r="O246" s="59">
        <v>3.0899286957331569E-3</v>
      </c>
      <c r="P246" s="59">
        <v>-3.170722187260768E-3</v>
      </c>
      <c r="Q246" s="22">
        <v>1.4717622452870579E-2</v>
      </c>
      <c r="R246" s="22">
        <v>6.8826669173676081E-3</v>
      </c>
      <c r="S246" s="60">
        <v>1.115510291706993E-2</v>
      </c>
      <c r="T246" s="59">
        <v>2.0134875147346239E-3</v>
      </c>
      <c r="U246" s="19">
        <v>5.9581206978398527E-4</v>
      </c>
      <c r="V246" s="19">
        <v>1.266448257314701E-2</v>
      </c>
      <c r="W246" s="19"/>
    </row>
    <row r="247" spans="1:23" x14ac:dyDescent="0.2">
      <c r="A247" s="32">
        <v>43586</v>
      </c>
      <c r="B247" s="59">
        <v>-6.4711866513579852E-2</v>
      </c>
      <c r="C247" s="59">
        <v>-5.9318891147642223E-2</v>
      </c>
      <c r="D247" s="59">
        <v>-5.3673078652840427E-2</v>
      </c>
      <c r="E247" s="59">
        <v>-5.7700914157293733E-2</v>
      </c>
      <c r="F247" s="59">
        <v>-2.4793222099373471E-2</v>
      </c>
      <c r="G247" s="19">
        <v>-2.9835655280714121E-2</v>
      </c>
      <c r="H247" s="59">
        <v>-3.7206464247446148E-2</v>
      </c>
      <c r="I247" s="59">
        <v>0</v>
      </c>
      <c r="J247" s="60">
        <v>0</v>
      </c>
      <c r="K247" s="60">
        <v>0</v>
      </c>
      <c r="L247" s="60">
        <v>0</v>
      </c>
      <c r="M247" s="60">
        <v>0</v>
      </c>
      <c r="N247" s="60">
        <v>9.1351708677032128E-3</v>
      </c>
      <c r="O247" s="59">
        <v>-3.9316721110516872E-2</v>
      </c>
      <c r="P247" s="59">
        <v>-9.3650386703519085E-3</v>
      </c>
      <c r="Q247" s="22">
        <v>-2.2525882089260742E-2</v>
      </c>
      <c r="R247" s="22">
        <v>4.5188662697215332E-3</v>
      </c>
      <c r="S247" s="60">
        <v>-1.1931042834197551E-2</v>
      </c>
      <c r="T247" s="59">
        <v>2.0895593488989839E-3</v>
      </c>
      <c r="U247" s="19">
        <v>1.438919851967801E-2</v>
      </c>
      <c r="V247" s="19">
        <v>-1.190125238889117E-2</v>
      </c>
      <c r="W247" s="19"/>
    </row>
    <row r="248" spans="1:23" x14ac:dyDescent="0.2">
      <c r="A248" s="32">
        <v>43617</v>
      </c>
      <c r="B248" s="59">
        <v>7.0236121700486542E-2</v>
      </c>
      <c r="C248" s="59">
        <v>6.5479564793259559E-2</v>
      </c>
      <c r="D248" s="59">
        <v>6.0215988195783547E-2</v>
      </c>
      <c r="E248" s="59">
        <v>6.5894864192384439E-2</v>
      </c>
      <c r="F248" s="59">
        <v>2.0796083428058051E-2</v>
      </c>
      <c r="G248" s="19">
        <v>4.4896586604874757E-2</v>
      </c>
      <c r="H248" s="59">
        <v>5.0042331151970959E-2</v>
      </c>
      <c r="I248" s="59">
        <v>3.9399999999999998E-2</v>
      </c>
      <c r="J248" s="60">
        <v>5.4899999999999997E-2</v>
      </c>
      <c r="K248" s="60">
        <v>2.1299999999999999E-2</v>
      </c>
      <c r="L248" s="60">
        <v>2.0199999999999999E-2</v>
      </c>
      <c r="M248" s="60">
        <v>8.9999999999999998E-4</v>
      </c>
      <c r="N248" s="60">
        <v>1.9840596237515221E-2</v>
      </c>
      <c r="O248" s="60">
        <v>6.0135459242512401E-2</v>
      </c>
      <c r="P248" s="60">
        <v>3.5409879701718133E-2</v>
      </c>
      <c r="Q248" s="60">
        <v>2.737882484060981E-2</v>
      </c>
      <c r="R248" s="22">
        <v>4.5595469497465846E-3</v>
      </c>
      <c r="S248" s="60">
        <v>1.9651636958324101E-2</v>
      </c>
      <c r="T248" s="59">
        <v>2.017907734973345E-3</v>
      </c>
      <c r="U248" s="19">
        <v>1.4022119322297581E-2</v>
      </c>
      <c r="V248" s="19">
        <v>2.8111778397911461E-2</v>
      </c>
      <c r="W248" s="19"/>
    </row>
    <row r="249" spans="1:23" x14ac:dyDescent="0.2">
      <c r="A249" s="32">
        <v>43647</v>
      </c>
      <c r="B249" s="59">
        <v>1.486560823506977E-2</v>
      </c>
      <c r="C249" s="59">
        <v>2.9303099376667419E-3</v>
      </c>
      <c r="D249" s="59">
        <v>-1.2102867974146281E-2</v>
      </c>
      <c r="E249" s="59">
        <v>4.9533381645230357E-3</v>
      </c>
      <c r="F249" s="59">
        <v>6.6687371780963138E-3</v>
      </c>
      <c r="G249" s="19">
        <v>4.9056506240699356E-3</v>
      </c>
      <c r="H249" s="59">
        <v>4.4118154524691363E-3</v>
      </c>
      <c r="I249" s="59">
        <v>0</v>
      </c>
      <c r="J249" s="60">
        <v>0</v>
      </c>
      <c r="K249" s="60">
        <v>0</v>
      </c>
      <c r="L249" s="60">
        <v>0</v>
      </c>
      <c r="M249" s="60">
        <v>0</v>
      </c>
      <c r="N249" s="60">
        <v>1.1112209578674429E-2</v>
      </c>
      <c r="O249" s="60">
        <v>-1.8928941127254961E-2</v>
      </c>
      <c r="P249" s="60">
        <v>-6.3060608396855664E-4</v>
      </c>
      <c r="Q249" s="60">
        <v>2.270987366390198E-3</v>
      </c>
      <c r="R249" s="22">
        <v>6.2524114045183774E-3</v>
      </c>
      <c r="S249" s="60">
        <v>6.4218514315410591E-3</v>
      </c>
      <c r="T249" s="59">
        <v>1.998594591364089E-3</v>
      </c>
      <c r="U249" s="19">
        <v>7.8686616536747245E-3</v>
      </c>
      <c r="V249" s="19">
        <v>2.326541333633525E-3</v>
      </c>
      <c r="W249" s="19"/>
    </row>
    <row r="250" spans="1:23" x14ac:dyDescent="0.2">
      <c r="A250" s="32">
        <v>43678</v>
      </c>
      <c r="B250" s="59">
        <v>-2.038592981220844E-2</v>
      </c>
      <c r="C250" s="59">
        <v>-2.3722518927889569E-2</v>
      </c>
      <c r="D250" s="59">
        <v>-3.0884977550376669E-2</v>
      </c>
      <c r="E250" s="59">
        <v>-2.0454561171776239E-2</v>
      </c>
      <c r="F250" s="59">
        <v>-8.0034582507769736E-3</v>
      </c>
      <c r="G250" s="19">
        <v>-5.1621592203599399E-3</v>
      </c>
      <c r="H250" s="59">
        <v>-9.8022491472423458E-3</v>
      </c>
      <c r="I250" s="59">
        <v>0</v>
      </c>
      <c r="J250" s="60">
        <v>0</v>
      </c>
      <c r="K250" s="60">
        <v>0</v>
      </c>
      <c r="L250" s="60">
        <v>0</v>
      </c>
      <c r="M250" s="60">
        <v>0</v>
      </c>
      <c r="N250" s="60">
        <v>3.9921713249087887E-2</v>
      </c>
      <c r="O250" s="60">
        <v>-2.6414017868502278E-2</v>
      </c>
      <c r="P250" s="60">
        <v>1.388817903056281E-2</v>
      </c>
      <c r="Q250" s="60">
        <v>-8.4244575339645252E-3</v>
      </c>
      <c r="R250" s="22">
        <v>4.4513111051149856E-3</v>
      </c>
      <c r="S250" s="60">
        <v>-1.78321347680821E-3</v>
      </c>
      <c r="T250" s="59">
        <v>1.9000660565036129E-3</v>
      </c>
      <c r="U250" s="19">
        <v>2.2678380340934501E-2</v>
      </c>
      <c r="V250" s="19">
        <v>-1.7795415122359159E-3</v>
      </c>
      <c r="W250" s="19"/>
    </row>
    <row r="251" spans="1:23" x14ac:dyDescent="0.2">
      <c r="A251" s="32">
        <v>43709</v>
      </c>
      <c r="B251" s="59">
        <v>1.7550529813877391E-2</v>
      </c>
      <c r="C251" s="59">
        <v>2.1041805812503259E-2</v>
      </c>
      <c r="D251" s="59">
        <v>2.5733523588691739E-2</v>
      </c>
      <c r="E251" s="59">
        <v>2.1281057740613729E-2</v>
      </c>
      <c r="F251" s="59">
        <v>2.6600137094449452E-3</v>
      </c>
      <c r="G251" s="19">
        <v>1.0771559692927819E-2</v>
      </c>
      <c r="H251" s="59">
        <v>1.333912122282168E-2</v>
      </c>
      <c r="I251" s="59">
        <v>1.4500000000000001E-2</v>
      </c>
      <c r="J251" s="60">
        <v>8.3000000000000001E-3</v>
      </c>
      <c r="K251" s="60">
        <v>1.9400000000000001E-2</v>
      </c>
      <c r="L251" s="60">
        <v>-6.1999999999999998E-3</v>
      </c>
      <c r="M251" s="60">
        <v>-1.5800000000000002E-2</v>
      </c>
      <c r="N251" s="60">
        <v>1.016553725106073E-2</v>
      </c>
      <c r="O251" s="60">
        <v>2.247599710960313E-2</v>
      </c>
      <c r="P251" s="60">
        <v>1.5051663168687579E-2</v>
      </c>
      <c r="Q251" s="60">
        <v>9.4420306973386232E-3</v>
      </c>
      <c r="R251" s="22">
        <v>4.7956114244274151E-3</v>
      </c>
      <c r="S251" s="60">
        <v>-2.4515688962153021E-4</v>
      </c>
      <c r="T251" s="59">
        <v>1.7157156453719851E-3</v>
      </c>
      <c r="U251" s="19">
        <v>-4.6338094864353252E-3</v>
      </c>
      <c r="V251" s="19">
        <v>3.2678921470576938E-3</v>
      </c>
      <c r="W251" s="19"/>
    </row>
    <row r="252" spans="1:23" x14ac:dyDescent="0.2">
      <c r="A252" s="32">
        <v>43739</v>
      </c>
      <c r="B252" s="59">
        <v>2.1526935049860141E-2</v>
      </c>
      <c r="C252" s="59">
        <v>2.7368733851625079E-2</v>
      </c>
      <c r="D252" s="59">
        <v>3.4890949480722133E-2</v>
      </c>
      <c r="E252" s="59">
        <v>2.5447400624641459E-2</v>
      </c>
      <c r="F252" s="59">
        <v>1.0939478245568811E-2</v>
      </c>
      <c r="G252" s="19">
        <v>1.573072159654805E-2</v>
      </c>
      <c r="H252" s="59">
        <v>1.8640224660317301E-2</v>
      </c>
      <c r="I252" s="59">
        <v>0</v>
      </c>
      <c r="J252" s="60">
        <v>0</v>
      </c>
      <c r="K252" s="60">
        <v>0</v>
      </c>
      <c r="L252" s="60">
        <v>0</v>
      </c>
      <c r="M252" s="60">
        <v>0</v>
      </c>
      <c r="N252" s="60">
        <v>1.201783270949708E-2</v>
      </c>
      <c r="O252" s="60">
        <v>-4.7864923171648246E-3</v>
      </c>
      <c r="P252" s="60">
        <v>5.4227696297849308E-3</v>
      </c>
      <c r="Q252" s="60">
        <v>1.1933532044385631E-2</v>
      </c>
      <c r="R252" s="22">
        <v>6.0568075021347756E-3</v>
      </c>
      <c r="S252" s="60">
        <v>4.1260804477561601E-3</v>
      </c>
      <c r="T252" s="59">
        <v>1.693324075576097E-3</v>
      </c>
      <c r="U252" s="19">
        <v>-1.7262967860675049E-3</v>
      </c>
      <c r="V252" s="19">
        <v>9.6047689896052724E-3</v>
      </c>
      <c r="W252" s="19"/>
    </row>
    <row r="253" spans="1:23" x14ac:dyDescent="0.2">
      <c r="A253" s="32">
        <v>43770</v>
      </c>
      <c r="B253" s="59">
        <v>3.8012457190923499E-2</v>
      </c>
      <c r="C253" s="59">
        <v>2.4411343878550928E-2</v>
      </c>
      <c r="D253" s="59">
        <v>8.8172160448969361E-3</v>
      </c>
      <c r="E253" s="59">
        <v>2.7850264076199061E-2</v>
      </c>
      <c r="F253" s="59">
        <v>1.2866179446740841E-2</v>
      </c>
      <c r="G253" s="19">
        <v>1.4177595639710191E-2</v>
      </c>
      <c r="H253" s="59">
        <v>1.6736032699420381E-2</v>
      </c>
      <c r="I253" s="59">
        <v>0</v>
      </c>
      <c r="J253" s="60">
        <v>0</v>
      </c>
      <c r="K253" s="60">
        <v>0</v>
      </c>
      <c r="L253" s="60">
        <v>0</v>
      </c>
      <c r="M253" s="60">
        <v>0</v>
      </c>
      <c r="N253" s="60">
        <v>-1.6332316287422158E-2</v>
      </c>
      <c r="O253" s="60">
        <v>6.9633879743102867E-4</v>
      </c>
      <c r="P253" s="60">
        <v>-9.6165560987799999E-3</v>
      </c>
      <c r="Q253" s="60">
        <v>1.062275368675483E-2</v>
      </c>
      <c r="R253" s="22">
        <v>5.8976557475323146E-3</v>
      </c>
      <c r="S253" s="60">
        <v>8.4907947914573487E-3</v>
      </c>
      <c r="T253" s="59">
        <v>1.4890741591959691E-3</v>
      </c>
      <c r="U253" s="19">
        <v>-1.1730267185509069E-3</v>
      </c>
      <c r="V253" s="19">
        <v>2.9102991017320172E-3</v>
      </c>
      <c r="W253" s="19"/>
    </row>
    <row r="254" spans="1:23" x14ac:dyDescent="0.2">
      <c r="A254" s="32">
        <v>43800</v>
      </c>
      <c r="B254" s="59">
        <v>2.8873288780615569E-2</v>
      </c>
      <c r="C254" s="59">
        <v>3.5215314092689409E-2</v>
      </c>
      <c r="D254" s="59">
        <v>4.3305184963107417E-2</v>
      </c>
      <c r="E254" s="59">
        <v>2.9958203402159489E-2</v>
      </c>
      <c r="F254" s="59">
        <v>2.0091513219364272E-2</v>
      </c>
      <c r="G254" s="19">
        <v>2.0309078032017959E-2</v>
      </c>
      <c r="H254" s="59">
        <v>2.403563704718582E-2</v>
      </c>
      <c r="I254" s="59">
        <v>5.1200000000000002E-2</v>
      </c>
      <c r="J254" s="60">
        <v>5.8599999999999999E-2</v>
      </c>
      <c r="K254" s="60">
        <v>2.69E-2</v>
      </c>
      <c r="L254" s="60">
        <v>5.45E-2</v>
      </c>
      <c r="M254" s="60">
        <v>5.4999999999999997E-3</v>
      </c>
      <c r="N254" s="60">
        <v>4.4783782755866142E-3</v>
      </c>
      <c r="O254" s="60">
        <v>5.6176088694647193E-2</v>
      </c>
      <c r="P254" s="60">
        <v>2.4892667013981209E-2</v>
      </c>
      <c r="Q254" s="60">
        <v>1.4870461812691719E-2</v>
      </c>
      <c r="R254" s="22">
        <v>5.9857564680565467E-3</v>
      </c>
      <c r="S254" s="60">
        <v>1.5726150733414841E-2</v>
      </c>
      <c r="T254" s="59">
        <v>1.4239533194939651E-3</v>
      </c>
      <c r="U254" s="19">
        <v>-2.0502760589892199E-3</v>
      </c>
      <c r="V254" s="19">
        <v>2.1238419658767601E-2</v>
      </c>
      <c r="W254" s="19"/>
    </row>
    <row r="255" spans="1:23" x14ac:dyDescent="0.2">
      <c r="A255" s="32">
        <v>43831</v>
      </c>
      <c r="B255" s="59">
        <v>-1.091608237003272E-3</v>
      </c>
      <c r="C255" s="59">
        <v>-1.1046191392932281E-2</v>
      </c>
      <c r="D255" s="59">
        <v>-2.6864253899328009E-2</v>
      </c>
      <c r="E255" s="59">
        <v>-6.0866960168807216E-3</v>
      </c>
      <c r="F255" s="59">
        <v>-7.0792253781237404E-3</v>
      </c>
      <c r="G255" s="19">
        <v>5.9082635222229563E-4</v>
      </c>
      <c r="H255" s="59">
        <v>-2.318428084066348E-3</v>
      </c>
      <c r="I255" s="59">
        <v>0</v>
      </c>
      <c r="J255" s="60">
        <v>0</v>
      </c>
      <c r="K255" s="60">
        <v>0</v>
      </c>
      <c r="L255" s="60">
        <v>0</v>
      </c>
      <c r="M255" s="60">
        <v>0</v>
      </c>
      <c r="N255" s="60">
        <v>1.415038278815328E-2</v>
      </c>
      <c r="O255" s="60">
        <v>-3.7429241092480969E-2</v>
      </c>
      <c r="P255" s="60">
        <v>-6.0107009399380006E-3</v>
      </c>
      <c r="Q255" s="60">
        <v>-3.6489283731514269E-3</v>
      </c>
      <c r="R255" s="22">
        <v>5.0726153259941231E-3</v>
      </c>
      <c r="S255" s="60">
        <v>4.204332107962857E-4</v>
      </c>
      <c r="T255" s="59">
        <v>1.347371078832982E-3</v>
      </c>
      <c r="U255" s="19">
        <v>1.804635296995416E-2</v>
      </c>
      <c r="V255" s="19">
        <v>1.3713453886403659E-3</v>
      </c>
      <c r="W255" s="19"/>
    </row>
    <row r="256" spans="1:23" x14ac:dyDescent="0.2">
      <c r="A256" s="32">
        <v>43862</v>
      </c>
      <c r="B256" s="59">
        <v>-8.1874124326385966E-2</v>
      </c>
      <c r="C256" s="59">
        <v>-8.0769781802031648E-2</v>
      </c>
      <c r="D256" s="59">
        <v>-7.904439659591922E-2</v>
      </c>
      <c r="E256" s="59">
        <v>-8.4525270316295198E-2</v>
      </c>
      <c r="F256" s="59">
        <v>-3.4304603116624498E-2</v>
      </c>
      <c r="G256" s="19">
        <v>-4.356621719673965E-2</v>
      </c>
      <c r="H256" s="59">
        <v>-5.2867108348062651E-2</v>
      </c>
      <c r="I256" s="59">
        <v>0</v>
      </c>
      <c r="J256" s="60">
        <v>0</v>
      </c>
      <c r="K256" s="60">
        <v>0</v>
      </c>
      <c r="L256" s="60">
        <v>0</v>
      </c>
      <c r="M256" s="60">
        <v>0</v>
      </c>
      <c r="N256" s="60">
        <v>-7.1059517278356799E-2</v>
      </c>
      <c r="O256" s="60">
        <v>-0.10602691183024671</v>
      </c>
      <c r="P256" s="60">
        <v>-8.4800263127784659E-2</v>
      </c>
      <c r="Q256" s="60">
        <v>-3.1548225422807712E-2</v>
      </c>
      <c r="R256" s="22">
        <v>4.52849471139527E-3</v>
      </c>
      <c r="S256" s="60">
        <v>-1.9028267733395311E-2</v>
      </c>
      <c r="T256" s="59">
        <v>1.262878690406533E-3</v>
      </c>
      <c r="U256" s="19">
        <v>1.2239129711198339E-2</v>
      </c>
      <c r="V256" s="19">
        <v>-1.6156826879106689E-2</v>
      </c>
      <c r="W256" s="19"/>
    </row>
    <row r="257" spans="1:23" x14ac:dyDescent="0.2">
      <c r="A257" s="32">
        <v>43891</v>
      </c>
      <c r="B257" s="59">
        <v>-0.13751715157417821</v>
      </c>
      <c r="C257" s="59">
        <v>-0.13500339378769299</v>
      </c>
      <c r="D257" s="59">
        <v>-0.14479496953934931</v>
      </c>
      <c r="E257" s="59">
        <v>-0.132342693797491</v>
      </c>
      <c r="F257" s="59">
        <v>-9.2931402245472292E-2</v>
      </c>
      <c r="G257" s="19">
        <v>-8.7227365884753785E-2</v>
      </c>
      <c r="H257" s="59">
        <v>-9.9171372860488577E-2</v>
      </c>
      <c r="I257" s="59">
        <v>-0.1019</v>
      </c>
      <c r="J257" s="60">
        <v>-2.86E-2</v>
      </c>
      <c r="K257" s="60">
        <v>-4.2999999999999997E-2</v>
      </c>
      <c r="L257" s="60">
        <v>-7.8200000000000006E-2</v>
      </c>
      <c r="M257" s="60">
        <v>-0.1086</v>
      </c>
      <c r="N257" s="60">
        <v>-0.1864338564678234</v>
      </c>
      <c r="O257" s="60">
        <v>-0.19018047089970239</v>
      </c>
      <c r="P257" s="60">
        <v>-0.1879246726864405</v>
      </c>
      <c r="Q257" s="60">
        <v>-5.3217021339461247E-2</v>
      </c>
      <c r="R257" s="22">
        <v>-3.8828096113874278E-4</v>
      </c>
      <c r="S257" s="60">
        <v>-7.4142839185168771E-2</v>
      </c>
      <c r="T257" s="59">
        <v>1.2631107043690191E-3</v>
      </c>
      <c r="U257" s="19">
        <v>-1.556332403034499E-2</v>
      </c>
      <c r="V257" s="19">
        <v>-0.12809918366248579</v>
      </c>
      <c r="W257" s="19"/>
    </row>
    <row r="258" spans="1:23" x14ac:dyDescent="0.2">
      <c r="A258" s="32">
        <v>43922</v>
      </c>
      <c r="B258" s="59">
        <v>0.13244043162738711</v>
      </c>
      <c r="C258" s="59">
        <v>0.10712512849249591</v>
      </c>
      <c r="D258" s="59">
        <v>7.5781876503608681E-2</v>
      </c>
      <c r="E258" s="59">
        <v>0.10924420121270841</v>
      </c>
      <c r="F258" s="59">
        <v>5.2620067500329069E-2</v>
      </c>
      <c r="G258" s="19">
        <v>7.0750596875042454E-2</v>
      </c>
      <c r="H258" s="59">
        <v>7.984422977940582E-2</v>
      </c>
      <c r="I258" s="59">
        <v>0</v>
      </c>
      <c r="J258" s="60">
        <v>0</v>
      </c>
      <c r="K258" s="60">
        <v>0</v>
      </c>
      <c r="L258" s="60">
        <v>0</v>
      </c>
      <c r="M258" s="60">
        <v>0</v>
      </c>
      <c r="N258" s="60">
        <v>9.0145245938307639E-2</v>
      </c>
      <c r="O258" s="60">
        <v>0.1195057557217044</v>
      </c>
      <c r="P258" s="60">
        <v>0.1007260583042726</v>
      </c>
      <c r="Q258" s="60">
        <v>4.303473840745755E-2</v>
      </c>
      <c r="R258" s="22">
        <v>-3.9469718840382528E-3</v>
      </c>
      <c r="S258" s="60">
        <v>3.2762419638314201E-2</v>
      </c>
      <c r="T258" s="59">
        <v>8.2000141248617098E-4</v>
      </c>
      <c r="U258" s="19">
        <v>1.6188799448862309E-2</v>
      </c>
      <c r="V258" s="19">
        <v>4.5441664585747388E-2</v>
      </c>
      <c r="W258" s="19"/>
    </row>
    <row r="259" spans="1:23" x14ac:dyDescent="0.2">
      <c r="A259" s="32">
        <v>43952</v>
      </c>
      <c r="B259" s="59">
        <v>5.3477732945192313E-2</v>
      </c>
      <c r="C259" s="59">
        <v>4.3491121491714628E-2</v>
      </c>
      <c r="D259" s="59">
        <v>3.2726498250165832E-2</v>
      </c>
      <c r="E259" s="59">
        <v>4.8308237468965842E-2</v>
      </c>
      <c r="F259" s="59">
        <v>2.810608011916001E-2</v>
      </c>
      <c r="G259" s="19">
        <v>2.722835085139539E-2</v>
      </c>
      <c r="H259" s="59">
        <v>3.1294043511475203E-2</v>
      </c>
      <c r="I259" s="59">
        <v>0</v>
      </c>
      <c r="J259" s="60">
        <v>0</v>
      </c>
      <c r="K259" s="60">
        <v>0</v>
      </c>
      <c r="L259" s="60">
        <v>0</v>
      </c>
      <c r="M259" s="60">
        <v>0</v>
      </c>
      <c r="N259" s="60">
        <v>1.843858608974314E-2</v>
      </c>
      <c r="O259" s="60">
        <v>3.1359892690660307E-2</v>
      </c>
      <c r="P259" s="60">
        <v>2.3108661524954801E-2</v>
      </c>
      <c r="Q259" s="60">
        <v>1.7451420886991011E-2</v>
      </c>
      <c r="R259" s="22">
        <v>3.1719415458775209E-3</v>
      </c>
      <c r="S259" s="60">
        <v>2.1024186450226821E-2</v>
      </c>
      <c r="T259" s="59">
        <v>4.3083471456406558E-4</v>
      </c>
      <c r="U259" s="19">
        <v>2.8341948909165189E-3</v>
      </c>
      <c r="V259" s="19">
        <v>4.6955387551025352E-2</v>
      </c>
      <c r="W259" s="19"/>
    </row>
    <row r="260" spans="1:23" x14ac:dyDescent="0.2">
      <c r="A260" s="32">
        <v>43983</v>
      </c>
      <c r="B260" s="59">
        <v>2.2862456058880379E-2</v>
      </c>
      <c r="C260" s="59">
        <v>3.1952511832855628E-2</v>
      </c>
      <c r="D260" s="59">
        <v>4.5192920619445687E-2</v>
      </c>
      <c r="E260" s="59">
        <v>2.64510168981178E-2</v>
      </c>
      <c r="F260" s="59">
        <v>1.976008795948643E-2</v>
      </c>
      <c r="G260" s="19">
        <v>2.1167778686610642E-2</v>
      </c>
      <c r="H260" s="59">
        <v>2.386396197317189E-2</v>
      </c>
      <c r="I260" s="59">
        <v>8.8999999999999996E-2</v>
      </c>
      <c r="J260" s="60">
        <v>0.1176</v>
      </c>
      <c r="K260" s="60">
        <v>-6.3E-3</v>
      </c>
      <c r="L260" s="60">
        <v>-2.0999999999999999E-3</v>
      </c>
      <c r="M260" s="60">
        <v>3.5499999999999997E-2</v>
      </c>
      <c r="N260" s="60">
        <v>1.477809680014941E-2</v>
      </c>
      <c r="O260" s="60">
        <v>4.5082174431312896E-3</v>
      </c>
      <c r="P260" s="60">
        <v>1.1088787533465949E-2</v>
      </c>
      <c r="Q260" s="60">
        <v>1.283098183110618E-2</v>
      </c>
      <c r="R260" s="22">
        <v>9.1119057444037921E-3</v>
      </c>
      <c r="S260" s="60">
        <v>1.6449819174865651E-2</v>
      </c>
      <c r="T260" s="59">
        <v>9.8902170735826189E-5</v>
      </c>
      <c r="U260" s="19">
        <v>4.9906789672431451E-3</v>
      </c>
      <c r="V260" s="19">
        <v>1.8707783801797051E-2</v>
      </c>
      <c r="W260" s="19"/>
    </row>
    <row r="261" spans="1:23" x14ac:dyDescent="0.2">
      <c r="A261" s="32">
        <v>44013</v>
      </c>
      <c r="B261" s="59">
        <v>5.6783044025980438E-2</v>
      </c>
      <c r="C261" s="59">
        <v>5.2886898768206743E-2</v>
      </c>
      <c r="D261" s="59">
        <v>4.4584159215046222E-2</v>
      </c>
      <c r="E261" s="59">
        <v>4.7841400611909217E-2</v>
      </c>
      <c r="F261" s="59">
        <v>2.1140281911811679E-2</v>
      </c>
      <c r="G261" s="19">
        <v>3.6103228282513153E-2</v>
      </c>
      <c r="H261" s="59">
        <v>4.0299145903936552E-2</v>
      </c>
      <c r="I261" s="59">
        <v>0</v>
      </c>
      <c r="J261" s="60">
        <v>0</v>
      </c>
      <c r="K261" s="60">
        <v>0</v>
      </c>
      <c r="L261" s="60">
        <v>0</v>
      </c>
      <c r="M261" s="60">
        <v>0</v>
      </c>
      <c r="N261" s="60">
        <v>4.2990747546818087E-2</v>
      </c>
      <c r="O261" s="60">
        <v>1.5828880223570981E-2</v>
      </c>
      <c r="P261" s="60">
        <v>3.302573378666554E-2</v>
      </c>
      <c r="Q261" s="60">
        <v>2.1219720810252338E-2</v>
      </c>
      <c r="R261" s="22">
        <v>8.615825818460765E-3</v>
      </c>
      <c r="S261" s="60">
        <v>2.3213954732595351E-2</v>
      </c>
      <c r="T261" s="59">
        <v>1.137565836624166E-4</v>
      </c>
      <c r="U261" s="19">
        <v>1.092772255397279E-2</v>
      </c>
      <c r="V261" s="19">
        <v>4.8205474040206031E-2</v>
      </c>
      <c r="W261" s="19"/>
    </row>
    <row r="262" spans="1:23" x14ac:dyDescent="0.2">
      <c r="A262" s="32">
        <v>44044</v>
      </c>
      <c r="B262" s="59">
        <v>7.2444121915819837E-2</v>
      </c>
      <c r="C262" s="59">
        <v>6.1205389648536057E-2</v>
      </c>
      <c r="D262" s="59">
        <v>4.2805749218669531E-2</v>
      </c>
      <c r="E262" s="59">
        <v>6.6814293735948382E-2</v>
      </c>
      <c r="F262" s="59">
        <v>2.9271714555330661E-2</v>
      </c>
      <c r="G262" s="19">
        <v>3.3824700111100857E-2</v>
      </c>
      <c r="H262" s="59">
        <v>4.0669872495459662E-2</v>
      </c>
      <c r="I262" s="59">
        <v>0</v>
      </c>
      <c r="J262" s="60">
        <v>0</v>
      </c>
      <c r="K262" s="60">
        <v>0</v>
      </c>
      <c r="L262" s="60">
        <v>0</v>
      </c>
      <c r="M262" s="60">
        <v>0</v>
      </c>
      <c r="N262" s="60">
        <v>6.6768108258341563E-3</v>
      </c>
      <c r="O262" s="60">
        <v>1.149588108918498E-2</v>
      </c>
      <c r="P262" s="60">
        <v>8.4437707514778866E-3</v>
      </c>
      <c r="Q262" s="60">
        <v>2.4537128149719579E-2</v>
      </c>
      <c r="R262" s="22">
        <v>7.0461635995042737E-3</v>
      </c>
      <c r="S262" s="60">
        <v>1.875419204922639E-2</v>
      </c>
      <c r="T262" s="59">
        <v>1.107104807185344E-4</v>
      </c>
      <c r="U262" s="19">
        <v>-7.24633419505194E-3</v>
      </c>
      <c r="V262" s="19">
        <v>1.5527174956788899E-2</v>
      </c>
      <c r="W262" s="19"/>
    </row>
    <row r="263" spans="1:23" x14ac:dyDescent="0.2">
      <c r="A263" s="32">
        <v>44075</v>
      </c>
      <c r="B263" s="59">
        <v>-3.6411093397427319E-2</v>
      </c>
      <c r="C263" s="59">
        <v>-3.2243479884050741E-2</v>
      </c>
      <c r="D263" s="59">
        <v>-2.458142416645059E-2</v>
      </c>
      <c r="E263" s="59">
        <v>-3.4499131957325013E-2</v>
      </c>
      <c r="F263" s="59">
        <v>-9.038035857917218E-3</v>
      </c>
      <c r="G263" s="19">
        <v>-1.788485465306491E-2</v>
      </c>
      <c r="H263" s="59">
        <v>-2.147451096081137E-2</v>
      </c>
      <c r="I263" s="59">
        <v>0.1038</v>
      </c>
      <c r="J263" s="60">
        <v>0.12180000000000001</v>
      </c>
      <c r="K263" s="60">
        <v>2.2499999999999999E-2</v>
      </c>
      <c r="L263" s="60">
        <v>3.49E-2</v>
      </c>
      <c r="M263" s="60">
        <v>3.0700000000000002E-2</v>
      </c>
      <c r="N263" s="60">
        <v>-2.640830263578409E-2</v>
      </c>
      <c r="O263" s="60">
        <v>-6.3404717048044679E-2</v>
      </c>
      <c r="P263" s="60">
        <v>-4.0056784343264457E-2</v>
      </c>
      <c r="Q263" s="60">
        <v>-1.2857406612794969E-2</v>
      </c>
      <c r="R263" s="22">
        <v>6.0374190588312624E-3</v>
      </c>
      <c r="S263" s="60">
        <v>-6.7702296979766192E-3</v>
      </c>
      <c r="T263" s="59">
        <v>9.7202140266761106E-5</v>
      </c>
      <c r="U263" s="19">
        <v>3.6530831934138419E-3</v>
      </c>
      <c r="V263" s="19">
        <v>-1.447185529090278E-2</v>
      </c>
      <c r="W263" s="19"/>
    </row>
    <row r="264" spans="1:23" x14ac:dyDescent="0.2">
      <c r="A264" s="32">
        <v>44105</v>
      </c>
      <c r="B264" s="59">
        <v>-2.1583050409451628E-2</v>
      </c>
      <c r="C264" s="59">
        <v>-2.4308417723487241E-2</v>
      </c>
      <c r="D264" s="59">
        <v>-2.149947665192287E-2</v>
      </c>
      <c r="E264" s="59">
        <v>-3.067503170472374E-2</v>
      </c>
      <c r="F264" s="59">
        <v>-2.8678957152404871E-3</v>
      </c>
      <c r="G264" s="19">
        <v>-1.4555909404868681E-2</v>
      </c>
      <c r="H264" s="59">
        <v>-1.6994036484523321E-2</v>
      </c>
      <c r="I264" s="59">
        <v>0</v>
      </c>
      <c r="J264" s="60">
        <v>0</v>
      </c>
      <c r="K264" s="60">
        <v>0</v>
      </c>
      <c r="L264" s="60">
        <v>0</v>
      </c>
      <c r="M264" s="60">
        <v>0</v>
      </c>
      <c r="N264" s="60">
        <v>-3.5923884259559842E-2</v>
      </c>
      <c r="O264" s="60">
        <v>-2.908832372264342E-2</v>
      </c>
      <c r="P264" s="60">
        <v>-3.3376716753022562E-2</v>
      </c>
      <c r="Q264" s="60">
        <v>-9.6783856412284049E-3</v>
      </c>
      <c r="R264" s="22">
        <v>4.8307141676360299E-3</v>
      </c>
      <c r="S264" s="60">
        <v>-1.7123575423337129E-3</v>
      </c>
      <c r="T264" s="59">
        <v>8.5972319642246831E-5</v>
      </c>
      <c r="U264" s="19">
        <v>7.2853073059153672E-5</v>
      </c>
      <c r="V264" s="19">
        <v>2.892738411056639E-3</v>
      </c>
      <c r="W264" s="19"/>
    </row>
    <row r="265" spans="1:23" x14ac:dyDescent="0.2">
      <c r="A265" s="32">
        <v>44136</v>
      </c>
      <c r="B265" s="59">
        <v>0.12165311116278769</v>
      </c>
      <c r="C265" s="59">
        <v>0.1232629991465637</v>
      </c>
      <c r="D265" s="59">
        <v>0.13451402248082739</v>
      </c>
      <c r="E265" s="59">
        <v>0.1278615868392696</v>
      </c>
      <c r="F265" s="59">
        <v>5.6249553828100117E-2</v>
      </c>
      <c r="G265" s="19">
        <v>7.6240160463794726E-2</v>
      </c>
      <c r="H265" s="59">
        <v>8.7995870134486967E-2</v>
      </c>
      <c r="I265" s="59">
        <v>0</v>
      </c>
      <c r="J265" s="60">
        <v>0</v>
      </c>
      <c r="K265" s="60">
        <v>0</v>
      </c>
      <c r="L265" s="60">
        <v>0</v>
      </c>
      <c r="M265" s="60">
        <v>0</v>
      </c>
      <c r="N265" s="60">
        <v>8.6437254093776561E-2</v>
      </c>
      <c r="O265" s="60">
        <v>0.1518432817941511</v>
      </c>
      <c r="P265" s="60">
        <v>0.11113431827539549</v>
      </c>
      <c r="Q265" s="60">
        <v>4.9350181106791971E-2</v>
      </c>
      <c r="R265" s="22">
        <v>5.3902180889471296E-3</v>
      </c>
      <c r="S265" s="60">
        <v>3.8884850844648947E-2</v>
      </c>
      <c r="T265" s="59">
        <v>8.1871360988694519E-5</v>
      </c>
      <c r="U265" s="19">
        <v>5.7059024396413083E-3</v>
      </c>
      <c r="V265" s="19">
        <v>4.7346165620694818E-2</v>
      </c>
      <c r="W265" s="19"/>
    </row>
    <row r="266" spans="1:23" x14ac:dyDescent="0.2">
      <c r="A266" s="32">
        <v>44166</v>
      </c>
      <c r="B266" s="59">
        <v>4.4988166397346152E-2</v>
      </c>
      <c r="C266" s="59">
        <v>4.642935371240009E-2</v>
      </c>
      <c r="D266" s="59">
        <v>5.4051279711665678E-2</v>
      </c>
      <c r="E266" s="59">
        <v>4.2396695451951023E-2</v>
      </c>
      <c r="F266" s="59">
        <v>4.5086732337228597E-2</v>
      </c>
      <c r="G266" s="19">
        <v>2.9086516528772761E-2</v>
      </c>
      <c r="H266" s="59">
        <v>3.3422225824679602E-2</v>
      </c>
      <c r="I266" s="59">
        <v>0.1237</v>
      </c>
      <c r="J266" s="60">
        <v>0.26119999999999999</v>
      </c>
      <c r="K266" s="60">
        <v>3.1699999999999999E-2</v>
      </c>
      <c r="L266" s="60">
        <v>6.3799999999999996E-2</v>
      </c>
      <c r="M266" s="60">
        <v>6.2899999999999998E-2</v>
      </c>
      <c r="N266" s="60">
        <v>2.462849647863696E-2</v>
      </c>
      <c r="O266" s="60">
        <v>3.2633815407763E-2</v>
      </c>
      <c r="P266" s="60">
        <v>2.7674460512378998E-2</v>
      </c>
      <c r="Q266" s="60">
        <v>1.861672293312653E-2</v>
      </c>
      <c r="R266" s="22">
        <v>6.0061647776858962E-3</v>
      </c>
      <c r="S266" s="60">
        <v>3.6070573348275348E-2</v>
      </c>
      <c r="T266" s="59">
        <v>7.7316622027590043E-5</v>
      </c>
      <c r="U266" s="19">
        <v>3.0722607533317792E-3</v>
      </c>
      <c r="V266" s="19">
        <v>2.3632817852151659E-2</v>
      </c>
      <c r="W266" s="19"/>
    </row>
    <row r="267" spans="1:23" x14ac:dyDescent="0.2">
      <c r="A267" s="32">
        <v>44197</v>
      </c>
      <c r="B267" s="59">
        <v>-4.4480150487909986E-3</v>
      </c>
      <c r="C267" s="59">
        <v>-4.5480817893002179E-3</v>
      </c>
      <c r="D267" s="59">
        <v>2.1749715955201592E-3</v>
      </c>
      <c r="E267" s="59">
        <v>-9.9386049866216908E-3</v>
      </c>
      <c r="F267" s="59">
        <v>-8.2688131630697104E-3</v>
      </c>
      <c r="G267" s="19">
        <v>-4.8744326960286077E-3</v>
      </c>
      <c r="H267" s="59">
        <v>-4.7928449693465103E-3</v>
      </c>
      <c r="I267" s="59">
        <v>0</v>
      </c>
      <c r="J267" s="60">
        <v>0</v>
      </c>
      <c r="K267" s="60">
        <v>0</v>
      </c>
      <c r="L267" s="60">
        <v>0</v>
      </c>
      <c r="M267" s="60">
        <v>0</v>
      </c>
      <c r="N267" s="60">
        <v>-1.6026192582986321E-3</v>
      </c>
      <c r="O267" s="60">
        <v>1.5326842126229809E-3</v>
      </c>
      <c r="P267" s="60">
        <v>-3.6631859547319281E-4</v>
      </c>
      <c r="Q267" s="60">
        <v>-1.7792473748947659E-3</v>
      </c>
      <c r="R267" s="22">
        <v>6.1402187030703548E-3</v>
      </c>
      <c r="S267" s="60">
        <v>2.776046496092162E-3</v>
      </c>
      <c r="T267" s="59">
        <v>7.2914549150704389E-5</v>
      </c>
      <c r="U267" s="19">
        <v>-5.3639590561211934E-3</v>
      </c>
      <c r="V267" s="19">
        <v>6.0679476282587963E-4</v>
      </c>
      <c r="W267" s="19"/>
    </row>
    <row r="268" spans="1:23" x14ac:dyDescent="0.2">
      <c r="A268" s="32">
        <v>44228</v>
      </c>
      <c r="B268" s="59">
        <v>3.1257175848472318E-2</v>
      </c>
      <c r="C268" s="59">
        <v>2.316354852414193E-2</v>
      </c>
      <c r="D268" s="59">
        <v>1.9794995825055391E-2</v>
      </c>
      <c r="E268" s="59">
        <v>2.5624316186091841E-2</v>
      </c>
      <c r="F268" s="59">
        <v>4.0311436309053837E-2</v>
      </c>
      <c r="G268" s="19">
        <v>7.6760670350350486E-3</v>
      </c>
      <c r="H268" s="59">
        <v>1.1547937407311771E-2</v>
      </c>
      <c r="I268" s="59">
        <v>0</v>
      </c>
      <c r="J268" s="60">
        <v>0</v>
      </c>
      <c r="K268" s="60">
        <v>0</v>
      </c>
      <c r="L268" s="60">
        <v>0</v>
      </c>
      <c r="M268" s="60">
        <v>0</v>
      </c>
      <c r="N268" s="60">
        <v>8.7348675786291796E-3</v>
      </c>
      <c r="O268" s="60">
        <v>6.1215780842445999E-2</v>
      </c>
      <c r="P268" s="60">
        <v>2.9493974864622741E-2</v>
      </c>
      <c r="Q268" s="60">
        <v>9.3054047504820946E-3</v>
      </c>
      <c r="R268" s="22">
        <v>7.0838735033074141E-3</v>
      </c>
      <c r="S268" s="60">
        <v>2.5062514484598029E-2</v>
      </c>
      <c r="T268" s="59">
        <v>5.6538760731195132E-5</v>
      </c>
      <c r="U268" s="19">
        <v>-1.555515519862527E-2</v>
      </c>
      <c r="V268" s="19">
        <v>4.6106271835264501E-3</v>
      </c>
      <c r="W268" s="19"/>
    </row>
    <row r="269" spans="1:23" x14ac:dyDescent="0.2">
      <c r="A269" s="32">
        <v>44256</v>
      </c>
      <c r="B269" s="59">
        <v>3.5843057793272681E-2</v>
      </c>
      <c r="C269" s="59">
        <v>2.670939339965317E-2</v>
      </c>
      <c r="D269" s="59">
        <v>1.264522777644439E-2</v>
      </c>
      <c r="E269" s="59">
        <v>3.3272065446744208E-2</v>
      </c>
      <c r="F269" s="59">
        <v>7.4486831102726176E-3</v>
      </c>
      <c r="G269" s="19">
        <v>1.4449656161037661E-2</v>
      </c>
      <c r="H269" s="59">
        <v>1.7514590470691541E-2</v>
      </c>
      <c r="I269" s="59">
        <v>7.9200000000000007E-2</v>
      </c>
      <c r="J269" s="60">
        <v>0.16400000000000001</v>
      </c>
      <c r="K269" s="60">
        <v>3.0700000000000002E-2</v>
      </c>
      <c r="L269" s="60">
        <v>3.7000000000000002E-3</v>
      </c>
      <c r="M269" s="60">
        <v>3.0300000000000001E-2</v>
      </c>
      <c r="N269" s="60">
        <v>5.4615987110920187E-2</v>
      </c>
      <c r="O269" s="60">
        <v>4.3690820964230381E-2</v>
      </c>
      <c r="P269" s="60">
        <v>5.032928232847856E-2</v>
      </c>
      <c r="Q269" s="60">
        <v>1.070375369413141E-2</v>
      </c>
      <c r="R269" s="22">
        <v>9.6396281971724562E-3</v>
      </c>
      <c r="S269" s="60">
        <v>4.8195202795210017E-3</v>
      </c>
      <c r="T269" s="59">
        <v>5.0927478815410148E-5</v>
      </c>
      <c r="U269" s="19">
        <v>-3.9399496968856029E-3</v>
      </c>
      <c r="V269" s="19">
        <v>-6.0253397159767408E-3</v>
      </c>
      <c r="W269" s="19"/>
    </row>
    <row r="270" spans="1:23" x14ac:dyDescent="0.2">
      <c r="A270" s="32">
        <v>44287</v>
      </c>
      <c r="B270" s="59">
        <v>5.154949430119582E-2</v>
      </c>
      <c r="C270" s="59">
        <v>4.3722491155504077E-2</v>
      </c>
      <c r="D270" s="59">
        <v>2.943564829174972E-2</v>
      </c>
      <c r="E270" s="59">
        <v>4.6540143386280652E-2</v>
      </c>
      <c r="F270" s="59">
        <v>2.9067078570477859E-2</v>
      </c>
      <c r="G270" s="19">
        <v>2.7279185836326561E-2</v>
      </c>
      <c r="H270" s="59">
        <v>3.1390012166120938E-2</v>
      </c>
      <c r="I270" s="59">
        <v>0</v>
      </c>
      <c r="J270" s="60">
        <v>0</v>
      </c>
      <c r="K270" s="60">
        <v>0</v>
      </c>
      <c r="L270" s="60">
        <v>0</v>
      </c>
      <c r="M270" s="60">
        <v>0</v>
      </c>
      <c r="N270" s="60">
        <v>7.5573762266533562E-2</v>
      </c>
      <c r="O270" s="60">
        <v>3.881246934089766E-2</v>
      </c>
      <c r="P270" s="60">
        <v>6.0701184517730891E-2</v>
      </c>
      <c r="Q270" s="60">
        <v>1.7498995545652068E-2</v>
      </c>
      <c r="R270" s="22">
        <v>1.108373058609935E-2</v>
      </c>
      <c r="S270" s="60">
        <v>2.143145271680565E-2</v>
      </c>
      <c r="T270" s="59">
        <v>3.3798361400938497E-5</v>
      </c>
      <c r="U270" s="19">
        <v>2.61422785756027E-3</v>
      </c>
      <c r="V270" s="19">
        <v>1.523615595179084E-2</v>
      </c>
      <c r="W270" s="19"/>
    </row>
    <row r="271" spans="1:23" x14ac:dyDescent="0.2">
      <c r="A271" s="32">
        <v>44317</v>
      </c>
      <c r="B271" s="59">
        <v>4.5645031758778654E-3</v>
      </c>
      <c r="C271" s="59">
        <v>1.556221886544251E-2</v>
      </c>
      <c r="D271" s="59">
        <v>3.1278670986569557E-2</v>
      </c>
      <c r="E271" s="59">
        <v>1.4405465928014619E-2</v>
      </c>
      <c r="F271" s="59">
        <v>8.4964828669840866E-3</v>
      </c>
      <c r="G271" s="19">
        <v>1.023013855252892E-2</v>
      </c>
      <c r="H271" s="59">
        <v>1.156315863075732E-2</v>
      </c>
      <c r="I271" s="59">
        <v>0</v>
      </c>
      <c r="J271" s="60">
        <v>0</v>
      </c>
      <c r="K271" s="60">
        <v>0</v>
      </c>
      <c r="L271" s="60">
        <v>0</v>
      </c>
      <c r="M271" s="60">
        <v>0</v>
      </c>
      <c r="N271" s="60">
        <v>1.1597067738809971E-2</v>
      </c>
      <c r="O271" s="60">
        <v>3.3829105892589473E-2</v>
      </c>
      <c r="P271" s="60">
        <v>2.0526372608309851E-2</v>
      </c>
      <c r="Q271" s="60">
        <v>6.2348866296274338E-3</v>
      </c>
      <c r="R271" s="22">
        <v>9.8715041400760928E-3</v>
      </c>
      <c r="S271" s="60">
        <v>9.4081307054098371E-3</v>
      </c>
      <c r="T271" s="59">
        <v>2.3339783600695441E-5</v>
      </c>
      <c r="U271" s="19">
        <v>2.2320180831585379E-3</v>
      </c>
      <c r="V271" s="19">
        <v>7.8490277234080086E-3</v>
      </c>
      <c r="W271" s="19"/>
    </row>
    <row r="272" spans="1:23" x14ac:dyDescent="0.2">
      <c r="A272" s="32">
        <v>44348</v>
      </c>
      <c r="B272" s="59">
        <v>2.465929044036419E-2</v>
      </c>
      <c r="C272" s="59">
        <v>1.3177444134404579E-2</v>
      </c>
      <c r="D272" s="59">
        <v>-6.4737242955064112E-3</v>
      </c>
      <c r="E272" s="59">
        <v>1.4904791323841151E-2</v>
      </c>
      <c r="F272" s="59">
        <v>4.5686778175845584E-3</v>
      </c>
      <c r="G272" s="19">
        <v>9.8573032650436151E-3</v>
      </c>
      <c r="H272" s="59">
        <v>1.068733848238386E-2</v>
      </c>
      <c r="I272" s="59">
        <v>0.11550000000000001</v>
      </c>
      <c r="J272" s="60">
        <v>0.1129</v>
      </c>
      <c r="K272" s="60">
        <v>7.2300000000000003E-2</v>
      </c>
      <c r="L272" s="60">
        <v>4.2500000000000003E-2</v>
      </c>
      <c r="M272" s="60">
        <v>5.8500000000000003E-2</v>
      </c>
      <c r="N272" s="60">
        <v>2.631088481122101E-2</v>
      </c>
      <c r="O272" s="60">
        <v>-3.2157417020522439E-3</v>
      </c>
      <c r="P272" s="60">
        <v>1.449956823684787E-2</v>
      </c>
      <c r="Q272" s="60">
        <v>5.2759774246098354E-3</v>
      </c>
      <c r="R272" s="22">
        <v>1.2383507234703609E-2</v>
      </c>
      <c r="S272" s="60">
        <v>8.2656378987614831E-4</v>
      </c>
      <c r="T272" s="59">
        <v>1.5458456912753601E-5</v>
      </c>
      <c r="U272" s="19">
        <v>4.8770919610021668E-3</v>
      </c>
      <c r="V272" s="19">
        <v>2.3850308221047278E-3</v>
      </c>
      <c r="W272" s="19"/>
    </row>
    <row r="273" spans="1:23" x14ac:dyDescent="0.2">
      <c r="A273" s="32">
        <v>44378</v>
      </c>
      <c r="B273" s="59">
        <v>1.6910635074424581E-2</v>
      </c>
      <c r="C273" s="59">
        <v>6.8907307218661904E-3</v>
      </c>
      <c r="D273" s="59">
        <v>-1.6484714714317891E-2</v>
      </c>
      <c r="E273" s="59">
        <v>1.791289792494655E-2</v>
      </c>
      <c r="F273" s="59">
        <v>2.3949797637018429E-3</v>
      </c>
      <c r="G273" s="19">
        <v>9.1058600405367965E-3</v>
      </c>
      <c r="H273" s="59">
        <v>8.552077710869143E-3</v>
      </c>
      <c r="I273" s="59">
        <v>0</v>
      </c>
      <c r="J273" s="60">
        <v>0</v>
      </c>
      <c r="K273" s="60">
        <v>0</v>
      </c>
      <c r="L273" s="60">
        <v>0</v>
      </c>
      <c r="M273" s="60">
        <v>0</v>
      </c>
      <c r="N273" s="60">
        <v>4.1526293964075027E-2</v>
      </c>
      <c r="O273" s="60">
        <v>-2.3982864558623751E-3</v>
      </c>
      <c r="P273" s="60">
        <v>2.3286811687271699E-2</v>
      </c>
      <c r="Q273" s="60">
        <v>2.7712902266416868E-3</v>
      </c>
      <c r="R273" s="22">
        <v>8.0358426565558805E-3</v>
      </c>
      <c r="S273" s="60">
        <v>-3.5565004093302361E-3</v>
      </c>
      <c r="T273" s="59">
        <v>2.182336652101213E-5</v>
      </c>
      <c r="U273" s="19">
        <v>1.24285540185427E-2</v>
      </c>
      <c r="V273" s="19">
        <v>-3.7007366642871631E-4</v>
      </c>
      <c r="W273" s="19"/>
    </row>
    <row r="274" spans="1:23" x14ac:dyDescent="0.2">
      <c r="A274" s="32">
        <v>44409</v>
      </c>
      <c r="B274" s="59">
        <v>2.8517343644941521E-2</v>
      </c>
      <c r="C274" s="59">
        <v>2.5029511866586199E-2</v>
      </c>
      <c r="D274" s="59">
        <v>1.9008583763081569E-2</v>
      </c>
      <c r="E274" s="59">
        <v>2.4888340053909271E-2</v>
      </c>
      <c r="F274" s="59">
        <v>1.108052820671538E-2</v>
      </c>
      <c r="G274" s="19">
        <v>1.421633063009136E-2</v>
      </c>
      <c r="H274" s="59">
        <v>1.6919625939215061E-2</v>
      </c>
      <c r="I274" s="59">
        <v>0</v>
      </c>
      <c r="J274" s="60">
        <v>0</v>
      </c>
      <c r="K274" s="60">
        <v>0</v>
      </c>
      <c r="L274" s="60">
        <v>0</v>
      </c>
      <c r="M274" s="60">
        <v>0</v>
      </c>
      <c r="N274" s="60">
        <v>2.319015250991097E-2</v>
      </c>
      <c r="O274" s="60">
        <v>-7.3187126109919287E-3</v>
      </c>
      <c r="P274" s="60">
        <v>1.064763589373992E-2</v>
      </c>
      <c r="Q274" s="60">
        <v>1.003679901929724E-2</v>
      </c>
      <c r="R274" s="22">
        <v>6.8813626593282606E-3</v>
      </c>
      <c r="S274" s="60">
        <v>7.889643115039183E-3</v>
      </c>
      <c r="T274" s="59">
        <v>3.0612665520512998E-5</v>
      </c>
      <c r="U274" s="19">
        <v>-2.0034412246509041E-3</v>
      </c>
      <c r="V274" s="19">
        <v>5.5074281682412352E-3</v>
      </c>
      <c r="W274" s="19"/>
    </row>
    <row r="275" spans="1:23" x14ac:dyDescent="0.2">
      <c r="A275" s="32">
        <v>44440</v>
      </c>
      <c r="B275" s="59">
        <v>-4.4867456480018553E-2</v>
      </c>
      <c r="C275" s="59">
        <v>-4.1309804740085172E-2</v>
      </c>
      <c r="D275" s="59">
        <v>-3.2019728795007141E-2</v>
      </c>
      <c r="E275" s="59">
        <v>-4.1520563931324077E-2</v>
      </c>
      <c r="F275" s="59">
        <v>-9.5218713491571991E-3</v>
      </c>
      <c r="G275" s="19">
        <v>-2.8562332429766159E-2</v>
      </c>
      <c r="H275" s="59">
        <v>-3.1749200507345907E-2</v>
      </c>
      <c r="I275" s="59">
        <v>5.2499999999999998E-2</v>
      </c>
      <c r="J275" s="60">
        <v>6.7299999999999999E-2</v>
      </c>
      <c r="K275" s="60">
        <v>8.6599999999999996E-2</v>
      </c>
      <c r="L275" s="60">
        <v>3.78E-2</v>
      </c>
      <c r="M275" s="60">
        <v>2.76E-2</v>
      </c>
      <c r="N275" s="60">
        <v>-6.367772364479285E-2</v>
      </c>
      <c r="O275" s="60">
        <v>-2.596791291711142E-3</v>
      </c>
      <c r="P275" s="60">
        <v>-3.8382513790316597E-2</v>
      </c>
      <c r="Q275" s="60">
        <v>-1.6503925561763919E-2</v>
      </c>
      <c r="R275" s="22">
        <v>7.6246188662276726E-3</v>
      </c>
      <c r="S275" s="60">
        <v>-2.1227189485313689E-3</v>
      </c>
      <c r="T275" s="59">
        <v>3.8037345702512937E-5</v>
      </c>
      <c r="U275" s="19">
        <v>-9.4411239642876454E-3</v>
      </c>
      <c r="V275" s="19">
        <v>-8.5591702456213614E-3</v>
      </c>
      <c r="W275" s="19"/>
    </row>
    <row r="276" spans="1:23" x14ac:dyDescent="0.2">
      <c r="A276" s="32">
        <v>44470</v>
      </c>
      <c r="B276" s="59">
        <v>6.7624079838233264E-2</v>
      </c>
      <c r="C276" s="59">
        <v>5.1043580931197097E-2</v>
      </c>
      <c r="D276" s="59">
        <v>2.3869128511142531E-2</v>
      </c>
      <c r="E276" s="59">
        <v>5.66405561754455E-2</v>
      </c>
      <c r="F276" s="59">
        <v>2.0275196182151609E-2</v>
      </c>
      <c r="G276" s="19">
        <v>2.958011955142488E-2</v>
      </c>
      <c r="H276" s="59">
        <v>3.4945984896367931E-2</v>
      </c>
      <c r="I276" s="59">
        <v>0</v>
      </c>
      <c r="J276" s="60">
        <v>0</v>
      </c>
      <c r="K276" s="60">
        <v>0</v>
      </c>
      <c r="L276" s="60">
        <v>0</v>
      </c>
      <c r="M276" s="60">
        <v>0</v>
      </c>
      <c r="N276" s="60">
        <v>6.6056104488218415E-2</v>
      </c>
      <c r="O276" s="60">
        <v>5.5920151608768731E-2</v>
      </c>
      <c r="P276" s="60">
        <v>6.1945668815397648E-2</v>
      </c>
      <c r="Q276" s="60">
        <v>2.04424266451416E-2</v>
      </c>
      <c r="R276" s="22">
        <v>1.2013422474569159E-2</v>
      </c>
      <c r="S276" s="60">
        <v>1.167042629861129E-2</v>
      </c>
      <c r="T276" s="59">
        <v>3.6368987013091207E-5</v>
      </c>
      <c r="U276" s="19">
        <v>-2.6150725182334522E-3</v>
      </c>
      <c r="V276" s="19">
        <v>-6.9007700289442919E-3</v>
      </c>
      <c r="W276" s="19"/>
    </row>
    <row r="277" spans="1:23" x14ac:dyDescent="0.2">
      <c r="A277" s="32">
        <v>44501</v>
      </c>
      <c r="B277" s="59">
        <v>-1.522119209173689E-2</v>
      </c>
      <c r="C277" s="59">
        <v>-2.408014784838242E-2</v>
      </c>
      <c r="D277" s="59">
        <v>-4.5028591958324649E-2</v>
      </c>
      <c r="E277" s="59">
        <v>-2.191296744360316E-2</v>
      </c>
      <c r="F277" s="59">
        <v>-2.2602886262852079E-2</v>
      </c>
      <c r="G277" s="19">
        <v>-1.1594776967786319E-2</v>
      </c>
      <c r="H277" s="59">
        <v>-1.4716119687935351E-2</v>
      </c>
      <c r="I277" s="59">
        <v>0</v>
      </c>
      <c r="J277" s="60">
        <v>0</v>
      </c>
      <c r="K277" s="60">
        <v>0</v>
      </c>
      <c r="L277" s="60">
        <v>0</v>
      </c>
      <c r="M277" s="60">
        <v>0</v>
      </c>
      <c r="N277" s="60">
        <v>-1.1193092393721901E-2</v>
      </c>
      <c r="O277" s="60">
        <v>-4.3303017395603993E-2</v>
      </c>
      <c r="P277" s="60">
        <v>-2.4016332617105479E-2</v>
      </c>
      <c r="Q277" s="60">
        <v>-9.6020673861918482E-3</v>
      </c>
      <c r="R277" s="22">
        <v>1.040141051159971E-2</v>
      </c>
      <c r="S277" s="60">
        <v>-1.835125098655329E-2</v>
      </c>
      <c r="T277" s="59">
        <v>3.8034515640994471E-5</v>
      </c>
      <c r="U277" s="19">
        <v>7.1332793531078131E-3</v>
      </c>
      <c r="V277" s="19">
        <v>-1.721892762243293E-2</v>
      </c>
      <c r="W277" s="19"/>
    </row>
    <row r="278" spans="1:23" x14ac:dyDescent="0.2">
      <c r="A278" s="32">
        <v>44531</v>
      </c>
      <c r="B278" s="59">
        <v>3.9378581244660982E-2</v>
      </c>
      <c r="C278" s="59">
        <v>4.0000117621458831E-2</v>
      </c>
      <c r="D278" s="59">
        <v>4.1327467229589798E-2</v>
      </c>
      <c r="E278" s="59">
        <v>4.2740111107251177E-2</v>
      </c>
      <c r="F278" s="59">
        <v>2.0920657765321E-2</v>
      </c>
      <c r="G278" s="19">
        <v>2.2377816888245E-2</v>
      </c>
      <c r="H278" s="59">
        <v>2.6783392071548461E-2</v>
      </c>
      <c r="I278" s="59">
        <v>5.96E-2</v>
      </c>
      <c r="J278" s="60">
        <v>7.0699999999999999E-2</v>
      </c>
      <c r="K278" s="60">
        <v>9.2499999999999999E-2</v>
      </c>
      <c r="L278" s="60">
        <v>6.7900000000000002E-2</v>
      </c>
      <c r="M278" s="60">
        <v>5.74E-2</v>
      </c>
      <c r="N278" s="60">
        <v>9.0365691838479867E-2</v>
      </c>
      <c r="O278" s="60">
        <v>6.8706916409396968E-2</v>
      </c>
      <c r="P278" s="60">
        <v>8.1586779888481759E-2</v>
      </c>
      <c r="Q278" s="60">
        <v>1.6035035824436279E-2</v>
      </c>
      <c r="R278" s="22">
        <v>9.2064565362210971E-3</v>
      </c>
      <c r="S278" s="60">
        <v>1.1804410387456389E-2</v>
      </c>
      <c r="T278" s="59">
        <v>4.2124275704935599E-5</v>
      </c>
      <c r="U278" s="19">
        <v>-4.0556342115757324E-3</v>
      </c>
      <c r="V278" s="19">
        <v>1.700359006956309E-2</v>
      </c>
      <c r="W278" s="19"/>
    </row>
    <row r="279" spans="1:23" x14ac:dyDescent="0.2">
      <c r="A279" s="32">
        <v>44562</v>
      </c>
      <c r="B279" s="59">
        <v>-5.8836332780418887E-2</v>
      </c>
      <c r="C279" s="59">
        <v>-4.9112351357054829E-2</v>
      </c>
      <c r="D279" s="59">
        <v>-3.6850573866734522E-2</v>
      </c>
      <c r="E279" s="59">
        <v>-5.291084365704779E-2</v>
      </c>
      <c r="F279" s="59">
        <v>-2.8352863070356778E-2</v>
      </c>
      <c r="G279" s="19">
        <v>-3.5751966956394293E-2</v>
      </c>
      <c r="H279" s="59">
        <v>-3.909206305655942E-2</v>
      </c>
      <c r="I279" s="59">
        <v>0</v>
      </c>
      <c r="J279" s="60">
        <v>0</v>
      </c>
      <c r="K279" s="60">
        <v>0</v>
      </c>
      <c r="L279" s="60">
        <v>0</v>
      </c>
      <c r="M279" s="60">
        <v>0</v>
      </c>
      <c r="N279" s="60">
        <v>-8.2533287680568779E-2</v>
      </c>
      <c r="O279" s="60">
        <v>3.2965117563484858E-2</v>
      </c>
      <c r="P279" s="60">
        <v>-3.5985433156938827E-2</v>
      </c>
      <c r="Q279" s="60">
        <v>-1.9624944208551789E-2</v>
      </c>
      <c r="R279" s="22">
        <v>9.5370053249572706E-3</v>
      </c>
      <c r="S279" s="60">
        <v>-1.3905289421179559E-2</v>
      </c>
      <c r="T279" s="59">
        <v>4.6668094993318483E-5</v>
      </c>
      <c r="U279" s="19">
        <v>-1.571139035540348E-2</v>
      </c>
      <c r="V279" s="19">
        <v>-2.7294034794282381E-2</v>
      </c>
      <c r="W279" s="19"/>
    </row>
    <row r="280" spans="1:23" x14ac:dyDescent="0.2">
      <c r="A280" s="32">
        <v>44593</v>
      </c>
      <c r="B280" s="59">
        <v>-2.5189135977014551E-2</v>
      </c>
      <c r="C280" s="59">
        <v>-2.5827314753993691E-2</v>
      </c>
      <c r="D280" s="59">
        <v>-1.979362394545725E-2</v>
      </c>
      <c r="E280" s="59">
        <v>-2.529127079438831E-2</v>
      </c>
      <c r="F280" s="59">
        <v>-6.0447723833552498E-3</v>
      </c>
      <c r="G280" s="19">
        <v>-2.081698867882948E-2</v>
      </c>
      <c r="H280" s="59">
        <v>-2.2069570197620531E-2</v>
      </c>
      <c r="I280" s="59">
        <v>0</v>
      </c>
      <c r="J280" s="60">
        <v>0</v>
      </c>
      <c r="K280" s="60">
        <v>0</v>
      </c>
      <c r="L280" s="60">
        <v>0</v>
      </c>
      <c r="M280" s="60">
        <v>0</v>
      </c>
      <c r="N280" s="60">
        <v>-3.9524620987188119E-2</v>
      </c>
      <c r="O280" s="60">
        <v>3.8975134746735203E-2</v>
      </c>
      <c r="P280" s="60">
        <v>-8.3750315915785013E-3</v>
      </c>
      <c r="Q280" s="60">
        <v>-1.0305931628934719E-2</v>
      </c>
      <c r="R280" s="22">
        <v>1.0520687253344759E-2</v>
      </c>
      <c r="S280" s="60">
        <v>-4.0813687727418258E-4</v>
      </c>
      <c r="T280" s="59">
        <v>7.4847282755641231E-5</v>
      </c>
      <c r="U280" s="19">
        <v>-1.330149956608317E-2</v>
      </c>
      <c r="V280" s="19">
        <v>-2.0552826692429301E-2</v>
      </c>
      <c r="W280" s="19"/>
    </row>
    <row r="281" spans="1:23" x14ac:dyDescent="0.2">
      <c r="A281" s="32">
        <v>44621</v>
      </c>
      <c r="B281" s="59">
        <v>3.2436000121806703E-2</v>
      </c>
      <c r="C281" s="59">
        <v>2.1658883749607671E-2</v>
      </c>
      <c r="D281" s="59">
        <v>1.59448944447993E-3</v>
      </c>
      <c r="E281" s="59">
        <v>2.7443435826535859E-2</v>
      </c>
      <c r="F281" s="59">
        <v>7.8214283376415814E-3</v>
      </c>
      <c r="G281" s="19">
        <v>4.3728033571679434E-3</v>
      </c>
      <c r="H281" s="59">
        <v>8.6943234552778748E-3</v>
      </c>
      <c r="I281" s="59">
        <v>2.03E-4</v>
      </c>
      <c r="J281" s="60">
        <v>-4.0411000000000002E-2</v>
      </c>
      <c r="K281" s="60">
        <v>6.3282000000000005E-2</v>
      </c>
      <c r="L281" s="60">
        <v>1.3266E-2</v>
      </c>
      <c r="M281" s="60">
        <v>5.8592999999999999E-2</v>
      </c>
      <c r="N281" s="60">
        <v>6.6913785390170677E-2</v>
      </c>
      <c r="O281" s="60">
        <v>7.8546484200743283E-2</v>
      </c>
      <c r="P281" s="60">
        <v>7.1531642324399403E-2</v>
      </c>
      <c r="Q281" s="60">
        <v>8.683549834113213E-3</v>
      </c>
      <c r="R281" s="22">
        <v>1.3355113655672881E-2</v>
      </c>
      <c r="S281" s="60">
        <v>1.380299553275114E-2</v>
      </c>
      <c r="T281" s="59">
        <v>1.5877344483850031E-4</v>
      </c>
      <c r="U281" s="19">
        <v>-2.1556317231491651E-2</v>
      </c>
      <c r="V281" s="19">
        <v>-1.350892471454079E-2</v>
      </c>
      <c r="W281" s="19"/>
    </row>
    <row r="282" spans="1:23" x14ac:dyDescent="0.2">
      <c r="A282" s="32">
        <v>44652</v>
      </c>
      <c r="B282" s="59">
        <v>-8.9742261853725469E-2</v>
      </c>
      <c r="C282" s="59">
        <v>-8.0041815503350544E-2</v>
      </c>
      <c r="D282" s="59">
        <v>-6.2793626535348368E-2</v>
      </c>
      <c r="E282" s="59">
        <v>-8.3073417180879128E-2</v>
      </c>
      <c r="F282" s="59">
        <v>-2.3284535632112038E-2</v>
      </c>
      <c r="G282" s="19">
        <v>-5.8775758400258733E-2</v>
      </c>
      <c r="H282" s="59">
        <v>-6.4092272676031681E-2</v>
      </c>
      <c r="I282" s="59">
        <v>0</v>
      </c>
      <c r="J282" s="60">
        <v>0</v>
      </c>
      <c r="K282" s="60">
        <v>0</v>
      </c>
      <c r="L282" s="60">
        <v>0</v>
      </c>
      <c r="M282" s="60">
        <v>0</v>
      </c>
      <c r="N282" s="60">
        <v>-3.4931842213552389E-2</v>
      </c>
      <c r="O282" s="60">
        <v>-3.2503787036309739E-2</v>
      </c>
      <c r="P282" s="60">
        <v>-3.3929645835525102E-2</v>
      </c>
      <c r="Q282" s="60">
        <v>-3.1926800366064663E-2</v>
      </c>
      <c r="R282" s="22">
        <v>7.4837646983814121E-3</v>
      </c>
      <c r="S282" s="60">
        <v>-6.3166998450455702E-3</v>
      </c>
      <c r="T282" s="59">
        <v>2.8341408084764369E-4</v>
      </c>
      <c r="U282" s="19">
        <v>-2.6876672745621E-2</v>
      </c>
      <c r="V282" s="19">
        <v>-4.3861271838726457E-2</v>
      </c>
      <c r="W282" s="19"/>
    </row>
    <row r="283" spans="1:23" x14ac:dyDescent="0.2">
      <c r="A283" s="32">
        <v>44682</v>
      </c>
      <c r="B283" s="59">
        <v>-1.340575505522912E-3</v>
      </c>
      <c r="C283" s="59">
        <v>1.1702940171818279E-3</v>
      </c>
      <c r="D283" s="59">
        <v>7.1756969976066731E-3</v>
      </c>
      <c r="E283" s="59">
        <v>7.5739833553867264E-4</v>
      </c>
      <c r="F283" s="59">
        <v>-5.9042518876310686E-3</v>
      </c>
      <c r="G283" s="19">
        <v>1.519306457220981E-4</v>
      </c>
      <c r="H283" s="59">
        <v>4.065214885870305E-4</v>
      </c>
      <c r="I283" s="59">
        <v>0</v>
      </c>
      <c r="J283" s="60">
        <v>0</v>
      </c>
      <c r="K283" s="60">
        <v>0</v>
      </c>
      <c r="L283" s="60">
        <v>0</v>
      </c>
      <c r="M283" s="60">
        <v>0</v>
      </c>
      <c r="N283" s="60">
        <v>-4.5884557933555392E-2</v>
      </c>
      <c r="O283" s="60">
        <v>5.930452127480712E-2</v>
      </c>
      <c r="P283" s="60">
        <v>-2.688438274548649E-3</v>
      </c>
      <c r="Q283" s="60">
        <v>6.2289781289859292E-4</v>
      </c>
      <c r="R283" s="22">
        <v>1.253549730080317E-2</v>
      </c>
      <c r="S283" s="60">
        <v>-7.535967909254186E-3</v>
      </c>
      <c r="T283" s="59">
        <v>4.8262146288968738E-4</v>
      </c>
      <c r="U283" s="19">
        <v>-1.375614411467496E-3</v>
      </c>
      <c r="V283" s="19">
        <v>-5.9512147335416543E-4</v>
      </c>
      <c r="W283" s="19"/>
    </row>
    <row r="284" spans="1:23" x14ac:dyDescent="0.2">
      <c r="A284" s="32">
        <v>44713</v>
      </c>
      <c r="B284" s="59">
        <v>-8.365886620240659E-2</v>
      </c>
      <c r="C284" s="59">
        <v>-8.4296257284039999E-2</v>
      </c>
      <c r="D284" s="59">
        <v>-8.6027066632186844E-2</v>
      </c>
      <c r="E284" s="59">
        <v>-8.6621967738238936E-2</v>
      </c>
      <c r="F284" s="59">
        <v>-2.909932442888815E-2</v>
      </c>
      <c r="G284" s="19">
        <v>-5.6648341076687987E-2</v>
      </c>
      <c r="H284" s="59">
        <v>-6.3560320128525985E-2</v>
      </c>
      <c r="I284" s="59">
        <v>-3.1891999999999997E-2</v>
      </c>
      <c r="J284" s="60">
        <v>-8.6662000000000003E-2</v>
      </c>
      <c r="K284" s="60">
        <v>1.3394E-2</v>
      </c>
      <c r="L284" s="60">
        <v>-3.8871000000000003E-2</v>
      </c>
      <c r="M284" s="60">
        <v>1.9139E-2</v>
      </c>
      <c r="N284" s="60">
        <v>-7.5158324070067173E-2</v>
      </c>
      <c r="O284" s="60">
        <v>-0.1173563169680913</v>
      </c>
      <c r="P284" s="60">
        <v>-9.2459038701427743E-2</v>
      </c>
      <c r="Q284" s="60">
        <v>-3.3429270985634883E-2</v>
      </c>
      <c r="R284" s="22">
        <v>1.5114763791498559E-2</v>
      </c>
      <c r="S284" s="60">
        <v>-2.2356550452783321E-2</v>
      </c>
      <c r="T284" s="59">
        <v>6.7492030067617392E-4</v>
      </c>
      <c r="U284" s="19">
        <v>-1.5176466765659979E-2</v>
      </c>
      <c r="V284" s="19">
        <v>-7.2733822293341688E-2</v>
      </c>
      <c r="W284" s="19"/>
    </row>
    <row r="285" spans="1:23" x14ac:dyDescent="0.2">
      <c r="A285" s="32">
        <v>44743</v>
      </c>
      <c r="B285" s="59">
        <v>9.3818063839300692E-2</v>
      </c>
      <c r="C285" s="59">
        <v>6.9832537164048691E-2</v>
      </c>
      <c r="D285" s="59">
        <v>3.423559369989615E-2</v>
      </c>
      <c r="E285" s="59">
        <v>7.9396290177143225E-2</v>
      </c>
      <c r="F285" s="59">
        <v>1.5507698846606081E-2</v>
      </c>
      <c r="G285" s="19">
        <v>5.2087861594352171E-2</v>
      </c>
      <c r="H285" s="59">
        <v>5.6524030486776303E-2</v>
      </c>
      <c r="I285" s="59">
        <v>0</v>
      </c>
      <c r="J285" s="60">
        <v>0</v>
      </c>
      <c r="K285" s="60">
        <v>0</v>
      </c>
      <c r="L285" s="60">
        <v>0</v>
      </c>
      <c r="M285" s="60">
        <v>0</v>
      </c>
      <c r="N285" s="60">
        <v>8.2630680225297626E-2</v>
      </c>
      <c r="O285" s="60">
        <v>5.3794865666341507E-2</v>
      </c>
      <c r="P285" s="60">
        <v>7.0750102472875165E-2</v>
      </c>
      <c r="Q285" s="60">
        <v>2.8460457253189641E-2</v>
      </c>
      <c r="R285" s="22">
        <v>3.3489574025138409E-3</v>
      </c>
      <c r="S285" s="60">
        <v>7.8190117634081933E-3</v>
      </c>
      <c r="T285" s="59">
        <v>1.0371848229473459E-3</v>
      </c>
      <c r="U285" s="19">
        <v>2.547084823980739E-2</v>
      </c>
      <c r="V285" s="19">
        <v>4.4466643410606688E-2</v>
      </c>
      <c r="W285" s="19"/>
    </row>
    <row r="286" spans="1:23" x14ac:dyDescent="0.2">
      <c r="A286" s="32">
        <v>44774</v>
      </c>
      <c r="B286" s="59">
        <v>-3.7319180170515498E-2</v>
      </c>
      <c r="C286" s="59">
        <v>-3.6814868506286243E-2</v>
      </c>
      <c r="D286" s="59">
        <v>-3.2162652943088843E-2</v>
      </c>
      <c r="E286" s="59">
        <v>-4.180785372143081E-2</v>
      </c>
      <c r="F286" s="59">
        <v>-2.605640486316581E-3</v>
      </c>
      <c r="G286" s="19">
        <v>-3.2531117993848363E-2</v>
      </c>
      <c r="H286" s="59">
        <v>-3.3602055621957817E-2</v>
      </c>
      <c r="I286" s="59">
        <v>0</v>
      </c>
      <c r="J286" s="60">
        <v>0</v>
      </c>
      <c r="K286" s="60">
        <v>0</v>
      </c>
      <c r="L286" s="60">
        <v>0</v>
      </c>
      <c r="M286" s="60">
        <v>0</v>
      </c>
      <c r="N286" s="60">
        <v>-5.9133439016478051E-2</v>
      </c>
      <c r="O286" s="60">
        <v>-1.042210151840234E-2</v>
      </c>
      <c r="P286" s="60">
        <v>-3.8279567117952357E-2</v>
      </c>
      <c r="Q286" s="60">
        <v>-1.3808699161737751E-2</v>
      </c>
      <c r="R286" s="22">
        <v>5.9318952450182483E-3</v>
      </c>
      <c r="S286" s="60">
        <v>6.3541186848459956E-3</v>
      </c>
      <c r="T286" s="59">
        <v>1.487000194317911E-3</v>
      </c>
      <c r="U286" s="19">
        <v>-2.610549222519154E-2</v>
      </c>
      <c r="V286" s="19">
        <v>-1.9738273679096752E-2</v>
      </c>
      <c r="W286" s="19"/>
    </row>
    <row r="287" spans="1:23" x14ac:dyDescent="0.2">
      <c r="A287" s="32">
        <v>44805</v>
      </c>
      <c r="B287" s="59">
        <v>-9.2728619209495489E-2</v>
      </c>
      <c r="C287" s="59">
        <v>-9.5729400793541641E-2</v>
      </c>
      <c r="D287" s="59">
        <v>-9.9931996755507901E-2</v>
      </c>
      <c r="E287" s="59">
        <v>-9.2959817798597633E-2</v>
      </c>
      <c r="F287" s="59">
        <v>-2.9950120793703149E-2</v>
      </c>
      <c r="G287" s="19">
        <v>-7.0278646047931839E-2</v>
      </c>
      <c r="H287" s="59">
        <v>-7.6641334734334293E-2</v>
      </c>
      <c r="I287" s="59">
        <v>-1.5500999999999999E-2</v>
      </c>
      <c r="J287" s="60">
        <v>-3.1273000000000002E-2</v>
      </c>
      <c r="K287" s="60">
        <v>-9.2519999999999998E-3</v>
      </c>
      <c r="L287" s="60">
        <v>-3.7172999999999998E-2</v>
      </c>
      <c r="M287" s="60">
        <v>2.5219999999999999E-3</v>
      </c>
      <c r="N287" s="60">
        <v>-0.13397522570985629</v>
      </c>
      <c r="O287" s="60">
        <v>-0.1037895189067345</v>
      </c>
      <c r="P287" s="60">
        <v>-0.12102549238219699</v>
      </c>
      <c r="Q287" s="60">
        <v>-3.7163502619116558E-2</v>
      </c>
      <c r="R287" s="22">
        <v>7.6431142196282664E-3</v>
      </c>
      <c r="S287" s="60">
        <v>-1.3533448915905759E-2</v>
      </c>
      <c r="T287" s="59">
        <v>1.9588515936435069E-3</v>
      </c>
      <c r="U287" s="19">
        <v>-3.2102513929517129E-2</v>
      </c>
      <c r="V287" s="19">
        <v>-4.8797045074995833E-2</v>
      </c>
      <c r="W287" s="19"/>
    </row>
    <row r="288" spans="1:23" x14ac:dyDescent="0.2">
      <c r="A288" s="32">
        <v>44835</v>
      </c>
      <c r="B288" s="59">
        <v>8.2005661210023284E-2</v>
      </c>
      <c r="C288" s="59">
        <v>6.0347038237934969E-2</v>
      </c>
      <c r="D288" s="59">
        <v>2.9884576172444E-2</v>
      </c>
      <c r="E288" s="59">
        <v>7.1812861510227366E-2</v>
      </c>
      <c r="F288" s="59">
        <v>1.571605335656508E-2</v>
      </c>
      <c r="G288" s="19">
        <v>3.4839194124816203E-2</v>
      </c>
      <c r="H288" s="59">
        <v>4.1216155153095888E-2</v>
      </c>
      <c r="I288" s="59">
        <v>0</v>
      </c>
      <c r="J288" s="60">
        <v>0</v>
      </c>
      <c r="K288" s="60">
        <v>0</v>
      </c>
      <c r="L288" s="60">
        <v>0</v>
      </c>
      <c r="M288" s="60">
        <v>0</v>
      </c>
      <c r="N288" s="60">
        <v>2.1055326063152521E-2</v>
      </c>
      <c r="O288" s="60">
        <v>9.9886056543700641E-2</v>
      </c>
      <c r="P288" s="60">
        <v>5.5199572667679581E-2</v>
      </c>
      <c r="Q288" s="60">
        <v>2.5428459692198719E-2</v>
      </c>
      <c r="R288" s="22">
        <v>8.370027648397782E-3</v>
      </c>
      <c r="S288" s="60">
        <v>6.7342056877112517E-3</v>
      </c>
      <c r="T288" s="59">
        <v>2.4770940328988629E-3</v>
      </c>
      <c r="U288" s="19">
        <v>-3.4225720448619601E-3</v>
      </c>
      <c r="V288" s="19">
        <v>2.0815921154033971E-2</v>
      </c>
      <c r="W288" s="19"/>
    </row>
    <row r="289" spans="1:23" x14ac:dyDescent="0.2">
      <c r="A289" s="32">
        <v>44866</v>
      </c>
      <c r="B289" s="59">
        <v>5.2196377488713967E-2</v>
      </c>
      <c r="C289" s="59">
        <v>7.7563231532963517E-2</v>
      </c>
      <c r="D289" s="59">
        <v>0.11804505961693131</v>
      </c>
      <c r="E289" s="59">
        <v>6.9530465328383029E-2</v>
      </c>
      <c r="F289" s="59">
        <v>2.4336026097559429E-2</v>
      </c>
      <c r="G289" s="19">
        <v>5.6731129205524318E-2</v>
      </c>
      <c r="H289" s="59">
        <v>6.1939154787384119E-2</v>
      </c>
      <c r="I289" s="59">
        <v>0</v>
      </c>
      <c r="J289" s="60">
        <v>0</v>
      </c>
      <c r="K289" s="60">
        <v>0</v>
      </c>
      <c r="L289" s="60">
        <v>0</v>
      </c>
      <c r="M289" s="60">
        <v>0</v>
      </c>
      <c r="N289" s="60">
        <v>7.1469155155143849E-2</v>
      </c>
      <c r="O289" s="60">
        <v>7.565604947441229E-2</v>
      </c>
      <c r="P289" s="60">
        <v>7.3267515374836334E-2</v>
      </c>
      <c r="Q289" s="60">
        <v>3.2660556090030997E-2</v>
      </c>
      <c r="R289" s="22">
        <v>5.6450976183408663E-3</v>
      </c>
      <c r="S289" s="60">
        <v>5.3960520487382384E-3</v>
      </c>
      <c r="T289" s="59">
        <v>2.866178700781763E-3</v>
      </c>
      <c r="U289" s="19">
        <v>2.548297571436553E-2</v>
      </c>
      <c r="V289" s="19">
        <v>4.1460762865277001E-2</v>
      </c>
      <c r="W289" s="19"/>
    </row>
    <row r="290" spans="1:23" x14ac:dyDescent="0.2">
      <c r="A290" s="32">
        <v>44896</v>
      </c>
      <c r="B290" s="59">
        <v>-5.8553647678749821E-2</v>
      </c>
      <c r="C290" s="59">
        <v>-3.9350861119571867E-2</v>
      </c>
      <c r="D290" s="59">
        <v>-7.4746332844510821E-3</v>
      </c>
      <c r="E290" s="59">
        <v>-4.2467322683019559E-2</v>
      </c>
      <c r="F290" s="59">
        <v>-1.822809190684449E-3</v>
      </c>
      <c r="G290" s="19">
        <v>-2.83312843361299E-2</v>
      </c>
      <c r="H290" s="59">
        <v>-3.1086178531990388E-2</v>
      </c>
      <c r="I290" s="59">
        <v>3.6937999999999999E-2</v>
      </c>
      <c r="J290" s="60">
        <v>-5.6996999999999999E-2</v>
      </c>
      <c r="K290" s="60">
        <v>-1.8936999999999999E-2</v>
      </c>
      <c r="L290" s="60">
        <v>2.128E-2</v>
      </c>
      <c r="M290" s="60">
        <v>4.3546000000000001E-2</v>
      </c>
      <c r="N290" s="60">
        <v>-4.113584255723024E-2</v>
      </c>
      <c r="O290" s="60">
        <v>-3.0517034435338319E-2</v>
      </c>
      <c r="P290" s="60">
        <v>-3.6627294029779253E-2</v>
      </c>
      <c r="Q290" s="60">
        <v>-1.383884114047715E-2</v>
      </c>
      <c r="R290" s="59">
        <v>4.9360856342635104E-3</v>
      </c>
      <c r="S290" s="60">
        <v>-8.2113327670848191E-4</v>
      </c>
      <c r="T290" s="59">
        <v>3.37473453041981E-3</v>
      </c>
      <c r="U290" s="19">
        <v>-1.180191916096696E-2</v>
      </c>
      <c r="V290" s="19">
        <v>6.350437996446967E-3</v>
      </c>
      <c r="W290" s="19"/>
    </row>
    <row r="291" spans="1:23" x14ac:dyDescent="0.2">
      <c r="A291" s="32">
        <v>44927</v>
      </c>
      <c r="B291" s="59">
        <v>6.8872537193405803E-2</v>
      </c>
      <c r="C291" s="59">
        <v>7.1676839299686046E-2</v>
      </c>
      <c r="D291" s="59">
        <v>8.1107774653720766E-2</v>
      </c>
      <c r="E291" s="59">
        <v>7.0756087918929733E-2</v>
      </c>
      <c r="F291" s="59">
        <v>2.8964121693359081E-2</v>
      </c>
      <c r="G291" s="19">
        <v>5.2219151298584031E-2</v>
      </c>
      <c r="H291" s="59">
        <v>5.7083573298859533E-2</v>
      </c>
      <c r="I291" s="59">
        <v>0</v>
      </c>
      <c r="J291" s="60">
        <v>0</v>
      </c>
      <c r="K291" s="60">
        <v>0</v>
      </c>
      <c r="L291" s="60">
        <v>0</v>
      </c>
      <c r="M291" s="60">
        <v>0</v>
      </c>
      <c r="N291" s="60">
        <v>9.7721479105204345E-2</v>
      </c>
      <c r="O291" s="60">
        <v>5.380824234536663E-2</v>
      </c>
      <c r="P291" s="60">
        <v>7.8841313430254856E-2</v>
      </c>
      <c r="Q291" s="60">
        <v>3.0586724004603699E-2</v>
      </c>
      <c r="R291" s="59">
        <v>8.6435502465904701E-3</v>
      </c>
      <c r="S291" s="60">
        <v>2.060444373801381E-2</v>
      </c>
      <c r="T291" s="59">
        <v>3.690750791024433E-3</v>
      </c>
      <c r="U291" s="19">
        <v>2.3032619296931012E-2</v>
      </c>
      <c r="V291" s="19">
        <v>4.2452925898871952E-2</v>
      </c>
      <c r="W291" s="19"/>
    </row>
    <row r="292" spans="1:23" x14ac:dyDescent="0.2">
      <c r="A292" s="32">
        <v>44958</v>
      </c>
      <c r="B292" s="59">
        <v>-2.3372202990949779E-2</v>
      </c>
      <c r="C292" s="59">
        <v>-2.8659812654117541E-2</v>
      </c>
      <c r="D292" s="59">
        <v>-3.510226033654551E-2</v>
      </c>
      <c r="E292" s="59">
        <v>-2.4038508204687229E-2</v>
      </c>
      <c r="F292" s="59">
        <v>-9.3269271251519657E-3</v>
      </c>
      <c r="G292" s="19">
        <v>-2.3575929310338851E-2</v>
      </c>
      <c r="H292" s="59">
        <v>-2.4846900146283522E-2</v>
      </c>
      <c r="I292" s="59">
        <v>0</v>
      </c>
      <c r="J292" s="60">
        <v>0</v>
      </c>
      <c r="K292" s="60">
        <v>0</v>
      </c>
      <c r="L292" s="60">
        <v>0</v>
      </c>
      <c r="M292" s="60">
        <v>0</v>
      </c>
      <c r="N292" s="60">
        <v>-5.9801684691605628E-2</v>
      </c>
      <c r="O292" s="60">
        <v>-5.4199309337214903E-2</v>
      </c>
      <c r="P292" s="60">
        <v>-5.7419264945737833E-2</v>
      </c>
      <c r="Q292" s="60">
        <v>-9.2494357201551754E-3</v>
      </c>
      <c r="R292" s="59">
        <v>7.3650816773069838E-3</v>
      </c>
      <c r="S292" s="60">
        <v>-6.8295055723343783E-3</v>
      </c>
      <c r="T292" s="59">
        <v>3.4884419611305169E-3</v>
      </c>
      <c r="U292" s="19">
        <v>-1.5950104294670812E-2</v>
      </c>
      <c r="V292" s="19">
        <v>-1.731588039220466E-2</v>
      </c>
      <c r="W292" s="19"/>
    </row>
    <row r="293" spans="1:23" x14ac:dyDescent="0.2">
      <c r="A293" s="32">
        <v>44986</v>
      </c>
      <c r="B293" s="59">
        <v>2.673876300191513E-2</v>
      </c>
      <c r="C293" s="59">
        <v>3.0832372736118611E-2</v>
      </c>
      <c r="D293" s="59">
        <v>2.4444995895928519E-2</v>
      </c>
      <c r="E293" s="59">
        <v>3.0899707789507899E-2</v>
      </c>
      <c r="F293" s="59">
        <v>4.9966262479298473E-3</v>
      </c>
      <c r="G293" s="19">
        <v>2.736917400568686E-2</v>
      </c>
      <c r="H293" s="59">
        <v>2.8234973688294789E-2</v>
      </c>
      <c r="I293" s="59">
        <v>3.0272E-2</v>
      </c>
      <c r="J293" s="60">
        <v>-2.1250000000000002E-3</v>
      </c>
      <c r="K293" s="60">
        <v>-1.3370999999999999E-2</v>
      </c>
      <c r="L293" s="60">
        <v>5.8950000000000001E-3</v>
      </c>
      <c r="M293" s="60">
        <v>1.5374000000000001E-2</v>
      </c>
      <c r="N293" s="60">
        <v>-1.7963835366110788E-2</v>
      </c>
      <c r="O293" s="60">
        <v>7.6487737125103816E-3</v>
      </c>
      <c r="P293" s="60">
        <v>-7.1232920819536494E-3</v>
      </c>
      <c r="Q293" s="60">
        <v>1.460502529273682E-2</v>
      </c>
      <c r="R293" s="59">
        <v>4.4235376659145231E-3</v>
      </c>
      <c r="S293" s="60">
        <v>-9.0408599641966046E-3</v>
      </c>
      <c r="T293" s="59">
        <v>3.9978734526471271E-3</v>
      </c>
      <c r="U293" s="19">
        <v>2.2174375910039231E-2</v>
      </c>
      <c r="V293" s="19">
        <v>1.1213365916220569E-2</v>
      </c>
      <c r="W293" s="19"/>
    </row>
    <row r="294" spans="1:23" x14ac:dyDescent="0.2">
      <c r="A294" s="32">
        <v>45017</v>
      </c>
      <c r="B294" s="59">
        <v>1.0654365626315389E-2</v>
      </c>
      <c r="C294" s="59">
        <v>1.43724923254962E-2</v>
      </c>
      <c r="D294" s="59">
        <v>1.7373610893723471E-2</v>
      </c>
      <c r="E294" s="59">
        <v>1.752947703436258E-2</v>
      </c>
      <c r="F294" s="59">
        <v>3.498777758997651E-3</v>
      </c>
      <c r="G294" s="19">
        <v>1.0682816092598911E-2</v>
      </c>
      <c r="H294" s="59">
        <v>1.1605235150823231E-2</v>
      </c>
      <c r="I294" s="59">
        <v>0</v>
      </c>
      <c r="J294" s="60">
        <v>0</v>
      </c>
      <c r="K294" s="60">
        <v>0</v>
      </c>
      <c r="L294" s="60">
        <v>0</v>
      </c>
      <c r="M294" s="60">
        <v>0</v>
      </c>
      <c r="N294" s="60">
        <v>1.34963723811854E-2</v>
      </c>
      <c r="O294" s="60">
        <v>2.4760660696251931E-2</v>
      </c>
      <c r="P294" s="60">
        <v>1.8259263426435791E-2</v>
      </c>
      <c r="Q294" s="60">
        <v>7.9490800880063443E-3</v>
      </c>
      <c r="R294" s="59">
        <v>7.7786018582801653E-3</v>
      </c>
      <c r="S294" s="60">
        <v>2.9686671985590021E-3</v>
      </c>
      <c r="T294" s="59">
        <v>3.9800350188756717E-3</v>
      </c>
      <c r="U294" s="19">
        <v>5.148301743252981E-3</v>
      </c>
      <c r="V294" s="19">
        <v>1.012433218582731E-2</v>
      </c>
      <c r="W294" s="19"/>
    </row>
    <row r="295" spans="1:23" x14ac:dyDescent="0.2">
      <c r="A295" s="32">
        <v>45047</v>
      </c>
      <c r="B295" s="59">
        <v>3.8909061483147771E-3</v>
      </c>
      <c r="C295" s="59">
        <v>-1.071038061683194E-2</v>
      </c>
      <c r="D295" s="59">
        <v>-3.6358974358974283E-2</v>
      </c>
      <c r="E295" s="59">
        <v>-9.9833985090070909E-3</v>
      </c>
      <c r="F295" s="59">
        <v>8.6727053469785409E-4</v>
      </c>
      <c r="G295" s="19">
        <v>-8.0009466324301622E-3</v>
      </c>
      <c r="H295" s="59">
        <v>-8.6783051285306053E-3</v>
      </c>
      <c r="I295" s="59">
        <v>0</v>
      </c>
      <c r="J295" s="60">
        <v>0</v>
      </c>
      <c r="K295" s="60">
        <v>0</v>
      </c>
      <c r="L295" s="60">
        <v>0</v>
      </c>
      <c r="M295" s="60">
        <v>0</v>
      </c>
      <c r="N295" s="60">
        <v>-4.9397710527839811E-2</v>
      </c>
      <c r="O295" s="60">
        <v>-8.1745891776305202E-2</v>
      </c>
      <c r="P295" s="60">
        <v>-6.3103529114062792E-2</v>
      </c>
      <c r="Q295" s="60">
        <v>-2.2379714118786701E-3</v>
      </c>
      <c r="R295" s="59">
        <v>4.7305202778633593E-3</v>
      </c>
      <c r="S295" s="60">
        <v>-2.7989088374660671E-3</v>
      </c>
      <c r="T295" s="59">
        <v>4.2324521226366763E-3</v>
      </c>
      <c r="U295" s="19">
        <v>-3.9367956558274964E-3</v>
      </c>
      <c r="V295" s="19">
        <v>-1.343571918547015E-2</v>
      </c>
      <c r="W295" s="19"/>
    </row>
    <row r="296" spans="1:23" x14ac:dyDescent="0.2">
      <c r="A296" s="32">
        <v>45078</v>
      </c>
      <c r="B296" s="59">
        <v>6.8285082101539052E-2</v>
      </c>
      <c r="C296" s="59">
        <v>5.8060920574714459E-2</v>
      </c>
      <c r="D296" s="59">
        <v>4.486950439800208E-2</v>
      </c>
      <c r="E296" s="59">
        <v>6.0477776964954488E-2</v>
      </c>
      <c r="F296" s="59">
        <v>1.9675892987528878E-2</v>
      </c>
      <c r="G296" s="19">
        <v>3.4597846840331632E-2</v>
      </c>
      <c r="H296" s="59">
        <v>4.0463615273927327E-2</v>
      </c>
      <c r="I296" s="59">
        <v>2.4809000000000001E-2</v>
      </c>
      <c r="J296" s="60">
        <v>-6.2249999999999996E-3</v>
      </c>
      <c r="K296" s="60">
        <v>-1.3435000000000001E-2</v>
      </c>
      <c r="L296" s="60">
        <v>-1.529E-3</v>
      </c>
      <c r="M296" s="60">
        <v>1.0498E-2</v>
      </c>
      <c r="N296" s="60">
        <v>4.0413749610072047E-2</v>
      </c>
      <c r="O296" s="60">
        <v>4.8320088917117809E-2</v>
      </c>
      <c r="P296" s="60">
        <v>4.3731665203423808E-2</v>
      </c>
      <c r="Q296" s="60">
        <v>2.5902626843904208E-2</v>
      </c>
      <c r="R296" s="59">
        <v>5.6957167206164172E-3</v>
      </c>
      <c r="S296" s="60">
        <v>1.490300331287678E-2</v>
      </c>
      <c r="T296" s="59">
        <v>4.2579534092250793E-3</v>
      </c>
      <c r="U296" s="19">
        <v>-5.9676376124262465E-4</v>
      </c>
      <c r="V296" s="19">
        <v>1.9785560201860401E-2</v>
      </c>
      <c r="W296" s="19"/>
    </row>
    <row r="297" spans="1:23" x14ac:dyDescent="0.2">
      <c r="A297" s="32">
        <v>45108</v>
      </c>
      <c r="B297" s="59">
        <v>3.5846777403578223E-2</v>
      </c>
      <c r="C297" s="59">
        <v>3.660791220379811E-2</v>
      </c>
      <c r="D297" s="59">
        <v>4.0654399406282023E-2</v>
      </c>
      <c r="E297" s="59">
        <v>3.3592807224024801E-2</v>
      </c>
      <c r="F297" s="59">
        <v>1.4732089713176671E-2</v>
      </c>
      <c r="G297" s="19">
        <v>2.2094259334221308E-2</v>
      </c>
      <c r="H297" s="59">
        <v>2.5722672551615509E-2</v>
      </c>
      <c r="I297" s="59">
        <v>0</v>
      </c>
      <c r="J297" s="60">
        <v>0</v>
      </c>
      <c r="K297" s="60">
        <v>0</v>
      </c>
      <c r="L297" s="60">
        <v>0</v>
      </c>
      <c r="M297" s="60">
        <v>0</v>
      </c>
      <c r="N297" s="60">
        <v>2.098126931853983E-2</v>
      </c>
      <c r="O297" s="60">
        <v>3.6483286101172463E-2</v>
      </c>
      <c r="P297" s="60">
        <v>2.7382327146012669E-2</v>
      </c>
      <c r="Q297" s="60">
        <v>1.718318187707819E-2</v>
      </c>
      <c r="R297" s="59">
        <v>5.6503618743903861E-3</v>
      </c>
      <c r="S297" s="60">
        <v>1.2002152147468871E-2</v>
      </c>
      <c r="T297" s="59">
        <v>4.5555489461266419E-3</v>
      </c>
      <c r="U297" s="19">
        <v>3.2378002985611332E-4</v>
      </c>
      <c r="V297" s="19">
        <v>1.6209431248449091E-2</v>
      </c>
      <c r="W297" s="19"/>
    </row>
    <row r="298" spans="1:23" x14ac:dyDescent="0.2">
      <c r="A298" s="32">
        <v>45139</v>
      </c>
      <c r="B298" s="59">
        <v>-1.930366465554811E-2</v>
      </c>
      <c r="C298" s="59">
        <v>-2.7943791438618248E-2</v>
      </c>
      <c r="D298" s="59">
        <v>-4.5162959311735862E-2</v>
      </c>
      <c r="E298" s="59">
        <v>-2.388573065947219E-2</v>
      </c>
      <c r="F298" s="59">
        <v>-4.331295066144325E-3</v>
      </c>
      <c r="G298" s="19">
        <v>-1.7268879837017439E-2</v>
      </c>
      <c r="H298" s="59">
        <v>-1.993760773741764E-2</v>
      </c>
      <c r="I298" s="59">
        <v>0</v>
      </c>
      <c r="J298" s="60">
        <v>0</v>
      </c>
      <c r="K298" s="60">
        <v>0</v>
      </c>
      <c r="L298" s="60">
        <v>0</v>
      </c>
      <c r="M298" s="60">
        <v>0</v>
      </c>
      <c r="N298" s="60">
        <v>-3.1685434428775798E-2</v>
      </c>
      <c r="O298" s="60">
        <v>-2.77601873568139E-2</v>
      </c>
      <c r="P298" s="60">
        <v>-3.008924248068278E-2</v>
      </c>
      <c r="Q298" s="60">
        <v>-8.546888089812122E-3</v>
      </c>
      <c r="R298" s="59">
        <v>8.5959809902353967E-3</v>
      </c>
      <c r="S298" s="60">
        <v>-7.3698151715887329E-4</v>
      </c>
      <c r="T298" s="59">
        <v>4.6495467286993284E-3</v>
      </c>
      <c r="U298" s="19">
        <v>-1.2565124346162191E-3</v>
      </c>
      <c r="V298" s="19">
        <v>-2.6742849014332881E-3</v>
      </c>
      <c r="W298" s="19"/>
    </row>
    <row r="299" spans="1:23" x14ac:dyDescent="0.2">
      <c r="A299" s="32">
        <v>45170</v>
      </c>
      <c r="B299" s="59">
        <v>-4.7633909679494317E-2</v>
      </c>
      <c r="C299" s="59">
        <v>-4.1350859467304768E-2</v>
      </c>
      <c r="D299" s="59">
        <v>-3.158522922814444E-2</v>
      </c>
      <c r="E299" s="59">
        <v>-4.3138410317345222E-2</v>
      </c>
      <c r="F299" s="59">
        <v>-1.1462012020007311E-2</v>
      </c>
      <c r="G299" s="19">
        <v>-3.1708534396979252E-2</v>
      </c>
      <c r="H299" s="59">
        <v>-3.4119115664560627E-2</v>
      </c>
      <c r="I299" s="59">
        <v>1.892E-3</v>
      </c>
      <c r="J299" s="60">
        <v>-1.9050999999999998E-2</v>
      </c>
      <c r="K299" s="60">
        <v>-2.8160000000000001E-2</v>
      </c>
      <c r="L299" s="60">
        <v>-2.3635E-2</v>
      </c>
      <c r="M299" s="60">
        <v>1.5495E-2</v>
      </c>
      <c r="N299" s="60">
        <v>-7.1516004382929488E-2</v>
      </c>
      <c r="O299" s="60">
        <v>-1.507379759748995E-2</v>
      </c>
      <c r="P299" s="60">
        <v>-4.8679784792265431E-2</v>
      </c>
      <c r="Q299" s="60">
        <v>-1.383828562743657E-2</v>
      </c>
      <c r="R299" s="59">
        <v>7.1313507036665502E-3</v>
      </c>
      <c r="S299" s="60">
        <v>-1.393426426030813E-3</v>
      </c>
      <c r="T299" s="59">
        <v>4.5150581392829903E-3</v>
      </c>
      <c r="U299" s="19">
        <v>-1.724504679149097E-2</v>
      </c>
      <c r="V299" s="19">
        <v>-1.2465917221935571E-2</v>
      </c>
      <c r="W299" s="19"/>
    </row>
    <row r="300" spans="1:23" x14ac:dyDescent="0.2">
      <c r="A300" s="32">
        <v>45200</v>
      </c>
      <c r="B300" s="59">
        <v>-2.6509020708920361E-2</v>
      </c>
      <c r="C300" s="59">
        <v>-3.006690434789561E-2</v>
      </c>
      <c r="D300" s="59">
        <v>-4.125788731489155E-2</v>
      </c>
      <c r="E300" s="59">
        <v>-2.901580729552922E-2</v>
      </c>
      <c r="F300" s="59">
        <v>-1.2672769337659659E-2</v>
      </c>
      <c r="G300" s="19">
        <v>-2.0880238479821411E-2</v>
      </c>
      <c r="H300" s="59">
        <v>-2.3176904946839959E-2</v>
      </c>
      <c r="I300" s="59">
        <v>0</v>
      </c>
      <c r="J300" s="60">
        <v>0</v>
      </c>
      <c r="K300" s="60">
        <v>0</v>
      </c>
      <c r="L300" s="60">
        <v>0</v>
      </c>
      <c r="M300" s="60">
        <v>0</v>
      </c>
      <c r="N300" s="60">
        <v>-3.087653932321455E-2</v>
      </c>
      <c r="O300" s="60">
        <v>-2.8002104478266902E-2</v>
      </c>
      <c r="P300" s="60">
        <v>-2.9702333097822019E-2</v>
      </c>
      <c r="Q300" s="60">
        <v>-9.329462661802481E-3</v>
      </c>
      <c r="R300" s="59">
        <v>4.434468041085271E-3</v>
      </c>
      <c r="S300" s="60">
        <v>-8.4999536076608706E-3</v>
      </c>
      <c r="T300" s="59">
        <v>4.7112041492076706E-3</v>
      </c>
      <c r="U300" s="19">
        <v>-7.1002396777101176E-3</v>
      </c>
      <c r="V300" s="19">
        <v>-1.0661422213021351E-2</v>
      </c>
      <c r="W300" s="19"/>
    </row>
    <row r="301" spans="1:23" x14ac:dyDescent="0.2">
      <c r="A301" s="32">
        <v>45231</v>
      </c>
      <c r="B301" s="59">
        <v>9.3248581050985102E-2</v>
      </c>
      <c r="C301" s="59">
        <v>9.2295730724431424E-2</v>
      </c>
      <c r="D301" s="59">
        <v>9.0013959320804027E-2</v>
      </c>
      <c r="E301" s="59">
        <v>9.375211110267645E-2</v>
      </c>
      <c r="F301" s="59">
        <v>3.6875871988493347E-2</v>
      </c>
      <c r="G301" s="19">
        <v>6.9130637254445793E-2</v>
      </c>
      <c r="H301" s="59">
        <v>7.49219106219422E-2</v>
      </c>
      <c r="I301" s="59">
        <v>0</v>
      </c>
      <c r="J301" s="60">
        <v>0</v>
      </c>
      <c r="K301" s="60">
        <v>0</v>
      </c>
      <c r="L301" s="60">
        <v>0</v>
      </c>
      <c r="M301" s="60">
        <v>0</v>
      </c>
      <c r="N301" s="60">
        <v>0.123418566296797</v>
      </c>
      <c r="O301" s="60">
        <v>5.9051630392042642E-2</v>
      </c>
      <c r="P301" s="60">
        <v>9.7121974362684785E-2</v>
      </c>
      <c r="Q301" s="60">
        <v>3.9634625215957127E-2</v>
      </c>
      <c r="R301" s="59">
        <v>5.2150854457402307E-3</v>
      </c>
      <c r="S301" s="60">
        <v>1.7415251392486019E-2</v>
      </c>
      <c r="T301" s="59">
        <v>4.5718813835824426E-3</v>
      </c>
      <c r="U301" s="19">
        <v>3.4382997049467352E-2</v>
      </c>
      <c r="V301" s="19">
        <v>4.8677109641503291E-2</v>
      </c>
      <c r="W301" s="19"/>
    </row>
    <row r="302" spans="1:23" x14ac:dyDescent="0.2">
      <c r="A302" s="32">
        <v>45261</v>
      </c>
      <c r="B302" s="59">
        <v>5.3041589909774263E-2</v>
      </c>
      <c r="C302" s="59">
        <v>4.8033959314170982E-2</v>
      </c>
      <c r="D302" s="59">
        <v>5.0242203016413578E-2</v>
      </c>
      <c r="E302" s="59">
        <v>4.9094244887112781E-2</v>
      </c>
      <c r="F302" s="59">
        <v>2.3124082606178431E-2</v>
      </c>
      <c r="G302" s="19">
        <v>4.1603706399355379E-2</v>
      </c>
      <c r="H302" s="59">
        <v>4.3211269628059282E-2</v>
      </c>
      <c r="I302" s="59">
        <v>3.7697000000000001E-2</v>
      </c>
      <c r="J302" s="60">
        <v>8.7880000000000007E-3</v>
      </c>
      <c r="K302" s="60">
        <v>-3.7394999999999998E-2</v>
      </c>
      <c r="L302" s="60">
        <v>1.5070000000000001E-3</v>
      </c>
      <c r="M302" s="60">
        <v>2.8275999999999999E-2</v>
      </c>
      <c r="N302" s="60">
        <v>8.442279919577178E-2</v>
      </c>
      <c r="O302" s="60">
        <v>2.4350954165979211E-2</v>
      </c>
      <c r="P302" s="60">
        <v>5.9927625914641618E-2</v>
      </c>
      <c r="Q302" s="60">
        <v>2.1910882803024161E-2</v>
      </c>
      <c r="R302" s="59">
        <v>5.9148407613560661E-3</v>
      </c>
      <c r="S302" s="60">
        <v>1.7478591635677328E-2</v>
      </c>
      <c r="T302" s="59">
        <v>4.7048192230314534E-3</v>
      </c>
      <c r="U302" s="19">
        <v>3.1958327027131972E-2</v>
      </c>
      <c r="V302" s="19">
        <v>3.7412993039443121E-2</v>
      </c>
      <c r="W302" s="19"/>
    </row>
    <row r="303" spans="1:23" x14ac:dyDescent="0.2">
      <c r="A303" s="32">
        <v>45292</v>
      </c>
      <c r="B303" s="59">
        <v>1.10829976638811E-2</v>
      </c>
      <c r="C303" s="59">
        <v>5.862457315987557E-3</v>
      </c>
      <c r="D303" s="59">
        <v>-9.9342424795649809E-3</v>
      </c>
      <c r="E303" s="59">
        <v>1.200004370052832E-2</v>
      </c>
      <c r="F303" s="59">
        <v>1.005279364930331E-2</v>
      </c>
      <c r="G303" s="19">
        <v>2.7334487253867219E-3</v>
      </c>
      <c r="H303" s="59">
        <v>3.515700873036931E-3</v>
      </c>
      <c r="I303" s="59">
        <v>0</v>
      </c>
      <c r="J303" s="60">
        <v>0</v>
      </c>
      <c r="K303" s="60">
        <v>0</v>
      </c>
      <c r="L303" s="60">
        <v>0</v>
      </c>
      <c r="M303" s="60">
        <v>0</v>
      </c>
      <c r="N303" s="60">
        <v>-4.6351665515183327E-2</v>
      </c>
      <c r="O303" s="60">
        <v>-3.2238501364474981E-2</v>
      </c>
      <c r="P303" s="60">
        <v>-4.0599594137527957E-2</v>
      </c>
      <c r="Q303" s="60">
        <v>5.0470410858803657E-3</v>
      </c>
      <c r="R303" s="59">
        <v>6.9719290923018207E-3</v>
      </c>
      <c r="S303" s="60">
        <v>6.4493597424263027E-3</v>
      </c>
      <c r="T303" s="59">
        <v>4.6711582322409573E-3</v>
      </c>
      <c r="U303" s="19">
        <v>-1.9600641605145301E-3</v>
      </c>
      <c r="V303" s="19">
        <v>6.1504053676264547E-4</v>
      </c>
      <c r="W303" s="19"/>
    </row>
    <row r="304" spans="1:23" x14ac:dyDescent="0.2">
      <c r="A304" s="32">
        <v>45323</v>
      </c>
      <c r="B304" s="59">
        <v>5.4129999898966608E-2</v>
      </c>
      <c r="C304" s="59">
        <v>4.2913350529856231E-2</v>
      </c>
      <c r="D304" s="59">
        <v>2.5317909019744182E-2</v>
      </c>
      <c r="E304" s="59">
        <v>4.2398059193789812E-2</v>
      </c>
      <c r="F304" s="59">
        <v>2.4762023381703059E-2</v>
      </c>
      <c r="G304" s="19">
        <v>2.3003352291347801E-2</v>
      </c>
      <c r="H304" s="59">
        <v>2.798085185097491E-2</v>
      </c>
      <c r="I304" s="59">
        <v>0</v>
      </c>
      <c r="J304" s="60">
        <v>0</v>
      </c>
      <c r="K304" s="60">
        <v>0</v>
      </c>
      <c r="L304" s="60">
        <v>0</v>
      </c>
      <c r="M304" s="60">
        <v>0</v>
      </c>
      <c r="N304" s="60">
        <v>1.579303543137733E-2</v>
      </c>
      <c r="O304" s="60">
        <v>-1.495605353484919E-3</v>
      </c>
      <c r="P304" s="60">
        <v>8.6701948305820085E-3</v>
      </c>
      <c r="Q304" s="60">
        <v>1.9867398371427831E-2</v>
      </c>
      <c r="R304" s="59">
        <v>7.485496115321455E-3</v>
      </c>
      <c r="S304" s="60">
        <v>1.7187138448336942E-2</v>
      </c>
      <c r="T304" s="59">
        <v>4.3429781062576112E-3</v>
      </c>
      <c r="U304" s="19">
        <v>-6.8616450664148454E-3</v>
      </c>
      <c r="V304" s="19">
        <v>3.4756370138577801E-3</v>
      </c>
      <c r="W304" s="19"/>
    </row>
    <row r="305" spans="1:23" x14ac:dyDescent="0.2">
      <c r="A305" s="32">
        <v>45352</v>
      </c>
      <c r="B305" s="59">
        <v>3.2257987221404161E-2</v>
      </c>
      <c r="C305" s="59">
        <v>3.1396670300944278E-2</v>
      </c>
      <c r="D305" s="59">
        <v>3.1258695224328337E-2</v>
      </c>
      <c r="E305" s="59">
        <v>3.2134844562516918E-2</v>
      </c>
      <c r="F305" s="59">
        <v>1.522043252592865E-2</v>
      </c>
      <c r="G305" s="19">
        <v>2.2444970239345489E-2</v>
      </c>
      <c r="H305" s="59">
        <v>2.468289525474518E-2</v>
      </c>
      <c r="I305" s="59">
        <v>1.2161999999999999E-2</v>
      </c>
      <c r="J305" s="60">
        <v>1.1831E-2</v>
      </c>
      <c r="K305" s="60">
        <v>-5.9170000000000004E-3</v>
      </c>
      <c r="L305" s="60">
        <v>-1.234E-2</v>
      </c>
      <c r="M305" s="60">
        <v>1.5613999999999999E-2</v>
      </c>
      <c r="N305" s="60">
        <v>1.7058086839760959E-2</v>
      </c>
      <c r="O305" s="60">
        <v>5.8925801303694618E-2</v>
      </c>
      <c r="P305" s="60">
        <v>3.4058708242009773E-2</v>
      </c>
      <c r="Q305" s="60">
        <v>1.5236926734396141E-2</v>
      </c>
      <c r="R305" s="59">
        <v>7.0280837255518591E-3</v>
      </c>
      <c r="S305" s="60">
        <v>1.6675871326621489E-2</v>
      </c>
      <c r="T305" s="59">
        <v>4.6345352569170384E-3</v>
      </c>
      <c r="U305" s="19">
        <v>9.0174201469472859E-3</v>
      </c>
      <c r="V305" s="19">
        <v>1.060462629884951E-2</v>
      </c>
      <c r="W305" s="19"/>
    </row>
    <row r="306" spans="1:23" x14ac:dyDescent="0.2">
      <c r="A306" s="32">
        <v>45383</v>
      </c>
      <c r="B306" s="59">
        <v>-4.4001754870578343E-2</v>
      </c>
      <c r="C306" s="59">
        <v>-3.2992812046347408E-2</v>
      </c>
      <c r="D306" s="59">
        <v>-1.7955737478365541E-2</v>
      </c>
      <c r="E306" s="59">
        <v>-3.7144741313906438E-2</v>
      </c>
      <c r="F306" s="59">
        <v>-8.7809942423297885E-3</v>
      </c>
      <c r="G306" s="19">
        <v>-2.6235923003684911E-2</v>
      </c>
      <c r="H306" s="59">
        <v>-2.792514526435054E-2</v>
      </c>
      <c r="I306" s="59">
        <v>0</v>
      </c>
      <c r="J306" s="60">
        <v>0</v>
      </c>
      <c r="K306" s="60">
        <v>0</v>
      </c>
      <c r="L306" s="60">
        <v>0</v>
      </c>
      <c r="M306" s="60">
        <v>0</v>
      </c>
      <c r="N306" s="60">
        <v>-7.9274686382089676E-2</v>
      </c>
      <c r="O306" s="60">
        <v>-3.4986863960272951E-3</v>
      </c>
      <c r="P306" s="60">
        <v>-4.8795917655442382E-2</v>
      </c>
      <c r="Q306" s="60">
        <v>-1.050934514573796E-2</v>
      </c>
      <c r="R306" s="59">
        <v>6.4740041714803631E-3</v>
      </c>
      <c r="S306" s="60">
        <v>-3.5777048908366259E-3</v>
      </c>
      <c r="T306" s="59">
        <v>4.4892015312643094E-3</v>
      </c>
      <c r="U306" s="19">
        <v>-1.6100589439691171E-2</v>
      </c>
      <c r="V306" s="19">
        <v>-9.5985153708487703E-3</v>
      </c>
      <c r="W306" s="19"/>
    </row>
    <row r="307" spans="1:23" x14ac:dyDescent="0.2">
      <c r="A307" s="32">
        <v>45413</v>
      </c>
      <c r="B307" s="59">
        <v>4.7246536925299683E-2</v>
      </c>
      <c r="C307" s="59">
        <v>4.0613411027597968E-2</v>
      </c>
      <c r="D307" s="59">
        <v>2.9029307404416779E-2</v>
      </c>
      <c r="E307" s="59">
        <v>4.465206523786458E-2</v>
      </c>
      <c r="F307" s="59">
        <v>1.954807054683291E-2</v>
      </c>
      <c r="G307" s="19">
        <v>2.79074689694442E-2</v>
      </c>
      <c r="H307" s="59">
        <v>3.1083954483982639E-2</v>
      </c>
      <c r="I307" s="59">
        <v>0</v>
      </c>
      <c r="J307" s="60">
        <v>0</v>
      </c>
      <c r="K307" s="60">
        <v>0</v>
      </c>
      <c r="L307" s="60">
        <v>0</v>
      </c>
      <c r="M307" s="60">
        <v>0</v>
      </c>
      <c r="N307" s="60">
        <v>5.4461225378949818E-2</v>
      </c>
      <c r="O307" s="60">
        <v>2.9584284069385621E-2</v>
      </c>
      <c r="P307" s="60">
        <v>4.4642118554274753E-2</v>
      </c>
      <c r="Q307" s="60">
        <v>1.8918861875143019E-2</v>
      </c>
      <c r="R307" s="59">
        <v>4.0553250846782074E-3</v>
      </c>
      <c r="S307" s="60">
        <v>9.0216959633505605E-3</v>
      </c>
      <c r="T307" s="59">
        <v>4.6475532343246417E-3</v>
      </c>
      <c r="U307" s="19">
        <v>8.8485558822135602E-3</v>
      </c>
      <c r="V307" s="19">
        <v>1.5715649555702479E-2</v>
      </c>
      <c r="W307" s="19"/>
    </row>
    <row r="308" spans="1:23" x14ac:dyDescent="0.2">
      <c r="A308" s="32">
        <v>45444</v>
      </c>
      <c r="B308" s="59">
        <v>3.0957916500745201E-2</v>
      </c>
      <c r="C308" s="59">
        <v>2.2272224065474688E-2</v>
      </c>
      <c r="D308" s="59">
        <v>-9.5076533353299908E-4</v>
      </c>
      <c r="E308" s="59">
        <v>2.0347845331547099E-2</v>
      </c>
      <c r="F308" s="59">
        <v>9.8196110742538138E-3</v>
      </c>
      <c r="G308" s="19">
        <v>1.6834159614722569E-2</v>
      </c>
      <c r="H308" s="59">
        <v>1.81936757274106E-2</v>
      </c>
      <c r="I308" s="59">
        <v>1.3357000000000001E-2</v>
      </c>
      <c r="J308" s="60">
        <v>-1.635E-3</v>
      </c>
      <c r="K308" s="60">
        <v>-6.1069999999999996E-3</v>
      </c>
      <c r="L308" s="60">
        <v>-2.5200000000000001E-3</v>
      </c>
      <c r="M308" s="60">
        <v>1.9373999999999999E-2</v>
      </c>
      <c r="N308" s="60">
        <v>1.420669398206886E-2</v>
      </c>
      <c r="O308" s="60">
        <v>-2.7628310445900691E-2</v>
      </c>
      <c r="P308" s="60">
        <v>-1.619826272626813E-3</v>
      </c>
      <c r="Q308" s="60">
        <v>1.1591908976415689E-2</v>
      </c>
      <c r="R308" s="59">
        <v>3.6472050368310249E-3</v>
      </c>
      <c r="S308" s="60">
        <v>2.9893066787947732E-3</v>
      </c>
      <c r="T308" s="59">
        <v>4.5008675669695464E-3</v>
      </c>
      <c r="U308" s="19">
        <v>8.677062938594382E-3</v>
      </c>
      <c r="V308" s="19">
        <v>6.1894339242325458E-3</v>
      </c>
      <c r="W308" s="19"/>
    </row>
    <row r="309" spans="1:23" x14ac:dyDescent="0.2">
      <c r="A309" s="32">
        <v>45474</v>
      </c>
      <c r="B309" s="59">
        <v>1.8588547763380699E-2</v>
      </c>
      <c r="C309" s="59">
        <v>1.6127605946289369E-2</v>
      </c>
      <c r="D309" s="59">
        <v>2.3152961421508241E-2</v>
      </c>
      <c r="E309" s="59">
        <v>1.7622439053181841E-2</v>
      </c>
      <c r="F309" s="59">
        <v>9.3817217373671751E-3</v>
      </c>
      <c r="G309" s="19">
        <v>1.740411221999065E-2</v>
      </c>
      <c r="H309" s="59">
        <v>1.708498565156533E-2</v>
      </c>
      <c r="I309" s="59">
        <v>0</v>
      </c>
      <c r="J309" s="60">
        <v>0</v>
      </c>
      <c r="K309" s="60">
        <v>0</v>
      </c>
      <c r="L309" s="60">
        <v>0</v>
      </c>
      <c r="M309" s="60">
        <v>0</v>
      </c>
      <c r="N309" s="60">
        <v>6.3062198933656166E-2</v>
      </c>
      <c r="O309" s="60">
        <v>3.8386780457941527E-2</v>
      </c>
      <c r="P309" s="60">
        <v>5.3814357921434491E-2</v>
      </c>
      <c r="Q309" s="60">
        <v>9.1150163013679723E-3</v>
      </c>
      <c r="R309" s="59">
        <v>5.0095043057034614E-3</v>
      </c>
      <c r="S309" s="60">
        <v>8.287151052558981E-3</v>
      </c>
      <c r="T309" s="59">
        <v>4.6503173864043124E-3</v>
      </c>
      <c r="U309" s="19">
        <v>1.9318871630542581E-2</v>
      </c>
      <c r="V309" s="19">
        <v>1.9740967843082661E-2</v>
      </c>
      <c r="W309" s="19"/>
    </row>
    <row r="310" spans="1:23" x14ac:dyDescent="0.2">
      <c r="A310" s="32">
        <v>45505</v>
      </c>
      <c r="B310" s="59">
        <v>2.1768696969228781E-2</v>
      </c>
      <c r="C310" s="59">
        <v>2.5396392174516839E-2</v>
      </c>
      <c r="D310" s="59">
        <v>2.848059936355862E-2</v>
      </c>
      <c r="E310" s="59">
        <v>2.6430475001659071E-2</v>
      </c>
      <c r="F310" s="59">
        <v>9.29467547699416E-3</v>
      </c>
      <c r="G310" s="19">
        <v>1.961881242770178E-2</v>
      </c>
      <c r="H310" s="59">
        <v>2.1063207364405541E-2</v>
      </c>
      <c r="I310" s="59">
        <v>0</v>
      </c>
      <c r="J310" s="60">
        <v>0</v>
      </c>
      <c r="K310" s="60">
        <v>0</v>
      </c>
      <c r="L310" s="60">
        <v>0</v>
      </c>
      <c r="M310" s="60">
        <v>0</v>
      </c>
      <c r="N310" s="60">
        <v>5.9899021846906653E-2</v>
      </c>
      <c r="O310" s="60">
        <v>1.8064285344775551E-2</v>
      </c>
      <c r="P310" s="60">
        <v>4.4247254792045027E-2</v>
      </c>
      <c r="Q310" s="60">
        <v>1.283205433391057E-2</v>
      </c>
      <c r="R310" s="59">
        <v>5.4061407153249696E-3</v>
      </c>
      <c r="S310" s="60">
        <v>1.479496298847354E-3</v>
      </c>
      <c r="T310" s="59">
        <v>4.6124446162525423E-3</v>
      </c>
      <c r="U310" s="19">
        <v>1.09524428074792E-2</v>
      </c>
      <c r="V310" s="19">
        <v>2.0052785097178338E-2</v>
      </c>
      <c r="W310" s="19"/>
    </row>
    <row r="311" spans="1:23" x14ac:dyDescent="0.2">
      <c r="A311" s="32">
        <v>45536</v>
      </c>
      <c r="B311" s="59">
        <v>2.0685832700383822E-2</v>
      </c>
      <c r="C311" s="59">
        <v>2.323102292486046E-2</v>
      </c>
      <c r="D311" s="59">
        <v>2.6926912665621749E-2</v>
      </c>
      <c r="E311" s="59">
        <v>1.8313925926157101E-2</v>
      </c>
      <c r="F311" s="59">
        <v>1.272729967061737E-2</v>
      </c>
      <c r="G311" s="19">
        <v>1.8580224253941902E-2</v>
      </c>
      <c r="H311" s="59">
        <v>1.974292392167154E-2</v>
      </c>
      <c r="I311" s="59">
        <v>3.1799000000000001E-2</v>
      </c>
      <c r="J311" s="60">
        <v>1.9736E-2</v>
      </c>
      <c r="K311" s="60">
        <v>-5.0460000000000001E-3</v>
      </c>
      <c r="L311" s="60">
        <v>2.3674000000000001E-2</v>
      </c>
      <c r="M311" s="60">
        <v>3.1032000000000001E-2</v>
      </c>
      <c r="N311" s="60">
        <v>3.4950574713695559E-2</v>
      </c>
      <c r="O311" s="60">
        <v>1.307374520693561E-2</v>
      </c>
      <c r="P311" s="60">
        <v>2.6860567562867459E-2</v>
      </c>
      <c r="Q311" s="60">
        <v>1.1975428520170001E-2</v>
      </c>
      <c r="R311" s="59">
        <v>5.8773908611420289E-3</v>
      </c>
      <c r="S311" s="60">
        <v>1.364778767729403E-2</v>
      </c>
      <c r="T311" s="59">
        <v>4.3830087543945684E-3</v>
      </c>
      <c r="U311" s="19">
        <v>1.160402624756407E-2</v>
      </c>
      <c r="V311" s="19">
        <v>1.759872724798783E-2</v>
      </c>
      <c r="W311" s="19"/>
    </row>
    <row r="312" spans="1:23" x14ac:dyDescent="0.2">
      <c r="A312" s="32">
        <v>45566</v>
      </c>
      <c r="B312" s="59">
        <v>-7.343546729303374E-3</v>
      </c>
      <c r="C312" s="59">
        <v>-2.244672493691147E-2</v>
      </c>
      <c r="D312" s="59">
        <v>-4.9066858080393787E-2</v>
      </c>
      <c r="E312" s="59">
        <v>-1.9836862092799001E-2</v>
      </c>
      <c r="F312" s="59">
        <v>-5.7645576346455453E-3</v>
      </c>
      <c r="G312" s="19">
        <v>-1.8880903995791409E-2</v>
      </c>
      <c r="H312" s="59">
        <v>-1.9772359231071419E-2</v>
      </c>
      <c r="I312" s="59">
        <v>0</v>
      </c>
      <c r="J312" s="60">
        <v>0</v>
      </c>
      <c r="K312" s="60">
        <v>0</v>
      </c>
      <c r="L312" s="60">
        <v>0</v>
      </c>
      <c r="M312" s="60">
        <v>0</v>
      </c>
      <c r="N312" s="60">
        <v>-4.3043800894892133E-2</v>
      </c>
      <c r="O312" s="60">
        <v>-2.1716624144731741E-2</v>
      </c>
      <c r="P312" s="60">
        <v>-3.5224971595215239E-2</v>
      </c>
      <c r="Q312" s="60">
        <v>-6.5055353832054854E-3</v>
      </c>
      <c r="R312" s="59">
        <v>5.8509750923627646E-3</v>
      </c>
      <c r="S312" s="60">
        <v>-7.1353738386146746E-3</v>
      </c>
      <c r="T312" s="59">
        <v>4.3160946409466217E-3</v>
      </c>
      <c r="U312" s="19">
        <v>-1.353217258411132E-2</v>
      </c>
      <c r="V312" s="19">
        <v>-8.9464979264038957E-3</v>
      </c>
      <c r="W312" s="19"/>
    </row>
    <row r="313" spans="1:23" x14ac:dyDescent="0.2">
      <c r="A313" s="32">
        <v>45597</v>
      </c>
      <c r="B313" s="59">
        <v>6.652434313549338E-2</v>
      </c>
      <c r="C313" s="59">
        <v>3.7403757967739759E-2</v>
      </c>
      <c r="D313" s="59">
        <v>-9.0517255049967771E-3</v>
      </c>
      <c r="E313" s="59">
        <v>4.5886577426316411E-2</v>
      </c>
      <c r="F313" s="59">
        <v>2.2815097521239471E-2</v>
      </c>
      <c r="G313" s="19">
        <v>2.7193523745898542E-2</v>
      </c>
      <c r="H313" s="59">
        <v>2.9746082301358841E-2</v>
      </c>
      <c r="I313" s="59">
        <v>0</v>
      </c>
      <c r="J313" s="60">
        <v>0</v>
      </c>
      <c r="K313" s="60">
        <v>0</v>
      </c>
      <c r="L313" s="60">
        <v>0</v>
      </c>
      <c r="M313" s="60">
        <v>0</v>
      </c>
      <c r="N313" s="60">
        <v>3.0955514560450759E-2</v>
      </c>
      <c r="O313" s="60">
        <v>3.05268839641748E-2</v>
      </c>
      <c r="P313" s="60">
        <v>3.079854216706697E-2</v>
      </c>
      <c r="Q313" s="60">
        <v>1.7367713650671041E-2</v>
      </c>
      <c r="R313" s="59">
        <v>6.3701752151501534E-3</v>
      </c>
      <c r="S313" s="60">
        <v>1.659092152504188E-2</v>
      </c>
      <c r="T313" s="59">
        <v>3.9753181881279076E-3</v>
      </c>
      <c r="U313" s="19">
        <v>1.187817241313671E-2</v>
      </c>
      <c r="V313" s="19">
        <v>3.7694883168695181E-3</v>
      </c>
      <c r="W313" s="19"/>
    </row>
    <row r="314" spans="1:23" x14ac:dyDescent="0.2">
      <c r="A314" s="32">
        <v>45627</v>
      </c>
      <c r="B314" s="59">
        <v>-3.0565292944886521E-2</v>
      </c>
      <c r="C314" s="59">
        <v>-2.3671783584254591E-2</v>
      </c>
      <c r="D314" s="59">
        <v>-1.942741922578373E-2</v>
      </c>
      <c r="E314" s="59">
        <v>-2.6060616325082941E-2</v>
      </c>
      <c r="F314" s="59">
        <v>-9.193924790990576E-3</v>
      </c>
      <c r="G314" s="19">
        <v>-1.7272696346429361E-2</v>
      </c>
      <c r="H314" s="59">
        <v>-1.8872468155885669E-2</v>
      </c>
      <c r="I314" s="59">
        <v>2.4399999999999999E-4</v>
      </c>
      <c r="J314" s="60">
        <v>2.5687999999999999E-2</v>
      </c>
      <c r="K314" s="60">
        <v>-1.2770999999999999E-2</v>
      </c>
      <c r="L314" s="60">
        <v>-3.8025999999999997E-2</v>
      </c>
      <c r="M314" s="60">
        <v>-3.0219999999999999E-3</v>
      </c>
      <c r="N314" s="60">
        <v>-8.4934085784851954E-2</v>
      </c>
      <c r="O314" s="60">
        <v>-6.9169065986263489E-2</v>
      </c>
      <c r="P314" s="60">
        <v>-7.9207086166633509E-2</v>
      </c>
      <c r="Q314" s="60">
        <v>-7.1630728522840137E-3</v>
      </c>
      <c r="R314" s="59">
        <v>7.1802962322624619E-3</v>
      </c>
      <c r="S314" s="60">
        <v>-1.540008551449422E-3</v>
      </c>
      <c r="T314" s="59">
        <v>3.9318976955866614E-3</v>
      </c>
      <c r="U314" s="19">
        <v>-7.6740654896915173E-3</v>
      </c>
      <c r="V314" s="19">
        <v>-6.2140829109618156E-3</v>
      </c>
      <c r="W314" s="19"/>
    </row>
    <row r="315" spans="1:23" x14ac:dyDescent="0.2">
      <c r="A315" s="32">
        <v>45658</v>
      </c>
      <c r="B315" s="59">
        <v>3.156817769270126E-2</v>
      </c>
      <c r="C315" s="59">
        <v>3.3566109059042233E-2</v>
      </c>
      <c r="D315" s="59">
        <v>4.0290493676050643E-2</v>
      </c>
      <c r="E315" s="59">
        <v>3.5288637024269542E-2</v>
      </c>
      <c r="F315" s="59">
        <v>2.373670973897259E-2</v>
      </c>
      <c r="G315" s="19">
        <v>2.168945020286106E-2</v>
      </c>
      <c r="H315" s="59">
        <v>2.4658614916906348E-2</v>
      </c>
      <c r="I315" s="59">
        <v>0</v>
      </c>
      <c r="J315" s="60">
        <v>0</v>
      </c>
      <c r="K315" s="60">
        <v>0</v>
      </c>
      <c r="L315" s="60">
        <v>0</v>
      </c>
      <c r="M315" s="60">
        <v>0</v>
      </c>
      <c r="N315" s="60">
        <v>1.554288916494562E-2</v>
      </c>
      <c r="O315" s="60">
        <v>1.8337930044658109E-2</v>
      </c>
      <c r="P315" s="60">
        <v>1.6602467568167429E-2</v>
      </c>
      <c r="Q315" s="60">
        <v>1.5631329263879001E-2</v>
      </c>
      <c r="R315" s="59">
        <v>8.1643764959742349E-3</v>
      </c>
      <c r="S315" s="60">
        <v>1.5144466697744351E-2</v>
      </c>
      <c r="T315" s="59">
        <v>3.8480403991116852E-3</v>
      </c>
      <c r="U315" s="19">
        <v>3.874461918589311E-3</v>
      </c>
      <c r="V315" s="19">
        <v>1.2356057547848961E-2</v>
      </c>
      <c r="W315" s="19"/>
    </row>
    <row r="316" spans="1:23" x14ac:dyDescent="0.2">
      <c r="A316" s="32">
        <v>45689</v>
      </c>
      <c r="B316" s="59">
        <v>-1.9163820546455049E-2</v>
      </c>
      <c r="C316" s="59">
        <v>-6.0244581159802912E-3</v>
      </c>
      <c r="D316" s="59">
        <v>1.388056563932483E-2</v>
      </c>
      <c r="E316" s="59">
        <v>-7.197195719409577E-3</v>
      </c>
      <c r="F316" s="59">
        <v>-7.5912286702430097E-3</v>
      </c>
      <c r="G316" s="19">
        <v>1.2018130601770601E-3</v>
      </c>
      <c r="H316" s="59">
        <v>-6.0475473386227812E-4</v>
      </c>
      <c r="I316" s="59">
        <v>0</v>
      </c>
      <c r="J316" s="60">
        <v>0</v>
      </c>
      <c r="K316" s="60">
        <v>0</v>
      </c>
      <c r="L316" s="60">
        <v>0</v>
      </c>
      <c r="M316" s="60">
        <v>0</v>
      </c>
      <c r="N316" s="60">
        <v>3.8738593598812932E-2</v>
      </c>
      <c r="O316" s="60">
        <v>2.4970621712937738E-2</v>
      </c>
      <c r="P316" s="60">
        <v>3.3451035946783322E-2</v>
      </c>
      <c r="Q316" s="60">
        <v>-2.43329267310655E-4</v>
      </c>
      <c r="R316" s="59">
        <v>5.7497627915519267E-3</v>
      </c>
      <c r="S316" s="60">
        <v>-3.0081271016835979E-4</v>
      </c>
      <c r="T316" s="59">
        <v>3.4068327441805209E-3</v>
      </c>
      <c r="U316" s="19">
        <v>1.204121982441309E-2</v>
      </c>
      <c r="V316" s="19">
        <v>8.9761403624166736E-3</v>
      </c>
      <c r="W316" s="19"/>
    </row>
    <row r="317" spans="1:23" x14ac:dyDescent="0.2">
      <c r="A317" s="32">
        <v>45717</v>
      </c>
      <c r="B317" s="59">
        <v>-5.8330347509160108E-2</v>
      </c>
      <c r="C317" s="59">
        <v>-3.9504653796875837E-2</v>
      </c>
      <c r="D317" s="59">
        <v>-2.2683455931273851E-3</v>
      </c>
      <c r="E317" s="59">
        <v>-4.4520546809119099E-2</v>
      </c>
      <c r="F317" s="59">
        <v>-1.7892578696926589E-2</v>
      </c>
      <c r="G317" s="19">
        <v>-2.5371881738151612E-2</v>
      </c>
      <c r="H317" s="59">
        <v>-2.8905074752832671E-2</v>
      </c>
      <c r="I317" s="59">
        <v>1.5949000000000001E-2</v>
      </c>
      <c r="J317" s="60">
        <v>1.9845999999999999E-2</v>
      </c>
      <c r="K317" s="60">
        <v>1.325E-3</v>
      </c>
      <c r="L317" s="60">
        <v>1.4592000000000001E-2</v>
      </c>
      <c r="M317" s="60">
        <v>2.7726000000000001E-2</v>
      </c>
      <c r="N317" s="60">
        <v>-2.317958290960254E-2</v>
      </c>
      <c r="O317" s="60">
        <v>4.2385704212130733E-2</v>
      </c>
      <c r="P317" s="60">
        <v>2.9005651087299061E-3</v>
      </c>
      <c r="Q317" s="60">
        <v>-1.3659441036190861E-2</v>
      </c>
      <c r="R317" s="59">
        <v>3.1943013848907409E-3</v>
      </c>
      <c r="S317" s="60">
        <v>-7.4935694208471664E-3</v>
      </c>
      <c r="T317" s="59">
        <v>3.7191965232308282E-3</v>
      </c>
      <c r="U317" s="19">
        <v>-4.1727236500652687E-3</v>
      </c>
      <c r="V317" s="19">
        <v>-1.50546264965512E-3</v>
      </c>
      <c r="W317" s="19"/>
    </row>
    <row r="318" spans="1:23" x14ac:dyDescent="0.2">
      <c r="A318" s="61"/>
      <c r="B318" s="59"/>
      <c r="C318" s="59"/>
      <c r="D318" s="59"/>
      <c r="E318" s="59"/>
      <c r="F318" s="59"/>
      <c r="G318" s="19"/>
      <c r="H318" s="59"/>
      <c r="I318" s="59"/>
      <c r="J318" s="60"/>
      <c r="K318" s="60"/>
      <c r="L318" s="60"/>
      <c r="M318" s="60"/>
      <c r="N318" s="60"/>
      <c r="O318" s="60"/>
      <c r="P318" s="60"/>
      <c r="Q318" s="60"/>
      <c r="R318" s="59"/>
      <c r="S318" s="60"/>
      <c r="T318" s="59"/>
      <c r="U318" s="19"/>
      <c r="V318" s="19"/>
      <c r="W318" s="19"/>
    </row>
    <row r="319" spans="1:23" x14ac:dyDescent="0.2">
      <c r="A319" s="61"/>
      <c r="B319" s="59"/>
      <c r="C319" s="59"/>
      <c r="D319" s="59"/>
      <c r="E319" s="59"/>
      <c r="F319" s="59"/>
      <c r="G319" s="19"/>
      <c r="H319" s="59"/>
      <c r="I319" s="59"/>
      <c r="J319" s="60"/>
      <c r="K319" s="60"/>
      <c r="L319" s="60"/>
      <c r="M319" s="60"/>
      <c r="N319" s="60"/>
      <c r="O319" s="60"/>
      <c r="P319" s="60"/>
      <c r="Q319" s="60"/>
      <c r="R319" s="59"/>
      <c r="S319" s="60"/>
      <c r="T319" s="59"/>
      <c r="U319" s="19"/>
      <c r="V319" s="19"/>
      <c r="W319" s="19"/>
    </row>
    <row r="320" spans="1:23" x14ac:dyDescent="0.2">
      <c r="A320" s="61"/>
      <c r="B320" s="59"/>
      <c r="C320" s="59"/>
      <c r="D320" s="59"/>
      <c r="E320" s="59"/>
      <c r="F320" s="59"/>
      <c r="G320" s="19"/>
      <c r="H320" s="59"/>
      <c r="I320" s="59"/>
      <c r="J320" s="60"/>
      <c r="K320" s="60"/>
      <c r="L320" s="60"/>
      <c r="M320" s="60"/>
      <c r="N320" s="60"/>
      <c r="O320" s="60"/>
      <c r="P320" s="60"/>
      <c r="Q320" s="60"/>
      <c r="R320" s="59"/>
      <c r="S320" s="60"/>
      <c r="T320" s="59"/>
      <c r="U320" s="19"/>
      <c r="V320" s="19"/>
      <c r="W320" s="19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Weights_Values</vt:lpstr>
      <vt:lpstr>Returns_Values</vt:lpstr>
      <vt:lpstr>Weights</vt:lpstr>
      <vt:lpstr>Returns</vt:lpstr>
      <vt:lpstr>Asset Class Correlation</vt:lpstr>
      <vt:lpstr>Sub-Asset Class Correlation</vt:lpstr>
      <vt:lpstr>Standard Deviation Port vs BM</vt:lpstr>
      <vt:lpstr>Mappings</vt:lpstr>
      <vt:lpstr>Annualized Return Port vs BM</vt:lpstr>
      <vt:lpstr>Q1 2020</vt:lpstr>
      <vt:lpstr>Beta</vt:lpstr>
      <vt:lpstr>AA_Return</vt:lpstr>
      <vt:lpstr>Benchmark_Desc</vt:lpstr>
      <vt:lpstr>Benchmarks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Mengru Zhang</dc:creator>
  <cp:lastModifiedBy>Danya Wang</cp:lastModifiedBy>
  <dcterms:created xsi:type="dcterms:W3CDTF">2023-10-01T13:40:33Z</dcterms:created>
  <dcterms:modified xsi:type="dcterms:W3CDTF">2025-08-19T17:06:30Z</dcterms:modified>
</cp:coreProperties>
</file>