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hidePivotFieldList="1" defaultThemeVersion="166925"/>
  <mc:AlternateContent xmlns:mc="http://schemas.openxmlformats.org/markup-compatibility/2006">
    <mc:Choice Requires="x15">
      <x15ac:absPath xmlns:x15ac="http://schemas.microsoft.com/office/spreadsheetml/2010/11/ac" url="C:\Users\LENOVO\Desktop\DATA ANALYTICS\2. Excel\Project\"/>
    </mc:Choice>
  </mc:AlternateContent>
  <xr:revisionPtr revIDLastSave="0" documentId="13_ncr:1_{AB39B23E-B109-4AA5-B03B-E3A33B8C8A48}" xr6:coauthVersionLast="41" xr6:coauthVersionMax="47" xr10:uidLastSave="{00000000-0000-0000-0000-000000000000}"/>
  <bookViews>
    <workbookView xWindow="-120" yWindow="-120" windowWidth="20730" windowHeight="11160" activeTab="3" xr2:uid="{00000000-000D-0000-FFFF-FFFF00000000}"/>
  </bookViews>
  <sheets>
    <sheet name="raw_bike_buyers" sheetId="1" r:id="rId1"/>
    <sheet name="Working Sheet" sheetId="5" r:id="rId2"/>
    <sheet name="Pivot_table" sheetId="4" r:id="rId3"/>
    <sheet name="Dashboard" sheetId="3" r:id="rId4"/>
  </sheets>
  <definedNames>
    <definedName name="_xlnm._FilterDatabase" localSheetId="0" hidden="1">raw_bike_buyers!$A$1:$M$1001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5" l="1"/>
  <c r="M3" i="5"/>
  <c r="M4" i="5"/>
  <c r="M5" i="5"/>
  <c r="M6" i="5"/>
  <c r="M7" i="5"/>
  <c r="M8" i="5"/>
  <c r="M9" i="5"/>
  <c r="M10" i="5"/>
  <c r="M11" i="5"/>
  <c r="M12" i="5"/>
  <c r="M13" i="5"/>
  <c r="M14" i="5"/>
  <c r="M15" i="5"/>
  <c r="M16" i="5"/>
  <c r="M17" i="5"/>
  <c r="M18" i="5"/>
  <c r="M19" i="5"/>
  <c r="M20" i="5"/>
  <c r="M21" i="5"/>
  <c r="M22" i="5"/>
  <c r="M23" i="5"/>
  <c r="M24" i="5"/>
  <c r="M25" i="5"/>
  <c r="M26" i="5"/>
  <c r="M27" i="5"/>
  <c r="M28" i="5"/>
  <c r="M29" i="5"/>
  <c r="M30" i="5"/>
  <c r="M31" i="5"/>
  <c r="M32" i="5"/>
  <c r="M33" i="5"/>
  <c r="M34" i="5"/>
  <c r="M35" i="5"/>
  <c r="M36" i="5"/>
  <c r="M37" i="5"/>
  <c r="M38" i="5"/>
  <c r="M39" i="5"/>
  <c r="M40" i="5"/>
  <c r="M41" i="5"/>
  <c r="M42" i="5"/>
  <c r="M43" i="5"/>
  <c r="M44" i="5"/>
  <c r="M45" i="5"/>
  <c r="M46" i="5"/>
  <c r="M47" i="5"/>
  <c r="M48" i="5"/>
  <c r="M49" i="5"/>
  <c r="M50" i="5"/>
  <c r="M51" i="5"/>
  <c r="M52" i="5"/>
  <c r="M53" i="5"/>
  <c r="M54" i="5"/>
  <c r="M55" i="5"/>
  <c r="M56" i="5"/>
  <c r="M57" i="5"/>
  <c r="M58" i="5"/>
  <c r="M59" i="5"/>
  <c r="M60" i="5"/>
  <c r="M61" i="5"/>
  <c r="M62" i="5"/>
  <c r="M63" i="5"/>
  <c r="M64" i="5"/>
  <c r="M65" i="5"/>
  <c r="M66" i="5"/>
  <c r="M67" i="5"/>
  <c r="M68" i="5"/>
  <c r="M69" i="5"/>
  <c r="M70" i="5"/>
  <c r="M71" i="5"/>
  <c r="M72" i="5"/>
  <c r="M73" i="5"/>
  <c r="M74" i="5"/>
  <c r="M75" i="5"/>
  <c r="M76" i="5"/>
  <c r="M77" i="5"/>
  <c r="M78" i="5"/>
  <c r="M79" i="5"/>
  <c r="M80" i="5"/>
  <c r="M81" i="5"/>
  <c r="M82" i="5"/>
  <c r="M83" i="5"/>
  <c r="M84" i="5"/>
  <c r="M85" i="5"/>
  <c r="M86" i="5"/>
  <c r="M87" i="5"/>
  <c r="M88" i="5"/>
  <c r="M89" i="5"/>
  <c r="M90" i="5"/>
  <c r="M91" i="5"/>
  <c r="M92" i="5"/>
  <c r="M93" i="5"/>
  <c r="M94" i="5"/>
  <c r="M95" i="5"/>
  <c r="M96" i="5"/>
  <c r="M97" i="5"/>
  <c r="M98" i="5"/>
  <c r="M99" i="5"/>
  <c r="M100" i="5"/>
  <c r="M101" i="5"/>
  <c r="M102" i="5"/>
  <c r="M103" i="5"/>
  <c r="M104" i="5"/>
  <c r="M105" i="5"/>
  <c r="M106" i="5"/>
  <c r="M107" i="5"/>
  <c r="M108" i="5"/>
  <c r="M109" i="5"/>
  <c r="M110" i="5"/>
  <c r="M111" i="5"/>
  <c r="M112" i="5"/>
  <c r="M113" i="5"/>
  <c r="M114" i="5"/>
  <c r="M115" i="5"/>
  <c r="M116" i="5"/>
  <c r="M117" i="5"/>
  <c r="M118" i="5"/>
  <c r="M119" i="5"/>
  <c r="M120" i="5"/>
  <c r="M121" i="5"/>
  <c r="M122" i="5"/>
  <c r="M123" i="5"/>
  <c r="M124" i="5"/>
  <c r="M125" i="5"/>
  <c r="M126" i="5"/>
  <c r="M127" i="5"/>
  <c r="M128" i="5"/>
  <c r="M129" i="5"/>
  <c r="M130" i="5"/>
  <c r="M131" i="5"/>
  <c r="M132" i="5"/>
  <c r="M133" i="5"/>
  <c r="M134" i="5"/>
  <c r="M135" i="5"/>
  <c r="M136" i="5"/>
  <c r="M137" i="5"/>
  <c r="M138" i="5"/>
  <c r="M139" i="5"/>
  <c r="M140" i="5"/>
  <c r="M141" i="5"/>
  <c r="M142" i="5"/>
  <c r="M143" i="5"/>
  <c r="M144" i="5"/>
  <c r="M145" i="5"/>
  <c r="M146" i="5"/>
  <c r="M147" i="5"/>
  <c r="M148" i="5"/>
  <c r="M149" i="5"/>
  <c r="M150" i="5"/>
  <c r="M151" i="5"/>
  <c r="M152" i="5"/>
  <c r="M153" i="5"/>
  <c r="M154" i="5"/>
  <c r="M155" i="5"/>
  <c r="M156" i="5"/>
  <c r="M157" i="5"/>
  <c r="M158" i="5"/>
  <c r="M159" i="5"/>
  <c r="M160" i="5"/>
  <c r="M161" i="5"/>
  <c r="M162" i="5"/>
  <c r="M163" i="5"/>
  <c r="M164" i="5"/>
  <c r="M165" i="5"/>
  <c r="M166" i="5"/>
  <c r="M167" i="5"/>
  <c r="M168" i="5"/>
  <c r="M169" i="5"/>
  <c r="M170" i="5"/>
  <c r="M171" i="5"/>
  <c r="M172" i="5"/>
  <c r="M173" i="5"/>
  <c r="M174" i="5"/>
  <c r="M175" i="5"/>
  <c r="M176" i="5"/>
  <c r="M177" i="5"/>
  <c r="M178" i="5"/>
  <c r="M179" i="5"/>
  <c r="M180" i="5"/>
  <c r="M181" i="5"/>
  <c r="M182" i="5"/>
  <c r="M183" i="5"/>
  <c r="M184" i="5"/>
  <c r="M185" i="5"/>
  <c r="M186" i="5"/>
  <c r="M187" i="5"/>
  <c r="M188" i="5"/>
  <c r="M189" i="5"/>
  <c r="M190" i="5"/>
  <c r="M191" i="5"/>
  <c r="M192" i="5"/>
  <c r="M193" i="5"/>
  <c r="M194" i="5"/>
  <c r="M195" i="5"/>
  <c r="M196" i="5"/>
  <c r="M197" i="5"/>
  <c r="M198" i="5"/>
  <c r="M199" i="5"/>
  <c r="M200" i="5"/>
  <c r="M201" i="5"/>
  <c r="M202" i="5"/>
  <c r="M203" i="5"/>
  <c r="M204" i="5"/>
  <c r="M205" i="5"/>
  <c r="M206" i="5"/>
  <c r="M207" i="5"/>
  <c r="M208" i="5"/>
  <c r="M209" i="5"/>
  <c r="M210" i="5"/>
  <c r="M211" i="5"/>
  <c r="M212" i="5"/>
  <c r="M213" i="5"/>
  <c r="M214" i="5"/>
  <c r="M215" i="5"/>
  <c r="M216" i="5"/>
  <c r="M217" i="5"/>
  <c r="M218" i="5"/>
  <c r="M219" i="5"/>
  <c r="M220" i="5"/>
  <c r="M221" i="5"/>
  <c r="M222" i="5"/>
  <c r="M223" i="5"/>
  <c r="M224" i="5"/>
  <c r="M225" i="5"/>
  <c r="M226" i="5"/>
  <c r="M227" i="5"/>
  <c r="M228" i="5"/>
  <c r="M229" i="5"/>
  <c r="M230" i="5"/>
  <c r="M231" i="5"/>
  <c r="M232" i="5"/>
  <c r="M233" i="5"/>
  <c r="M234" i="5"/>
  <c r="M235" i="5"/>
  <c r="M236" i="5"/>
  <c r="M237" i="5"/>
  <c r="M238" i="5"/>
  <c r="M239" i="5"/>
  <c r="M240" i="5"/>
  <c r="M241" i="5"/>
  <c r="M242" i="5"/>
  <c r="M243" i="5"/>
  <c r="M244" i="5"/>
  <c r="M245" i="5"/>
  <c r="M246" i="5"/>
  <c r="M247" i="5"/>
  <c r="M248" i="5"/>
  <c r="M249" i="5"/>
  <c r="M250" i="5"/>
  <c r="M251" i="5"/>
  <c r="M252" i="5"/>
  <c r="M253" i="5"/>
  <c r="M254" i="5"/>
  <c r="M255" i="5"/>
  <c r="M256" i="5"/>
  <c r="M257" i="5"/>
  <c r="M258" i="5"/>
  <c r="M259" i="5"/>
  <c r="M260" i="5"/>
  <c r="M261" i="5"/>
  <c r="M262" i="5"/>
  <c r="M263" i="5"/>
  <c r="M264" i="5"/>
  <c r="M265" i="5"/>
  <c r="M266" i="5"/>
  <c r="M267" i="5"/>
  <c r="M268" i="5"/>
  <c r="M269" i="5"/>
  <c r="M270" i="5"/>
  <c r="M271" i="5"/>
  <c r="M272" i="5"/>
  <c r="M273" i="5"/>
  <c r="M274" i="5"/>
  <c r="M275" i="5"/>
  <c r="M276" i="5"/>
  <c r="M277" i="5"/>
  <c r="M278" i="5"/>
  <c r="M279" i="5"/>
  <c r="M280" i="5"/>
  <c r="M281" i="5"/>
  <c r="M282" i="5"/>
  <c r="M283" i="5"/>
  <c r="M284" i="5"/>
  <c r="M285" i="5"/>
  <c r="M286" i="5"/>
  <c r="M287" i="5"/>
  <c r="M288" i="5"/>
  <c r="M289" i="5"/>
  <c r="M290" i="5"/>
  <c r="M291" i="5"/>
  <c r="M292" i="5"/>
  <c r="M293" i="5"/>
  <c r="M294" i="5"/>
  <c r="M295" i="5"/>
  <c r="M296" i="5"/>
  <c r="M297" i="5"/>
  <c r="M298" i="5"/>
  <c r="M299" i="5"/>
  <c r="M300" i="5"/>
  <c r="M301" i="5"/>
  <c r="M302" i="5"/>
  <c r="M303" i="5"/>
  <c r="M304" i="5"/>
  <c r="M305" i="5"/>
  <c r="M306" i="5"/>
  <c r="M307" i="5"/>
  <c r="M308" i="5"/>
  <c r="M309" i="5"/>
  <c r="M310" i="5"/>
  <c r="M311" i="5"/>
  <c r="M312" i="5"/>
  <c r="M313" i="5"/>
  <c r="M314" i="5"/>
  <c r="M315" i="5"/>
  <c r="M316" i="5"/>
  <c r="M317" i="5"/>
  <c r="M318" i="5"/>
  <c r="M319" i="5"/>
  <c r="M320" i="5"/>
  <c r="M321" i="5"/>
  <c r="M322" i="5"/>
  <c r="M323" i="5"/>
  <c r="M324" i="5"/>
  <c r="M325" i="5"/>
  <c r="M326" i="5"/>
  <c r="M327" i="5"/>
  <c r="M328" i="5"/>
  <c r="M329" i="5"/>
  <c r="M330" i="5"/>
  <c r="M331" i="5"/>
  <c r="M332" i="5"/>
  <c r="M333" i="5"/>
  <c r="M334" i="5"/>
  <c r="M335" i="5"/>
  <c r="M336" i="5"/>
  <c r="M337" i="5"/>
  <c r="M338" i="5"/>
  <c r="M339" i="5"/>
  <c r="M340" i="5"/>
  <c r="M341" i="5"/>
  <c r="M342" i="5"/>
  <c r="M343" i="5"/>
  <c r="M344" i="5"/>
  <c r="M345" i="5"/>
  <c r="M346" i="5"/>
  <c r="M347" i="5"/>
  <c r="M348" i="5"/>
  <c r="M349" i="5"/>
  <c r="M350" i="5"/>
  <c r="M351" i="5"/>
  <c r="M352" i="5"/>
  <c r="M353" i="5"/>
  <c r="M354" i="5"/>
  <c r="M355" i="5"/>
  <c r="M356" i="5"/>
  <c r="M357" i="5"/>
  <c r="M358" i="5"/>
  <c r="M359" i="5"/>
  <c r="M360" i="5"/>
  <c r="M361" i="5"/>
  <c r="M362" i="5"/>
  <c r="M363" i="5"/>
  <c r="M364" i="5"/>
  <c r="M365" i="5"/>
  <c r="M366" i="5"/>
  <c r="M367" i="5"/>
  <c r="M368" i="5"/>
  <c r="M369" i="5"/>
  <c r="M370" i="5"/>
  <c r="M371" i="5"/>
  <c r="M372" i="5"/>
  <c r="M373" i="5"/>
  <c r="M374" i="5"/>
  <c r="M375" i="5"/>
  <c r="M376" i="5"/>
  <c r="M377" i="5"/>
  <c r="M378" i="5"/>
  <c r="M379" i="5"/>
  <c r="M380" i="5"/>
  <c r="M381" i="5"/>
  <c r="M382" i="5"/>
  <c r="M383" i="5"/>
  <c r="M384" i="5"/>
  <c r="M385" i="5"/>
  <c r="M386" i="5"/>
  <c r="M387" i="5"/>
  <c r="M388" i="5"/>
  <c r="M389" i="5"/>
  <c r="M390" i="5"/>
  <c r="M391" i="5"/>
  <c r="M392" i="5"/>
  <c r="M393" i="5"/>
  <c r="M394" i="5"/>
  <c r="M395" i="5"/>
  <c r="M396" i="5"/>
  <c r="M397" i="5"/>
  <c r="M398" i="5"/>
  <c r="M399" i="5"/>
  <c r="M400" i="5"/>
  <c r="M401" i="5"/>
  <c r="M402" i="5"/>
  <c r="M403" i="5"/>
  <c r="M404" i="5"/>
  <c r="M405" i="5"/>
  <c r="M406" i="5"/>
  <c r="M407" i="5"/>
  <c r="M408" i="5"/>
  <c r="M409" i="5"/>
  <c r="M410" i="5"/>
  <c r="M411" i="5"/>
  <c r="M412" i="5"/>
  <c r="M413" i="5"/>
  <c r="M414" i="5"/>
  <c r="M415" i="5"/>
  <c r="M416" i="5"/>
  <c r="M417" i="5"/>
  <c r="M418" i="5"/>
  <c r="M419" i="5"/>
  <c r="M420" i="5"/>
  <c r="M421" i="5"/>
  <c r="M422" i="5"/>
  <c r="M423" i="5"/>
  <c r="M424" i="5"/>
  <c r="M425" i="5"/>
  <c r="M426" i="5"/>
  <c r="M427" i="5"/>
  <c r="M428" i="5"/>
  <c r="M429" i="5"/>
  <c r="M430" i="5"/>
  <c r="M431" i="5"/>
  <c r="M432" i="5"/>
  <c r="M433" i="5"/>
  <c r="M434" i="5"/>
  <c r="M435" i="5"/>
  <c r="M436" i="5"/>
  <c r="M437" i="5"/>
  <c r="M438" i="5"/>
  <c r="M439" i="5"/>
  <c r="M440" i="5"/>
  <c r="M441" i="5"/>
  <c r="M442" i="5"/>
  <c r="M443" i="5"/>
  <c r="M444" i="5"/>
  <c r="M445" i="5"/>
  <c r="M446" i="5"/>
  <c r="M447" i="5"/>
  <c r="M448" i="5"/>
  <c r="M449" i="5"/>
  <c r="M450" i="5"/>
  <c r="M451" i="5"/>
  <c r="M452" i="5"/>
  <c r="M453" i="5"/>
  <c r="M454" i="5"/>
  <c r="M455" i="5"/>
  <c r="M456" i="5"/>
  <c r="M457" i="5"/>
  <c r="M458" i="5"/>
  <c r="M459" i="5"/>
  <c r="M460" i="5"/>
  <c r="M461" i="5"/>
  <c r="M462" i="5"/>
  <c r="M463" i="5"/>
  <c r="M464" i="5"/>
  <c r="M465" i="5"/>
  <c r="M466" i="5"/>
  <c r="M467" i="5"/>
  <c r="M468" i="5"/>
  <c r="M469" i="5"/>
  <c r="M470" i="5"/>
  <c r="M471" i="5"/>
  <c r="M472" i="5"/>
  <c r="M473" i="5"/>
  <c r="M474" i="5"/>
  <c r="M475" i="5"/>
  <c r="M476" i="5"/>
  <c r="M477" i="5"/>
  <c r="M478" i="5"/>
  <c r="M479" i="5"/>
  <c r="M480" i="5"/>
  <c r="M481" i="5"/>
  <c r="M482" i="5"/>
  <c r="M483" i="5"/>
  <c r="M484" i="5"/>
  <c r="M485" i="5"/>
  <c r="M486" i="5"/>
  <c r="M487" i="5"/>
  <c r="M488" i="5"/>
  <c r="M489" i="5"/>
  <c r="M490" i="5"/>
  <c r="M491" i="5"/>
  <c r="M492" i="5"/>
  <c r="M493" i="5"/>
  <c r="M494" i="5"/>
  <c r="M495" i="5"/>
  <c r="M496" i="5"/>
  <c r="M497" i="5"/>
  <c r="M498" i="5"/>
  <c r="M499" i="5"/>
  <c r="M500" i="5"/>
  <c r="M501" i="5"/>
  <c r="M502" i="5"/>
  <c r="M503" i="5"/>
  <c r="M504" i="5"/>
  <c r="M505" i="5"/>
  <c r="M506" i="5"/>
  <c r="M507" i="5"/>
  <c r="M508" i="5"/>
  <c r="M509" i="5"/>
  <c r="M510" i="5"/>
  <c r="M511" i="5"/>
  <c r="M512" i="5"/>
  <c r="M513" i="5"/>
  <c r="M514" i="5"/>
  <c r="M515" i="5"/>
  <c r="M516" i="5"/>
  <c r="M517" i="5"/>
  <c r="M518" i="5"/>
  <c r="M519" i="5"/>
  <c r="M520" i="5"/>
  <c r="M521" i="5"/>
  <c r="M522" i="5"/>
  <c r="M523" i="5"/>
  <c r="M524" i="5"/>
  <c r="M525" i="5"/>
  <c r="M526" i="5"/>
  <c r="M527" i="5"/>
  <c r="M528" i="5"/>
  <c r="M529" i="5"/>
  <c r="M530" i="5"/>
  <c r="M531" i="5"/>
  <c r="M532" i="5"/>
  <c r="M533" i="5"/>
  <c r="M534" i="5"/>
  <c r="M535" i="5"/>
  <c r="M536" i="5"/>
  <c r="M537" i="5"/>
  <c r="M538" i="5"/>
  <c r="M539" i="5"/>
  <c r="M540" i="5"/>
  <c r="M541" i="5"/>
  <c r="M542" i="5"/>
  <c r="M543" i="5"/>
  <c r="M544" i="5"/>
  <c r="M545" i="5"/>
  <c r="M546" i="5"/>
  <c r="M547" i="5"/>
  <c r="M548" i="5"/>
  <c r="M549" i="5"/>
  <c r="M550" i="5"/>
  <c r="M551" i="5"/>
  <c r="M552" i="5"/>
  <c r="M553" i="5"/>
  <c r="M554" i="5"/>
  <c r="M555" i="5"/>
  <c r="M556" i="5"/>
  <c r="M557" i="5"/>
  <c r="M558" i="5"/>
  <c r="M559" i="5"/>
  <c r="M560" i="5"/>
  <c r="M561" i="5"/>
  <c r="M562" i="5"/>
  <c r="M563" i="5"/>
  <c r="M564" i="5"/>
  <c r="M565" i="5"/>
  <c r="M566" i="5"/>
  <c r="M567" i="5"/>
  <c r="M568" i="5"/>
  <c r="M569" i="5"/>
  <c r="M570" i="5"/>
  <c r="M571" i="5"/>
  <c r="M572" i="5"/>
  <c r="M573" i="5"/>
  <c r="M574" i="5"/>
  <c r="M575" i="5"/>
  <c r="M576" i="5"/>
  <c r="M577" i="5"/>
  <c r="M578" i="5"/>
  <c r="M579" i="5"/>
  <c r="M580" i="5"/>
  <c r="M581" i="5"/>
  <c r="M582" i="5"/>
  <c r="M583" i="5"/>
  <c r="M584" i="5"/>
  <c r="M585" i="5"/>
  <c r="M586" i="5"/>
  <c r="M587" i="5"/>
  <c r="M588" i="5"/>
  <c r="M589" i="5"/>
  <c r="M590" i="5"/>
  <c r="M591" i="5"/>
  <c r="M592" i="5"/>
  <c r="M593" i="5"/>
  <c r="M594" i="5"/>
  <c r="M595" i="5"/>
  <c r="M596" i="5"/>
  <c r="M597" i="5"/>
  <c r="M598" i="5"/>
  <c r="M599" i="5"/>
  <c r="M600" i="5"/>
  <c r="M601" i="5"/>
  <c r="M602" i="5"/>
  <c r="M603" i="5"/>
  <c r="M604" i="5"/>
  <c r="M605" i="5"/>
  <c r="M606" i="5"/>
  <c r="M607" i="5"/>
  <c r="M608" i="5"/>
  <c r="M609" i="5"/>
  <c r="M610" i="5"/>
  <c r="M611" i="5"/>
  <c r="M612" i="5"/>
  <c r="M613" i="5"/>
  <c r="M614" i="5"/>
  <c r="M615" i="5"/>
  <c r="M616" i="5"/>
  <c r="M617" i="5"/>
  <c r="M618" i="5"/>
  <c r="M619" i="5"/>
  <c r="M620" i="5"/>
  <c r="M621" i="5"/>
  <c r="M622" i="5"/>
  <c r="M623" i="5"/>
  <c r="M624" i="5"/>
  <c r="M625" i="5"/>
  <c r="M626" i="5"/>
  <c r="M627" i="5"/>
  <c r="M628" i="5"/>
  <c r="M629" i="5"/>
  <c r="M630" i="5"/>
  <c r="M631" i="5"/>
  <c r="M632" i="5"/>
  <c r="M633" i="5"/>
  <c r="M634" i="5"/>
  <c r="M635" i="5"/>
  <c r="M636" i="5"/>
  <c r="M637" i="5"/>
  <c r="M638" i="5"/>
  <c r="M639" i="5"/>
  <c r="M640" i="5"/>
  <c r="M641" i="5"/>
  <c r="M642" i="5"/>
  <c r="M643" i="5"/>
  <c r="M644" i="5"/>
  <c r="M645" i="5"/>
  <c r="M646" i="5"/>
  <c r="M647" i="5"/>
  <c r="M648" i="5"/>
  <c r="M649" i="5"/>
  <c r="M650" i="5"/>
  <c r="M651" i="5"/>
  <c r="M652" i="5"/>
  <c r="M653" i="5"/>
  <c r="M654" i="5"/>
  <c r="M655" i="5"/>
  <c r="M656" i="5"/>
  <c r="M657" i="5"/>
  <c r="M658" i="5"/>
  <c r="M659" i="5"/>
  <c r="M660" i="5"/>
  <c r="M661" i="5"/>
  <c r="M662" i="5"/>
  <c r="M663" i="5"/>
  <c r="M664" i="5"/>
  <c r="M665" i="5"/>
  <c r="M666" i="5"/>
  <c r="M667" i="5"/>
  <c r="M668" i="5"/>
  <c r="M669" i="5"/>
  <c r="M670" i="5"/>
  <c r="M671" i="5"/>
  <c r="M672" i="5"/>
  <c r="M673" i="5"/>
  <c r="M674" i="5"/>
  <c r="M675" i="5"/>
  <c r="M676" i="5"/>
  <c r="M677" i="5"/>
  <c r="M678" i="5"/>
  <c r="M679" i="5"/>
  <c r="M680" i="5"/>
  <c r="M681" i="5"/>
  <c r="M682" i="5"/>
  <c r="M683" i="5"/>
  <c r="M684" i="5"/>
  <c r="M685" i="5"/>
  <c r="M686" i="5"/>
  <c r="M687" i="5"/>
  <c r="M688" i="5"/>
  <c r="M689" i="5"/>
  <c r="M690" i="5"/>
  <c r="M691" i="5"/>
  <c r="M692" i="5"/>
  <c r="M693" i="5"/>
  <c r="M694" i="5"/>
  <c r="M695" i="5"/>
  <c r="M696" i="5"/>
  <c r="M697" i="5"/>
  <c r="M698" i="5"/>
  <c r="M699" i="5"/>
  <c r="M700" i="5"/>
  <c r="M701" i="5"/>
  <c r="M702" i="5"/>
  <c r="M703" i="5"/>
  <c r="M704" i="5"/>
  <c r="M705" i="5"/>
  <c r="M706" i="5"/>
  <c r="M707" i="5"/>
  <c r="M708" i="5"/>
  <c r="M709" i="5"/>
  <c r="M710" i="5"/>
  <c r="M711" i="5"/>
  <c r="M712" i="5"/>
  <c r="M713" i="5"/>
  <c r="M714" i="5"/>
  <c r="M715" i="5"/>
  <c r="M716" i="5"/>
  <c r="M717" i="5"/>
  <c r="M718" i="5"/>
  <c r="M719" i="5"/>
  <c r="M720" i="5"/>
  <c r="M721" i="5"/>
  <c r="M722" i="5"/>
  <c r="M723" i="5"/>
  <c r="M724" i="5"/>
  <c r="M725" i="5"/>
  <c r="M726" i="5"/>
  <c r="M727" i="5"/>
  <c r="M728" i="5"/>
  <c r="M729" i="5"/>
  <c r="M730" i="5"/>
  <c r="M731" i="5"/>
  <c r="M732" i="5"/>
  <c r="M733" i="5"/>
  <c r="M734" i="5"/>
  <c r="M735" i="5"/>
  <c r="M736" i="5"/>
  <c r="M737" i="5"/>
  <c r="M738" i="5"/>
  <c r="M739" i="5"/>
  <c r="M740" i="5"/>
  <c r="M741" i="5"/>
  <c r="M742" i="5"/>
  <c r="M743" i="5"/>
  <c r="M744" i="5"/>
  <c r="M745" i="5"/>
  <c r="M746" i="5"/>
  <c r="M747" i="5"/>
  <c r="M748" i="5"/>
  <c r="M749" i="5"/>
  <c r="M750" i="5"/>
  <c r="M751" i="5"/>
  <c r="M752" i="5"/>
  <c r="M753" i="5"/>
  <c r="M754" i="5"/>
  <c r="M755" i="5"/>
  <c r="M756" i="5"/>
  <c r="M757" i="5"/>
  <c r="M758" i="5"/>
  <c r="M759" i="5"/>
  <c r="M760" i="5"/>
  <c r="M761" i="5"/>
  <c r="M762" i="5"/>
  <c r="M763" i="5"/>
  <c r="M764" i="5"/>
  <c r="M765" i="5"/>
  <c r="M766" i="5"/>
  <c r="M767" i="5"/>
  <c r="M768" i="5"/>
  <c r="M769" i="5"/>
  <c r="M770" i="5"/>
  <c r="M771" i="5"/>
  <c r="M772" i="5"/>
  <c r="M773" i="5"/>
  <c r="M774" i="5"/>
  <c r="M775" i="5"/>
  <c r="M776" i="5"/>
  <c r="M777" i="5"/>
  <c r="M778" i="5"/>
  <c r="M779" i="5"/>
  <c r="M780" i="5"/>
  <c r="M781" i="5"/>
  <c r="M782" i="5"/>
  <c r="M783" i="5"/>
  <c r="M784" i="5"/>
  <c r="M785" i="5"/>
  <c r="M786" i="5"/>
  <c r="M787" i="5"/>
  <c r="M788" i="5"/>
  <c r="M789" i="5"/>
  <c r="M790" i="5"/>
  <c r="M791" i="5"/>
  <c r="M792" i="5"/>
  <c r="M793" i="5"/>
  <c r="M794" i="5"/>
  <c r="M795" i="5"/>
  <c r="M796" i="5"/>
  <c r="M797" i="5"/>
  <c r="M798" i="5"/>
  <c r="M799" i="5"/>
  <c r="M800" i="5"/>
  <c r="M801" i="5"/>
  <c r="M802" i="5"/>
  <c r="M803" i="5"/>
  <c r="M804" i="5"/>
  <c r="M805" i="5"/>
  <c r="M806" i="5"/>
  <c r="M807" i="5"/>
  <c r="M808" i="5"/>
  <c r="M809" i="5"/>
  <c r="M810" i="5"/>
  <c r="M811" i="5"/>
  <c r="M812" i="5"/>
  <c r="M813" i="5"/>
  <c r="M814" i="5"/>
  <c r="M815" i="5"/>
  <c r="M816" i="5"/>
  <c r="M817" i="5"/>
  <c r="M818" i="5"/>
  <c r="M819" i="5"/>
  <c r="M820" i="5"/>
  <c r="M821" i="5"/>
  <c r="M822" i="5"/>
  <c r="M823" i="5"/>
  <c r="M824" i="5"/>
  <c r="M825" i="5"/>
  <c r="M826" i="5"/>
  <c r="M827" i="5"/>
  <c r="M828" i="5"/>
  <c r="M829" i="5"/>
  <c r="M830" i="5"/>
  <c r="M831" i="5"/>
  <c r="M832" i="5"/>
  <c r="M833" i="5"/>
  <c r="M834" i="5"/>
  <c r="M835" i="5"/>
  <c r="M836" i="5"/>
  <c r="M837" i="5"/>
  <c r="M838" i="5"/>
  <c r="M839" i="5"/>
  <c r="M840" i="5"/>
  <c r="M841" i="5"/>
  <c r="M842" i="5"/>
  <c r="M843" i="5"/>
  <c r="M844" i="5"/>
  <c r="M845" i="5"/>
  <c r="M846" i="5"/>
  <c r="M847" i="5"/>
  <c r="M848" i="5"/>
  <c r="M849" i="5"/>
  <c r="M850" i="5"/>
  <c r="M851" i="5"/>
  <c r="M852" i="5"/>
  <c r="M853" i="5"/>
  <c r="M854" i="5"/>
  <c r="M855" i="5"/>
  <c r="M856" i="5"/>
  <c r="M857" i="5"/>
  <c r="M858" i="5"/>
  <c r="M859" i="5"/>
  <c r="M860" i="5"/>
  <c r="M861" i="5"/>
  <c r="M862" i="5"/>
  <c r="M863" i="5"/>
  <c r="M864" i="5"/>
  <c r="M865" i="5"/>
  <c r="M866" i="5"/>
  <c r="M867" i="5"/>
  <c r="M868" i="5"/>
  <c r="M869" i="5"/>
  <c r="M870" i="5"/>
  <c r="M871" i="5"/>
  <c r="M872" i="5"/>
  <c r="M873" i="5"/>
  <c r="M874" i="5"/>
  <c r="M875" i="5"/>
  <c r="M876" i="5"/>
  <c r="M877" i="5"/>
  <c r="M878" i="5"/>
  <c r="M879" i="5"/>
  <c r="M880" i="5"/>
  <c r="M881" i="5"/>
  <c r="M882" i="5"/>
  <c r="M883" i="5"/>
  <c r="M884" i="5"/>
  <c r="M885" i="5"/>
  <c r="M886" i="5"/>
  <c r="M887" i="5"/>
  <c r="M888" i="5"/>
  <c r="M889" i="5"/>
  <c r="M890" i="5"/>
  <c r="M891" i="5"/>
  <c r="M892" i="5"/>
  <c r="M893" i="5"/>
  <c r="M894" i="5"/>
  <c r="M895" i="5"/>
  <c r="M896" i="5"/>
  <c r="M897" i="5"/>
  <c r="M898" i="5"/>
  <c r="M899" i="5"/>
  <c r="M900" i="5"/>
  <c r="M901" i="5"/>
  <c r="M902" i="5"/>
  <c r="M903" i="5"/>
  <c r="M904" i="5"/>
  <c r="M905" i="5"/>
  <c r="M906" i="5"/>
  <c r="M907" i="5"/>
  <c r="M908" i="5"/>
  <c r="M909" i="5"/>
  <c r="M910" i="5"/>
  <c r="M911" i="5"/>
  <c r="M912" i="5"/>
  <c r="M913" i="5"/>
  <c r="M914" i="5"/>
  <c r="M915" i="5"/>
  <c r="M916" i="5"/>
  <c r="M917" i="5"/>
  <c r="M918" i="5"/>
  <c r="M919" i="5"/>
  <c r="M920" i="5"/>
  <c r="M921" i="5"/>
  <c r="M922" i="5"/>
  <c r="M923" i="5"/>
  <c r="M924" i="5"/>
  <c r="M925" i="5"/>
  <c r="M926" i="5"/>
  <c r="M927" i="5"/>
  <c r="M928" i="5"/>
  <c r="M929" i="5"/>
  <c r="M930" i="5"/>
  <c r="M931" i="5"/>
  <c r="M932" i="5"/>
  <c r="M933" i="5"/>
  <c r="M934" i="5"/>
  <c r="M935" i="5"/>
  <c r="M936" i="5"/>
  <c r="M937" i="5"/>
  <c r="M938" i="5"/>
  <c r="M939" i="5"/>
  <c r="M940" i="5"/>
  <c r="M941" i="5"/>
  <c r="M942" i="5"/>
  <c r="M943" i="5"/>
  <c r="M944" i="5"/>
  <c r="M945" i="5"/>
  <c r="M946" i="5"/>
  <c r="M947" i="5"/>
  <c r="M948" i="5"/>
  <c r="M949" i="5"/>
  <c r="M950" i="5"/>
  <c r="M951" i="5"/>
  <c r="M952" i="5"/>
  <c r="M953" i="5"/>
  <c r="M954" i="5"/>
  <c r="M955" i="5"/>
  <c r="M956" i="5"/>
  <c r="M957" i="5"/>
  <c r="M958" i="5"/>
  <c r="M959" i="5"/>
  <c r="M960" i="5"/>
  <c r="M961" i="5"/>
  <c r="M962" i="5"/>
  <c r="M963" i="5"/>
  <c r="M964" i="5"/>
  <c r="M965" i="5"/>
  <c r="M966" i="5"/>
  <c r="M967" i="5"/>
  <c r="M968" i="5"/>
  <c r="M969" i="5"/>
  <c r="M970" i="5"/>
  <c r="M971" i="5"/>
  <c r="M972" i="5"/>
  <c r="M973" i="5"/>
  <c r="M974" i="5"/>
  <c r="M975" i="5"/>
  <c r="M976" i="5"/>
  <c r="M977" i="5"/>
  <c r="M978" i="5"/>
  <c r="M979" i="5"/>
  <c r="M980" i="5"/>
  <c r="M981" i="5"/>
  <c r="M982" i="5"/>
  <c r="M983" i="5"/>
  <c r="M984" i="5"/>
  <c r="M985" i="5"/>
  <c r="M986" i="5"/>
  <c r="M987" i="5"/>
  <c r="M988" i="5"/>
  <c r="M989" i="5"/>
  <c r="M990" i="5"/>
  <c r="M991" i="5"/>
  <c r="M992" i="5"/>
  <c r="M993" i="5"/>
  <c r="M994" i="5"/>
  <c r="M995" i="5"/>
  <c r="M996" i="5"/>
  <c r="M997" i="5"/>
  <c r="M998" i="5"/>
  <c r="M999" i="5"/>
  <c r="M1000" i="5"/>
  <c r="M1001"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LENOVO</author>
  </authors>
  <commentList>
    <comment ref="M1" authorId="0" shapeId="0" xr:uid="{846BBD67-48B0-40BF-8012-702A29CE1E18}">
      <text>
        <r>
          <rPr>
            <b/>
            <sz val="9"/>
            <color indexed="81"/>
            <rFont val="Tahoma"/>
            <charset val="1"/>
          </rPr>
          <t>LENOVO:</t>
        </r>
        <r>
          <rPr>
            <sz val="9"/>
            <color indexed="81"/>
            <rFont val="Tahoma"/>
            <charset val="1"/>
          </rPr>
          <t xml:space="preserve">
Bracketing starts from Oldest to youngest</t>
        </r>
      </text>
    </comment>
  </commentList>
</comments>
</file>

<file path=xl/sharedStrings.xml><?xml version="1.0" encoding="utf-8"?>
<sst xmlns="http://schemas.openxmlformats.org/spreadsheetml/2006/main" count="16267" uniqueCount="52">
  <si>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</si>
  <si>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</si>
  <si>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</si>
  <si>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</si>
  <si>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</si>
  <si>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</si>
  <si>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</si>
  <si>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</si>
  <si>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</si>
  <si>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</si>
  <si>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</si>
  <si>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</si>
  <si>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</si>
  <si>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</si>
  <si>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</si>
  <si>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</si>
  <si>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</si>
  <si>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</si>
  <si>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</si>
  <si>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</si>
  <si>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</si>
  <si>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</si>
  <si>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</si>
  <si>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</si>
  <si>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</si>
  <si>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</si>
  <si>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</si>
  <si>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</si>
  <si>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</si>
  <si>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</si>
  <si>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</si>
  <si>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</si>
  <si>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</si>
  <si>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</si>
  <si>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</si>
  <si>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</si>
  <si>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</si>
  <si>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</si>
  <si>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</si>
  <si>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</si>
  <si>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Row Labels</t>
  </si>
  <si>
    <t>Grand Total</t>
  </si>
  <si>
    <t>Average of Income</t>
  </si>
  <si>
    <t>Column Labels</t>
  </si>
  <si>
    <t>Count of Purchased Bike</t>
  </si>
  <si>
    <t>More than 10 Miles</t>
  </si>
  <si>
    <t>Commute Distance in Miles</t>
  </si>
  <si>
    <t>Adolescent</t>
  </si>
  <si>
    <t>Middle Age</t>
  </si>
  <si>
    <t>Old</t>
  </si>
  <si>
    <t>Age_Bracket</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</si>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</sst>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_-* #,##0_-;\-* #,##0_-;_-* &quot;-&quot;??_-;_-@_-"/>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9"/>
      <color indexed="81"/>
      <name val="Tahoma"/>
      <charset val="1"/>
    </font>
    <font>
      <b/>
      <sz val="9"/>
      <color indexed="81"/>
      <name val="Tahoma"/>
      <charset val="1"/>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B05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65" fontId="0" fillId="0" borderId="0" xfId="0" applyNumberFormat="1"/>
    <xf numFmtId="0" fontId="17" fillId="0" borderId="0" xfId="0" applyFont="1"/>
    <xf numFmtId="0" fontId="21"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5"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Pivot_table!$B$3:$B$4</c:f>
              <c:strCache>
                <c:ptCount val="1"/>
                <c:pt idx="0">
                  <c:v>No</c:v>
                </c:pt>
              </c:strCache>
            </c:strRef>
          </c:tx>
          <c:spPr>
            <a:solidFill>
              <a:schemeClr val="accent1"/>
            </a:solidFill>
            <a:ln>
              <a:noFill/>
            </a:ln>
            <a:effectLst/>
          </c:spPr>
          <c:invertIfNegative val="0"/>
          <c:cat>
            <c:strRef>
              <c:f>Pivot_table!$A$5:$A$7</c:f>
              <c:strCache>
                <c:ptCount val="2"/>
                <c:pt idx="0">
                  <c:v>Female</c:v>
                </c:pt>
                <c:pt idx="1">
                  <c:v>Male</c:v>
                </c:pt>
              </c:strCache>
            </c:strRef>
          </c:cat>
          <c:val>
            <c:numRef>
              <c:f>Pivot_table!$B$5:$B$7</c:f>
              <c:numCache>
                <c:formatCode>_-* #,##0_-;\-* #,##0_-;_-* "-"??_-;_-@_-</c:formatCode>
                <c:ptCount val="2"/>
                <c:pt idx="0">
                  <c:v>85000</c:v>
                </c:pt>
                <c:pt idx="1">
                  <c:v>78181.818181818177</c:v>
                </c:pt>
              </c:numCache>
            </c:numRef>
          </c:val>
          <c:extLst>
            <c:ext xmlns:c16="http://schemas.microsoft.com/office/drawing/2014/chart" uri="{C3380CC4-5D6E-409C-BE32-E72D297353CC}">
              <c16:uniqueId val="{00000000-7284-427E-A3F9-B55BF4D95B86}"/>
            </c:ext>
          </c:extLst>
        </c:ser>
        <c:ser>
          <c:idx val="1"/>
          <c:order val="1"/>
          <c:tx>
            <c:strRef>
              <c:f>Pivot_table!$C$3:$C$4</c:f>
              <c:strCache>
                <c:ptCount val="1"/>
                <c:pt idx="0">
                  <c:v>Yes</c:v>
                </c:pt>
              </c:strCache>
            </c:strRef>
          </c:tx>
          <c:spPr>
            <a:solidFill>
              <a:schemeClr val="accent2"/>
            </a:solidFill>
            <a:ln>
              <a:noFill/>
            </a:ln>
            <a:effectLst/>
          </c:spPr>
          <c:invertIfNegative val="0"/>
          <c:cat>
            <c:strRef>
              <c:f>Pivot_table!$A$5:$A$7</c:f>
              <c:strCache>
                <c:ptCount val="2"/>
                <c:pt idx="0">
                  <c:v>Female</c:v>
                </c:pt>
                <c:pt idx="1">
                  <c:v>Male</c:v>
                </c:pt>
              </c:strCache>
            </c:strRef>
          </c:cat>
          <c:val>
            <c:numRef>
              <c:f>Pivot_table!$C$5:$C$7</c:f>
              <c:numCache>
                <c:formatCode>_-* #,##0_-;\-* #,##0_-;_-* "-"??_-;_-@_-</c:formatCode>
                <c:ptCount val="2"/>
                <c:pt idx="0">
                  <c:v>68750</c:v>
                </c:pt>
                <c:pt idx="1">
                  <c:v>72727.272727272721</c:v>
                </c:pt>
              </c:numCache>
            </c:numRef>
          </c:val>
          <c:extLst>
            <c:ext xmlns:c16="http://schemas.microsoft.com/office/drawing/2014/chart" uri="{C3380CC4-5D6E-409C-BE32-E72D297353CC}">
              <c16:uniqueId val="{00000001-7284-427E-A3F9-B55BF4D95B86}"/>
            </c:ext>
          </c:extLst>
        </c:ser>
        <c:dLbls>
          <c:showLegendKey val="0"/>
          <c:showVal val="0"/>
          <c:showCatName val="0"/>
          <c:showSerName val="0"/>
          <c:showPercent val="0"/>
          <c:showBubbleSize val="0"/>
        </c:dLbls>
        <c:gapWidth val="219"/>
        <c:overlap val="-27"/>
        <c:axId val="978360975"/>
        <c:axId val="703552735"/>
      </c:barChart>
      <c:catAx>
        <c:axId val="9783609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3552735"/>
        <c:crosses val="autoZero"/>
        <c:auto val="1"/>
        <c:lblAlgn val="ctr"/>
        <c:lblOffset val="100"/>
        <c:noMultiLvlLbl val="0"/>
      </c:catAx>
      <c:valAx>
        <c:axId val="7035527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836097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Customer</a:t>
            </a:r>
            <a:r>
              <a:rPr lang="en-PH" baseline="0"/>
              <a:t> Commute</a:t>
            </a:r>
            <a:endParaRPr lang="en-PH"/>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Pivot_table!$B$15:$B$16</c:f>
              <c:strCache>
                <c:ptCount val="1"/>
                <c:pt idx="0">
                  <c:v>No</c:v>
                </c:pt>
              </c:strCache>
            </c:strRef>
          </c:tx>
          <c:spPr>
            <a:ln w="28575" cap="rnd">
              <a:solidFill>
                <a:schemeClr val="accent1"/>
              </a:solidFill>
              <a:round/>
            </a:ln>
            <a:effectLst/>
          </c:spPr>
          <c:marker>
            <c:symbol val="none"/>
          </c:marker>
          <c:cat>
            <c:strRef>
              <c:f>Pivot_table!$A$17:$A$22</c:f>
              <c:strCache>
                <c:ptCount val="5"/>
                <c:pt idx="0">
                  <c:v>0-1 Miles</c:v>
                </c:pt>
                <c:pt idx="1">
                  <c:v>1-2 Miles</c:v>
                </c:pt>
                <c:pt idx="2">
                  <c:v>2-5 Miles</c:v>
                </c:pt>
                <c:pt idx="3">
                  <c:v>5-10 Miles</c:v>
                </c:pt>
                <c:pt idx="4">
                  <c:v>More than 10 Miles</c:v>
                </c:pt>
              </c:strCache>
            </c:strRef>
          </c:cat>
          <c:val>
            <c:numRef>
              <c:f>Pivot_table!$B$17:$B$22</c:f>
              <c:numCache>
                <c:formatCode>General</c:formatCode>
                <c:ptCount val="5"/>
                <c:pt idx="0">
                  <c:v>2</c:v>
                </c:pt>
                <c:pt idx="1">
                  <c:v>2</c:v>
                </c:pt>
                <c:pt idx="2">
                  <c:v>4</c:v>
                </c:pt>
                <c:pt idx="3">
                  <c:v>3</c:v>
                </c:pt>
                <c:pt idx="4">
                  <c:v>4</c:v>
                </c:pt>
              </c:numCache>
            </c:numRef>
          </c:val>
          <c:smooth val="0"/>
          <c:extLst>
            <c:ext xmlns:c16="http://schemas.microsoft.com/office/drawing/2014/chart" uri="{C3380CC4-5D6E-409C-BE32-E72D297353CC}">
              <c16:uniqueId val="{00000000-5D29-43B7-B4C4-AC78C81AE10E}"/>
            </c:ext>
          </c:extLst>
        </c:ser>
        <c:ser>
          <c:idx val="1"/>
          <c:order val="1"/>
          <c:tx>
            <c:strRef>
              <c:f>Pivot_table!$C$15:$C$16</c:f>
              <c:strCache>
                <c:ptCount val="1"/>
                <c:pt idx="0">
                  <c:v>Yes</c:v>
                </c:pt>
              </c:strCache>
            </c:strRef>
          </c:tx>
          <c:spPr>
            <a:ln w="28575" cap="rnd">
              <a:solidFill>
                <a:schemeClr val="accent2"/>
              </a:solidFill>
              <a:round/>
            </a:ln>
            <a:effectLst/>
          </c:spPr>
          <c:marker>
            <c:symbol val="none"/>
          </c:marker>
          <c:cat>
            <c:strRef>
              <c:f>Pivot_table!$A$17:$A$22</c:f>
              <c:strCache>
                <c:ptCount val="5"/>
                <c:pt idx="0">
                  <c:v>0-1 Miles</c:v>
                </c:pt>
                <c:pt idx="1">
                  <c:v>1-2 Miles</c:v>
                </c:pt>
                <c:pt idx="2">
                  <c:v>2-5 Miles</c:v>
                </c:pt>
                <c:pt idx="3">
                  <c:v>5-10 Miles</c:v>
                </c:pt>
                <c:pt idx="4">
                  <c:v>More than 10 Miles</c:v>
                </c:pt>
              </c:strCache>
            </c:strRef>
          </c:cat>
          <c:val>
            <c:numRef>
              <c:f>Pivot_table!$C$17:$C$22</c:f>
              <c:numCache>
                <c:formatCode>General</c:formatCode>
                <c:ptCount val="5"/>
                <c:pt idx="0">
                  <c:v>9</c:v>
                </c:pt>
                <c:pt idx="1">
                  <c:v>3</c:v>
                </c:pt>
                <c:pt idx="2">
                  <c:v>3</c:v>
                </c:pt>
                <c:pt idx="3">
                  <c:v>2</c:v>
                </c:pt>
                <c:pt idx="4">
                  <c:v>2</c:v>
                </c:pt>
              </c:numCache>
            </c:numRef>
          </c:val>
          <c:smooth val="0"/>
          <c:extLst>
            <c:ext xmlns:c16="http://schemas.microsoft.com/office/drawing/2014/chart" uri="{C3380CC4-5D6E-409C-BE32-E72D297353CC}">
              <c16:uniqueId val="{00000001-5D29-43B7-B4C4-AC78C81AE10E}"/>
            </c:ext>
          </c:extLst>
        </c:ser>
        <c:dLbls>
          <c:showLegendKey val="0"/>
          <c:showVal val="0"/>
          <c:showCatName val="0"/>
          <c:showSerName val="0"/>
          <c:showPercent val="0"/>
          <c:showBubbleSize val="0"/>
        </c:dLbls>
        <c:smooth val="0"/>
        <c:axId val="1116384975"/>
        <c:axId val="1042043407"/>
      </c:lineChart>
      <c:catAx>
        <c:axId val="11163849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Commute</a:t>
                </a:r>
                <a:r>
                  <a:rPr lang="en-PH" baseline="0"/>
                  <a:t> Distance in Miles</a:t>
                </a:r>
                <a:endParaRPr lang="en-PH"/>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2043407"/>
        <c:crosses val="autoZero"/>
        <c:auto val="1"/>
        <c:lblAlgn val="ctr"/>
        <c:lblOffset val="100"/>
        <c:noMultiLvlLbl val="0"/>
      </c:catAx>
      <c:valAx>
        <c:axId val="10420434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63849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Customer Age Brackets</a:t>
            </a:r>
          </a:p>
        </c:rich>
      </c:tx>
      <c:overlay val="0"/>
      <c:spPr>
        <a:noFill/>
        <a:ln>
          <a:noFill/>
        </a:ln>
        <a:effectLst/>
      </c:sp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7"/>
        <c:spPr>
          <a:ln w="28575" cap="rnd">
            <a:solidFill>
              <a:schemeClr val="accent2"/>
            </a:solidFill>
            <a:round/>
          </a:ln>
          <a:effectLst/>
        </c:spPr>
        <c:marker>
          <c:symbol val="circle"/>
          <c:size val="5"/>
          <c:spPr>
            <a:solidFill>
              <a:schemeClr val="accent2"/>
            </a:solidFill>
            <a:ln w="9525">
              <a:solidFill>
                <a:schemeClr val="accent2"/>
              </a:solidFill>
            </a:ln>
            <a:effectLst/>
          </c:spPr>
        </c:marker>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9"/>
        <c:spPr>
          <a:ln w="28575" cap="rnd">
            <a:solidFill>
              <a:schemeClr val="accent2"/>
            </a:solidFill>
            <a:round/>
          </a:ln>
          <a:effectLst/>
        </c:spPr>
        <c:marker>
          <c:symbol val="circle"/>
          <c:size val="5"/>
          <c:spPr>
            <a:solidFill>
              <a:schemeClr val="accent2"/>
            </a:solidFill>
            <a:ln w="9525">
              <a:solidFill>
                <a:schemeClr val="accent2"/>
              </a:solidFill>
            </a:ln>
            <a:effectLst/>
          </c:spPr>
        </c:marker>
      </c:pivotFmt>
      <c:pivotFmt>
        <c:idx val="1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1"/>
        <c:spPr>
          <a:ln w="28575" cap="rnd">
            <a:solidFill>
              <a:schemeClr val="accent2"/>
            </a:solidFill>
            <a:round/>
          </a:ln>
          <a:effectLst/>
        </c:spPr>
        <c:marker>
          <c:symbol val="circle"/>
          <c:size val="5"/>
          <c:spPr>
            <a:solidFill>
              <a:schemeClr val="accent2"/>
            </a:solidFill>
            <a:ln w="9525">
              <a:solidFill>
                <a:schemeClr val="accent2"/>
              </a:solidFill>
            </a:ln>
            <a:effectLst/>
          </c:spPr>
        </c:marker>
      </c:pivotFmt>
      <c:pivotFmt>
        <c:idx val="12"/>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3"/>
        <c:spPr>
          <a:ln w="28575" cap="rnd">
            <a:solidFill>
              <a:schemeClr val="accent2"/>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Pivot_table!$B$30:$B$31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Pivot_table!$A$32:$A$35</c:f>
              <c:strCache>
                <c:ptCount val="3"/>
                <c:pt idx="0">
                  <c:v>Adolescent</c:v>
                </c:pt>
                <c:pt idx="1">
                  <c:v>Middle Age</c:v>
                </c:pt>
                <c:pt idx="2">
                  <c:v>Old</c:v>
                </c:pt>
              </c:strCache>
            </c:strRef>
          </c:cat>
          <c:val>
            <c:numRef>
              <c:f>Pivot_table!$B$32:$B$35</c:f>
              <c:numCache>
                <c:formatCode>General</c:formatCode>
                <c:ptCount val="3"/>
                <c:pt idx="0">
                  <c:v>1</c:v>
                </c:pt>
                <c:pt idx="1">
                  <c:v>12</c:v>
                </c:pt>
                <c:pt idx="2">
                  <c:v>2</c:v>
                </c:pt>
              </c:numCache>
            </c:numRef>
          </c:val>
          <c:smooth val="0"/>
          <c:extLst>
            <c:ext xmlns:c16="http://schemas.microsoft.com/office/drawing/2014/chart" uri="{C3380CC4-5D6E-409C-BE32-E72D297353CC}">
              <c16:uniqueId val="{00000007-89AC-46B3-9C7C-3DA5DE26B9B5}"/>
            </c:ext>
          </c:extLst>
        </c:ser>
        <c:ser>
          <c:idx val="1"/>
          <c:order val="1"/>
          <c:tx>
            <c:strRef>
              <c:f>Pivot_table!$C$30:$C$31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Pivot_table!$A$32:$A$35</c:f>
              <c:strCache>
                <c:ptCount val="3"/>
                <c:pt idx="0">
                  <c:v>Adolescent</c:v>
                </c:pt>
                <c:pt idx="1">
                  <c:v>Middle Age</c:v>
                </c:pt>
                <c:pt idx="2">
                  <c:v>Old</c:v>
                </c:pt>
              </c:strCache>
            </c:strRef>
          </c:cat>
          <c:val>
            <c:numRef>
              <c:f>Pivot_table!$C$32:$C$35</c:f>
              <c:numCache>
                <c:formatCode>General</c:formatCode>
                <c:ptCount val="3"/>
                <c:pt idx="0">
                  <c:v>4</c:v>
                </c:pt>
                <c:pt idx="1">
                  <c:v>13</c:v>
                </c:pt>
                <c:pt idx="2">
                  <c:v>2</c:v>
                </c:pt>
              </c:numCache>
            </c:numRef>
          </c:val>
          <c:smooth val="0"/>
          <c:extLst>
            <c:ext xmlns:c16="http://schemas.microsoft.com/office/drawing/2014/chart" uri="{C3380CC4-5D6E-409C-BE32-E72D297353CC}">
              <c16:uniqueId val="{00000009-89AC-46B3-9C7C-3DA5DE26B9B5}"/>
            </c:ext>
          </c:extLst>
        </c:ser>
        <c:dLbls>
          <c:showLegendKey val="0"/>
          <c:showVal val="0"/>
          <c:showCatName val="0"/>
          <c:showSerName val="0"/>
          <c:showPercent val="0"/>
          <c:showBubbleSize val="0"/>
        </c:dLbls>
        <c:marker val="1"/>
        <c:smooth val="0"/>
        <c:axId val="1116332943"/>
        <c:axId val="1129612735"/>
      </c:lineChart>
      <c:catAx>
        <c:axId val="11163329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Age Bracket</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9612735"/>
        <c:crosses val="autoZero"/>
        <c:auto val="1"/>
        <c:lblAlgn val="ctr"/>
        <c:lblOffset val="100"/>
        <c:noMultiLvlLbl val="0"/>
      </c:catAx>
      <c:valAx>
        <c:axId val="11296127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6332943"/>
        <c:crosses val="autoZero"/>
        <c:crossBetween val="between"/>
      </c:valAx>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Pivot_table!$B$3:$B$4</c:f>
              <c:strCache>
                <c:ptCount val="1"/>
                <c:pt idx="0">
                  <c:v>No</c:v>
                </c:pt>
              </c:strCache>
            </c:strRef>
          </c:tx>
          <c:spPr>
            <a:solidFill>
              <a:schemeClr val="accent1"/>
            </a:solidFill>
            <a:ln>
              <a:noFill/>
            </a:ln>
            <a:effectLst/>
          </c:spPr>
          <c:invertIfNegative val="0"/>
          <c:cat>
            <c:strRef>
              <c:f>Pivot_table!$A$5:$A$7</c:f>
              <c:strCache>
                <c:ptCount val="2"/>
                <c:pt idx="0">
                  <c:v>Female</c:v>
                </c:pt>
                <c:pt idx="1">
                  <c:v>Male</c:v>
                </c:pt>
              </c:strCache>
            </c:strRef>
          </c:cat>
          <c:val>
            <c:numRef>
              <c:f>Pivot_table!$B$5:$B$7</c:f>
              <c:numCache>
                <c:formatCode>_-* #,##0_-;\-* #,##0_-;_-* "-"??_-;_-@_-</c:formatCode>
                <c:ptCount val="2"/>
                <c:pt idx="0">
                  <c:v>85000</c:v>
                </c:pt>
                <c:pt idx="1">
                  <c:v>78181.818181818177</c:v>
                </c:pt>
              </c:numCache>
            </c:numRef>
          </c:val>
          <c:extLst>
            <c:ext xmlns:c16="http://schemas.microsoft.com/office/drawing/2014/chart" uri="{C3380CC4-5D6E-409C-BE32-E72D297353CC}">
              <c16:uniqueId val="{00000000-B671-45BC-8281-07C5B7688067}"/>
            </c:ext>
          </c:extLst>
        </c:ser>
        <c:ser>
          <c:idx val="1"/>
          <c:order val="1"/>
          <c:tx>
            <c:strRef>
              <c:f>Pivot_table!$C$3:$C$4</c:f>
              <c:strCache>
                <c:ptCount val="1"/>
                <c:pt idx="0">
                  <c:v>Yes</c:v>
                </c:pt>
              </c:strCache>
            </c:strRef>
          </c:tx>
          <c:spPr>
            <a:solidFill>
              <a:schemeClr val="accent2"/>
            </a:solidFill>
            <a:ln>
              <a:noFill/>
            </a:ln>
            <a:effectLst/>
          </c:spPr>
          <c:invertIfNegative val="0"/>
          <c:cat>
            <c:strRef>
              <c:f>Pivot_table!$A$5:$A$7</c:f>
              <c:strCache>
                <c:ptCount val="2"/>
                <c:pt idx="0">
                  <c:v>Female</c:v>
                </c:pt>
                <c:pt idx="1">
                  <c:v>Male</c:v>
                </c:pt>
              </c:strCache>
            </c:strRef>
          </c:cat>
          <c:val>
            <c:numRef>
              <c:f>Pivot_table!$C$5:$C$7</c:f>
              <c:numCache>
                <c:formatCode>_-* #,##0_-;\-* #,##0_-;_-* "-"??_-;_-@_-</c:formatCode>
                <c:ptCount val="2"/>
                <c:pt idx="0">
                  <c:v>68750</c:v>
                </c:pt>
                <c:pt idx="1">
                  <c:v>72727.272727272721</c:v>
                </c:pt>
              </c:numCache>
            </c:numRef>
          </c:val>
          <c:extLst>
            <c:ext xmlns:c16="http://schemas.microsoft.com/office/drawing/2014/chart" uri="{C3380CC4-5D6E-409C-BE32-E72D297353CC}">
              <c16:uniqueId val="{00000001-B671-45BC-8281-07C5B7688067}"/>
            </c:ext>
          </c:extLst>
        </c:ser>
        <c:dLbls>
          <c:showLegendKey val="0"/>
          <c:showVal val="0"/>
          <c:showCatName val="0"/>
          <c:showSerName val="0"/>
          <c:showPercent val="0"/>
          <c:showBubbleSize val="0"/>
        </c:dLbls>
        <c:gapWidth val="219"/>
        <c:overlap val="-27"/>
        <c:axId val="978360975"/>
        <c:axId val="703552735"/>
      </c:barChart>
      <c:catAx>
        <c:axId val="9783609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3552735"/>
        <c:crosses val="autoZero"/>
        <c:auto val="1"/>
        <c:lblAlgn val="ctr"/>
        <c:lblOffset val="100"/>
        <c:noMultiLvlLbl val="0"/>
      </c:catAx>
      <c:valAx>
        <c:axId val="7035527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836097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PH"/>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pivotFmt>
    </c:pivotFmts>
    <c:plotArea>
      <c:layout/>
      <c:lineChart>
        <c:grouping val="standard"/>
        <c:varyColors val="0"/>
        <c:ser>
          <c:idx val="0"/>
          <c:order val="0"/>
          <c:tx>
            <c:strRef>
              <c:f>Pivot_table!$B$15:$B$16</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Pivot_table!$A$17:$A$22</c:f>
              <c:strCache>
                <c:ptCount val="5"/>
                <c:pt idx="0">
                  <c:v>0-1 Miles</c:v>
                </c:pt>
                <c:pt idx="1">
                  <c:v>1-2 Miles</c:v>
                </c:pt>
                <c:pt idx="2">
                  <c:v>2-5 Miles</c:v>
                </c:pt>
                <c:pt idx="3">
                  <c:v>5-10 Miles</c:v>
                </c:pt>
                <c:pt idx="4">
                  <c:v>More than 10 Miles</c:v>
                </c:pt>
              </c:strCache>
            </c:strRef>
          </c:cat>
          <c:val>
            <c:numRef>
              <c:f>Pivot_table!$B$17:$B$22</c:f>
              <c:numCache>
                <c:formatCode>General</c:formatCode>
                <c:ptCount val="5"/>
                <c:pt idx="0">
                  <c:v>2</c:v>
                </c:pt>
                <c:pt idx="1">
                  <c:v>2</c:v>
                </c:pt>
                <c:pt idx="2">
                  <c:v>4</c:v>
                </c:pt>
                <c:pt idx="3">
                  <c:v>3</c:v>
                </c:pt>
                <c:pt idx="4">
                  <c:v>4</c:v>
                </c:pt>
              </c:numCache>
            </c:numRef>
          </c:val>
          <c:smooth val="0"/>
          <c:extLst>
            <c:ext xmlns:c16="http://schemas.microsoft.com/office/drawing/2014/chart" uri="{C3380CC4-5D6E-409C-BE32-E72D297353CC}">
              <c16:uniqueId val="{00000000-CD1F-4972-B964-1F86A40483EA}"/>
            </c:ext>
          </c:extLst>
        </c:ser>
        <c:ser>
          <c:idx val="1"/>
          <c:order val="1"/>
          <c:tx>
            <c:strRef>
              <c:f>Pivot_table!$C$15:$C$16</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Pivot_table!$A$17:$A$22</c:f>
              <c:strCache>
                <c:ptCount val="5"/>
                <c:pt idx="0">
                  <c:v>0-1 Miles</c:v>
                </c:pt>
                <c:pt idx="1">
                  <c:v>1-2 Miles</c:v>
                </c:pt>
                <c:pt idx="2">
                  <c:v>2-5 Miles</c:v>
                </c:pt>
                <c:pt idx="3">
                  <c:v>5-10 Miles</c:v>
                </c:pt>
                <c:pt idx="4">
                  <c:v>More than 10 Miles</c:v>
                </c:pt>
              </c:strCache>
            </c:strRef>
          </c:cat>
          <c:val>
            <c:numRef>
              <c:f>Pivot_table!$C$17:$C$22</c:f>
              <c:numCache>
                <c:formatCode>General</c:formatCode>
                <c:ptCount val="5"/>
                <c:pt idx="0">
                  <c:v>9</c:v>
                </c:pt>
                <c:pt idx="1">
                  <c:v>3</c:v>
                </c:pt>
                <c:pt idx="2">
                  <c:v>3</c:v>
                </c:pt>
                <c:pt idx="3">
                  <c:v>2</c:v>
                </c:pt>
                <c:pt idx="4">
                  <c:v>2</c:v>
                </c:pt>
              </c:numCache>
            </c:numRef>
          </c:val>
          <c:smooth val="0"/>
          <c:extLst>
            <c:ext xmlns:c16="http://schemas.microsoft.com/office/drawing/2014/chart" uri="{C3380CC4-5D6E-409C-BE32-E72D297353CC}">
              <c16:uniqueId val="{00000001-CD1F-4972-B964-1F86A40483EA}"/>
            </c:ext>
          </c:extLst>
        </c:ser>
        <c:dLbls>
          <c:showLegendKey val="0"/>
          <c:showVal val="0"/>
          <c:showCatName val="0"/>
          <c:showSerName val="0"/>
          <c:showPercent val="0"/>
          <c:showBubbleSize val="0"/>
        </c:dLbls>
        <c:marker val="1"/>
        <c:smooth val="0"/>
        <c:axId val="1116384975"/>
        <c:axId val="1042043407"/>
      </c:lineChart>
      <c:catAx>
        <c:axId val="1116384975"/>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PH"/>
                  <a:t>Commute Distance in Miles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042043407"/>
        <c:crosses val="autoZero"/>
        <c:auto val="1"/>
        <c:lblAlgn val="ctr"/>
        <c:lblOffset val="100"/>
        <c:noMultiLvlLbl val="0"/>
      </c:catAx>
      <c:valAx>
        <c:axId val="1042043407"/>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1163849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Dataset.xlsx]Pivot_table!PivotTable3</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Customer Age Brackets</a:t>
            </a:r>
          </a:p>
        </c:rich>
      </c:tx>
      <c:overlay val="0"/>
      <c:spPr>
        <a:noFill/>
        <a:ln>
          <a:noFill/>
        </a:ln>
        <a:effectLst/>
      </c:sp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7"/>
        <c:spPr>
          <a:ln w="28575" cap="rnd">
            <a:solidFill>
              <a:schemeClr val="accent2"/>
            </a:solidFill>
            <a:round/>
          </a:ln>
          <a:effectLst/>
        </c:spPr>
        <c:marker>
          <c:symbol val="circle"/>
          <c:size val="5"/>
          <c:spPr>
            <a:solidFill>
              <a:schemeClr val="accent2"/>
            </a:solidFill>
            <a:ln w="9525">
              <a:solidFill>
                <a:schemeClr val="accent2"/>
              </a:solidFill>
            </a:ln>
            <a:effectLst/>
          </c:spPr>
        </c:marker>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9"/>
        <c:spPr>
          <a:ln w="28575" cap="rnd">
            <a:solidFill>
              <a:schemeClr val="accent2"/>
            </a:solidFill>
            <a:round/>
          </a:ln>
          <a:effectLst/>
        </c:spPr>
        <c:marker>
          <c:symbol val="circle"/>
          <c:size val="5"/>
          <c:spPr>
            <a:solidFill>
              <a:schemeClr val="accent2"/>
            </a:solidFill>
            <a:ln w="9525">
              <a:solidFill>
                <a:schemeClr val="accent2"/>
              </a:solidFill>
            </a:ln>
            <a:effectLst/>
          </c:spPr>
        </c:marker>
      </c:pivotFmt>
      <c:pivotFmt>
        <c:idx val="1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1"/>
        <c:spPr>
          <a:ln w="28575" cap="rnd">
            <a:solidFill>
              <a:schemeClr val="accent2"/>
            </a:solidFill>
            <a:round/>
          </a:ln>
          <a:effectLst/>
        </c:spPr>
        <c:marker>
          <c:symbol val="circle"/>
          <c:size val="5"/>
          <c:spPr>
            <a:solidFill>
              <a:schemeClr val="accent2"/>
            </a:solidFill>
            <a:ln w="9525">
              <a:solidFill>
                <a:schemeClr val="accent2"/>
              </a:solidFill>
            </a:ln>
            <a:effectLst/>
          </c:spPr>
        </c:marker>
      </c:pivotFmt>
      <c:pivotFmt>
        <c:idx val="12"/>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3"/>
        <c:spPr>
          <a:ln w="28575" cap="rnd">
            <a:solidFill>
              <a:schemeClr val="accent2"/>
            </a:solidFill>
            <a:round/>
          </a:ln>
          <a:effectLst/>
        </c:spPr>
        <c:marker>
          <c:symbol val="circle"/>
          <c:size val="5"/>
          <c:spPr>
            <a:solidFill>
              <a:schemeClr val="accent2"/>
            </a:solidFill>
            <a:ln w="9525">
              <a:solidFill>
                <a:schemeClr val="accent2"/>
              </a:solidFill>
            </a:ln>
            <a:effectLst/>
          </c:spPr>
        </c:marker>
      </c:pivotFmt>
      <c:pivotFmt>
        <c:idx val="1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5"/>
        <c:spPr>
          <a:ln w="28575" cap="rnd">
            <a:solidFill>
              <a:schemeClr val="accent2"/>
            </a:solidFill>
            <a:round/>
          </a:ln>
          <a:effectLst/>
        </c:spPr>
        <c:marker>
          <c:symbol val="circle"/>
          <c:size val="5"/>
          <c:spPr>
            <a:solidFill>
              <a:schemeClr val="accent2"/>
            </a:solidFill>
            <a:ln w="9525">
              <a:solidFill>
                <a:schemeClr val="accent2"/>
              </a:solidFill>
            </a:ln>
            <a:effectLst/>
          </c:spPr>
        </c:marker>
      </c:pivotFmt>
      <c:pivotFmt>
        <c:idx val="16"/>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7"/>
        <c:spPr>
          <a:ln w="28575" cap="rnd">
            <a:solidFill>
              <a:schemeClr val="accent2"/>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Pivot_table!$B$30:$B$31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Pivot_table!$A$32:$A$35</c:f>
              <c:strCache>
                <c:ptCount val="3"/>
                <c:pt idx="0">
                  <c:v>Adolescent</c:v>
                </c:pt>
                <c:pt idx="1">
                  <c:v>Middle Age</c:v>
                </c:pt>
                <c:pt idx="2">
                  <c:v>Old</c:v>
                </c:pt>
              </c:strCache>
            </c:strRef>
          </c:cat>
          <c:val>
            <c:numRef>
              <c:f>Pivot_table!$B$32:$B$35</c:f>
              <c:numCache>
                <c:formatCode>General</c:formatCode>
                <c:ptCount val="3"/>
                <c:pt idx="0">
                  <c:v>1</c:v>
                </c:pt>
                <c:pt idx="1">
                  <c:v>12</c:v>
                </c:pt>
                <c:pt idx="2">
                  <c:v>2</c:v>
                </c:pt>
              </c:numCache>
            </c:numRef>
          </c:val>
          <c:smooth val="0"/>
          <c:extLst>
            <c:ext xmlns:c16="http://schemas.microsoft.com/office/drawing/2014/chart" uri="{C3380CC4-5D6E-409C-BE32-E72D297353CC}">
              <c16:uniqueId val="{00000000-0FCF-455D-B401-43ECA0690E02}"/>
            </c:ext>
          </c:extLst>
        </c:ser>
        <c:ser>
          <c:idx val="1"/>
          <c:order val="1"/>
          <c:tx>
            <c:strRef>
              <c:f>Pivot_table!$C$30:$C$31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Pivot_table!$A$32:$A$35</c:f>
              <c:strCache>
                <c:ptCount val="3"/>
                <c:pt idx="0">
                  <c:v>Adolescent</c:v>
                </c:pt>
                <c:pt idx="1">
                  <c:v>Middle Age</c:v>
                </c:pt>
                <c:pt idx="2">
                  <c:v>Old</c:v>
                </c:pt>
              </c:strCache>
            </c:strRef>
          </c:cat>
          <c:val>
            <c:numRef>
              <c:f>Pivot_table!$C$32:$C$35</c:f>
              <c:numCache>
                <c:formatCode>General</c:formatCode>
                <c:ptCount val="3"/>
                <c:pt idx="0">
                  <c:v>4</c:v>
                </c:pt>
                <c:pt idx="1">
                  <c:v>13</c:v>
                </c:pt>
                <c:pt idx="2">
                  <c:v>2</c:v>
                </c:pt>
              </c:numCache>
            </c:numRef>
          </c:val>
          <c:smooth val="0"/>
          <c:extLst>
            <c:ext xmlns:c16="http://schemas.microsoft.com/office/drawing/2014/chart" uri="{C3380CC4-5D6E-409C-BE32-E72D297353CC}">
              <c16:uniqueId val="{00000001-0FCF-455D-B401-43ECA0690E02}"/>
            </c:ext>
          </c:extLst>
        </c:ser>
        <c:dLbls>
          <c:showLegendKey val="0"/>
          <c:showVal val="0"/>
          <c:showCatName val="0"/>
          <c:showSerName val="0"/>
          <c:showPercent val="0"/>
          <c:showBubbleSize val="0"/>
        </c:dLbls>
        <c:marker val="1"/>
        <c:smooth val="0"/>
        <c:axId val="1116332943"/>
        <c:axId val="1129612735"/>
      </c:lineChart>
      <c:catAx>
        <c:axId val="11163329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Age Bracket</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9612735"/>
        <c:crosses val="autoZero"/>
        <c:auto val="1"/>
        <c:lblAlgn val="ctr"/>
        <c:lblOffset val="100"/>
        <c:noMultiLvlLbl val="0"/>
      </c:catAx>
      <c:valAx>
        <c:axId val="11296127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6332943"/>
        <c:crosses val="autoZero"/>
        <c:crossBetween val="between"/>
      </c:valAx>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ln>
      <a:solidFill>
        <a:schemeClr val="bg2">
          <a:lumMod val="90000"/>
        </a:schemeClr>
      </a:solidFill>
    </a:ln>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200025</xdr:colOff>
      <xdr:row>2</xdr:row>
      <xdr:rowOff>4762</xdr:rowOff>
    </xdr:from>
    <xdr:to>
      <xdr:col>10</xdr:col>
      <xdr:colOff>581025</xdr:colOff>
      <xdr:row>13</xdr:row>
      <xdr:rowOff>142875</xdr:rowOff>
    </xdr:to>
    <xdr:graphicFrame macro="">
      <xdr:nvGraphicFramePr>
        <xdr:cNvPr id="2" name="Chart 1">
          <a:extLst>
            <a:ext uri="{FF2B5EF4-FFF2-40B4-BE49-F238E27FC236}">
              <a16:creationId xmlns:a16="http://schemas.microsoft.com/office/drawing/2014/main" id="{264E3348-4209-4FDD-935A-BA40FAFC81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114300</xdr:colOff>
      <xdr:row>14</xdr:row>
      <xdr:rowOff>4762</xdr:rowOff>
    </xdr:from>
    <xdr:to>
      <xdr:col>11</xdr:col>
      <xdr:colOff>419100</xdr:colOff>
      <xdr:row>28</xdr:row>
      <xdr:rowOff>80962</xdr:rowOff>
    </xdr:to>
    <xdr:graphicFrame macro="">
      <xdr:nvGraphicFramePr>
        <xdr:cNvPr id="3" name="Chart 2">
          <a:extLst>
            <a:ext uri="{FF2B5EF4-FFF2-40B4-BE49-F238E27FC236}">
              <a16:creationId xmlns:a16="http://schemas.microsoft.com/office/drawing/2014/main" id="{27689482-23AC-45CE-9B15-51E20B17E06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133350</xdr:colOff>
      <xdr:row>29</xdr:row>
      <xdr:rowOff>14287</xdr:rowOff>
    </xdr:from>
    <xdr:to>
      <xdr:col>11</xdr:col>
      <xdr:colOff>438150</xdr:colOff>
      <xdr:row>43</xdr:row>
      <xdr:rowOff>90487</xdr:rowOff>
    </xdr:to>
    <xdr:graphicFrame macro="">
      <xdr:nvGraphicFramePr>
        <xdr:cNvPr id="4" name="Chart 3">
          <a:extLst>
            <a:ext uri="{FF2B5EF4-FFF2-40B4-BE49-F238E27FC236}">
              <a16:creationId xmlns:a16="http://schemas.microsoft.com/office/drawing/2014/main" id="{E2C9ABC5-2231-48E4-9249-76C2631D6A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87091</xdr:colOff>
      <xdr:row>6</xdr:row>
      <xdr:rowOff>24497</xdr:rowOff>
    </xdr:from>
    <xdr:to>
      <xdr:col>9</xdr:col>
      <xdr:colOff>95251</xdr:colOff>
      <xdr:row>19</xdr:row>
      <xdr:rowOff>67997</xdr:rowOff>
    </xdr:to>
    <xdr:graphicFrame macro="">
      <xdr:nvGraphicFramePr>
        <xdr:cNvPr id="2" name="Chart 1">
          <a:extLst>
            <a:ext uri="{FF2B5EF4-FFF2-40B4-BE49-F238E27FC236}">
              <a16:creationId xmlns:a16="http://schemas.microsoft.com/office/drawing/2014/main" id="{12E708C3-D61E-40CB-B679-755C20BAA2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85725</xdr:colOff>
      <xdr:row>19</xdr:row>
      <xdr:rowOff>88366</xdr:rowOff>
    </xdr:from>
    <xdr:to>
      <xdr:col>15</xdr:col>
      <xdr:colOff>0</xdr:colOff>
      <xdr:row>32</xdr:row>
      <xdr:rowOff>131866</xdr:rowOff>
    </xdr:to>
    <xdr:graphicFrame macro="">
      <xdr:nvGraphicFramePr>
        <xdr:cNvPr id="3" name="Chart 2">
          <a:extLst>
            <a:ext uri="{FF2B5EF4-FFF2-40B4-BE49-F238E27FC236}">
              <a16:creationId xmlns:a16="http://schemas.microsoft.com/office/drawing/2014/main" id="{D2B507B5-482F-422D-9214-39B78F5306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109583</xdr:colOff>
      <xdr:row>6</xdr:row>
      <xdr:rowOff>24496</xdr:rowOff>
    </xdr:from>
    <xdr:to>
      <xdr:col>15</xdr:col>
      <xdr:colOff>1</xdr:colOff>
      <xdr:row>19</xdr:row>
      <xdr:rowOff>67996</xdr:rowOff>
    </xdr:to>
    <xdr:graphicFrame macro="">
      <xdr:nvGraphicFramePr>
        <xdr:cNvPr id="4" name="Chart 3">
          <a:extLst>
            <a:ext uri="{FF2B5EF4-FFF2-40B4-BE49-F238E27FC236}">
              <a16:creationId xmlns:a16="http://schemas.microsoft.com/office/drawing/2014/main" id="{D3763FAF-E384-4A2E-85F5-611AA3640A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9525</xdr:colOff>
      <xdr:row>6</xdr:row>
      <xdr:rowOff>28575</xdr:rowOff>
    </xdr:from>
    <xdr:to>
      <xdr:col>3</xdr:col>
      <xdr:colOff>76199</xdr:colOff>
      <xdr:row>11</xdr:row>
      <xdr:rowOff>0</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C96EE0F4-19C5-4555-A02F-2E02B95D025D}"/>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9525" y="1197552"/>
              <a:ext cx="1885083" cy="945573"/>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19049</xdr:colOff>
      <xdr:row>11</xdr:row>
      <xdr:rowOff>28576</xdr:rowOff>
    </xdr:from>
    <xdr:to>
      <xdr:col>3</xdr:col>
      <xdr:colOff>57150</xdr:colOff>
      <xdr:row>17</xdr:row>
      <xdr:rowOff>123265</xdr:rowOff>
    </xdr:to>
    <mc:AlternateContent xmlns:mc="http://schemas.openxmlformats.org/markup-compatibility/2006" xmlns:a14="http://schemas.microsoft.com/office/drawing/2010/main">
      <mc:Choice Requires="a14">
        <xdr:graphicFrame macro="">
          <xdr:nvGraphicFramePr>
            <xdr:cNvPr id="6" name="Region">
              <a:extLst>
                <a:ext uri="{FF2B5EF4-FFF2-40B4-BE49-F238E27FC236}">
                  <a16:creationId xmlns:a16="http://schemas.microsoft.com/office/drawing/2014/main" id="{D571407D-53D0-421A-891D-B5CD96603F4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9049" y="2171701"/>
              <a:ext cx="1856510" cy="1263666"/>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38099</xdr:colOff>
      <xdr:row>17</xdr:row>
      <xdr:rowOff>168088</xdr:rowOff>
    </xdr:from>
    <xdr:to>
      <xdr:col>3</xdr:col>
      <xdr:colOff>66674</xdr:colOff>
      <xdr:row>32</xdr:row>
      <xdr:rowOff>88526</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D53EB5D8-6B62-41B5-803C-49A17587466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38099" y="3480190"/>
              <a:ext cx="1846984" cy="2842881"/>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5513.863046180559" createdVersion="6" refreshedVersion="6" minRefreshableVersion="3" recordCount="1000" xr:uid="{A29A71C9-F2E5-402B-8CBB-97DFE31C0FD6}">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0">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in Miles" numFmtId="0">
      <sharedItems count="5">
        <s v="0-1 Miles"/>
        <s v="2-5 Miles"/>
        <s v="5-10 Miles"/>
        <s v="1-2 Miles"/>
        <s v="More than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_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59076615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3C3B900-ADC5-458D-A19A-B0A216FA0F5A}"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location ref="A30:D35" firstHeaderRow="1" firstDataRow="2" firstDataCol="1"/>
  <pivotFields count="14">
    <pivotField showAll="0"/>
    <pivotField showAll="0">
      <items count="3">
        <item x="0"/>
        <item h="1" x="1"/>
        <item t="default"/>
      </items>
    </pivotField>
    <pivotField showAll="0"/>
    <pivotField showAll="0"/>
    <pivotField showAll="0"/>
    <pivotField showAll="0">
      <items count="6">
        <item x="0"/>
        <item h="1" x="4"/>
        <item h="1" x="2"/>
        <item h="1" x="1"/>
        <item h="1" x="3"/>
        <item t="default"/>
      </items>
    </pivotField>
    <pivotField showAll="0"/>
    <pivotField showAll="0"/>
    <pivotField showAll="0"/>
    <pivotField showAll="0"/>
    <pivotField showAll="0">
      <items count="4">
        <item h="1" x="0"/>
        <item h="1"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1" format="12" series="1">
      <pivotArea type="data" outline="0" fieldPosition="0">
        <references count="2">
          <reference field="4294967294" count="1" selected="0">
            <x v="0"/>
          </reference>
          <reference field="13" count="1" selected="0">
            <x v="0"/>
          </reference>
        </references>
      </pivotArea>
    </chartFormat>
    <chartFormat chart="1" format="13" series="1">
      <pivotArea type="data" outline="0" fieldPosition="0">
        <references count="2">
          <reference field="4294967294" count="1" selected="0">
            <x v="0"/>
          </reference>
          <reference field="13" count="1" selected="0">
            <x v="1"/>
          </reference>
        </references>
      </pivotArea>
    </chartFormat>
    <chartFormat chart="7" format="16" series="1">
      <pivotArea type="data" outline="0" fieldPosition="0">
        <references count="2">
          <reference field="4294967294" count="1" selected="0">
            <x v="0"/>
          </reference>
          <reference field="13" count="1" selected="0">
            <x v="0"/>
          </reference>
        </references>
      </pivotArea>
    </chartFormat>
    <chartFormat chart="7" format="1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552C631-8013-4AD5-B40D-4C8ADAD28CA4}"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5:D22" firstHeaderRow="1" firstDataRow="2" firstDataCol="1"/>
  <pivotFields count="14">
    <pivotField showAll="0"/>
    <pivotField showAll="0">
      <items count="3">
        <item x="0"/>
        <item h="1" x="1"/>
        <item t="default"/>
      </items>
    </pivotField>
    <pivotField showAll="0"/>
    <pivotField showAll="0"/>
    <pivotField showAll="0"/>
    <pivotField showAll="0">
      <items count="6">
        <item x="0"/>
        <item h="1" x="4"/>
        <item h="1" x="2"/>
        <item h="1" x="1"/>
        <item h="1" x="3"/>
        <item t="default"/>
      </items>
    </pivotField>
    <pivotField showAll="0"/>
    <pivotField showAll="0"/>
    <pivotField showAll="0"/>
    <pivotField axis="axisRow" showAll="0">
      <items count="6">
        <item x="0"/>
        <item x="3"/>
        <item x="1"/>
        <item x="2"/>
        <item x="4"/>
        <item t="default"/>
      </items>
    </pivotField>
    <pivotField showAll="0">
      <items count="4">
        <item h="1" x="0"/>
        <item h="1"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8C77F05-80D8-45A2-995F-C3FED2169669}"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D7"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showAll="0"/>
    <pivotField showAll="0"/>
    <pivotField showAll="0">
      <items count="6">
        <item x="0"/>
        <item h="1" x="4"/>
        <item h="1" x="2"/>
        <item h="1" x="1"/>
        <item h="1" x="3"/>
        <item t="default"/>
      </items>
    </pivotField>
    <pivotField showAll="0"/>
    <pivotField showAll="0"/>
    <pivotField showAll="0"/>
    <pivotField showAll="0"/>
    <pivotField showAll="0">
      <items count="4">
        <item h="1" x="0"/>
        <item h="1"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D11B3A75-FCC5-404A-A18C-AE35B330E78B}" sourceName="Marital Status">
  <pivotTables>
    <pivotTable tabId="4" name="PivotTable1"/>
    <pivotTable tabId="4" name="PivotTable2"/>
    <pivotTable tabId="4" name="PivotTable3"/>
  </pivotTables>
  <data>
    <tabular pivotCacheId="1590766152">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6C333BD-C652-494C-99FB-5D91EDD43B4E}" sourceName="Region">
  <pivotTables>
    <pivotTable tabId="4" name="PivotTable1"/>
    <pivotTable tabId="4" name="PivotTable2"/>
    <pivotTable tabId="4" name="PivotTable3"/>
  </pivotTables>
  <data>
    <tabular pivotCacheId="1590766152">
      <items count="3">
        <i x="0"/>
        <i x="2"/>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1D6D271F-A2BC-482D-A1CE-C233BA649E0F}" sourceName="Education">
  <pivotTables>
    <pivotTable tabId="4" name="PivotTable1"/>
    <pivotTable tabId="4" name="PivotTable2"/>
    <pivotTable tabId="4" name="PivotTable3"/>
  </pivotTables>
  <data>
    <tabular pivotCacheId="1590766152">
      <items count="5">
        <i x="0" s="1"/>
        <i x="4"/>
        <i x="2"/>
        <i x="1"/>
        <i x="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3675FA08-82EC-4E7A-9A2C-0E6D3EB5CB5F}" cache="Slicer_Marital_Status" caption="Marital Status" style="SlicerStyleLight6" rowHeight="241300"/>
  <slicer name="Region" xr10:uid="{CBA952BB-8ABD-40EE-ADC7-C66623172393}" cache="Slicer_Region" caption="Region" style="SlicerStyleLight6" rowHeight="241300"/>
  <slicer name="Education" xr10:uid="{7BCEE86E-C33F-4F9B-9267-2E7B8548077E}" cache="Slicer_Education" caption="Education" style="SlicerStyleLight6"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F8" sqref="F8"/>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19935D-2C7F-4DE6-9E04-314ED1AABDFA}">
  <dimension ref="A1:N1001"/>
  <sheetViews>
    <sheetView workbookViewId="0">
      <selection activeCell="M5" sqref="M5"/>
    </sheetView>
  </sheetViews>
  <sheetFormatPr defaultRowHeight="15" x14ac:dyDescent="0.25"/>
  <cols>
    <col min="1" max="14" width="13.42578125" customWidth="1"/>
  </cols>
  <sheetData>
    <row r="1" spans="1:14" x14ac:dyDescent="0.25">
      <c r="A1" t="s">
        <v>0</v>
      </c>
      <c r="B1" t="s">
        <v>1</v>
      </c>
      <c r="C1" t="s">
        <v>2</v>
      </c>
      <c r="D1" t="s">
        <v>3</v>
      </c>
      <c r="E1" t="s">
        <v>4</v>
      </c>
      <c r="F1" t="s">
        <v>5</v>
      </c>
      <c r="G1" t="s">
        <v>6</v>
      </c>
      <c r="H1" t="s">
        <v>7</v>
      </c>
      <c r="I1" t="s">
        <v>8</v>
      </c>
      <c r="J1" t="s">
        <v>46</v>
      </c>
      <c r="K1" t="s">
        <v>10</v>
      </c>
      <c r="L1" t="s">
        <v>11</v>
      </c>
      <c r="M1" t="s">
        <v>50</v>
      </c>
      <c r="N1" t="s">
        <v>12</v>
      </c>
    </row>
    <row r="2" spans="1:14" x14ac:dyDescent="0.25">
      <c r="A2">
        <v>12496</v>
      </c>
      <c r="B2" t="s">
        <v>36</v>
      </c>
      <c r="C2" t="s">
        <v>39</v>
      </c>
      <c r="D2" s="3">
        <v>40000</v>
      </c>
      <c r="E2">
        <v>1</v>
      </c>
      <c r="F2" t="s">
        <v>13</v>
      </c>
      <c r="G2" t="s">
        <v>14</v>
      </c>
      <c r="H2" t="s">
        <v>15</v>
      </c>
      <c r="I2">
        <v>0</v>
      </c>
      <c r="J2" t="s">
        <v>16</v>
      </c>
      <c r="K2" t="s">
        <v>17</v>
      </c>
      <c r="L2">
        <v>42</v>
      </c>
      <c r="M2" t="str">
        <f>IF(L2&gt;54,"Old",IF(L2&gt;=31,"Middle Age",IF(L2&lt;31,"Adolescent")))</f>
        <v>Middle Age</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IF(L3&gt;54,"Old",IF(L3&gt;=31,"Middle Age",IF(L3&lt;31,"Adolescent")))</f>
        <v>Middle Age</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v>
      </c>
      <c r="N5" t="s">
        <v>15</v>
      </c>
    </row>
    <row r="6" spans="1:14" x14ac:dyDescent="0.25">
      <c r="A6">
        <v>25597</v>
      </c>
      <c r="B6" t="s">
        <v>37</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si="0"/>
        <v>Middle Age</v>
      </c>
      <c r="N7" t="s">
        <v>18</v>
      </c>
    </row>
    <row r="8" spans="1:14" x14ac:dyDescent="0.25">
      <c r="A8">
        <v>27974</v>
      </c>
      <c r="B8" t="s">
        <v>37</v>
      </c>
      <c r="C8"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3">
        <v>90000</v>
      </c>
      <c r="E13">
        <v>0</v>
      </c>
      <c r="F13" t="s">
        <v>13</v>
      </c>
      <c r="G13" t="s">
        <v>21</v>
      </c>
      <c r="H13" t="s">
        <v>18</v>
      </c>
      <c r="I13">
        <v>4</v>
      </c>
      <c r="J13" t="s">
        <v>45</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3">
        <v>80000</v>
      </c>
      <c r="E23">
        <v>0</v>
      </c>
      <c r="F23" t="s">
        <v>13</v>
      </c>
      <c r="G23" t="s">
        <v>21</v>
      </c>
      <c r="H23" t="s">
        <v>15</v>
      </c>
      <c r="I23">
        <v>4</v>
      </c>
      <c r="J23" t="s">
        <v>45</v>
      </c>
      <c r="K23" t="s">
        <v>24</v>
      </c>
      <c r="L23">
        <v>35</v>
      </c>
      <c r="M23"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3">
        <v>80000</v>
      </c>
      <c r="E53">
        <v>0</v>
      </c>
      <c r="F53" t="s">
        <v>13</v>
      </c>
      <c r="G53" t="s">
        <v>21</v>
      </c>
      <c r="H53" t="s">
        <v>18</v>
      </c>
      <c r="I53">
        <v>4</v>
      </c>
      <c r="J53" t="s">
        <v>45</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45</v>
      </c>
      <c r="K57" t="s">
        <v>17</v>
      </c>
      <c r="L57">
        <v>54</v>
      </c>
      <c r="M57"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3">
        <v>60000</v>
      </c>
      <c r="E65">
        <v>4</v>
      </c>
      <c r="F65" t="s">
        <v>13</v>
      </c>
      <c r="G65" t="s">
        <v>21</v>
      </c>
      <c r="H65" t="s">
        <v>15</v>
      </c>
      <c r="I65">
        <v>3</v>
      </c>
      <c r="J65" t="s">
        <v>45</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3">
        <v>120000</v>
      </c>
      <c r="E72">
        <v>0</v>
      </c>
      <c r="F72" t="s">
        <v>29</v>
      </c>
      <c r="G72" t="s">
        <v>21</v>
      </c>
      <c r="H72" t="s">
        <v>15</v>
      </c>
      <c r="I72">
        <v>4</v>
      </c>
      <c r="J72" t="s">
        <v>45</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3">
        <v>80000</v>
      </c>
      <c r="E79">
        <v>0</v>
      </c>
      <c r="F79" t="s">
        <v>13</v>
      </c>
      <c r="G79" t="s">
        <v>21</v>
      </c>
      <c r="H79" t="s">
        <v>15</v>
      </c>
      <c r="I79">
        <v>2</v>
      </c>
      <c r="J79" t="s">
        <v>45</v>
      </c>
      <c r="K79" t="s">
        <v>24</v>
      </c>
      <c r="L79">
        <v>29</v>
      </c>
      <c r="M79" t="str">
        <f t="shared" si="1"/>
        <v>Adolescent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3">
        <v>90000</v>
      </c>
      <c r="E97">
        <v>5</v>
      </c>
      <c r="F97" t="s">
        <v>19</v>
      </c>
      <c r="G97" t="s">
        <v>21</v>
      </c>
      <c r="H97" t="s">
        <v>15</v>
      </c>
      <c r="I97">
        <v>2</v>
      </c>
      <c r="J97" t="s">
        <v>45</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3">
        <v>80000</v>
      </c>
      <c r="E124">
        <v>0</v>
      </c>
      <c r="F124" t="s">
        <v>13</v>
      </c>
      <c r="G124" t="s">
        <v>21</v>
      </c>
      <c r="H124" t="s">
        <v>18</v>
      </c>
      <c r="I124">
        <v>3</v>
      </c>
      <c r="J124" t="s">
        <v>45</v>
      </c>
      <c r="K124" t="s">
        <v>24</v>
      </c>
      <c r="L124">
        <v>31</v>
      </c>
      <c r="M124" t="str">
        <f t="shared" si="1"/>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45</v>
      </c>
      <c r="K145" t="s">
        <v>24</v>
      </c>
      <c r="L145">
        <v>32</v>
      </c>
      <c r="M145"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3">
        <v>100000</v>
      </c>
      <c r="E169">
        <v>0</v>
      </c>
      <c r="F169" t="s">
        <v>27</v>
      </c>
      <c r="G169" t="s">
        <v>28</v>
      </c>
      <c r="H169" t="s">
        <v>15</v>
      </c>
      <c r="I169">
        <v>3</v>
      </c>
      <c r="J169" t="s">
        <v>45</v>
      </c>
      <c r="K169" t="s">
        <v>24</v>
      </c>
      <c r="L169">
        <v>35</v>
      </c>
      <c r="M169"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45</v>
      </c>
      <c r="K180" t="s">
        <v>17</v>
      </c>
      <c r="L180">
        <v>55</v>
      </c>
      <c r="M180" t="str">
        <f t="shared" si="2"/>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45</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45</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45</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45</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45</v>
      </c>
      <c r="K195" t="s">
        <v>24</v>
      </c>
      <c r="L195">
        <v>41</v>
      </c>
      <c r="M195" t="str">
        <f t="shared" ref="M195:M258" si="3">IF(L195&gt;54,"Old",IF(L195&gt;=31,"Middle Age",IF(L195&lt;31,"Adolescent")))</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3">
        <v>80000</v>
      </c>
      <c r="E201">
        <v>0</v>
      </c>
      <c r="F201" t="s">
        <v>13</v>
      </c>
      <c r="G201" t="s">
        <v>21</v>
      </c>
      <c r="H201" t="s">
        <v>18</v>
      </c>
      <c r="I201">
        <v>3</v>
      </c>
      <c r="J201" t="s">
        <v>45</v>
      </c>
      <c r="K201" t="s">
        <v>24</v>
      </c>
      <c r="L201">
        <v>33</v>
      </c>
      <c r="M201" t="str">
        <f t="shared" si="3"/>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3">
        <v>90000</v>
      </c>
      <c r="E208">
        <v>5</v>
      </c>
      <c r="F208" t="s">
        <v>19</v>
      </c>
      <c r="G208" t="s">
        <v>21</v>
      </c>
      <c r="H208" t="s">
        <v>18</v>
      </c>
      <c r="I208">
        <v>2</v>
      </c>
      <c r="J208" t="s">
        <v>45</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3">
        <v>70000</v>
      </c>
      <c r="E215">
        <v>0</v>
      </c>
      <c r="F215" t="s">
        <v>13</v>
      </c>
      <c r="G215" t="s">
        <v>21</v>
      </c>
      <c r="H215" t="s">
        <v>18</v>
      </c>
      <c r="I215">
        <v>4</v>
      </c>
      <c r="J215" t="s">
        <v>45</v>
      </c>
      <c r="K215" t="s">
        <v>24</v>
      </c>
      <c r="L215">
        <v>31</v>
      </c>
      <c r="M215" t="str">
        <f t="shared" si="3"/>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3">
        <v>70000</v>
      </c>
      <c r="E225">
        <v>5</v>
      </c>
      <c r="F225" t="s">
        <v>13</v>
      </c>
      <c r="G225" t="s">
        <v>21</v>
      </c>
      <c r="H225" t="s">
        <v>15</v>
      </c>
      <c r="I225">
        <v>4</v>
      </c>
      <c r="J225" t="s">
        <v>45</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3">
        <v>80000</v>
      </c>
      <c r="E231">
        <v>5</v>
      </c>
      <c r="F231" t="s">
        <v>27</v>
      </c>
      <c r="G231" t="s">
        <v>28</v>
      </c>
      <c r="H231" t="s">
        <v>15</v>
      </c>
      <c r="I231">
        <v>3</v>
      </c>
      <c r="J231" t="s">
        <v>45</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45</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3">
        <v>90000</v>
      </c>
      <c r="E236">
        <v>0</v>
      </c>
      <c r="F236" t="s">
        <v>13</v>
      </c>
      <c r="G236" t="s">
        <v>21</v>
      </c>
      <c r="H236" t="s">
        <v>18</v>
      </c>
      <c r="I236">
        <v>4</v>
      </c>
      <c r="J236" t="s">
        <v>45</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3">
        <v>120000</v>
      </c>
      <c r="E246">
        <v>3</v>
      </c>
      <c r="F246" t="s">
        <v>13</v>
      </c>
      <c r="G246" t="s">
        <v>28</v>
      </c>
      <c r="H246" t="s">
        <v>18</v>
      </c>
      <c r="I246">
        <v>2</v>
      </c>
      <c r="J246" t="s">
        <v>45</v>
      </c>
      <c r="K246" t="s">
        <v>17</v>
      </c>
      <c r="L246">
        <v>52</v>
      </c>
      <c r="M246"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3">
        <v>100000</v>
      </c>
      <c r="E249">
        <v>0</v>
      </c>
      <c r="F249" t="s">
        <v>27</v>
      </c>
      <c r="G249" t="s">
        <v>28</v>
      </c>
      <c r="H249" t="s">
        <v>15</v>
      </c>
      <c r="I249">
        <v>4</v>
      </c>
      <c r="J249" t="s">
        <v>45</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3">
        <v>100000</v>
      </c>
      <c r="E255">
        <v>3</v>
      </c>
      <c r="F255" t="s">
        <v>29</v>
      </c>
      <c r="G255" t="s">
        <v>21</v>
      </c>
      <c r="H255" t="s">
        <v>15</v>
      </c>
      <c r="I255">
        <v>0</v>
      </c>
      <c r="J255" t="s">
        <v>45</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f>
        <v>Middle Age</v>
      </c>
      <c r="N259" t="s">
        <v>15</v>
      </c>
    </row>
    <row r="260" spans="1:14" x14ac:dyDescent="0.25">
      <c r="A260">
        <v>14193</v>
      </c>
      <c r="B260" t="s">
        <v>37</v>
      </c>
      <c r="C260" t="s">
        <v>39</v>
      </c>
      <c r="D260" s="3">
        <v>100000</v>
      </c>
      <c r="E260">
        <v>3</v>
      </c>
      <c r="F260" t="s">
        <v>19</v>
      </c>
      <c r="G260" t="s">
        <v>28</v>
      </c>
      <c r="H260" t="s">
        <v>15</v>
      </c>
      <c r="I260">
        <v>4</v>
      </c>
      <c r="J260" t="s">
        <v>45</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3">
        <v>70000</v>
      </c>
      <c r="E265">
        <v>5</v>
      </c>
      <c r="F265" t="s">
        <v>13</v>
      </c>
      <c r="G265" t="s">
        <v>21</v>
      </c>
      <c r="H265" t="s">
        <v>15</v>
      </c>
      <c r="I265">
        <v>3</v>
      </c>
      <c r="J265" t="s">
        <v>45</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45</v>
      </c>
      <c r="K280" t="s">
        <v>24</v>
      </c>
      <c r="L280">
        <v>35</v>
      </c>
      <c r="M280"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45</v>
      </c>
      <c r="K297" t="s">
        <v>24</v>
      </c>
      <c r="L297">
        <v>32</v>
      </c>
      <c r="M297"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45</v>
      </c>
      <c r="K320" t="s">
        <v>17</v>
      </c>
      <c r="L320">
        <v>54</v>
      </c>
      <c r="M320"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45</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45</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3">
        <v>80000</v>
      </c>
      <c r="E357">
        <v>0</v>
      </c>
      <c r="F357" t="s">
        <v>13</v>
      </c>
      <c r="G357" t="s">
        <v>21</v>
      </c>
      <c r="H357" t="s">
        <v>15</v>
      </c>
      <c r="I357">
        <v>3</v>
      </c>
      <c r="J357" t="s">
        <v>45</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45</v>
      </c>
      <c r="K361" t="s">
        <v>24</v>
      </c>
      <c r="L361">
        <v>30</v>
      </c>
      <c r="M361" t="str">
        <f t="shared" si="5"/>
        <v>Adolescent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3">
        <v>100000</v>
      </c>
      <c r="E372">
        <v>4</v>
      </c>
      <c r="F372" t="s">
        <v>13</v>
      </c>
      <c r="G372" t="s">
        <v>21</v>
      </c>
      <c r="H372" t="s">
        <v>15</v>
      </c>
      <c r="I372">
        <v>1</v>
      </c>
      <c r="J372" t="s">
        <v>45</v>
      </c>
      <c r="K372" t="s">
        <v>24</v>
      </c>
      <c r="L372">
        <v>46</v>
      </c>
      <c r="M372"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3">
        <v>70000</v>
      </c>
      <c r="E382">
        <v>0</v>
      </c>
      <c r="F382" t="s">
        <v>13</v>
      </c>
      <c r="G382" t="s">
        <v>21</v>
      </c>
      <c r="H382" t="s">
        <v>18</v>
      </c>
      <c r="I382">
        <v>3</v>
      </c>
      <c r="J382" t="s">
        <v>45</v>
      </c>
      <c r="K382" t="s">
        <v>24</v>
      </c>
      <c r="L382">
        <v>30</v>
      </c>
      <c r="M382" t="str">
        <f t="shared" si="5"/>
        <v>Adolescent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45</v>
      </c>
      <c r="K384" t="s">
        <v>17</v>
      </c>
      <c r="L384">
        <v>53</v>
      </c>
      <c r="M38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f>
        <v>Middle Age</v>
      </c>
      <c r="N387" t="s">
        <v>18</v>
      </c>
    </row>
    <row r="388" spans="1:14" x14ac:dyDescent="0.25">
      <c r="A388">
        <v>28957</v>
      </c>
      <c r="B388" t="s">
        <v>37</v>
      </c>
      <c r="C388" t="s">
        <v>39</v>
      </c>
      <c r="D388" s="3">
        <v>120000</v>
      </c>
      <c r="E388">
        <v>0</v>
      </c>
      <c r="F388" t="s">
        <v>29</v>
      </c>
      <c r="G388" t="s">
        <v>21</v>
      </c>
      <c r="H388" t="s">
        <v>15</v>
      </c>
      <c r="I388">
        <v>4</v>
      </c>
      <c r="J388" t="s">
        <v>45</v>
      </c>
      <c r="K388" t="s">
        <v>24</v>
      </c>
      <c r="L388">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3">
        <v>110000</v>
      </c>
      <c r="E402">
        <v>3</v>
      </c>
      <c r="F402" t="s">
        <v>13</v>
      </c>
      <c r="G402" t="s">
        <v>28</v>
      </c>
      <c r="H402" t="s">
        <v>15</v>
      </c>
      <c r="I402">
        <v>4</v>
      </c>
      <c r="J402" t="s">
        <v>45</v>
      </c>
      <c r="K402" t="s">
        <v>17</v>
      </c>
      <c r="L402">
        <v>53</v>
      </c>
      <c r="M402"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3">
        <v>100000</v>
      </c>
      <c r="E422">
        <v>2</v>
      </c>
      <c r="F422" t="s">
        <v>13</v>
      </c>
      <c r="G422" t="s">
        <v>28</v>
      </c>
      <c r="H422" t="s">
        <v>15</v>
      </c>
      <c r="I422">
        <v>4</v>
      </c>
      <c r="J422" t="s">
        <v>45</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3">
        <v>110000</v>
      </c>
      <c r="E424">
        <v>0</v>
      </c>
      <c r="F424" t="s">
        <v>19</v>
      </c>
      <c r="G424" t="s">
        <v>28</v>
      </c>
      <c r="H424" t="s">
        <v>18</v>
      </c>
      <c r="I424">
        <v>3</v>
      </c>
      <c r="J424" t="s">
        <v>45</v>
      </c>
      <c r="K424" t="s">
        <v>24</v>
      </c>
      <c r="L424">
        <v>32</v>
      </c>
      <c r="M424" t="str">
        <f t="shared" si="6"/>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3">
        <v>110000</v>
      </c>
      <c r="E434">
        <v>0</v>
      </c>
      <c r="F434" t="s">
        <v>27</v>
      </c>
      <c r="G434" t="s">
        <v>28</v>
      </c>
      <c r="H434" t="s">
        <v>15</v>
      </c>
      <c r="I434">
        <v>3</v>
      </c>
      <c r="J434" t="s">
        <v>45</v>
      </c>
      <c r="K434" t="s">
        <v>24</v>
      </c>
      <c r="L434">
        <v>34</v>
      </c>
      <c r="M43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3">
        <v>90000</v>
      </c>
      <c r="E442">
        <v>0</v>
      </c>
      <c r="F442" t="s">
        <v>13</v>
      </c>
      <c r="G442" t="s">
        <v>21</v>
      </c>
      <c r="H442" t="s">
        <v>18</v>
      </c>
      <c r="I442">
        <v>3</v>
      </c>
      <c r="J442" t="s">
        <v>45</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45</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45</v>
      </c>
      <c r="K460" t="s">
        <v>24</v>
      </c>
      <c r="L460">
        <v>32</v>
      </c>
      <c r="M460" t="str">
        <f t="shared" si="7"/>
        <v>Middle Age</v>
      </c>
      <c r="N460" t="s">
        <v>15</v>
      </c>
    </row>
    <row r="461" spans="1:14" x14ac:dyDescent="0.25">
      <c r="A461">
        <v>21554</v>
      </c>
      <c r="B461" t="s">
        <v>37</v>
      </c>
      <c r="C461" t="s">
        <v>39</v>
      </c>
      <c r="D461" s="3">
        <v>80000</v>
      </c>
      <c r="E461">
        <v>0</v>
      </c>
      <c r="F461" t="s">
        <v>13</v>
      </c>
      <c r="G461" t="s">
        <v>21</v>
      </c>
      <c r="H461" t="s">
        <v>18</v>
      </c>
      <c r="I461">
        <v>3</v>
      </c>
      <c r="J461" t="s">
        <v>45</v>
      </c>
      <c r="K461" t="s">
        <v>24</v>
      </c>
      <c r="L461">
        <v>33</v>
      </c>
      <c r="M461"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45</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3">
        <v>70000</v>
      </c>
      <c r="E495">
        <v>5</v>
      </c>
      <c r="F495" t="s">
        <v>13</v>
      </c>
      <c r="G495" t="s">
        <v>28</v>
      </c>
      <c r="H495" t="s">
        <v>15</v>
      </c>
      <c r="I495">
        <v>3</v>
      </c>
      <c r="J495" t="s">
        <v>45</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3">
        <v>60000</v>
      </c>
      <c r="E497">
        <v>2</v>
      </c>
      <c r="F497" t="s">
        <v>19</v>
      </c>
      <c r="G497" t="s">
        <v>21</v>
      </c>
      <c r="H497" t="s">
        <v>15</v>
      </c>
      <c r="I497">
        <v>2</v>
      </c>
      <c r="J497" t="s">
        <v>45</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3">
        <v>60000</v>
      </c>
      <c r="E515">
        <v>4</v>
      </c>
      <c r="F515" t="s">
        <v>31</v>
      </c>
      <c r="G515" t="s">
        <v>28</v>
      </c>
      <c r="H515" t="s">
        <v>15</v>
      </c>
      <c r="I515">
        <v>2</v>
      </c>
      <c r="J515" t="s">
        <v>45</v>
      </c>
      <c r="K515" t="s">
        <v>32</v>
      </c>
      <c r="L515">
        <v>61</v>
      </c>
      <c r="M515" t="str">
        <f t="shared" ref="M515:M578" si="8">IF(L515&gt;54,"Old",IF(L515&gt;=31,"Middle Age",IF(L515&lt;31,"Adolescent")))</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3">
        <v>40000</v>
      </c>
      <c r="E523">
        <v>4</v>
      </c>
      <c r="F523" t="s">
        <v>27</v>
      </c>
      <c r="G523" t="s">
        <v>21</v>
      </c>
      <c r="H523" t="s">
        <v>15</v>
      </c>
      <c r="I523">
        <v>2</v>
      </c>
      <c r="J523" t="s">
        <v>45</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45</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3">
        <v>60000</v>
      </c>
      <c r="E531">
        <v>2</v>
      </c>
      <c r="F531" t="s">
        <v>19</v>
      </c>
      <c r="G531" t="s">
        <v>21</v>
      </c>
      <c r="H531" t="s">
        <v>15</v>
      </c>
      <c r="I531">
        <v>1</v>
      </c>
      <c r="J531" t="s">
        <v>45</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45</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45</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45</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45</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45</v>
      </c>
      <c r="K554" t="s">
        <v>32</v>
      </c>
      <c r="L554">
        <v>54</v>
      </c>
      <c r="M554" t="str">
        <f t="shared" si="8"/>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45</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3">
        <v>50000</v>
      </c>
      <c r="E571">
        <v>3</v>
      </c>
      <c r="F571" t="s">
        <v>31</v>
      </c>
      <c r="G571" t="s">
        <v>28</v>
      </c>
      <c r="H571" t="s">
        <v>15</v>
      </c>
      <c r="I571">
        <v>2</v>
      </c>
      <c r="J571" t="s">
        <v>45</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3">
        <v>60000</v>
      </c>
      <c r="E577">
        <v>2</v>
      </c>
      <c r="F577" t="s">
        <v>19</v>
      </c>
      <c r="G577" t="s">
        <v>21</v>
      </c>
      <c r="H577" t="s">
        <v>15</v>
      </c>
      <c r="I577">
        <v>1</v>
      </c>
      <c r="J577" t="s">
        <v>45</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45</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45</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45</v>
      </c>
      <c r="K590" t="s">
        <v>32</v>
      </c>
      <c r="L590">
        <v>51</v>
      </c>
      <c r="M590" t="str">
        <f t="shared" si="9"/>
        <v>Middle Age</v>
      </c>
      <c r="N590" t="s">
        <v>15</v>
      </c>
    </row>
    <row r="591" spans="1:14" x14ac:dyDescent="0.25">
      <c r="A591">
        <v>12100</v>
      </c>
      <c r="B591" t="s">
        <v>37</v>
      </c>
      <c r="C591" t="s">
        <v>38</v>
      </c>
      <c r="D591" s="3">
        <v>60000</v>
      </c>
      <c r="E591">
        <v>2</v>
      </c>
      <c r="F591" t="s">
        <v>13</v>
      </c>
      <c r="G591" t="s">
        <v>28</v>
      </c>
      <c r="H591" t="s">
        <v>15</v>
      </c>
      <c r="I591">
        <v>0</v>
      </c>
      <c r="J591" t="s">
        <v>45</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45</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45</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45</v>
      </c>
      <c r="K643" t="s">
        <v>32</v>
      </c>
      <c r="L643">
        <v>64</v>
      </c>
      <c r="M643" t="str">
        <f t="shared" ref="M643:M706" si="10">IF(L643&gt;54,"Old",IF(L643&gt;=31,"Middle Age",IF(L643&lt;31,"Adolescent")))</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45</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45</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3">
        <v>60000</v>
      </c>
      <c r="E661">
        <v>4</v>
      </c>
      <c r="F661" t="s">
        <v>13</v>
      </c>
      <c r="G661" t="s">
        <v>28</v>
      </c>
      <c r="H661" t="s">
        <v>15</v>
      </c>
      <c r="I661">
        <v>2</v>
      </c>
      <c r="J661" t="s">
        <v>45</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45</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45</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45</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3">
        <v>70000</v>
      </c>
      <c r="E707">
        <v>4</v>
      </c>
      <c r="F707" t="s">
        <v>13</v>
      </c>
      <c r="G707" t="s">
        <v>28</v>
      </c>
      <c r="H707" t="s">
        <v>15</v>
      </c>
      <c r="I707">
        <v>1</v>
      </c>
      <c r="J707" t="s">
        <v>45</v>
      </c>
      <c r="K707" t="s">
        <v>32</v>
      </c>
      <c r="L707">
        <v>59</v>
      </c>
      <c r="M707" t="str">
        <f t="shared" ref="M707:M770" si="11">IF(L707&gt;54,"Old",IF(L707&gt;=31,"Middle Age",IF(L707&lt;31,"Adolescent")))</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45</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45</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45</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45</v>
      </c>
      <c r="K741" t="s">
        <v>32</v>
      </c>
      <c r="L741">
        <v>55</v>
      </c>
      <c r="M741" t="str">
        <f t="shared" si="11"/>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45</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45</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45</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45</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45</v>
      </c>
      <c r="K777" t="s">
        <v>32</v>
      </c>
      <c r="L777">
        <v>54</v>
      </c>
      <c r="M777" t="str">
        <f t="shared" si="12"/>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3">
        <v>60000</v>
      </c>
      <c r="E782">
        <v>2</v>
      </c>
      <c r="F782" t="s">
        <v>19</v>
      </c>
      <c r="G782" t="s">
        <v>21</v>
      </c>
      <c r="H782" t="s">
        <v>15</v>
      </c>
      <c r="I782">
        <v>1</v>
      </c>
      <c r="J782" t="s">
        <v>45</v>
      </c>
      <c r="K782" t="s">
        <v>32</v>
      </c>
      <c r="L782">
        <v>55</v>
      </c>
      <c r="M782" t="str">
        <f t="shared" si="12"/>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3">
        <v>70000</v>
      </c>
      <c r="E814">
        <v>4</v>
      </c>
      <c r="F814" t="s">
        <v>13</v>
      </c>
      <c r="G814" t="s">
        <v>28</v>
      </c>
      <c r="H814" t="s">
        <v>15</v>
      </c>
      <c r="I814">
        <v>2</v>
      </c>
      <c r="J814" t="s">
        <v>45</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45</v>
      </c>
      <c r="K815" t="s">
        <v>32</v>
      </c>
      <c r="L815">
        <v>53</v>
      </c>
      <c r="M815"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45</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3">
        <v>40000</v>
      </c>
      <c r="E846">
        <v>5</v>
      </c>
      <c r="F846" t="s">
        <v>27</v>
      </c>
      <c r="G846" t="s">
        <v>21</v>
      </c>
      <c r="H846" t="s">
        <v>15</v>
      </c>
      <c r="I846">
        <v>2</v>
      </c>
      <c r="J846" t="s">
        <v>45</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45</v>
      </c>
      <c r="K868" t="s">
        <v>32</v>
      </c>
      <c r="L868">
        <v>55</v>
      </c>
      <c r="M868" t="str">
        <f t="shared" si="13"/>
        <v>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3">
        <v>30000</v>
      </c>
      <c r="E870">
        <v>5</v>
      </c>
      <c r="F870" t="s">
        <v>29</v>
      </c>
      <c r="G870" t="s">
        <v>14</v>
      </c>
      <c r="H870" t="s">
        <v>15</v>
      </c>
      <c r="I870">
        <v>3</v>
      </c>
      <c r="J870" t="s">
        <v>45</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45</v>
      </c>
      <c r="K873" t="s">
        <v>32</v>
      </c>
      <c r="L873">
        <v>55</v>
      </c>
      <c r="M873" t="str">
        <f t="shared" si="13"/>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f>
        <v>Adolescent</v>
      </c>
      <c r="N899" t="s">
        <v>18</v>
      </c>
    </row>
    <row r="900" spans="1:14" x14ac:dyDescent="0.25">
      <c r="A900">
        <v>18066</v>
      </c>
      <c r="B900" t="s">
        <v>37</v>
      </c>
      <c r="C900" t="s">
        <v>38</v>
      </c>
      <c r="D900" s="3">
        <v>70000</v>
      </c>
      <c r="E900">
        <v>5</v>
      </c>
      <c r="F900" t="s">
        <v>13</v>
      </c>
      <c r="G900" t="s">
        <v>28</v>
      </c>
      <c r="H900" t="s">
        <v>15</v>
      </c>
      <c r="I900">
        <v>3</v>
      </c>
      <c r="J900" t="s">
        <v>45</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45</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45</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45</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45</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3">
        <v>40000</v>
      </c>
      <c r="E928">
        <v>2</v>
      </c>
      <c r="F928" t="s">
        <v>27</v>
      </c>
      <c r="G928" t="s">
        <v>21</v>
      </c>
      <c r="H928" t="s">
        <v>15</v>
      </c>
      <c r="I928">
        <v>2</v>
      </c>
      <c r="J928" t="s">
        <v>45</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45</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45</v>
      </c>
      <c r="K951" t="s">
        <v>32</v>
      </c>
      <c r="L951">
        <v>53</v>
      </c>
      <c r="M951"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Age",IF(L963&lt;31,"Adolescent")))</f>
        <v>Old</v>
      </c>
      <c r="N963" t="s">
        <v>18</v>
      </c>
    </row>
    <row r="964" spans="1:14" x14ac:dyDescent="0.25">
      <c r="A964">
        <v>16813</v>
      </c>
      <c r="B964" t="s">
        <v>36</v>
      </c>
      <c r="C964" t="s">
        <v>38</v>
      </c>
      <c r="D964" s="3">
        <v>60000</v>
      </c>
      <c r="E964">
        <v>2</v>
      </c>
      <c r="F964" t="s">
        <v>19</v>
      </c>
      <c r="G964" t="s">
        <v>21</v>
      </c>
      <c r="H964" t="s">
        <v>15</v>
      </c>
      <c r="I964">
        <v>2</v>
      </c>
      <c r="J964" t="s">
        <v>45</v>
      </c>
      <c r="K964" t="s">
        <v>32</v>
      </c>
      <c r="L964">
        <v>55</v>
      </c>
      <c r="M964" t="str">
        <f t="shared" si="15"/>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45</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45</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3">
        <v>80000</v>
      </c>
      <c r="E982">
        <v>3</v>
      </c>
      <c r="F982" t="s">
        <v>13</v>
      </c>
      <c r="G982" t="s">
        <v>14</v>
      </c>
      <c r="H982" t="s">
        <v>15</v>
      </c>
      <c r="I982">
        <v>3</v>
      </c>
      <c r="J982" t="s">
        <v>45</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3">
        <v>40000</v>
      </c>
      <c r="E988">
        <v>5</v>
      </c>
      <c r="F988" t="s">
        <v>27</v>
      </c>
      <c r="G988" t="s">
        <v>21</v>
      </c>
      <c r="H988" t="s">
        <v>15</v>
      </c>
      <c r="I988">
        <v>4</v>
      </c>
      <c r="J988" t="s">
        <v>45</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45</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45</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45</v>
      </c>
      <c r="K991" t="s">
        <v>32</v>
      </c>
      <c r="L991">
        <v>42</v>
      </c>
      <c r="M991"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3">
        <v>60000</v>
      </c>
      <c r="E1001">
        <v>3</v>
      </c>
      <c r="F1001" t="s">
        <v>27</v>
      </c>
      <c r="G1001" t="s">
        <v>21</v>
      </c>
      <c r="H1001" t="s">
        <v>15</v>
      </c>
      <c r="I1001">
        <v>2</v>
      </c>
      <c r="J1001" t="s">
        <v>45</v>
      </c>
      <c r="K1001" t="s">
        <v>32</v>
      </c>
      <c r="L1001">
        <v>53</v>
      </c>
      <c r="M1001" t="str">
        <f t="shared" si="15"/>
        <v>Middle Age</v>
      </c>
      <c r="N1001" t="s">
        <v>15</v>
      </c>
    </row>
  </sheetData>
  <autoFilter ref="A1:N1001" xr:uid="{A0E0F3F3-71DE-4497-B672-901D4F3220B8}"/>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6C39ED-E98C-4EF2-86A1-05FB38B03178}">
  <dimension ref="A3:D35"/>
  <sheetViews>
    <sheetView workbookViewId="0">
      <selection activeCell="N19" sqref="N19"/>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4" t="s">
        <v>42</v>
      </c>
      <c r="B3" s="4" t="s">
        <v>43</v>
      </c>
    </row>
    <row r="4" spans="1:4" x14ac:dyDescent="0.25">
      <c r="A4" s="4" t="s">
        <v>40</v>
      </c>
      <c r="B4" t="s">
        <v>18</v>
      </c>
      <c r="C4" t="s">
        <v>15</v>
      </c>
      <c r="D4" t="s">
        <v>41</v>
      </c>
    </row>
    <row r="5" spans="1:4" x14ac:dyDescent="0.25">
      <c r="A5" s="5" t="s">
        <v>39</v>
      </c>
      <c r="B5" s="6">
        <v>85000</v>
      </c>
      <c r="C5" s="6">
        <v>68750</v>
      </c>
      <c r="D5" s="6">
        <v>74166.666666666672</v>
      </c>
    </row>
    <row r="6" spans="1:4" x14ac:dyDescent="0.25">
      <c r="A6" s="5" t="s">
        <v>38</v>
      </c>
      <c r="B6" s="6">
        <v>78181.818181818177</v>
      </c>
      <c r="C6" s="6">
        <v>72727.272727272721</v>
      </c>
      <c r="D6" s="6">
        <v>75454.545454545456</v>
      </c>
    </row>
    <row r="7" spans="1:4" x14ac:dyDescent="0.25">
      <c r="A7" s="5" t="s">
        <v>41</v>
      </c>
      <c r="B7" s="6">
        <v>80000</v>
      </c>
      <c r="C7" s="6">
        <v>71052.631578947374</v>
      </c>
      <c r="D7" s="6">
        <v>75000</v>
      </c>
    </row>
    <row r="15" spans="1:4" x14ac:dyDescent="0.25">
      <c r="A15" s="4" t="s">
        <v>44</v>
      </c>
      <c r="B15" s="4" t="s">
        <v>43</v>
      </c>
    </row>
    <row r="16" spans="1:4" x14ac:dyDescent="0.25">
      <c r="A16" s="4" t="s">
        <v>40</v>
      </c>
      <c r="B16" t="s">
        <v>18</v>
      </c>
      <c r="C16" t="s">
        <v>15</v>
      </c>
      <c r="D16" t="s">
        <v>41</v>
      </c>
    </row>
    <row r="17" spans="1:4" x14ac:dyDescent="0.25">
      <c r="A17" s="5" t="s">
        <v>16</v>
      </c>
      <c r="B17" s="3">
        <v>2</v>
      </c>
      <c r="C17" s="3">
        <v>9</v>
      </c>
      <c r="D17" s="3">
        <v>11</v>
      </c>
    </row>
    <row r="18" spans="1:4" x14ac:dyDescent="0.25">
      <c r="A18" s="5" t="s">
        <v>26</v>
      </c>
      <c r="B18" s="3">
        <v>2</v>
      </c>
      <c r="C18" s="3">
        <v>3</v>
      </c>
      <c r="D18" s="3">
        <v>5</v>
      </c>
    </row>
    <row r="19" spans="1:4" x14ac:dyDescent="0.25">
      <c r="A19" s="5" t="s">
        <v>22</v>
      </c>
      <c r="B19" s="3">
        <v>4</v>
      </c>
      <c r="C19" s="3">
        <v>3</v>
      </c>
      <c r="D19" s="3">
        <v>7</v>
      </c>
    </row>
    <row r="20" spans="1:4" x14ac:dyDescent="0.25">
      <c r="A20" s="5" t="s">
        <v>23</v>
      </c>
      <c r="B20" s="3">
        <v>3</v>
      </c>
      <c r="C20" s="3">
        <v>2</v>
      </c>
      <c r="D20" s="3">
        <v>5</v>
      </c>
    </row>
    <row r="21" spans="1:4" x14ac:dyDescent="0.25">
      <c r="A21" s="5" t="s">
        <v>45</v>
      </c>
      <c r="B21" s="3">
        <v>4</v>
      </c>
      <c r="C21" s="3">
        <v>2</v>
      </c>
      <c r="D21" s="3">
        <v>6</v>
      </c>
    </row>
    <row r="22" spans="1:4" x14ac:dyDescent="0.25">
      <c r="A22" s="5" t="s">
        <v>41</v>
      </c>
      <c r="B22" s="3">
        <v>15</v>
      </c>
      <c r="C22" s="3">
        <v>19</v>
      </c>
      <c r="D22" s="3">
        <v>34</v>
      </c>
    </row>
    <row r="30" spans="1:4" x14ac:dyDescent="0.25">
      <c r="A30" s="4" t="s">
        <v>44</v>
      </c>
      <c r="B30" s="4" t="s">
        <v>43</v>
      </c>
    </row>
    <row r="31" spans="1:4" x14ac:dyDescent="0.25">
      <c r="A31" s="4" t="s">
        <v>40</v>
      </c>
      <c r="B31" t="s">
        <v>18</v>
      </c>
      <c r="C31" t="s">
        <v>15</v>
      </c>
      <c r="D31" t="s">
        <v>41</v>
      </c>
    </row>
    <row r="32" spans="1:4" x14ac:dyDescent="0.25">
      <c r="A32" s="5" t="s">
        <v>47</v>
      </c>
      <c r="B32" s="3">
        <v>1</v>
      </c>
      <c r="C32" s="3">
        <v>4</v>
      </c>
      <c r="D32" s="3">
        <v>5</v>
      </c>
    </row>
    <row r="33" spans="1:4" x14ac:dyDescent="0.25">
      <c r="A33" s="5" t="s">
        <v>48</v>
      </c>
      <c r="B33" s="3">
        <v>12</v>
      </c>
      <c r="C33" s="3">
        <v>13</v>
      </c>
      <c r="D33" s="3">
        <v>25</v>
      </c>
    </row>
    <row r="34" spans="1:4" x14ac:dyDescent="0.25">
      <c r="A34" s="5" t="s">
        <v>49</v>
      </c>
      <c r="B34" s="3">
        <v>2</v>
      </c>
      <c r="C34" s="3">
        <v>2</v>
      </c>
      <c r="D34" s="3">
        <v>4</v>
      </c>
    </row>
    <row r="35" spans="1:4" x14ac:dyDescent="0.25">
      <c r="A35" s="5" t="s">
        <v>41</v>
      </c>
      <c r="B35" s="3">
        <v>15</v>
      </c>
      <c r="C35" s="3">
        <v>19</v>
      </c>
      <c r="D35" s="3">
        <v>34</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A05C7B-326B-453A-B382-B58ECE437CA2}">
  <dimension ref="A1:O6"/>
  <sheetViews>
    <sheetView showGridLines="0" tabSelected="1" zoomScale="70" zoomScaleNormal="70" workbookViewId="0">
      <selection activeCell="Q14" sqref="Q14"/>
    </sheetView>
  </sheetViews>
  <sheetFormatPr defaultRowHeight="15" x14ac:dyDescent="0.25"/>
  <cols>
    <col min="1" max="16384" width="9.140625" style="7"/>
  </cols>
  <sheetData>
    <row r="1" spans="1:15" x14ac:dyDescent="0.25">
      <c r="A1" s="8" t="s">
        <v>51</v>
      </c>
      <c r="B1" s="8"/>
      <c r="C1" s="8"/>
      <c r="D1" s="8"/>
      <c r="E1" s="8"/>
      <c r="F1" s="8"/>
      <c r="G1" s="8"/>
      <c r="H1" s="8"/>
      <c r="I1" s="8"/>
      <c r="J1" s="8"/>
      <c r="K1" s="8"/>
      <c r="L1" s="8"/>
      <c r="M1" s="8"/>
      <c r="N1" s="8"/>
      <c r="O1" s="8"/>
    </row>
    <row r="2" spans="1:15" x14ac:dyDescent="0.25">
      <c r="A2" s="8"/>
      <c r="B2" s="8"/>
      <c r="C2" s="8"/>
      <c r="D2" s="8"/>
      <c r="E2" s="8"/>
      <c r="F2" s="8"/>
      <c r="G2" s="8"/>
      <c r="H2" s="8"/>
      <c r="I2" s="8"/>
      <c r="J2" s="8"/>
      <c r="K2" s="8"/>
      <c r="L2" s="8"/>
      <c r="M2" s="8"/>
      <c r="N2" s="8"/>
      <c r="O2" s="8"/>
    </row>
    <row r="3" spans="1:15" x14ac:dyDescent="0.25">
      <c r="A3" s="8"/>
      <c r="B3" s="8"/>
      <c r="C3" s="8"/>
      <c r="D3" s="8"/>
      <c r="E3" s="8"/>
      <c r="F3" s="8"/>
      <c r="G3" s="8"/>
      <c r="H3" s="8"/>
      <c r="I3" s="8"/>
      <c r="J3" s="8"/>
      <c r="K3" s="8"/>
      <c r="L3" s="8"/>
      <c r="M3" s="8"/>
      <c r="N3" s="8"/>
      <c r="O3" s="8"/>
    </row>
    <row r="4" spans="1:15" x14ac:dyDescent="0.25">
      <c r="A4" s="8"/>
      <c r="B4" s="8"/>
      <c r="C4" s="8"/>
      <c r="D4" s="8"/>
      <c r="E4" s="8"/>
      <c r="F4" s="8"/>
      <c r="G4" s="8"/>
      <c r="H4" s="8"/>
      <c r="I4" s="8"/>
      <c r="J4" s="8"/>
      <c r="K4" s="8"/>
      <c r="L4" s="8"/>
      <c r="M4" s="8"/>
      <c r="N4" s="8"/>
      <c r="O4" s="8"/>
    </row>
    <row r="5" spans="1:15" x14ac:dyDescent="0.25">
      <c r="A5" s="8"/>
      <c r="B5" s="8"/>
      <c r="C5" s="8"/>
      <c r="D5" s="8"/>
      <c r="E5" s="8"/>
      <c r="F5" s="8"/>
      <c r="G5" s="8"/>
      <c r="H5" s="8"/>
      <c r="I5" s="8"/>
      <c r="J5" s="8"/>
      <c r="K5" s="8"/>
      <c r="L5" s="8"/>
      <c r="M5" s="8"/>
      <c r="N5" s="8"/>
      <c r="O5" s="8"/>
    </row>
    <row r="6" spans="1:15" x14ac:dyDescent="0.25">
      <c r="A6" s="8"/>
      <c r="B6" s="8"/>
      <c r="C6" s="8"/>
      <c r="D6" s="8"/>
      <c r="E6" s="8"/>
      <c r="F6" s="8"/>
      <c r="G6" s="8"/>
      <c r="H6" s="8"/>
      <c r="I6" s="8"/>
      <c r="J6" s="8"/>
      <c r="K6" s="8"/>
      <c r="L6" s="8"/>
      <c r="M6" s="8"/>
      <c r="N6" s="8"/>
      <c r="O6" s="8"/>
    </row>
  </sheetData>
  <mergeCells count="1">
    <mergeCell ref="A1:O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raw_bike_buyers</vt:lpstr>
      <vt:lpstr>Working Sheet</vt:lpstr>
      <vt:lpstr>Pivot_table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LENOVO</cp:lastModifiedBy>
  <dcterms:created xsi:type="dcterms:W3CDTF">2022-03-18T02:50:57Z</dcterms:created>
  <dcterms:modified xsi:type="dcterms:W3CDTF">2024-08-27T10:33:23Z</dcterms:modified>
</cp:coreProperties>
</file>