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lo\Documents\Education-2021-SAIT-MachineLearning\Assignments\Assignment03-AirlinePassengerSatisfaction\Code\"/>
    </mc:Choice>
  </mc:AlternateContent>
  <xr:revisionPtr revIDLastSave="0" documentId="8_{50DBCA68-64CB-4DFF-9985-9AAC3B5401AE}" xr6:coauthVersionLast="47" xr6:coauthVersionMax="47" xr10:uidLastSave="{00000000-0000-0000-0000-000000000000}"/>
  <bookViews>
    <workbookView xWindow="810" yWindow="-120" windowWidth="23310" windowHeight="13740" xr2:uid="{4D4EDC18-8CE9-427A-877A-BF27EA9A74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1" i="1"/>
  <c r="E2" i="1"/>
  <c r="E3" i="1"/>
  <c r="E4" i="1"/>
  <c r="E5" i="1"/>
  <c r="E6" i="1"/>
  <c r="F6" i="1" s="1"/>
  <c r="E7" i="1"/>
  <c r="E8" i="1"/>
  <c r="E9" i="1"/>
  <c r="F9" i="1" s="1"/>
  <c r="E10" i="1"/>
  <c r="E11" i="1"/>
  <c r="E12" i="1"/>
  <c r="E13" i="1"/>
  <c r="E14" i="1"/>
  <c r="F14" i="1" s="1"/>
  <c r="E15" i="1"/>
  <c r="E16" i="1"/>
  <c r="E17" i="1"/>
  <c r="F17" i="1" s="1"/>
  <c r="E18" i="1"/>
  <c r="E19" i="1"/>
  <c r="E20" i="1"/>
  <c r="E21" i="1"/>
  <c r="E22" i="1"/>
  <c r="F22" i="1" s="1"/>
  <c r="E1" i="1"/>
  <c r="F1" i="1" s="1"/>
  <c r="F2" i="1"/>
  <c r="F3" i="1"/>
  <c r="F4" i="1"/>
  <c r="F5" i="1"/>
  <c r="F7" i="1"/>
  <c r="F8" i="1"/>
  <c r="F10" i="1"/>
  <c r="F11" i="1"/>
  <c r="F12" i="1"/>
  <c r="F13" i="1"/>
  <c r="F15" i="1"/>
  <c r="F16" i="1"/>
  <c r="F18" i="1"/>
  <c r="F19" i="1"/>
  <c r="F20" i="1"/>
  <c r="F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1" i="1"/>
</calcChain>
</file>

<file path=xl/sharedStrings.xml><?xml version="1.0" encoding="utf-8"?>
<sst xmlns="http://schemas.openxmlformats.org/spreadsheetml/2006/main" count="46" uniqueCount="46">
  <si>
    <t>('Gender', 0.0045551589650229506)</t>
  </si>
  <si>
    <t>('Customer Type', 0.03514671952698503)</t>
  </si>
  <si>
    <t>('Age', 0.033803061173168336)</t>
  </si>
  <si>
    <t>('Type of Travel', 0.09365939317617383)</t>
  </si>
  <si>
    <t>('Class', 0.10715580519975412)</t>
  </si>
  <si>
    <t>('Flight Distance', 0.033861738917872995)</t>
  </si>
  <si>
    <t>('Inflight wifi service', 0.1354250865406168)</t>
  </si>
  <si>
    <t>('Departure/Arrival time convenient', 0.015873343187763542)</t>
  </si>
  <si>
    <t>('Ease of Online booking', 0.03794931277680952)</t>
  </si>
  <si>
    <t>('Gate location', 0.01555097158861866)</t>
  </si>
  <si>
    <t>('Food and drink', 0.012527226575423486)</t>
  </si>
  <si>
    <t>('Online boarding', 0.1833350227678862)</t>
  </si>
  <si>
    <t>('Seat comfort', 0.03916118233142696)</t>
  </si>
  <si>
    <t>('Inflight entertainment', 0.06329056203690493)</t>
  </si>
  <si>
    <t>('On-board service', 0.025719403668412733)</t>
  </si>
  <si>
    <t>('Leg room service', 0.039588998463550296)</t>
  </si>
  <si>
    <t>('Baggage handling', 0.02603906234342638)</t>
  </si>
  <si>
    <t>('Checkin service', 0.02463828488430514)</t>
  </si>
  <si>
    <t>('Inflight service', 0.02279176963246553)</t>
  </si>
  <si>
    <t>('Cleanliness', 0.025886157293593497)</t>
  </si>
  <si>
    <t>('Departure Delay in Minutes', 0.011252994411037892)</t>
  </si>
  <si>
    <t>('Arrival Delay in Minutes', 0.012788744538781364)</t>
  </si>
  <si>
    <t>Gender</t>
  </si>
  <si>
    <t>Customer Type</t>
  </si>
  <si>
    <t>Age</t>
  </si>
  <si>
    <t>Type of Travel</t>
  </si>
  <si>
    <t>Class</t>
  </si>
  <si>
    <t>Flight Distance</t>
  </si>
  <si>
    <t>Inflight wifi service</t>
  </si>
  <si>
    <t>Departure/Arrival time convenient</t>
  </si>
  <si>
    <t>Ease of Online booking</t>
  </si>
  <si>
    <t>Gate location</t>
  </si>
  <si>
    <t>Food and drink</t>
  </si>
  <si>
    <t>Online boarding</t>
  </si>
  <si>
    <t>Seat comfort</t>
  </si>
  <si>
    <t>Inflight entertainment</t>
  </si>
  <si>
    <t>On-board service</t>
  </si>
  <si>
    <t>Leg room service</t>
  </si>
  <si>
    <t>Baggage handling</t>
  </si>
  <si>
    <t>Checkin service</t>
  </si>
  <si>
    <t>Inflight service</t>
  </si>
  <si>
    <t>Cleanliness</t>
  </si>
  <si>
    <t>Departure Delay in Minutes</t>
  </si>
  <si>
    <t>Arrival Delay in Minutes</t>
  </si>
  <si>
    <t>Feature</t>
  </si>
  <si>
    <t>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</si>
</sst>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6F62-3380-4DE8-8323-FD561D3DA473}">
  <dimension ref="A1:J23"/>
  <sheetViews>
    <sheetView tabSelected="1" topLeftCell="E1" workbookViewId="0">
      <selection activeCell="F14" sqref="F14"/>
    </sheetView>
  </sheetViews>
  <sheetFormatPr defaultRowHeight="15" x14ac:dyDescent="0.25"/>
  <cols>
    <col min="1" max="1" width="56.140625" bestFit="1" customWidth="1"/>
    <col min="2" max="2" width="56.140625" customWidth="1"/>
    <col min="3" max="3" width="32.42578125" bestFit="1" customWidth="1"/>
    <col min="4" max="4" width="9.7109375" customWidth="1"/>
    <col min="5" max="5" width="22.7109375" bestFit="1" customWidth="1"/>
    <col min="6" max="6" width="22" bestFit="1" customWidth="1"/>
    <col min="9" max="9" width="32.42578125" bestFit="1" customWidth="1"/>
    <col min="10" max="10" width="12" bestFit="1" customWidth="1"/>
  </cols>
  <sheetData>
    <row r="1" spans="1:10" x14ac:dyDescent="0.25">
      <c r="A1" t="s">
        <v>0</v>
      </c>
      <c r="B1">
        <f>SEARCH("'",A1,3)</f>
        <v>9</v>
      </c>
      <c r="C1" t="str">
        <f>MID(A1,3,B1-3)</f>
        <v>Gender</v>
      </c>
      <c r="D1">
        <f>LEN(A1)</f>
        <v>33</v>
      </c>
      <c r="E1" t="str">
        <f>MID(A1,B1+3,55)</f>
        <v>0.0045551589650229506)</v>
      </c>
      <c r="F1" t="str">
        <f>LEFT(E1,LEN(E1)-1)</f>
        <v>0.0045551589650229506</v>
      </c>
      <c r="G1">
        <f>_xlfn.NUMBERVALUE(F1)</f>
        <v>4.5551589650229497E-3</v>
      </c>
      <c r="I1" s="1" t="s">
        <v>44</v>
      </c>
      <c r="J1" s="1" t="s">
        <v>45</v>
      </c>
    </row>
    <row r="2" spans="1:10" x14ac:dyDescent="0.25">
      <c r="A2" t="s">
        <v>1</v>
      </c>
      <c r="B2">
        <f t="shared" ref="B2:B22" si="0">SEARCH("'",A2,3)</f>
        <v>16</v>
      </c>
      <c r="C2" t="str">
        <f t="shared" ref="C2:C22" si="1">MID(A2,3,B2-3)</f>
        <v>Customer Type</v>
      </c>
      <c r="D2">
        <f t="shared" ref="D2:D22" si="2">LEN(A2)</f>
        <v>38</v>
      </c>
      <c r="E2" t="str">
        <f t="shared" ref="E2:E22" si="3">MID(A2,B2+3,55)</f>
        <v>0.03514671952698503)</v>
      </c>
      <c r="F2" t="str">
        <f t="shared" ref="F2:F22" si="4">LEFT(E2,LEN(E2)-1)</f>
        <v>0.03514671952698503</v>
      </c>
      <c r="G2">
        <f t="shared" ref="G2:G22" si="5">_xlfn.NUMBERVALUE(F2)</f>
        <v>3.5146719526984997E-2</v>
      </c>
      <c r="I2" s="2" t="s">
        <v>33</v>
      </c>
      <c r="J2" s="3">
        <v>0.18333502276788599</v>
      </c>
    </row>
    <row r="3" spans="1:10" x14ac:dyDescent="0.25">
      <c r="A3" t="s">
        <v>2</v>
      </c>
      <c r="B3">
        <f t="shared" si="0"/>
        <v>6</v>
      </c>
      <c r="C3" t="str">
        <f t="shared" si="1"/>
        <v>Age</v>
      </c>
      <c r="D3">
        <f t="shared" si="2"/>
        <v>29</v>
      </c>
      <c r="E3" t="str">
        <f t="shared" si="3"/>
        <v>0.033803061173168336)</v>
      </c>
      <c r="F3" t="str">
        <f t="shared" si="4"/>
        <v>0.033803061173168336</v>
      </c>
      <c r="G3">
        <f t="shared" si="5"/>
        <v>3.3803061173168301E-2</v>
      </c>
      <c r="I3" s="2" t="s">
        <v>28</v>
      </c>
      <c r="J3" s="3">
        <v>0.135425086540616</v>
      </c>
    </row>
    <row r="4" spans="1:10" x14ac:dyDescent="0.25">
      <c r="A4" t="s">
        <v>3</v>
      </c>
      <c r="B4">
        <f t="shared" si="0"/>
        <v>17</v>
      </c>
      <c r="C4" t="str">
        <f t="shared" si="1"/>
        <v>Type of Travel</v>
      </c>
      <c r="D4">
        <f t="shared" si="2"/>
        <v>39</v>
      </c>
      <c r="E4" t="str">
        <f t="shared" si="3"/>
        <v>0.09365939317617383)</v>
      </c>
      <c r="F4" t="str">
        <f t="shared" si="4"/>
        <v>0.09365939317617383</v>
      </c>
      <c r="G4">
        <f t="shared" si="5"/>
        <v>9.3659393176173805E-2</v>
      </c>
      <c r="I4" s="2" t="s">
        <v>26</v>
      </c>
      <c r="J4" s="3">
        <v>0.107155805199754</v>
      </c>
    </row>
    <row r="5" spans="1:10" x14ac:dyDescent="0.25">
      <c r="A5" t="s">
        <v>4</v>
      </c>
      <c r="B5">
        <f t="shared" si="0"/>
        <v>8</v>
      </c>
      <c r="C5" t="str">
        <f t="shared" si="1"/>
        <v>Class</v>
      </c>
      <c r="D5">
        <f t="shared" si="2"/>
        <v>30</v>
      </c>
      <c r="E5" t="str">
        <f t="shared" si="3"/>
        <v>0.10715580519975412)</v>
      </c>
      <c r="F5" t="str">
        <f t="shared" si="4"/>
        <v>0.10715580519975412</v>
      </c>
      <c r="G5">
        <f t="shared" si="5"/>
        <v>0.107155805199754</v>
      </c>
      <c r="I5" s="2" t="s">
        <v>25</v>
      </c>
      <c r="J5" s="3">
        <v>9.3659393176173805E-2</v>
      </c>
    </row>
    <row r="6" spans="1:10" x14ac:dyDescent="0.25">
      <c r="A6" t="s">
        <v>5</v>
      </c>
      <c r="B6">
        <f t="shared" si="0"/>
        <v>18</v>
      </c>
      <c r="C6" t="str">
        <f t="shared" si="1"/>
        <v>Flight Distance</v>
      </c>
      <c r="D6">
        <f t="shared" si="2"/>
        <v>41</v>
      </c>
      <c r="E6" t="str">
        <f t="shared" si="3"/>
        <v>0.033861738917872995)</v>
      </c>
      <c r="F6" t="str">
        <f t="shared" si="4"/>
        <v>0.033861738917872995</v>
      </c>
      <c r="G6">
        <f t="shared" si="5"/>
        <v>3.3861738917872898E-2</v>
      </c>
      <c r="I6" s="2" t="s">
        <v>35</v>
      </c>
      <c r="J6" s="3">
        <v>6.3290562036904904E-2</v>
      </c>
    </row>
    <row r="7" spans="1:10" x14ac:dyDescent="0.25">
      <c r="A7" t="s">
        <v>6</v>
      </c>
      <c r="B7">
        <f t="shared" si="0"/>
        <v>24</v>
      </c>
      <c r="C7" t="str">
        <f t="shared" si="1"/>
        <v>Inflight wifi service</v>
      </c>
      <c r="D7">
        <f t="shared" si="2"/>
        <v>45</v>
      </c>
      <c r="E7" t="str">
        <f t="shared" si="3"/>
        <v>0.1354250865406168)</v>
      </c>
      <c r="F7" t="str">
        <f t="shared" si="4"/>
        <v>0.1354250865406168</v>
      </c>
      <c r="G7">
        <f t="shared" si="5"/>
        <v>0.135425086540616</v>
      </c>
      <c r="I7" s="2" t="s">
        <v>37</v>
      </c>
      <c r="J7" s="3">
        <v>3.9588998463550198E-2</v>
      </c>
    </row>
    <row r="8" spans="1:10" x14ac:dyDescent="0.25">
      <c r="A8" t="s">
        <v>7</v>
      </c>
      <c r="B8">
        <f t="shared" si="0"/>
        <v>36</v>
      </c>
      <c r="C8" t="str">
        <f t="shared" si="1"/>
        <v>Departure/Arrival time convenient</v>
      </c>
      <c r="D8">
        <f t="shared" si="2"/>
        <v>59</v>
      </c>
      <c r="E8" t="str">
        <f t="shared" si="3"/>
        <v>0.015873343187763542)</v>
      </c>
      <c r="F8" t="str">
        <f t="shared" si="4"/>
        <v>0.015873343187763542</v>
      </c>
      <c r="G8">
        <f t="shared" si="5"/>
        <v>1.5873343187763501E-2</v>
      </c>
      <c r="I8" s="2" t="s">
        <v>34</v>
      </c>
      <c r="J8" s="3">
        <v>3.9161182331426903E-2</v>
      </c>
    </row>
    <row r="9" spans="1:10" x14ac:dyDescent="0.25">
      <c r="A9" t="s">
        <v>8</v>
      </c>
      <c r="B9">
        <f t="shared" si="0"/>
        <v>25</v>
      </c>
      <c r="C9" t="str">
        <f t="shared" si="1"/>
        <v>Ease of Online booking</v>
      </c>
      <c r="D9">
        <f t="shared" si="2"/>
        <v>47</v>
      </c>
      <c r="E9" t="str">
        <f t="shared" si="3"/>
        <v>0.03794931277680952)</v>
      </c>
      <c r="F9" t="str">
        <f t="shared" si="4"/>
        <v>0.03794931277680952</v>
      </c>
      <c r="G9">
        <f t="shared" si="5"/>
        <v>3.7949312776809498E-2</v>
      </c>
      <c r="I9" s="2" t="s">
        <v>30</v>
      </c>
      <c r="J9" s="3">
        <v>3.7949312776809498E-2</v>
      </c>
    </row>
    <row r="10" spans="1:10" x14ac:dyDescent="0.25">
      <c r="A10" t="s">
        <v>9</v>
      </c>
      <c r="B10">
        <f t="shared" si="0"/>
        <v>16</v>
      </c>
      <c r="C10" t="str">
        <f t="shared" si="1"/>
        <v>Gate location</v>
      </c>
      <c r="D10">
        <f t="shared" si="2"/>
        <v>38</v>
      </c>
      <c r="E10" t="str">
        <f t="shared" si="3"/>
        <v>0.01555097158861866)</v>
      </c>
      <c r="F10" t="str">
        <f t="shared" si="4"/>
        <v>0.01555097158861866</v>
      </c>
      <c r="G10">
        <f t="shared" si="5"/>
        <v>1.55509715886186E-2</v>
      </c>
      <c r="I10" s="2" t="s">
        <v>23</v>
      </c>
      <c r="J10" s="3">
        <v>3.5146719526984997E-2</v>
      </c>
    </row>
    <row r="11" spans="1:10" x14ac:dyDescent="0.25">
      <c r="A11" t="s">
        <v>10</v>
      </c>
      <c r="B11">
        <f t="shared" si="0"/>
        <v>17</v>
      </c>
      <c r="C11" t="str">
        <f t="shared" si="1"/>
        <v>Food and drink</v>
      </c>
      <c r="D11">
        <f t="shared" si="2"/>
        <v>40</v>
      </c>
      <c r="E11" t="str">
        <f t="shared" si="3"/>
        <v>0.012527226575423486)</v>
      </c>
      <c r="F11" t="str">
        <f t="shared" si="4"/>
        <v>0.012527226575423486</v>
      </c>
      <c r="G11">
        <f t="shared" si="5"/>
        <v>1.2527226575423401E-2</v>
      </c>
      <c r="I11" s="2" t="s">
        <v>27</v>
      </c>
      <c r="J11" s="3">
        <v>3.3861738917872898E-2</v>
      </c>
    </row>
    <row r="12" spans="1:10" x14ac:dyDescent="0.25">
      <c r="A12" t="s">
        <v>11</v>
      </c>
      <c r="B12">
        <f t="shared" si="0"/>
        <v>18</v>
      </c>
      <c r="C12" t="str">
        <f t="shared" si="1"/>
        <v>Online boarding</v>
      </c>
      <c r="D12">
        <f t="shared" si="2"/>
        <v>39</v>
      </c>
      <c r="E12" t="str">
        <f t="shared" si="3"/>
        <v>0.1833350227678862)</v>
      </c>
      <c r="F12" t="str">
        <f t="shared" si="4"/>
        <v>0.1833350227678862</v>
      </c>
      <c r="G12">
        <f t="shared" si="5"/>
        <v>0.18333502276788599</v>
      </c>
      <c r="I12" s="2" t="s">
        <v>24</v>
      </c>
      <c r="J12" s="3">
        <v>3.3803061173168301E-2</v>
      </c>
    </row>
    <row r="13" spans="1:10" x14ac:dyDescent="0.25">
      <c r="A13" t="s">
        <v>12</v>
      </c>
      <c r="B13">
        <f t="shared" si="0"/>
        <v>15</v>
      </c>
      <c r="C13" t="str">
        <f t="shared" si="1"/>
        <v>Seat comfort</v>
      </c>
      <c r="D13">
        <f t="shared" si="2"/>
        <v>37</v>
      </c>
      <c r="E13" t="str">
        <f t="shared" si="3"/>
        <v>0.03916118233142696)</v>
      </c>
      <c r="F13" t="str">
        <f t="shared" si="4"/>
        <v>0.03916118233142696</v>
      </c>
      <c r="G13">
        <f t="shared" si="5"/>
        <v>3.9161182331426903E-2</v>
      </c>
      <c r="I13" s="2" t="s">
        <v>38</v>
      </c>
      <c r="J13" s="3">
        <v>2.60390623434263E-2</v>
      </c>
    </row>
    <row r="14" spans="1:10" x14ac:dyDescent="0.25">
      <c r="A14" t="s">
        <v>13</v>
      </c>
      <c r="B14">
        <f t="shared" si="0"/>
        <v>25</v>
      </c>
      <c r="C14" t="str">
        <f t="shared" si="1"/>
        <v>Inflight entertainment</v>
      </c>
      <c r="D14">
        <f t="shared" si="2"/>
        <v>47</v>
      </c>
      <c r="E14" t="str">
        <f t="shared" si="3"/>
        <v>0.06329056203690493)</v>
      </c>
      <c r="F14" t="str">
        <f t="shared" si="4"/>
        <v>0.06329056203690493</v>
      </c>
      <c r="G14">
        <f t="shared" si="5"/>
        <v>6.3290562036904904E-2</v>
      </c>
      <c r="I14" s="2" t="s">
        <v>41</v>
      </c>
      <c r="J14" s="3">
        <v>2.58861572935934E-2</v>
      </c>
    </row>
    <row r="15" spans="1:10" x14ac:dyDescent="0.25">
      <c r="A15" t="s">
        <v>14</v>
      </c>
      <c r="B15">
        <f t="shared" si="0"/>
        <v>19</v>
      </c>
      <c r="C15" t="str">
        <f t="shared" si="1"/>
        <v>On-board service</v>
      </c>
      <c r="D15">
        <f t="shared" si="2"/>
        <v>42</v>
      </c>
      <c r="E15" t="str">
        <f t="shared" si="3"/>
        <v>0.025719403668412733)</v>
      </c>
      <c r="F15" t="str">
        <f t="shared" si="4"/>
        <v>0.025719403668412733</v>
      </c>
      <c r="G15">
        <f t="shared" si="5"/>
        <v>2.5719403668412699E-2</v>
      </c>
      <c r="I15" s="2" t="s">
        <v>36</v>
      </c>
      <c r="J15" s="3">
        <v>2.5719403668412699E-2</v>
      </c>
    </row>
    <row r="16" spans="1:10" x14ac:dyDescent="0.25">
      <c r="A16" t="s">
        <v>15</v>
      </c>
      <c r="B16">
        <f t="shared" si="0"/>
        <v>19</v>
      </c>
      <c r="C16" t="str">
        <f t="shared" si="1"/>
        <v>Leg room service</v>
      </c>
      <c r="D16">
        <f t="shared" si="2"/>
        <v>42</v>
      </c>
      <c r="E16" t="str">
        <f t="shared" si="3"/>
        <v>0.039588998463550296)</v>
      </c>
      <c r="F16" t="str">
        <f t="shared" si="4"/>
        <v>0.039588998463550296</v>
      </c>
      <c r="G16">
        <f t="shared" si="5"/>
        <v>3.9588998463550198E-2</v>
      </c>
      <c r="I16" s="2" t="s">
        <v>39</v>
      </c>
      <c r="J16" s="3">
        <v>2.4638284884305101E-2</v>
      </c>
    </row>
    <row r="17" spans="1:10" x14ac:dyDescent="0.25">
      <c r="A17" t="s">
        <v>16</v>
      </c>
      <c r="B17">
        <f t="shared" si="0"/>
        <v>19</v>
      </c>
      <c r="C17" t="str">
        <f t="shared" si="1"/>
        <v>Baggage handling</v>
      </c>
      <c r="D17">
        <f t="shared" si="2"/>
        <v>41</v>
      </c>
      <c r="E17" t="str">
        <f t="shared" si="3"/>
        <v>0.02603906234342638)</v>
      </c>
      <c r="F17" t="str">
        <f t="shared" si="4"/>
        <v>0.02603906234342638</v>
      </c>
      <c r="G17">
        <f t="shared" si="5"/>
        <v>2.60390623434263E-2</v>
      </c>
      <c r="I17" s="2" t="s">
        <v>40</v>
      </c>
      <c r="J17" s="3">
        <v>2.27917696324655E-2</v>
      </c>
    </row>
    <row r="18" spans="1:10" x14ac:dyDescent="0.25">
      <c r="A18" t="s">
        <v>17</v>
      </c>
      <c r="B18">
        <f t="shared" si="0"/>
        <v>18</v>
      </c>
      <c r="C18" t="str">
        <f t="shared" si="1"/>
        <v>Checkin service</v>
      </c>
      <c r="D18">
        <f t="shared" si="2"/>
        <v>40</v>
      </c>
      <c r="E18" t="str">
        <f t="shared" si="3"/>
        <v>0.02463828488430514)</v>
      </c>
      <c r="F18" t="str">
        <f t="shared" si="4"/>
        <v>0.02463828488430514</v>
      </c>
      <c r="G18">
        <f t="shared" si="5"/>
        <v>2.4638284884305101E-2</v>
      </c>
      <c r="I18" s="2" t="s">
        <v>29</v>
      </c>
      <c r="J18" s="3">
        <v>1.5873343187763501E-2</v>
      </c>
    </row>
    <row r="19" spans="1:10" x14ac:dyDescent="0.25">
      <c r="A19" t="s">
        <v>18</v>
      </c>
      <c r="B19">
        <f t="shared" si="0"/>
        <v>19</v>
      </c>
      <c r="C19" t="str">
        <f t="shared" si="1"/>
        <v>Inflight service</v>
      </c>
      <c r="D19">
        <f t="shared" si="2"/>
        <v>41</v>
      </c>
      <c r="E19" t="str">
        <f t="shared" si="3"/>
        <v>0.02279176963246553)</v>
      </c>
      <c r="F19" t="str">
        <f t="shared" si="4"/>
        <v>0.02279176963246553</v>
      </c>
      <c r="G19">
        <f t="shared" si="5"/>
        <v>2.27917696324655E-2</v>
      </c>
      <c r="I19" s="2" t="s">
        <v>31</v>
      </c>
      <c r="J19" s="3">
        <v>1.55509715886186E-2</v>
      </c>
    </row>
    <row r="20" spans="1:10" x14ac:dyDescent="0.25">
      <c r="A20" t="s">
        <v>19</v>
      </c>
      <c r="B20">
        <f t="shared" si="0"/>
        <v>14</v>
      </c>
      <c r="C20" t="str">
        <f t="shared" si="1"/>
        <v>Cleanliness</v>
      </c>
      <c r="D20">
        <f t="shared" si="2"/>
        <v>37</v>
      </c>
      <c r="E20" t="str">
        <f t="shared" si="3"/>
        <v>0.025886157293593497)</v>
      </c>
      <c r="F20" t="str">
        <f t="shared" si="4"/>
        <v>0.025886157293593497</v>
      </c>
      <c r="G20">
        <f t="shared" si="5"/>
        <v>2.58861572935934E-2</v>
      </c>
      <c r="I20" s="2" t="s">
        <v>43</v>
      </c>
      <c r="J20" s="3">
        <v>1.27887445387813E-2</v>
      </c>
    </row>
    <row r="21" spans="1:10" x14ac:dyDescent="0.25">
      <c r="A21" t="s">
        <v>20</v>
      </c>
      <c r="B21">
        <f t="shared" si="0"/>
        <v>29</v>
      </c>
      <c r="C21" t="str">
        <f t="shared" si="1"/>
        <v>Departure Delay in Minutes</v>
      </c>
      <c r="D21">
        <f t="shared" si="2"/>
        <v>52</v>
      </c>
      <c r="E21" t="str">
        <f t="shared" si="3"/>
        <v>0.011252994411037892)</v>
      </c>
      <c r="F21" t="str">
        <f t="shared" si="4"/>
        <v>0.011252994411037892</v>
      </c>
      <c r="G21">
        <f t="shared" si="5"/>
        <v>1.12529944110378E-2</v>
      </c>
      <c r="I21" s="2" t="s">
        <v>32</v>
      </c>
      <c r="J21" s="3">
        <v>1.2527226575423401E-2</v>
      </c>
    </row>
    <row r="22" spans="1:10" x14ac:dyDescent="0.25">
      <c r="A22" t="s">
        <v>21</v>
      </c>
      <c r="B22">
        <f t="shared" si="0"/>
        <v>27</v>
      </c>
      <c r="C22" t="str">
        <f t="shared" si="1"/>
        <v>Arrival Delay in Minutes</v>
      </c>
      <c r="D22">
        <f t="shared" si="2"/>
        <v>50</v>
      </c>
      <c r="E22" t="str">
        <f t="shared" si="3"/>
        <v>0.012788744538781364)</v>
      </c>
      <c r="F22" t="str">
        <f t="shared" si="4"/>
        <v>0.012788744538781364</v>
      </c>
      <c r="G22">
        <f t="shared" si="5"/>
        <v>1.27887445387813E-2</v>
      </c>
      <c r="I22" s="2" t="s">
        <v>42</v>
      </c>
      <c r="J22" s="3">
        <v>1.12529944110378E-2</v>
      </c>
    </row>
    <row r="23" spans="1:10" x14ac:dyDescent="0.25">
      <c r="I23" s="2" t="s">
        <v>22</v>
      </c>
      <c r="J23" s="3">
        <v>4.5551589650229497E-3</v>
      </c>
    </row>
  </sheetData>
  <sortState xmlns:xlrd2="http://schemas.microsoft.com/office/spreadsheetml/2017/richdata2" ref="I2:J23">
    <sortCondition descending="1" ref="J2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Danylo</dc:creator>
  <cp:lastModifiedBy>Danylo</cp:lastModifiedBy>
  <dcterms:created xsi:type="dcterms:W3CDTF">2021-11-27T06:18:51Z</dcterms:created>
  <dcterms:modified xsi:type="dcterms:W3CDTF">2021-11-27T07:04:55Z</dcterms:modified>
</cp:coreProperties>
</file>