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bcfp365-my.sharepoint.com/personal/dany_garcia_cfpb_gov/Documents/Desktop/"/>
    </mc:Choice>
  </mc:AlternateContent>
  <xr:revisionPtr revIDLastSave="975" documentId="13_ncr:1_{472728A1-BBA6-4352-973C-CEF8F3DD24E1}" xr6:coauthVersionLast="47" xr6:coauthVersionMax="47" xr10:uidLastSave="{05CCE9D9-68EE-4DD6-ABD1-FB96B8F2B4DD}"/>
  <bookViews>
    <workbookView xWindow="-108" yWindow="-108" windowWidth="23256" windowHeight="12456" firstSheet="1" activeTab="3" xr2:uid="{00000000-000D-0000-FFFF-FFFF00000000}"/>
  </bookViews>
  <sheets>
    <sheet name="Expiring Articles" sheetId="11" r:id="rId1"/>
    <sheet name="SCTASK Backlog" sheetId="8" r:id="rId2"/>
    <sheet name="Unassigned Tasks" sheetId="14" r:id="rId3"/>
    <sheet name="Working Drafts in SN" sheetId="13" r:id="rId4"/>
    <sheet name="Drafts Clean-Up" sheetId="12" r:id="rId5"/>
    <sheet name="Lists" sheetId="2" r:id="rId6"/>
    <sheet name="Languages" sheetId="6" r:id="rId7"/>
    <sheet name="Sample Table" sheetId="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15" i="8" l="1"/>
  <c r="L100" i="8"/>
  <c r="A115" i="8"/>
  <c r="A100" i="8"/>
  <c r="N115" i="8"/>
  <c r="N100" i="8"/>
  <c r="N108" i="8"/>
  <c r="N109" i="8"/>
  <c r="N105" i="8"/>
  <c r="N106" i="8"/>
  <c r="N107" i="8"/>
  <c r="N114" i="8"/>
  <c r="N104" i="8"/>
  <c r="N103" i="8"/>
  <c r="N111" i="8"/>
  <c r="N112" i="8"/>
  <c r="N113" i="8"/>
  <c r="N120" i="8"/>
  <c r="N2" i="8"/>
  <c r="N3" i="8"/>
  <c r="N4" i="8"/>
  <c r="N5" i="8"/>
  <c r="N6" i="8"/>
  <c r="N7" i="8"/>
  <c r="N121" i="8"/>
  <c r="N8" i="8"/>
  <c r="N122" i="8"/>
  <c r="N9" i="8"/>
  <c r="N10" i="8"/>
  <c r="N11" i="8"/>
  <c r="N12" i="8"/>
  <c r="N13" i="8"/>
  <c r="N123" i="8"/>
  <c r="N14" i="8"/>
  <c r="N124" i="8"/>
  <c r="N110" i="8"/>
  <c r="N15" i="8"/>
  <c r="N125" i="8"/>
  <c r="N126" i="8"/>
  <c r="N16" i="8"/>
  <c r="N17" i="8"/>
  <c r="N18" i="8"/>
  <c r="N19" i="8"/>
  <c r="N20" i="8"/>
  <c r="N21" i="8"/>
  <c r="N127" i="8"/>
  <c r="N22" i="8"/>
  <c r="N128" i="8"/>
  <c r="N23" i="8"/>
  <c r="N24" i="8"/>
  <c r="N25" i="8"/>
  <c r="N26" i="8"/>
  <c r="N27" i="8"/>
  <c r="N28" i="8"/>
  <c r="N29" i="8"/>
  <c r="N30" i="8"/>
  <c r="N129" i="8"/>
  <c r="N31" i="8"/>
  <c r="N130" i="8"/>
  <c r="N32" i="8"/>
  <c r="N33" i="8"/>
  <c r="N34" i="8"/>
  <c r="N35" i="8"/>
  <c r="N36" i="8"/>
  <c r="N37" i="8"/>
  <c r="N38" i="8"/>
  <c r="N39" i="8"/>
  <c r="N40" i="8"/>
  <c r="N41" i="8"/>
  <c r="N42" i="8"/>
  <c r="N43" i="8"/>
  <c r="N44" i="8"/>
  <c r="N45" i="8"/>
  <c r="N46" i="8"/>
  <c r="N47" i="8"/>
  <c r="N48" i="8"/>
  <c r="N49" i="8"/>
  <c r="N50" i="8"/>
  <c r="N51" i="8"/>
  <c r="N52" i="8"/>
  <c r="N53" i="8"/>
  <c r="N54" i="8"/>
  <c r="N55" i="8"/>
  <c r="N56" i="8"/>
  <c r="N117" i="8"/>
  <c r="N57" i="8"/>
  <c r="N58" i="8"/>
  <c r="N59" i="8"/>
  <c r="N60" i="8"/>
  <c r="N61" i="8"/>
  <c r="N62" i="8"/>
  <c r="N116" i="8"/>
  <c r="N63" i="8"/>
  <c r="N64" i="8"/>
  <c r="N65" i="8"/>
  <c r="N118"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19" i="8"/>
  <c r="N101" i="8"/>
  <c r="N102" i="8"/>
  <c r="L102" i="8"/>
  <c r="L116" i="8"/>
  <c r="A74" i="8"/>
  <c r="A87" i="8"/>
  <c r="A65" i="8"/>
  <c r="A118" i="8"/>
  <c r="A67" i="8"/>
  <c r="A61" i="8"/>
  <c r="A101" i="8"/>
  <c r="A99" i="8"/>
  <c r="A102" i="8"/>
  <c r="A95" i="8"/>
  <c r="A119" i="8"/>
  <c r="A62" i="8"/>
  <c r="A60" i="8"/>
  <c r="A68" i="8"/>
  <c r="A73" i="8"/>
  <c r="A69" i="8"/>
  <c r="A97" i="8"/>
  <c r="A66" i="8"/>
  <c r="A76" i="8"/>
  <c r="A96" i="8"/>
  <c r="A94" i="8"/>
  <c r="A70" i="8"/>
  <c r="A64" i="8"/>
  <c r="A75" i="8"/>
  <c r="A63" i="8"/>
  <c r="A71" i="8"/>
  <c r="A85" i="8"/>
  <c r="A82" i="8"/>
  <c r="A116" i="8"/>
  <c r="A81" i="8"/>
  <c r="A59" i="8"/>
  <c r="A58" i="8"/>
  <c r="A79" i="8"/>
  <c r="A72" i="8"/>
  <c r="A57" i="8"/>
  <c r="A56" i="8"/>
  <c r="A55" i="8"/>
  <c r="A108" i="8"/>
  <c r="A109" i="8"/>
  <c r="A117" i="8"/>
  <c r="A52" i="8"/>
  <c r="A50" i="8"/>
  <c r="A77" i="8"/>
  <c r="A47" i="8"/>
  <c r="A46" i="8"/>
  <c r="A83" i="8"/>
  <c r="A54" i="8"/>
  <c r="A49" i="8"/>
  <c r="A84" i="8"/>
  <c r="A48" i="8"/>
  <c r="A51" i="8"/>
  <c r="A45" i="8"/>
  <c r="A39" i="8"/>
  <c r="A36" i="8"/>
  <c r="A41" i="8"/>
  <c r="A42" i="8"/>
  <c r="A40" i="8"/>
  <c r="A44" i="8"/>
  <c r="A37" i="8"/>
  <c r="A89" i="8"/>
  <c r="A43" i="8"/>
  <c r="A38" i="8"/>
  <c r="A33" i="8"/>
  <c r="A78" i="8"/>
  <c r="A53" i="8"/>
  <c r="A32" i="8"/>
  <c r="A35" i="8"/>
  <c r="A34" i="8"/>
  <c r="A98" i="8"/>
  <c r="A28" i="8"/>
  <c r="A25" i="8"/>
  <c r="A29" i="8"/>
  <c r="A26" i="8"/>
  <c r="A129" i="8"/>
  <c r="A130" i="8"/>
  <c r="A30" i="8"/>
  <c r="A31" i="8"/>
  <c r="A27" i="8"/>
  <c r="A18" i="1"/>
  <c r="A17" i="1"/>
  <c r="A16" i="1"/>
  <c r="A15" i="1"/>
  <c r="A14" i="1"/>
  <c r="A13" i="1"/>
  <c r="A12" i="1"/>
  <c r="A11" i="1"/>
  <c r="A10" i="1"/>
  <c r="A9" i="1"/>
  <c r="A8" i="1"/>
  <c r="A7" i="1"/>
  <c r="A6" i="1"/>
  <c r="A5" i="1"/>
  <c r="A4" i="1"/>
  <c r="A3" i="1"/>
  <c r="A2" i="1"/>
  <c r="L91" i="8"/>
  <c r="L92" i="8"/>
  <c r="L80" i="8"/>
  <c r="L90" i="8"/>
  <c r="L107" i="8"/>
  <c r="L111" i="8"/>
  <c r="L105" i="8"/>
  <c r="L114" i="8"/>
  <c r="L106" i="8"/>
  <c r="L104" i="8"/>
  <c r="L103" i="8"/>
  <c r="L5" i="8"/>
  <c r="L2" i="8"/>
  <c r="L3" i="8"/>
  <c r="L4" i="8"/>
  <c r="L113" i="8"/>
  <c r="L112" i="8"/>
  <c r="L120" i="8"/>
  <c r="L88" i="8"/>
  <c r="L6" i="8"/>
  <c r="L121" i="8"/>
  <c r="L10" i="8"/>
  <c r="L122" i="8"/>
  <c r="L9" i="8"/>
  <c r="L11" i="8"/>
  <c r="L7" i="8"/>
  <c r="L8" i="8"/>
  <c r="L13" i="8"/>
  <c r="L14" i="8"/>
  <c r="L124" i="8"/>
  <c r="L123" i="8"/>
  <c r="L17" i="8"/>
  <c r="L110" i="8"/>
  <c r="L16" i="8"/>
  <c r="L15" i="8"/>
  <c r="L126" i="8"/>
  <c r="L86" i="8"/>
  <c r="L12" i="8"/>
  <c r="L125" i="8"/>
  <c r="L21" i="8"/>
  <c r="L128" i="8"/>
  <c r="L93" i="8"/>
  <c r="L127" i="8"/>
  <c r="L24" i="8"/>
  <c r="L19" i="8"/>
  <c r="L18" i="8"/>
  <c r="L22" i="8"/>
  <c r="L20" i="8"/>
  <c r="L23" i="8"/>
  <c r="L27" i="8"/>
  <c r="L31" i="8"/>
  <c r="L30" i="8"/>
  <c r="L130" i="8"/>
  <c r="L129" i="8"/>
  <c r="L26" i="8"/>
  <c r="L29" i="8"/>
  <c r="L25" i="8"/>
  <c r="L28" i="8"/>
  <c r="L98" i="8"/>
  <c r="L34" i="8"/>
  <c r="L35" i="8"/>
  <c r="L32" i="8"/>
  <c r="L53" i="8"/>
  <c r="L78" i="8"/>
  <c r="L33" i="8"/>
  <c r="L38" i="8"/>
  <c r="L43" i="8"/>
  <c r="L89" i="8"/>
  <c r="L37" i="8"/>
  <c r="L44" i="8"/>
  <c r="L40" i="8"/>
  <c r="L42" i="8"/>
  <c r="L41" i="8"/>
  <c r="L36" i="8"/>
  <c r="L39" i="8"/>
  <c r="L45" i="8"/>
  <c r="L51" i="8"/>
  <c r="L48" i="8"/>
  <c r="L84" i="8"/>
  <c r="L49" i="8"/>
  <c r="L54" i="8"/>
  <c r="L83" i="8"/>
  <c r="L46" i="8"/>
  <c r="L47" i="8"/>
  <c r="L77" i="8"/>
  <c r="L50" i="8"/>
  <c r="L52" i="8"/>
  <c r="L117" i="8"/>
  <c r="L109" i="8"/>
  <c r="L108" i="8"/>
  <c r="L55" i="8"/>
  <c r="L56" i="8"/>
  <c r="L57" i="8"/>
  <c r="L72" i="8"/>
  <c r="L79" i="8"/>
  <c r="L58" i="8"/>
  <c r="L59" i="8"/>
  <c r="L81" i="8"/>
  <c r="L82" i="8"/>
  <c r="L85" i="8"/>
  <c r="L71" i="8"/>
  <c r="L63" i="8"/>
  <c r="L75" i="8"/>
  <c r="L64" i="8"/>
  <c r="L70" i="8"/>
  <c r="L94" i="8"/>
  <c r="L96" i="8"/>
  <c r="L76" i="8"/>
  <c r="L66" i="8"/>
  <c r="L97" i="8"/>
  <c r="L69" i="8"/>
  <c r="L73" i="8"/>
  <c r="L68" i="8"/>
  <c r="L60" i="8"/>
  <c r="L62" i="8"/>
  <c r="L119" i="8"/>
  <c r="L95" i="8"/>
  <c r="L99" i="8"/>
  <c r="L101" i="8"/>
  <c r="L61" i="8"/>
  <c r="L67" i="8"/>
  <c r="L118" i="8"/>
  <c r="L65" i="8"/>
  <c r="L87" i="8"/>
  <c r="L74" i="8"/>
  <c r="A23" i="8"/>
  <c r="A20" i="8"/>
  <c r="A22" i="8"/>
  <c r="A18" i="8"/>
  <c r="A19" i="8"/>
  <c r="A24" i="8"/>
  <c r="A127" i="8"/>
  <c r="A93" i="8"/>
  <c r="A128" i="8"/>
  <c r="A21" i="8"/>
  <c r="A125" i="8"/>
  <c r="A12" i="8"/>
  <c r="A86" i="8"/>
  <c r="A126" i="8"/>
  <c r="A15" i="8"/>
  <c r="A16" i="8"/>
  <c r="A110" i="8"/>
  <c r="A17" i="8"/>
  <c r="A123" i="8"/>
  <c r="A124" i="8"/>
  <c r="A14" i="8"/>
  <c r="A13" i="8"/>
  <c r="A8" i="8"/>
  <c r="A7" i="8"/>
  <c r="A11" i="8"/>
  <c r="A9" i="8"/>
  <c r="A122" i="8"/>
  <c r="A10" i="8"/>
  <c r="A121" i="8"/>
  <c r="A6" i="8"/>
  <c r="A88" i="8"/>
  <c r="A120" i="8"/>
  <c r="A112" i="8"/>
  <c r="A113" i="8"/>
  <c r="A4" i="8"/>
  <c r="A3" i="8"/>
  <c r="A2" i="8"/>
  <c r="A5" i="8"/>
  <c r="A103" i="8"/>
  <c r="A104" i="8"/>
  <c r="A106" i="8"/>
  <c r="A114" i="8"/>
  <c r="A105" i="8"/>
  <c r="A111" i="8"/>
  <c r="A107" i="8"/>
  <c r="A90" i="8"/>
  <c r="A80" i="8"/>
  <c r="A92" i="8"/>
  <c r="A91" i="8"/>
</calcChain>
</file>

<file path=xl/sharedStrings.xml><?xml version="1.0" encoding="utf-8"?>
<sst xmlns="http://schemas.openxmlformats.org/spreadsheetml/2006/main" count="2212" uniqueCount="1179">
  <si>
    <t>Valid to</t>
  </si>
  <si>
    <t>Short description</t>
  </si>
  <si>
    <t>Category</t>
  </si>
  <si>
    <t>Workflow</t>
  </si>
  <si>
    <t>Meta Description</t>
  </si>
  <si>
    <t>Created by</t>
  </si>
  <si>
    <t>Published</t>
  </si>
  <si>
    <t>harradined</t>
  </si>
  <si>
    <t>User Guides</t>
  </si>
  <si>
    <t>harleya</t>
  </si>
  <si>
    <t/>
  </si>
  <si>
    <t>Processing User Requests to Download a Video File</t>
  </si>
  <si>
    <t>Email, Conferencing, &amp; Communications</t>
  </si>
  <si>
    <t>Change Management User Guide – Submitting a Change Request</t>
  </si>
  <si>
    <t>Sections Submitting a Normal or Emergency Change Request Submitting a Retroactive Emergency Change Request</t>
  </si>
  <si>
    <t>Release Notes</t>
  </si>
  <si>
    <t>Draft</t>
  </si>
  <si>
    <t>cannons</t>
  </si>
  <si>
    <t>kernm</t>
  </si>
  <si>
    <t>Enabling and Disabling Webex Recording Capabilities</t>
  </si>
  <si>
    <t>The Bureau has disabled user-generated recording capabilities as part of its Webex iteration. If a user</t>
  </si>
  <si>
    <t>ServiceNow System Upgrade | Madrid | 2019-07-06</t>
  </si>
  <si>
    <t>CFPB ServiceNow System Upgrade – July 6, 2019 Effective July 6, 2019, the CFPB ServiceNow system has</t>
  </si>
  <si>
    <t>Group</t>
  </si>
  <si>
    <t>Status</t>
  </si>
  <si>
    <t>SCTASK#</t>
  </si>
  <si>
    <t>ABIS O&amp;M</t>
  </si>
  <si>
    <t>AD Management</t>
  </si>
  <si>
    <t>ArcGIS Admins</t>
  </si>
  <si>
    <t>Asset Management</t>
  </si>
  <si>
    <t>Audio/Visual</t>
  </si>
  <si>
    <t>CFPB eStorefront Support</t>
  </si>
  <si>
    <t>CFPB Procurement</t>
  </si>
  <si>
    <t>Change Management</t>
  </si>
  <si>
    <t>Cloud Office Support</t>
  </si>
  <si>
    <t>Concierge Meeting Support Team</t>
  </si>
  <si>
    <t>Consumer Response</t>
  </si>
  <si>
    <t>Customer Service Analysts</t>
  </si>
  <si>
    <t>Cybersecurity - CPM</t>
  </si>
  <si>
    <t>Cybersecurity - CSIRT</t>
  </si>
  <si>
    <t>Cybersecurity - CSIRT Team Leads</t>
  </si>
  <si>
    <t>Cybersecurity - ISS</t>
  </si>
  <si>
    <t>Cybersecurity - Ops</t>
  </si>
  <si>
    <t>Cybersecurity - SAE</t>
  </si>
  <si>
    <t>Cybersecurity - SRM</t>
  </si>
  <si>
    <t>D&amp;D Intake</t>
  </si>
  <si>
    <t>Data Operations</t>
  </si>
  <si>
    <t>Design and Development</t>
  </si>
  <si>
    <t>Desk Side Support</t>
  </si>
  <si>
    <t>Desk Side Support Training</t>
  </si>
  <si>
    <t>Desktop Engineering - Macs</t>
  </si>
  <si>
    <t>Desktop Engineering - Windows</t>
  </si>
  <si>
    <t>Email Management</t>
  </si>
  <si>
    <t>Enterprise Architecture</t>
  </si>
  <si>
    <t>Enterprise Data &amp; Analytics</t>
  </si>
  <si>
    <t>EPT Intake</t>
  </si>
  <si>
    <t>ETS Mobile</t>
  </si>
  <si>
    <t>Event Management Team</t>
  </si>
  <si>
    <t>ExecTech</t>
  </si>
  <si>
    <t>Facilities</t>
  </si>
  <si>
    <t>GovDelivery</t>
  </si>
  <si>
    <t>HC Systems - WebTA</t>
  </si>
  <si>
    <t>HMDA Operations</t>
  </si>
  <si>
    <t>Human Capital Systems</t>
  </si>
  <si>
    <t>ICAM</t>
  </si>
  <si>
    <t>Infrastructure IAC</t>
  </si>
  <si>
    <t>Infrastructure PMO</t>
  </si>
  <si>
    <t>Intranet</t>
  </si>
  <si>
    <t>Jira O&amp;M</t>
  </si>
  <si>
    <t>Laptop Refresh</t>
  </si>
  <si>
    <t>Legal Technology Support Team (LTST)</t>
  </si>
  <si>
    <t>Library and Transit group</t>
  </si>
  <si>
    <t>Mid-West Support</t>
  </si>
  <si>
    <t>Mosaic O&amp;M</t>
  </si>
  <si>
    <t>Move and Transfer Submitters</t>
  </si>
  <si>
    <t>MuleSoft O&amp;M</t>
  </si>
  <si>
    <t>Network Management</t>
  </si>
  <si>
    <t>Northeast Support</t>
  </si>
  <si>
    <t>Office of Personnel Management</t>
  </si>
  <si>
    <t>OHC</t>
  </si>
  <si>
    <t>OHC Learning</t>
  </si>
  <si>
    <t>Personnel Security</t>
  </si>
  <si>
    <t>Physical Security</t>
  </si>
  <si>
    <t>Power Platform Support</t>
  </si>
  <si>
    <t>Printer Management</t>
  </si>
  <si>
    <t>Privacy Approvers</t>
  </si>
  <si>
    <t>Privacy Consultation</t>
  </si>
  <si>
    <t>Procurement Management Team</t>
  </si>
  <si>
    <t>Qualtrics O&amp;M</t>
  </si>
  <si>
    <t>Reasonable Accommodations</t>
  </si>
  <si>
    <t>Records</t>
  </si>
  <si>
    <t>Relativity</t>
  </si>
  <si>
    <t>Salesforce DevOps</t>
  </si>
  <si>
    <t>Salesforce O&amp;M</t>
  </si>
  <si>
    <t>Salesforce O&amp;M Access</t>
  </si>
  <si>
    <t>Salesforce Release Management</t>
  </si>
  <si>
    <t>SD Documentation</t>
  </si>
  <si>
    <t>SD Surge Support</t>
  </si>
  <si>
    <t>Service Desk</t>
  </si>
  <si>
    <t>Service Desk Manager</t>
  </si>
  <si>
    <t>ServiceNow O&amp;M</t>
  </si>
  <si>
    <t>ServiceNow Training</t>
  </si>
  <si>
    <t>Software Asset Managers</t>
  </si>
  <si>
    <t>South East Support</t>
  </si>
  <si>
    <t>System Engineering - Linux</t>
  </si>
  <si>
    <t>System Engineering - Splunk</t>
  </si>
  <si>
    <t>System Management</t>
  </si>
  <si>
    <t>T&amp;I OCM</t>
  </si>
  <si>
    <t>T&amp;I PMO</t>
  </si>
  <si>
    <t>T&amp;I PMO Liaisons</t>
  </si>
  <si>
    <t>T&amp;I Procurement</t>
  </si>
  <si>
    <t>T&amp;I Solution Consulting</t>
  </si>
  <si>
    <t>Tech OPS Center</t>
  </si>
  <si>
    <t>Travel</t>
  </si>
  <si>
    <t>Voice Support</t>
  </si>
  <si>
    <t>Webex O&amp;M</t>
  </si>
  <si>
    <t>West Support</t>
  </si>
  <si>
    <t>Windows 10 Version 2004 Upgrade Project</t>
  </si>
  <si>
    <t>Work Arrangement Support</t>
  </si>
  <si>
    <t>ABIS O&amp;M, AD Management, ArcGIS Admins, Asset Management, Audio/Visual, CFPB eStorefront Support, CFPB Procurement, Change Management, Cloud Office Support, Concierge Meeting Support Team, Consumer Response, Customer Service Analysts, Cybersecurity - CPM, Cybersecurity - CSIRT, Cybersecurity - CSIRT Team Leads, Cybersecurity - ISS, Cybersecurity - Ops, Cybersecurity - SAE, Cybersecurity - SRM, D&amp;D Intake, Data Operations, Design and Development, Desk Side Support, Desk Side Support Training, Desktop Engineering - Macs, Desktop Engineering - Windows, Email Management, Enterprise Architecture, Enterprise Data &amp; Analytics, EPT Intake, ETS Mobile, Event Management Team, ExecTech, Facilities, GovDelivery, HC Systems - WebTA, HMDA Operations, Human Capital Systems, ICAM, Infrastructure IAC, Infrastructure PMO, Intranet, Jira O&amp;M, Laptop Refresh, Legal Technology Support Team (LTST), Library and Transit group, Mid-West Support, Mosaic O&amp;M, Move and Transfer Submitters, MuleSoft O&amp;M, Network Management, Northeast Support, Office of Personnel Management, OHC, OHC Learning, Personnel Security, Physical Security, Power Platform Support, Printer Management, Privacy Approvers, Privacy Consultation, Procurement Management Team, Qualtrics O&amp;M, Reasonable Accommodations, Records, Relativity, Salesforce DevOps, Salesforce O&amp;M, Salesforce O&amp;M Access, Salesforce Release Management, SD Documentation, SD Surge Support, Service Desk, Service Desk Manager, ServiceNow O&amp;M, ServiceNow Training, Software Asset Managers, South East Support, System Engineering - Linux, System Engineering - Splunk, System Management, T&amp;I OCM, T&amp;I PMO, T&amp;I PMO Liaisons, T&amp;I Procurement, T&amp;I Solution Consulting, Tech OPS Center, Travel, Voice Support, Webex O&amp;M, West Support, Windows 10 Version 2004 Upgrade Project, Work Arrangement Support</t>
  </si>
  <si>
    <t>Groups</t>
  </si>
  <si>
    <t>Priority</t>
  </si>
  <si>
    <t>Pending</t>
  </si>
  <si>
    <t>Open</t>
  </si>
  <si>
    <t>Work In Progress</t>
  </si>
  <si>
    <t>Closed Complete</t>
  </si>
  <si>
    <t>Closed Incomplete</t>
  </si>
  <si>
    <t>Closed Skipped</t>
  </si>
  <si>
    <t>WorkFlow</t>
  </si>
  <si>
    <t>Review</t>
  </si>
  <si>
    <t>Scheduled for publish</t>
  </si>
  <si>
    <t>Pending retirement</t>
  </si>
  <si>
    <t>Retired</t>
  </si>
  <si>
    <t>Outdated</t>
  </si>
  <si>
    <t>SCTASK0220126</t>
  </si>
  <si>
    <t>Critical</t>
  </si>
  <si>
    <t>High</t>
  </si>
  <si>
    <t>Moderate</t>
  </si>
  <si>
    <t>Low</t>
  </si>
  <si>
    <t>Planning</t>
  </si>
  <si>
    <t>Due</t>
  </si>
  <si>
    <t>Assigned</t>
  </si>
  <si>
    <t>SCTASK0221298</t>
  </si>
  <si>
    <t>SCTASK0221300</t>
  </si>
  <si>
    <t>Closed</t>
  </si>
  <si>
    <t>SCTASK0222138</t>
  </si>
  <si>
    <t>Language</t>
  </si>
  <si>
    <t>The Knowledge Base article [KB number and name of article] is set to expire on [include expiration date]. Please review the article along with any included attachment(s) in this request for accuracy and follow up in one of the three ways included below:
1) If the embedded article remains current, without any changes, indicate so in the *Work Note field. The article will receive a new 'Valid to' date for another year and will be republished.
2) If the embedded article requires updates, indicate so in the *Work Note field to let the team know you are working on the updates. If there is an attached article, please make the updates in the document and attach the new version in this task to send to the Technical Writer. The article will be updated, and the new version of the document attached. A new 'Valid to' date for another year is given and will be republished.
3) If the article should be retired, please indicate this in the *Work Note field in this task and it will be retired.
Thank you for your assistance. Direct any questions regarding this request through *Work Notes in the task.</t>
  </si>
  <si>
    <t>Copy the following message and paste it in the *Description field.</t>
  </si>
  <si>
    <t>SCTASK0222179</t>
  </si>
  <si>
    <t>SCTASK0222193</t>
  </si>
  <si>
    <t>SCTASK0222195</t>
  </si>
  <si>
    <t>SCTASK0222201</t>
  </si>
  <si>
    <t>Bucket</t>
  </si>
  <si>
    <t>Initial SCTASK</t>
  </si>
  <si>
    <t>Event</t>
  </si>
  <si>
    <t>Use Case</t>
  </si>
  <si>
    <t>KB</t>
  </si>
  <si>
    <t>SD</t>
  </si>
  <si>
    <t>Customer</t>
  </si>
  <si>
    <t>Proof Read</t>
  </si>
  <si>
    <t>Design</t>
  </si>
  <si>
    <t>KB No.</t>
  </si>
  <si>
    <t>Drafts</t>
  </si>
  <si>
    <t>The identified KB article has been identified as a Draft item. Upon research, it seems the item is a ServiceNow Incident that may have inadvertently made into a KB Article request. Due to the limits of the Technical Trainer role security access in ServiceNow, I am unable to publish this article. Please publish it so I can delete the item.</t>
  </si>
  <si>
    <t>Submitting requests to have drafts published so I can work on it. 
Assignment Group is Infrastructure PMO</t>
  </si>
  <si>
    <t>SCTASK0224766</t>
  </si>
  <si>
    <t>SCTASK0225631</t>
  </si>
  <si>
    <t>Follow up 1</t>
  </si>
  <si>
    <t>Follow up 2</t>
  </si>
  <si>
    <t>Deleted</t>
  </si>
  <si>
    <t>State</t>
  </si>
  <si>
    <t>Created</t>
  </si>
  <si>
    <t>Description</t>
  </si>
  <si>
    <t>Assigned To</t>
  </si>
  <si>
    <t>Closed Date</t>
  </si>
  <si>
    <t>Duration</t>
  </si>
  <si>
    <t>Updated</t>
  </si>
  <si>
    <t>Comments / Work Notes</t>
  </si>
  <si>
    <t>Dany Garcia</t>
  </si>
  <si>
    <t>SCTASK0167333</t>
  </si>
  <si>
    <t xml:space="preserve">Other Request: Update all documents supporting Onboarding process (Phase 7) -- TW </t>
  </si>
  <si>
    <t xml:space="preserve">Finalize works currently in progress; assess, update, and publish onboarding documents used when employees begin work with CFPB. Material supports efforts of technicians with access to the most recent procedures available in their aid of employees amidst the onboarding process. </t>
  </si>
  <si>
    <t>SCTASK0084258</t>
  </si>
  <si>
    <t>Other Request: Fixing AOVPN certification validation error (Phase 1)</t>
  </si>
  <si>
    <t>SCTASK0167283</t>
  </si>
  <si>
    <t xml:space="preserve">Other Request: PIV Card Readers (Phase 2) </t>
  </si>
  <si>
    <t>SCTASK0189961</t>
  </si>
  <si>
    <t>Other Request: KB0013322 v1.0, Connecting CFPB Laptops to Conference Room Monitors, expires June 29, 2023</t>
  </si>
  <si>
    <t>SCTASK0187803</t>
  </si>
  <si>
    <t>Other Request: KB0013301 v1.0, CI Management User Guide for Server Owners, expires June 10, 2023</t>
  </si>
  <si>
    <t>SCTASK0188464</t>
  </si>
  <si>
    <t>SCTASK0167460</t>
  </si>
  <si>
    <t>Other Request: Document Review - T&amp;I Keys Consumable Management Process (Phase 3)</t>
  </si>
  <si>
    <t>Can you please initiate the review and approval of the attached document by adding to the CDR_Source document library?</t>
  </si>
  <si>
    <t>Work in Progress</t>
  </si>
  <si>
    <t>SCTASK0187201</t>
  </si>
  <si>
    <t xml:space="preserve">Other Request: KB0013296 v1.0, Modifying a Standard Change Template, expires June 4, 2023 </t>
  </si>
  <si>
    <t>SCTASK0141536</t>
  </si>
  <si>
    <t>SCTASK0161040</t>
  </si>
  <si>
    <t>Other Request: New article 'Enterprise Naming Standardization' (Phase 8) (expedite)</t>
  </si>
  <si>
    <t>SCTASK0110848</t>
  </si>
  <si>
    <t xml:space="preserve">Other Request: Update / retire obsolete documentation for the Desktop Standard / Non-Standard S (Phase 5) </t>
  </si>
  <si>
    <t>SCTASK0066022</t>
  </si>
  <si>
    <t>SCTASK0219997</t>
  </si>
  <si>
    <t xml:space="preserve">Other Request: SafeConsole Device Administration SOP </t>
  </si>
  <si>
    <t>Please route to SD Documentation.</t>
  </si>
  <si>
    <t xml:space="preserve">2024-01-12 09:36:21 - Bryce Ross (Work notes)
Assigned
</t>
  </si>
  <si>
    <t>SCTASK0181428</t>
  </si>
  <si>
    <t>Other Request: Knowledge Article KB0010084, Creating a Non-Standard Hardware Request, expires April 20, 2023</t>
  </si>
  <si>
    <t>SCTASK0167783</t>
  </si>
  <si>
    <t xml:space="preserve">Other Request: ServiceNow Knowledge Base: Review, Finalize &amp; Add Voice Team Documents (Phase 5) expedite </t>
  </si>
  <si>
    <t>Can you please review, finalize, and add the attached Voice Team documents to the Service Desk Documentation section within the ServiceNow Knowledge Base?</t>
  </si>
  <si>
    <t>SCTASK0168245</t>
  </si>
  <si>
    <t>Other Request: IO_SD_Configure_Print_Queue_Network_Printer_SOP (Phase 1) expedite</t>
  </si>
  <si>
    <t xml:space="preserve">
IO_SD_Configure_Print_Queue_Network_Printer_SOP: https://sharepoint.cfpb.local/promgt/it/infrastructure/CDR Source Documents/IO_SD_Configure_Print_Queue_Network_Printer_SOP.docx
Outcomes should include:
- Updated work instructions for all aspects of Network Copier and Printer setup including:
 &gt; Copier/Printer Setup
 &gt; Copier/Printer Print Queue Setup
 &gt; Solarwinds Monitoring Setup
</t>
  </si>
  <si>
    <t>SCTASK0179177</t>
  </si>
  <si>
    <t>Other Request: Service Desk -- Weekly Status Reporting</t>
  </si>
  <si>
    <t>SCTASK0178217</t>
  </si>
  <si>
    <t xml:space="preserve">Other Request: Cleaning, maintenance of laptop (Phase 1) </t>
  </si>
  <si>
    <t xml:space="preserve">Prepare a few bullet points of cleaning tips for cleaning laptop from a technician's perspective. Verify this is SDKB, not CKB. </t>
  </si>
  <si>
    <t>SCTASK0042900</t>
  </si>
  <si>
    <t xml:space="preserve">Other Request: Develop Knowledge Base Article - Portable Monitors (Phase 1) </t>
  </si>
  <si>
    <t>****Originally created as RITM0014508 but it was closed prematurely*****
Per Tim, Please work to develop knowledgebase article for both Service Desk for the standard position on Portable Monitors AND to develop a knowledge article for users on devices that are only available via the standard buy list</t>
  </si>
  <si>
    <t>SCTASK0142447</t>
  </si>
  <si>
    <t xml:space="preserve">Other Request: Knowledge article to be posted in both Service Desk and Customer knowledge bases (Phase 8) </t>
  </si>
  <si>
    <t>SCTASK0152116</t>
  </si>
  <si>
    <t>SaengMoung Park: Requesting changes to the Service Desk Procedures for Litigation Holds/email 8/4 q's (Phase 9) -- on hold</t>
  </si>
  <si>
    <t>https://bcfp365-my.sharepoint.com/personal/gregory_doerr_cfpb_gov/_layouts/15/guestaccess.aspx?share=EbkiVQkcW9xEpl6punYDY5EBKjgsDqHj8VKjFnFqk73p6w
Link to Litigation hold SOP above for more detail.</t>
  </si>
  <si>
    <t>SCTASK0186097</t>
  </si>
  <si>
    <t>SCTASK0187788</t>
  </si>
  <si>
    <t xml:space="preserve">Other Request: KB0013298 v1.0, Technical Instructions for Creating Subfolders in T/Tableau, expires by June 5 </t>
  </si>
  <si>
    <t>SCTASK0049037</t>
  </si>
  <si>
    <t>SCTASK0182594</t>
  </si>
  <si>
    <t>Other Request: KB0013286 v1.0, How to Request Support or Services from T&amp;I, expires May 6, 2023</t>
  </si>
  <si>
    <t xml:space="preserve">2023-07-20 11:47:14 - Stefanie Cannon (Work notes)
Reassigning to SD Documentation. TRF process is no longer active, please retire KB. See Technology and Innovation (T&amp;I) Consultation Request Form Process Work Instructions in SN Knowledgebase (#KB0013820)
2023-05-03 13:40:11 - Micah Matheny (inactive) (Work notes)
This article will require updates as the TRF process has been transitioned to the T&amp;I Consultation Request process
2023-04-28 09:08:25 - Thomas Palathra (inactive) (Work notes)
It seems like Solution Consulting was assigned the wrong request.
2023-04-27 11:04:42 - Donna Harradine (inactive) (Work notes)
Assignment group.
</t>
  </si>
  <si>
    <t>SCTASK0111123</t>
  </si>
  <si>
    <t>Other Request: Edit Quick Reference Guide - Poly X50 located in the Director's conference room (Phase 0)</t>
  </si>
  <si>
    <t>SCTASK0143023</t>
  </si>
  <si>
    <t>Tech Writer Review - Develop a process for the Supervision and Examinations training laptops (Phase 6)</t>
  </si>
  <si>
    <t>The attached document in currently in the CDR. Tim conducted a review and provided feedback, to which I have now responded. 
The next step now would be to create tasks for another review.</t>
  </si>
  <si>
    <t>SCTASK0191085</t>
  </si>
  <si>
    <t>Other Request: KB0013325, How to Verify Whether an iPhone is Linked to Intune for Enrollment, expires July 10, 2023</t>
  </si>
  <si>
    <t xml:space="preserve">2023-09-07 13:59:25 - Michael Kern (Work notes)
Assigning to SD Documentation. Please note M. Erps notes below.
2023-08-28 10:12:39 - Michael Erps (Work notes)
assigning to Bruce for routing to Technical Writer for updates
2023-08-28 10:10:44 - Michael Erps (Work notes)
I don't see a place to edit the article, but there is one minor change needed.
In the last step:
Contact Desktop Engineering to add the device to Intune.
Change that to read "Contact ETS Mobile to add the device to Intune."
2023-06-30 11:07:09 - Donna Harradine (inactive) (Work notes)
Assignment group.
2023-06-30 11:00:15 - Traviz Johnson (Work notes)
assigned
</t>
  </si>
  <si>
    <t>SCTASK0176044</t>
  </si>
  <si>
    <t xml:space="preserve">Other Request: Article - GovDelivery (Phase 1) exp. </t>
  </si>
  <si>
    <t>Notes from Call CALL0148322: 
Received via Email:
From: Michael.Kern@cfpb.gov
To: Donna.Harradine@cfpb.gov,servicedesk@cfpb.gov,Jeffrey.Jackson@cfpb.gov,Sandra.Frazier@cfpb.gov,Michael.Prince@cfpb.gov,Lindsay.Baker@cfpb.gov
Subject: Article - GovDelivery
@Service Desk (CFPB)&lt;mailto:servicedesk@cfpb.gov&gt;Assign this request to SD Documentation
@Harradine, Donna (Contractor)(CFPB)&lt;mailto:Donna.Harradine@cfpb.gov&gt; Please create an article for GovDelivery. This solution is scheduled to be implemented 3/17.
Standard Operation Procedures
https://team.cfpb.local/wiki/index.php/GovDelivery
Troubleshooting Guide.
See GovDelivery Wiki - https://team.cfpb.local/wiki/index.php/GovDelivery
Escalation Procedures:
Submit Ticket - https://team.cfpb.local/wiki/index.php/GovDelivery
Artifacts showing schedule date/times of scheduled training sessions.
None. User Guide can be found in Wiki - https://team.cfpb.local/wiki/index.php/GovDelivery
v/r,
Michael Kern
Office: (202)-435-7001&lt;tel:202-435-7001&gt; | Mobile: (202)-754-0309&lt;tel:202-754-0309&gt;
Bureau of Consumer Financial Protection
consumerfinance.gov&lt;http://www.consumerfinance.gov/&gt;
Confidentiality Notice: If you received this email by mistake, you should notify the sender of the mistake and delete the e-mail and any attachments. An inadvertent disclosure is not intended to waive any privileges.</t>
  </si>
  <si>
    <t>SCTASK0223860</t>
  </si>
  <si>
    <t xml:space="preserve">2024-02-14 12:11:58 - Hong Chen (Work notes)
Per Mike Kern: Please post this Customer facing Contractor Moving to Another Award document to KB as we need the link to put in the SD facing KB (pending on the link) for deadline of Friday 2/16. and pending training class for early next week.
</t>
  </si>
  <si>
    <t>SCTASK0223459</t>
  </si>
  <si>
    <t>Other Request: Proof read and design Contractor Outgoing Email _ IT Setup App</t>
  </si>
  <si>
    <t>Proofread and edit document as needed.</t>
  </si>
  <si>
    <t>SCTASK0111487</t>
  </si>
  <si>
    <t>Other Request: Secure Thumb Drive Provisioning and secRMM Documentation updates (Phase 0) expedite</t>
  </si>
  <si>
    <t>Notes from Call CALL0097368: 
Received via Email:
From: Matthew.Moholland@cfpb.gov
To: servicedesk@cfpb.gov,Alastair.Harley@cfpb.gov
Subject: Secure Thumb Drive Provisioning and secRMM Documentation updates
Good Afternoon Al,
Please see attached updates to the secRMM documentation as well as a new work instruction for Secure Thumb Drive Setup. I think it best to just have the work instruction stand alone instead of updating the SOP as the SOP needs a rework for the coming change from EMS to SafeConsole. The thumb drive setup documentation will only be needed temporarily as we are working the project to stand up SafeConsole as we speak. Target for completion of that is Nov/Dec. I've already sent this to the technicians to look at and poke holes and will submit any recommendations if/when I get them.
Regards,
Matt Moholland
TOC | Technology &amp; Innovation
O: 202-435-9552 | C: 202-420-8428
Consumer Financial Protection Bureau</t>
  </si>
  <si>
    <t>SCTASK0182575</t>
  </si>
  <si>
    <t>Other Request: KB0013004 v2.0, Multipurpose Room (MPR) Lighting Controls, expires May 3, 2023</t>
  </si>
  <si>
    <t xml:space="preserve">KB0013004 v2.0, Multipurpose Room (MPR) Lighting Controls, expires May 3, 2023
</t>
  </si>
  <si>
    <t>SCTASK0187519</t>
  </si>
  <si>
    <t>Other Request: PIV Card Error workaround (Phase 8) expedite</t>
  </si>
  <si>
    <t xml:space="preserve">This document can be customer facing and does not need admin right to run. </t>
  </si>
  <si>
    <t>SCTASK0143313</t>
  </si>
  <si>
    <t>Other Request: Onboard Manual Account Creation Procedure Update (Phase 1)</t>
  </si>
  <si>
    <t>SCTASK0174743</t>
  </si>
  <si>
    <t>Other Request: Knowledge Management Clean Up Activities expedite</t>
  </si>
  <si>
    <t>SCTASK0020669</t>
  </si>
  <si>
    <t>Other Request: Update Service Desk/T&amp;I Offboard SOP to reflect the latest changes aligned to current responsibilities and tool change to Service Now (Phase 6)</t>
  </si>
  <si>
    <t>SCTASK0163091</t>
  </si>
  <si>
    <t xml:space="preserve">Assess, update, and finalize offboarding documents used when employees leave CFPB. Material supports technicians having access to the most recent procedures available in their effort to expedite the offboarding process. </t>
  </si>
  <si>
    <t>SCTASK0188451</t>
  </si>
  <si>
    <t>Other Request: KB0010037 v3.0, Tips for Contacting Service Desk, expires June 16, 2023</t>
  </si>
  <si>
    <t>SCTASK0214502</t>
  </si>
  <si>
    <t>Other Request: Updated Deployment of Approved Software SOP</t>
  </si>
  <si>
    <t>SCTASK0223447</t>
  </si>
  <si>
    <t>Other Request: Webex User Guides</t>
  </si>
  <si>
    <t>Interaction
Short description: Webex User Guides
Description: Received via Email:
From: Michael.Kern@cfpb.gov
To: servicedesk@cfpb.gov,Dany.Garcia@cfpb.gov,Hong.Chen@cfpb.gov,Ricardo.Lindo@cfpb.gov
Subject: Webex User Guides
Dany,
Below are the links to both Webex Meeting and Webinar platform to be published into the Customer KB.
Webex Meetings&lt;https://help.webex.com/en-us/landing/ld-nyw95a4-WebexMeetings/Webex-Meetings&gt;
Webex Webinars&lt;https://help.webex.com/en-us/landing/ld-7srxjs-WebexWebinars/Webex-Webinars&gt;
v/r,
Michael Kern
Office: (202)-435-7001&lt;tel:202-435-7001&gt; | Mobile: (202)-754-0309&lt;tel:202-754-0309&gt;
Bureau of Consumer Financial Protection
consumerfinance.gov&lt;http://www.consumerfinance.gov/&gt;
Confidentiality Notice: If you received this email by mistake, you should notify the sender of the mistake and delete the e-mail and any attachments. An inadvertent disclosure is not intended to waive any privileges.</t>
  </si>
  <si>
    <t>SCTASK0056140</t>
  </si>
  <si>
    <t>Other Request: Create ServiceNow KA for CI Management user guide for Cloud 1 Server Owners (Phase 3)</t>
  </si>
  <si>
    <t>This request is to create a ServiceNow Knowledge Article for the "CI Management user guide for Cloud 1 server owners" document
Please assign this task to ***Alastair Harley***</t>
  </si>
  <si>
    <t>SCTASK0223524</t>
  </si>
  <si>
    <t>Other Request: Webex Article Clean up</t>
  </si>
  <si>
    <t>SCTASK0179376</t>
  </si>
  <si>
    <t>SCTASK0200964</t>
  </si>
  <si>
    <t xml:space="preserve">Other Request: Process for managing Inactive account notifications </t>
  </si>
  <si>
    <t xml:space="preserve">2023-08-24 06:52:06 - Jerusalem Layew (Work notes)
Assigned to SD Documentation per ticket request
</t>
  </si>
  <si>
    <t>SCTASK0230411</t>
  </si>
  <si>
    <t xml:space="preserve">Update KB0013923 with Snow templates </t>
  </si>
  <si>
    <t>SCTASK0095945</t>
  </si>
  <si>
    <t>Other Request: ABIS Support (Phase 1)</t>
  </si>
  <si>
    <t>Notes from Call CALL0084854: 
Received via Email:
From: Michael.Kern@cfpb.gov
To: Alastair.Harley@cfpb.gov,servicedesk@cfpb.gov,Kipp.White@cfpb.gov,Robert.Bell@cfpb.gov
Subject: ABIS Support
Ali,
Admin Ops is getting ready to deploy a solution that enables contractors to remotely submit the CSPP form (contractor onboarding form) through an electronic portal. This solution consists of a portal deployed in the DMZ and the use of the AWS Pinpoint service for sending a PIN to the contractor to log into the portal.
There might be incidents where the service desk might receive calls. If they do, these are the scripts we should follow.
Service Desk Scripts&lt;https://bcfp365.sharepoint.com/sites/ti-ets/ets/ABIS%20CSPP/Help%20Desk%20Scripts.docx?d=wcaa33b493cc445438a5d4237037b65b1&amp;csf=1&amp;web=1&amp;e=v2LpZi&gt;
Please create the knowledge article.
v/r,
Michael Kern
Office: (202)-435-7001&lt;tel:202-435-7001&gt; | Mobile: (202)-754-0309&lt;tel:202-754-0309&gt;
Bureau of Consumer Financial Protection
consumerfinance.gov&lt;http://www.consumerfinance.gov/&gt;
Confidentiality Notice: If you received this email by mistake, you should notify the sender of the mistake and delete the e-mail and any attachments. An inadvertent disclosure is not intended to waive any privileges.</t>
  </si>
  <si>
    <t>SCTASK0086251</t>
  </si>
  <si>
    <t>Other Request: FW: Task SCTASK0085789 - Other Request: Request to update the PLI Reimbursement (Phase 0)</t>
  </si>
  <si>
    <t>SCTASK0155846</t>
  </si>
  <si>
    <t xml:space="preserve">Other Request: Revisions for SD Advisory Guides (Phase 1) </t>
  </si>
  <si>
    <t>SCTASK0188428</t>
  </si>
  <si>
    <t>Other Request: KB0013314 v1.0, Uploading a Picture to Your Webex Account, expires June 15, 2023</t>
  </si>
  <si>
    <t>SCTASK0188459</t>
  </si>
  <si>
    <t>Other Request: KB0010162 v2.0, VIP Incident Handling Work Instructions, expires June 17, 2023</t>
  </si>
  <si>
    <t>SCTASK0166069</t>
  </si>
  <si>
    <t>Other Request: Effective Communication (Phase 1) expedite</t>
  </si>
  <si>
    <t xml:space="preserve">Establishing a problem solving dialog with the customer, including pro-active steps in creating an environment of service. </t>
  </si>
  <si>
    <t>SCTASK0141909</t>
  </si>
  <si>
    <t>Other Request: Attn: Donna Harradine-- Knowledge article for both the Service Desk and Customer Knowledge bases (Phase 3)</t>
  </si>
  <si>
    <t>Please create a knowledge article and provide the following linked information for the following topic(s):
Title: ServiceNow foundations - self-paced videos 
link to provide in the knowledge article is the following: https://team.cfpb.local/wiki/images/2/21/ServiceNow_Foundations_Training_Self-paced_Videos_2022.pdf
This article should be placed in the taxonomy defined in the attached graphic.</t>
  </si>
  <si>
    <t>SCTASK0155802</t>
  </si>
  <si>
    <t>Other Request: Capturing Incidents as Knowledge in KBA Space (Phase 1)</t>
  </si>
  <si>
    <t xml:space="preserve">Technicians are using knowledge article entries to keep Incidents as Knowledge. How can we use this tool most effectively as a knowledge capture for our technicians? Does it require additional organization or channeling? Attempting to foster this idea with as little interference as possible, great to see tool being used to improve knowledge environment. </t>
  </si>
  <si>
    <t>SCTASK0050383</t>
  </si>
  <si>
    <t>Other Request: Integrate / Transition the ICAM teams Enterprise Identity Naming Conventions doc (Phase 0)</t>
  </si>
  <si>
    <t>SCTASK0094022</t>
  </si>
  <si>
    <t>Other Request: FW: Dell Latitude 5520 - Documentation (Ask)</t>
  </si>
  <si>
    <t>SCTASK0104164</t>
  </si>
  <si>
    <t>Other Request: Knowledge articles updates (Remove reference of RSA Tokens) (KM) (Phase 8) expedite</t>
  </si>
  <si>
    <t>SCTASK0224169</t>
  </si>
  <si>
    <t>Other Request: Publish knowledge base article</t>
  </si>
  <si>
    <t>Publish knowledge base article for syncing sharepoint folders to desktop/explorer.</t>
  </si>
  <si>
    <t xml:space="preserve">2024-02-16 11:36:55 - Chantel Gray (Work notes)
Assigned
</t>
  </si>
  <si>
    <t>SCTASK0169181</t>
  </si>
  <si>
    <t xml:space="preserve">Scheduling Meeting Rooms via Outlook (Phase 8) </t>
  </si>
  <si>
    <t>SCTASK0133397</t>
  </si>
  <si>
    <t xml:space="preserve">Other Request: Change in imaging process -- Phase 6 (On/Off) </t>
  </si>
  <si>
    <t>If you take a brand new one out of the box, it was shipped from dell with a bios version that has a pxe boot bug. You must update the bios from the shipped version to build the machine for the first time</t>
  </si>
  <si>
    <t>SCTASK0167784</t>
  </si>
  <si>
    <t xml:space="preserve">Other Request: Part II -- ServiceNow Customer Knowledge Base: Review, Finalize &amp; Add Voice Team Documents (Phase 5) -- TW </t>
  </si>
  <si>
    <t>Can you please review, finalize, and add the attached Voice Team document to the ServiceNow Customer Knowledge Base?</t>
  </si>
  <si>
    <t>SCTASK0208788</t>
  </si>
  <si>
    <t>Other Request: Update Knowledge Articles Links</t>
  </si>
  <si>
    <t>The following links written into Knowledge Articles in ServiceNow need to be updated according to the following spreadsheet:</t>
  </si>
  <si>
    <t>SCTASK0163448</t>
  </si>
  <si>
    <t>SCTASK0166067</t>
  </si>
  <si>
    <t>Other Request: Communication with users (Phase 1) expedite</t>
  </si>
  <si>
    <t xml:space="preserve">Develop process for SD technicians to follow when engaging with customers, remaining within ITSM. </t>
  </si>
  <si>
    <t>SCTASK0223453</t>
  </si>
  <si>
    <t>Other Request: Proofread and Design Decommissioning Hardware Asset</t>
  </si>
  <si>
    <t>Create a Word and KB Article version for the Service Desk KB</t>
  </si>
  <si>
    <t>SCTASK0188460</t>
  </si>
  <si>
    <t>Other Request: KB0010125 v2.0, Service Desk Planned Advisory Procedures, expires June 17, 2023</t>
  </si>
  <si>
    <t>SCTASK0187204</t>
  </si>
  <si>
    <t>Other Request: KB0013295 v1.0, Retiring a Standard Change Template, expires June 4, 2023</t>
  </si>
  <si>
    <t>SCTASK0216406</t>
  </si>
  <si>
    <t>Other Request: Draft - Home Internet Connectivity Setup Instruction</t>
  </si>
  <si>
    <t xml:space="preserve">2023-12-01 09:36:38 - Traviz Johnson (Work notes)
assigned
</t>
  </si>
  <si>
    <t>SCTASK0168018</t>
  </si>
  <si>
    <t>Document an SOP for Maintaining the Imaging Lab -- (Phase 4) expedite</t>
  </si>
  <si>
    <t>Please document an SOP for Maintaining the Imaging Lab (e.g., where to access keys, lock up the office at the end of the work day, no eating in the lab, etc.). A template is attached.</t>
  </si>
  <si>
    <t>SCTASK0185078</t>
  </si>
  <si>
    <t>Other Request: KB0000151 v2.0, Accessing Server Closets at CFPB Headquarters Procedure, expires June 3, 2023 (Phase 6) expedite</t>
  </si>
  <si>
    <t>SCTASK0188627</t>
  </si>
  <si>
    <t>Other Request: KB0013316 v1.0, Adobe Digital Signature Instructions, expires June 18, 2023</t>
  </si>
  <si>
    <t>SCTASK0095408</t>
  </si>
  <si>
    <t>Need to update "Adding Serial Numbers to the Security Removable Media Manager Whitelist" work instruction (Phase 0)/Hold</t>
  </si>
  <si>
    <t>Tying needed documentation updates to this RITM as this was the issue that resulted in finding the documentation deficiencies for secRMM and IronKey processes.</t>
  </si>
  <si>
    <t>SCTASK0140702</t>
  </si>
  <si>
    <t>Other Request: Submit the attached User Seat Location on User Record QRG into the Service Desk documentation Knowledge base (Phase 8)</t>
  </si>
  <si>
    <t>Please post the attached knowledge article to the Service Desk documentation knowledge base as soon as possible as this article provides instructions for finding user seat location for personnel re-entering the work place.</t>
  </si>
  <si>
    <t>SCTASK0183911</t>
  </si>
  <si>
    <t xml:space="preserve">Other Request: Catalog Item Creation for Knowledge Base Articles </t>
  </si>
  <si>
    <t xml:space="preserve">Next steps for detailing this process and setting a baseline for fulfilling KBA requests (and other material as appropriate). </t>
  </si>
  <si>
    <t>SCTASK0185077</t>
  </si>
  <si>
    <t xml:space="preserve">Other Request: KB0000124 v2.0, Service Desk Advisory Guide, expires June 3, 2023 </t>
  </si>
  <si>
    <t>SCTASK0187515</t>
  </si>
  <si>
    <t>Other Request: Please assign to SD Documentation group</t>
  </si>
  <si>
    <t>Please assign to SD Documentation group for reviewing of Retirement preparation checklist for devices</t>
  </si>
  <si>
    <t>SCTASK0155484</t>
  </si>
  <si>
    <t>Other Request: Post Concierge Meeting Support Resources in Knowledge Base (Phase 8)</t>
  </si>
  <si>
    <t>Can you please post the attached information about the Concierge Meeting Support Team in the ServiceNow Knowledge Base?</t>
  </si>
  <si>
    <t>SCTASK0191172</t>
  </si>
  <si>
    <t>Other Request: KB0013759, IT Hardware Asset and Equipment Transfer, expires July 28, 2023</t>
  </si>
  <si>
    <t>SCTASK0183720</t>
  </si>
  <si>
    <t>Other Request: eStorefront knowledge base articles -- Phase 6 -- expedite</t>
  </si>
  <si>
    <t>SCTASK0088669</t>
  </si>
  <si>
    <t>Post Concierge Meeting &amp; ExecTech Support Team QRG's in ServiceNow Knowledge Base (Phase 8)</t>
  </si>
  <si>
    <t>Can you please post the Concierge Meeting &amp; ExecTech Support Team quick reference guides in the ServiceNow Knowledge Base?
Concierge Meeting &amp; ExecTech Support Team quick reference guide is internal to the Service Desk.
Concierge Meeting Support Team quick reference guide should be visible to all users.</t>
  </si>
  <si>
    <t>SCTASK0187123</t>
  </si>
  <si>
    <t xml:space="preserve">Other Request: Please assign to SD Documentation group for review of Disposal SOP </t>
  </si>
  <si>
    <t xml:space="preserve">Please assign to SD Documentation group for review of Disposal SOP </t>
  </si>
  <si>
    <t>SCTASK0204045</t>
  </si>
  <si>
    <t>Other Request: Training Session: Interim Wireless Instructions – MetTel Escalation</t>
  </si>
  <si>
    <t xml:space="preserve">2023-09-12 09:27:36 - Chantel Gray (Work notes)
Assigned
</t>
  </si>
  <si>
    <t>SCTASK0187202</t>
  </si>
  <si>
    <t xml:space="preserve">Other Request: KB0013297 v1.0, Proposing a New Standard Change, expires June 4, 2023 </t>
  </si>
  <si>
    <t>SCTASK0191170</t>
  </si>
  <si>
    <t>Other Request: KB0013012, Asset Management Hardware Receiving SOP, expires July 28, 2023</t>
  </si>
  <si>
    <t>SCTASK0106721</t>
  </si>
  <si>
    <t>Recover and send HAM copies of latest Word version of various SOPs (Phase 5) expedite</t>
  </si>
  <si>
    <t>SCTASK0167159</t>
  </si>
  <si>
    <t>Other Request: Revisions necessary for IT Orientation User Guide -- Phase 8 (w/ CH) -- expedite</t>
  </si>
  <si>
    <t xml:space="preserve">Several software references and processes have changed since the publication was written, updates necessary. </t>
  </si>
  <si>
    <t>SCTASK0100085</t>
  </si>
  <si>
    <t>SCTASK0176386</t>
  </si>
  <si>
    <t>Other Request: Defective Laptops (Phase 8) expedite</t>
  </si>
  <si>
    <t>SCTASK0152797</t>
  </si>
  <si>
    <t>Add Conference Rooms &amp; Conference Phone QRG's to the Knowledge Base (Phase 7)</t>
  </si>
  <si>
    <t>Can you please add the attached conference room and conference phone quick reference guides to the Knowledge Base?</t>
  </si>
  <si>
    <t>SCTASK0095252</t>
  </si>
  <si>
    <t>SCTASK0048568</t>
  </si>
  <si>
    <t>Review and Edit Informational Hotline Work Instructions for Admin Ops (Phase 5)</t>
  </si>
  <si>
    <t>Please Review and Edit Informational Hotline Work Instructions for Admin Ops</t>
  </si>
  <si>
    <t>Other Request: KB0013063 Entire Connection 4.5.1.2 Software Installation and Configuration Procedure</t>
  </si>
  <si>
    <t>The Knowledge Base article KB0013063 Entire Connection 4.5.1.2 Software Installation and Configuration Procedure is set to expire on Wednesday, February 7, 2024. 
Please review the article along with any included attachment(s) in this request for accuracy and follow up in one of the three ways included below:
1) If the embedded article remains current, without any changes, indicate so in the *Work Note field. The article will receive a new 'Valid to' date for another year and will be republished.
2) If the embedded article requires updates, indicate so in the *Work Note field to let the team know you are working on the updates. If there is an attached article, please make the updates in the document and attach the new version in this task to send to the Technical Writer. The article will be updated, and the new version of the document attached. A new 'Valid to' date for another year is given and will be republished.
3) If the article should be retired, please indicate this in the *Work Note field in this task and it will be retired.
Thank you for your assistance. Direct any questions regarding this request through *Work Notes in the task.</t>
  </si>
  <si>
    <t>SCTASK0182372</t>
  </si>
  <si>
    <t>Other Request: KB0010092 v3.0, Turning Your iPhone On or Off, expires April 28, 2023</t>
  </si>
  <si>
    <t>SCTASK0219998</t>
  </si>
  <si>
    <t>Other Request: CFPB Approved Secure Thumb Drive Setup (User Guide)</t>
  </si>
  <si>
    <t xml:space="preserve">Please route to SD Documentation. </t>
  </si>
  <si>
    <t>SCTASK0162293</t>
  </si>
  <si>
    <t>Other Request: Request to retire specific knowledge articles (KM) expedite</t>
  </si>
  <si>
    <t xml:space="preserve">Here are some additional articles that are out of date and need to be retired. Let me know if you need this in another ticket.
x• Adding Contacts to Groups in Teams
x• Starting a New Chat in Teams
x• Creating a Meeting in Teams
x• Collaborating on Files in Teams
Ext• Teams Chat Message Features
Ext• Creating a Contact Group in Teams
• Removing People from a Group Chat in Teams
• Pausing and Resuming Syncing in OneDrive
x• Sharing OneDrive Files from Browser
• Sharing OneDrive Files from File Explorer
• Sharing OneDrive Files from Office Online Apps
x• Accessing OneDrive Files and Folders Using the Notification Area Icon
• Office 365 Migration Tips: Instructions for OneNote Migration to OneDrive
Thanks, 
Michael Hunsberger, PMP
Contractor | Harmonia
T&amp;I Office 365 Team
</t>
  </si>
  <si>
    <t>SCTASK0083581</t>
  </si>
  <si>
    <t>Other Request: iPhone (Intune) Documentation (Phase 0)</t>
  </si>
  <si>
    <t>SCTASK0168246</t>
  </si>
  <si>
    <t xml:space="preserve">Other Request: Checklist for Copier Set Up or Maintenance Support (Phase 1) </t>
  </si>
  <si>
    <t>SCTASK0188468</t>
  </si>
  <si>
    <t>Update break fix SOP - Changes to consumables for Telework/Remote Federal Employees</t>
  </si>
  <si>
    <t>SCTASK0107081</t>
  </si>
  <si>
    <t>Other Request: Add knowledge articles for Sharepoint Designed and Infopath in ServiceNow (Phase 7)</t>
  </si>
  <si>
    <t>We mostly were thinking that it would be a good idea to have a separate page for InfoPath and another for SharePoint Designer in the ServiceNow Knowledge Base, each linking back to the wiki pages referenced in the ticket. 
That way if a ticket comes in for either app, technicians will easily have the links to the instructions.
https://team.cfpb.local/wiki/index.php/InfoPath
https://team.cfpb.local/wiki/index.php/SharePoint_Designer</t>
  </si>
  <si>
    <t>SCTASK0173045</t>
  </si>
  <si>
    <t>Other Request: Publish the attached document into ServiceNow Customer KB (Phase 8)</t>
  </si>
  <si>
    <t>Assign to SD documentation - Attached is a user guide how to use external access before, during and after the meeting to be published in the Customer KB.</t>
  </si>
  <si>
    <t>SCTASK0091757</t>
  </si>
  <si>
    <t>Other Request: FW: Okta and Okta Verify Training - Service Desk Team (Phase 4)</t>
  </si>
  <si>
    <t>SCTASK0175698</t>
  </si>
  <si>
    <t>Other Request: Knowledge Article for Service Desk Knowledge Base (Phase 3) (Expedite)</t>
  </si>
  <si>
    <t>We would like to add a one-pager as background on Region and Duty Station Change Requests, a new process in ServiceNow owned by the Management Strategy Team (MST) that Service Desk is not responsible for, just in case a user calls in with questions. The attached is a brief overview describing what it is, where it is, who it is for and what users should do if they have issues or questions.</t>
  </si>
  <si>
    <t>SCTASK0187814</t>
  </si>
  <si>
    <t>Other Request: KB0000119 v2.0, Contractor Offboard Procedure, expires June 10, 2023</t>
  </si>
  <si>
    <t>SCTASK0202690</t>
  </si>
  <si>
    <t>Other Request: MS Teams Audio issues</t>
  </si>
  <si>
    <t>Interaction
Short description: MS Teams Audio issues
Description: Received via Email:
From: Michael.Kern@cfpb.gov
To: servicedesk@cfpb.gov,Dany.Garcia@cfpb.gov,Brandon.Ennis@cfpb.gov,Chantel.Gray@cfpb.gov,Kipp.White@cfpb.gov,Christopher.Johnson2@cfpb.gov,Catherine.Hurkamp@cfpb.gov,Ricardo.Lindo@cfpb.gov,Hong.Chen@cfpb.gov,Bruce.Torain@cfpb.gov
Subject: MS Teams Audio issues
Attached is instruction on how to address audio issues in Teams, especially under Windows 11 where they seem it seems to be more of an issue.
@Service Desk (CFPB)&lt;mailto:servicedesk@cfpb.gov&gt;Assign this request to SD Documentation
@Garcia, Dany (Contractor)(CFPB)&lt;mailto:Dany.Garcia@cfpb.gov&gt;Please publish into the customer KB.
v/r,
Michael Kern
Office: (202)-435-7001&lt;tel:202-435-7001&gt; | Mobile: (202)-754-0309&lt;tel:202-754-0309&gt;
Bureau of Consumer Financial Protection
consumerfinance.gov&lt;http://www.consumerfinance.gov/&gt;
Confidentiality Notice: If you received this email by mistake, you should notify the sender of the mistake and delete the e-mail and any attachments. An inadvertent disclosure is not intended to waive any privileges.</t>
  </si>
  <si>
    <t xml:space="preserve">2023-08-31 14:12:53 - Jerusalem Layew (Work notes)
Assigned to SD Documentation per ticket request
</t>
  </si>
  <si>
    <t>SCTASK0186301</t>
  </si>
  <si>
    <t>Other Request: Update KB0013759 - IT Hardware Asset and Equipment Transfer SOP</t>
  </si>
  <si>
    <t>Please assign this to the SD Documentation queue. 
KB0013759 - IT Hardware Asset and Equipment Transfer SOP references Remedyforce throughout the document and needs to be updated. Will be happy to work on the updates and review with the appropriate teams.</t>
  </si>
  <si>
    <t>SCTASK0188454</t>
  </si>
  <si>
    <t>Other Request: KB0010159 v2.0, Offboard Procedures: No Service Request, Account and/or Equipment, expires June 24, 2023</t>
  </si>
  <si>
    <t xml:space="preserve">2023-07-31 11:36:53 - Ricardo Lindo (Work notes)
Reassigned back to SD Documentation.
===
2023-06-14 12:41:08 - Ricardo LindoAdditional comments
reply from: Ricardo.Lindo@cfpb.gov
Hi Donna,
I have completed review of this article and it does not appear that any changes need to be made.
However, you can add to the agenda of an upcoming meeting for group review.
Ricardo Lindo
Customer Support Analyst | Technology &amp; Innovation Department
Office: (202) 435-9763 | Mobile: (202) 368-2299
Consumer Financial Protection Bureau
If you need assistance or have a request, you can also contact the Service Desk at ServiceDesk@cfpb.gov&lt;mailto:ServiceDesk@cfpb.gov&gt; or 202-435-7777.
Confidentiality Notice: If you received this email by mistake, you should notify the sender of the mistake and delete the e-mail and any attachments. An inadvertent disclosure is not intended to waive any privileges.
2023-06-13 14:56:19 - Ricardo Lindo (Work notes)
Reviewing KB article.
2023-06-13 10:19:22 - Donna Harradine (inactive) (Work notes)
The expiration date for this article has been extended one week to June 24, 2023 to give CSAs an opportunity to consider possible updates or reassignment.
2023-06-13 10:11:55 - Ricardo Lindo (Work notes)
Assigned
2023-06-12 09:05:57 - Donna Harradine (inactive) (Work notes)
Assigned.
</t>
  </si>
  <si>
    <t>SCTASK0222189</t>
  </si>
  <si>
    <t>Other Request: KB0013163 ServiceNow Incident and Request Management User Guide – Request Management</t>
  </si>
  <si>
    <t>Article is in draft mode, I need this published so that I may edit it.</t>
  </si>
  <si>
    <t xml:space="preserve">2024-04-24 08:31:30 - Michael Kern (Work notes)
Article was expired, extended the Valid too Date to 7/31/24. Please route article to Document Owner to review and update if necessary.
2024-04-16 12:11:49 - Kipp White (Work notes)
Assigning to Mike, to publish for access.
2024-02-01 10:14:06 - Chantel Gray (Work notes)
Assigned per request.
</t>
  </si>
  <si>
    <t>Other Request: ServiceNow: System Navigation and Request Management</t>
  </si>
  <si>
    <t>The article KB0013843 "ServiceNow: System Navigation and Request Management" is set to expire on 1-31-2024. Please review the article along with any included attachment(s) in this request for accuracy and follow up in one of the three ways included below:
1) If the embedded article remains current, without any changes, indicate so in the *Work Note field. The article will receive a new 'Valid to' date for another year and will be republished.
2) If the embedded article requires updates, indicate so in the *Work Note field to let the team know you are working on the updates. If there is an attached article, please make the updates in the document and attach the new version in this task to send to the Technical Writer. The article will be updated, and the new version of the document attached. A new 'Valid to' date for another year is given and will be republished.
3) If the article should be retired, please indicate this in the *Work Note field in this task and it will be retired.
Thank you for your assistance. Direct any questions regarding this request through *Work Notes in the task.</t>
  </si>
  <si>
    <t>Other Request: Drafts to Approve so I can Publish or Review</t>
  </si>
  <si>
    <t>SCTASK0226941</t>
  </si>
  <si>
    <t>Other Request: Revised Wireless process "Onboards Email Template"</t>
  </si>
  <si>
    <t>Interaction
Short description: Revised Wireless process "Onboards Email Template"
Description: Received via Email:
From: Michael.Kern@cfpb.gov
To: servicedesk@cfpb.gov,Hong.Chen@cfpb.gov,_DL_CFPB_DesksideSupport@cfpb.gov,_DL_CFPB_CallCenter@cfpb.gov,Kipp.White@cfpb.gov,Ricardo.Lindo@cfpb.gov,Catherine.Hurkamp@cfpb.gov,Miguel.VenturaReyes@cfpb.gov
Subject: Revised Wireless process "Onboards Email Template"
@Service Desk (CFPB)&lt;mailto:servicedesk@cfpb.gov&gt;Assign request to SD Documentation
Team -
Going forward, we need to include the following two data elements -
Employee Type (aka, Person Type):
Employee Department (aka, Division)
@Chen, Rachel (Contractor)(CFPB)&lt;mailto:Hong.Chen@cfpb.gov&gt;Please update the onboard email template located in the Service Desk mailbox.
These additional elements will assist in reporting and metrics.
Also, a reminder to please make sure we provide the ACTUAL spelling of the user name as displayed in the Name field in ServiceNow.
v/r,
Michael Kern
Office: (202)-435-7001&lt;tel:202-435-7001&gt; | Mobile: (202)-754-0309&lt;tel:202-754-0309&gt;
Bureau of Consumer Financial Protection
consumerfinance.gov&lt;http://www.consumerfinance.gov/&gt;
Confidentiality Notice: If you received this email by mistake, you should notify the sender of the mistake and delete the e-mail and any attachments. An inadvertent disclosure is not intended to waive any privileges.</t>
  </si>
  <si>
    <t xml:space="preserve">2024-03-11 08:45:00 - Chantel Gray (Work notes)
Assigned
</t>
  </si>
  <si>
    <t>Other Request: Change Management User Guide – Submitting a Change Request</t>
  </si>
  <si>
    <t>The article KB0013171 "Change Management User Guide – Submitting a Change Request" is set to expire on 1-28-2024. Please review the article along with any included attachment(s) in this request for accuracy and follow up in one of the three ways included below:
1) If the embedded article remains current, without any changes, indicate so in the *Work Note field. The article will receive a new 'Valid to' date for another year and will be republished.
2) If the embedded article requires updates, indicate so in the *Work Note field to let the team know you are working on the updates. If there is an attached article, please make the updates in the document and attach the new version in this task to send to the Technical Writer. The article will be updated, and the new version of the document attached. A new 'Valid to' date for another year is given and will be republished.
3) If the article should be retired, please indicate this in the *Work Note field in this task and it will be retired.
Thank you for your assistance. Direct any questions regarding this request through *Work Notes in the task.</t>
  </si>
  <si>
    <t>Other Request: KB0013806 Introduction to ServiceNow: Native Environment</t>
  </si>
  <si>
    <t>The Knowledge Base article KB0013806 Introduction to ServiceNow: Native Environment is set to expire on Wednesday, February 7, 2024. Please review the article along with any included attachment(s) in this request for accuracy and follow up in one of the three ways included below:
1) If the embedded article remains current, without any changes, indicate so in the *Work Note field. The article will receive a new 'Valid to' date for another year and will be republished.
2) If the embedded article requires updates, indicate so in the *Work Note field to let the team know you are working on the updates. If there is an attached article, please make the updates in the document and attach the new version in this task to send to the Technical Writer. The article will be updated, and the new version of the document attached. A new 'Valid to' date for another year is given and will be republished.
3) If the article should be retired, please indicate this in the *Work Note field in this task and it will be retired.
Thank you for your assistance. Direct any questions regarding this request through *Work Notes in the task.</t>
  </si>
  <si>
    <t>Other Request: KB0013335 CI Management User Guide - Configuration Item Process and Procedures</t>
  </si>
  <si>
    <t>The Knowledge Base article KB0013335 CI Management User Guide - Configuration Item Process and Procedures is set to expire on 02-02-2024. Please review the article along with any included attachment(s) in this request for accuracy and follow up in one of the three ways included below:
1) If the embedded article remains current, without any changes, indicate so in the *Work Note field. The article will receive a new 'Valid to' date for another year and will be republished.
2) If the embedded article requires updates, indicate so in the *Work Note field to let the team know you are working on the updates. If there is an attached article, please make the updates in the document and attach the new version in this task to send to the Technical Writer. The article will be updated, and the new version of the document attached. A new 'Valid to' date for another year is given and will be republished.
3) If the article should be retired, please indicate this in the *Work Note field in this task and it will be retired.
Thank you for your assistance. Direct any questions regarding this request through *Work Notes in the task.</t>
  </si>
  <si>
    <t>Other Request: Processing User Requests to Download a Video File</t>
  </si>
  <si>
    <t>Other Request: Change Management User Guide – Relating an Incident or Problem to a Change Request</t>
  </si>
  <si>
    <t>The article KB0013178 "Change Management User Guide – Relating an Incident or Problem to a Change Request" is set to expire on 01-28-2024. Please review the article along with any included attachment(s) in this request for accuracy and follow up in one of the three ways included below:
1) If the embedded article remains current, without any changes, indicate so in the *Work Note field. The article will receive a new 'Valid to' date for another year and will be republished.
2) If the embedded article requires updates, indicate so in the *Work Note field to let the team know you are working on the updates. If there is an attached article, please make the updates in the document and attach the new version in this task to send to the Technical Writer. The article will be updated, and the new version of the document attached. A new 'Valid to' date for another year is given and will be republished.
3) If the article should be retired, please indicate this in the *Work Note field in this task and it will be retired.
Thank you for your assistance. Direct any questions regarding this request through *Work Notes in the task.</t>
  </si>
  <si>
    <t>Other Request: Change Management User Guide – Approval Tasks</t>
  </si>
  <si>
    <t>The article Change Management User Guide – Approval Tasks (https://cfpbprod.servicenowservices.com/kb_view.do?sysparm_article=KB0013176) is set to expire on 1-28-2024. Please review the article along with any included attachment(s) in this request for accuracy and follow up in one of the three ways included below:
1) If the embedded article remains current, without any changes, indicate so in the *Work Note field. The article will receive a new 'Valid to' date for another year and will be republished.
2) If the embedded article requires updates, indicate so in the *Work Note field to let the team know you are working on the updates. If there is an attached article, please make the updates in the document and attach the new version in this task to send to the Technical Writer. The article will be updated, and the new version of the document attached. A new 'Valid to' date for another year is given and will be republished.
3) If the article should be retired, please indicate this in the *Work Note field in this task and it will be retired.
Thank you for your assistance. Direct any questions regarding this request through *Work Notes in the task.</t>
  </si>
  <si>
    <t>Other Request: Conference Event Support - Requests and Fulfillment</t>
  </si>
  <si>
    <t>Other Request: Change Management User Guide – Creating a Change Request from an Incident or Problem</t>
  </si>
  <si>
    <t>The article KB0013177 "Change Management User Guide – Creating a Change Request from an Incident or Problem" is set to expire on 1-28-2024. Please review the article along with any included attachment(s) in this request for accuracy and follow up in one of the three ways included below:
1) If the embedded article remains current, without any changes, indicate so in the *Work Note field. The article will receive a new 'Valid to' date for another year and will be republished.
2) If the embedded article requires updates, indicate so in the *Work Note field to let the team know you are working on the updates. If there is an attached article, please make the updates in the document and attach the new version in this task to send to the Technical Writer. The article will be updated, and the new version of the document attached. A new 'Valid to' date for another year is given and will be republished.
3) If the article should be retired, please indicate this in the *Work Note field in this task and it will be retired.
Thank you for your assistance. Direct any questions regarding this request through *Work Notes in the task.</t>
  </si>
  <si>
    <t>Other Request: KB0013166 Printer Issue Type User Guide</t>
  </si>
  <si>
    <t>The Knowledge Base article KB0013166 Printer Issue Type User Guide is set to expire on Wednesday, February 7, 2024. 
Please review the article along with any included attachment(s) in this request for accuracy and follow up in one of the three ways included below:
1) If the embedded article remains current, without any changes, indicate so in the *Work Note field. The article will receive a new 'Valid to' date for another year and will be republished.
2) If the embedded article requires updates, indicate so in the *Work Note field to let the team know you are working on the updates. If there is an attached article, please make the updates in the document and attach the new version in this task to send to the Technical Writer. The article will be updated, and the new version of the document attached. A new 'Valid to' date for another year is given and will be republished.
3) If the article should be retired, please indicate this in the *Work Note field in this task and it will be retired.
Thank you for your assistance. Direct any questions regarding this request through *Work Notes in the task.</t>
  </si>
  <si>
    <t>The Knowledge Base article KB0013163 ServiceNow Incident and Request Management User Guide – Request Management is set to expire on Wednesday, February 7, 2024. 
Please review the article along with any included attachment(s) in this request for accuracy and follow up in one of the three ways included below:
1) If the embedded article remains current, without any changes, indicate so in the *Work Note field. The article will receive a new 'Valid to' date for another year and will be republished.
2) If the embedded article requires updates, indicate so in the *Work Note field to let the team know you are working on the updates. If there is an attached article, please make the updates in the document and attach the new version in this task to send to the Technical Writer. The article will be updated, and the new version of the document attached. A new 'Valid to' date for another year is given and will be republished.
3) If the article should be retired, please indicate this in the *Work Note field in this task and it will be retired.
Thank you for your assistance. Direct any questions regarding this request through *Work Notes in the task.</t>
  </si>
  <si>
    <t>Other Request: KB0013165 ServiceNow Incident and Request Management User Guide</t>
  </si>
  <si>
    <t>The Knowledge Base article KB0013165 ServiceNow Incident and Request Management User Guide is set to expire on Wednesday, February 7, 2024. 
Please review the article along with any included attachment(s) in this request for accuracy and follow up in one of the three ways included below:
1) If the embedded article remains current, without any changes, indicate so in the *Work Note field. The article will receive a new 'Valid to' date for another year and will be republished.
2) If the embedded article requires updates, indicate so in the *Work Note field to let the team know you are working on the updates. If there is an attached article, please make the updates in the document and attach the new version in this task to send to the Technical Writer. The article will be updated, and the new version of the document attached. A new 'Valid to' date for another year is given and will be republished.
3) If the article should be retired, please indicate this in the *Work Note field in this task and it will be retired.
Thank you for your assistance. Direct any questions regarding this request through *Work Notes in the task.</t>
  </si>
  <si>
    <t>Topic</t>
  </si>
  <si>
    <t>Vers.</t>
  </si>
  <si>
    <t>Sample 1</t>
  </si>
  <si>
    <t>Sample 2</t>
  </si>
  <si>
    <t>garciada</t>
  </si>
  <si>
    <t>Sample 3</t>
  </si>
  <si>
    <t>SCTASK0220049</t>
  </si>
  <si>
    <t>SCTASK0220050</t>
  </si>
  <si>
    <t>SCTASK0221130</t>
  </si>
  <si>
    <t>SCTASK0221254</t>
  </si>
  <si>
    <t>SCTASK0221267</t>
  </si>
  <si>
    <t>SCTASK0221297</t>
  </si>
  <si>
    <t>SCTASK0222128</t>
  </si>
  <si>
    <t>SCTASK0222181</t>
  </si>
  <si>
    <t>SCTASK0222183</t>
  </si>
  <si>
    <t>SCTASK0234858</t>
  </si>
  <si>
    <t>Other Request: Update Author for Draft Articles</t>
  </si>
  <si>
    <t>Other Request: KB0013161 ServiceNow Incident and Request Management User Guide – Asset Updates</t>
  </si>
  <si>
    <t>Other Request: Outstanding Drafts to Review, Publish, Delete.</t>
  </si>
  <si>
    <t xml:space="preserve">Other Request: MacBook Deployment instructions KB0013871 </t>
  </si>
  <si>
    <t>Updated By</t>
  </si>
  <si>
    <t>Matthew Moholland</t>
  </si>
  <si>
    <t>Rachel Bacarella</t>
  </si>
  <si>
    <t>bacarellar</t>
  </si>
  <si>
    <t>Michelle Baca</t>
  </si>
  <si>
    <t>Hello CeeKay, 
If you could update the author field in any Article Drafts made by System, None, Donna Harradine, Alastair Harley, (basically any previous technical writer that is inactive) so that I may edit the drafts? Cathy Hurkamp is aware of this request.</t>
  </si>
  <si>
    <t>Kashif Syed</t>
  </si>
  <si>
    <t>syedk</t>
  </si>
  <si>
    <t>Ceekay Bopanna</t>
  </si>
  <si>
    <t>bopannac</t>
  </si>
  <si>
    <t xml:space="preserve">2024-02-01 10:12:10 - Chantel Gray (Work notes)
Assigned per request.
</t>
  </si>
  <si>
    <t>Catherine Hurkamp</t>
  </si>
  <si>
    <t>graych</t>
  </si>
  <si>
    <t>Interaction
Short description: MacBook Deployment instructions KB0013871 
Description: Received via Email:
From: Michael.Kern@cfpb.gov
To: servicedesk@cfpb.gov,Kipp.White@cfpb.gov,Rafael.Samuels@cfpb.gov,Hong.Chen@cfpb.gov,Eryn.Lindsey@cfpb.gov,Dany.Garcia@cfpb.gov,Catherine.Hurkamp@cfpb.gov
Subject: MacBook Deployment instructions KB0013871 
@Service Desk (CFPB)&lt;mailto:servicedesk@cfpb.gov&gt;Attach document needs to be review and update. @Samuels, Rafael (Contractor)(CFPB)&lt;mailto:Rafael.Samuels@cfpb.gov&gt;@White, Kipp (Contractor)(CFPB)&lt;mailto:Kipp.White@cfpb.gov&gt;I'll defer to you on who should take the lead.
v/r,
Michael Kern
Office: (202)-435-7001&lt;tel:202-435-7001&gt; | Mobile: (202)-754-0309&lt;tel:202-754-0309&gt;
Bureau of Consumer Financial Protection
consumerfinance.gov&lt;http://www.consumerfinance.gov/&gt;
Confidentiality Notice: If you received this email by mistake, you should notify the sender of the mistake and delete the e-mail and any attachments. An inadvertent disclosure is not intended to waive any privileges.</t>
  </si>
  <si>
    <t xml:space="preserve">2024-05-03 09:09:02 - Chantel Gray (Work notes)
Assigned.
</t>
  </si>
  <si>
    <t xml:space="preserve">Other Request: Event Work Instructions (Phase 5) </t>
  </si>
  <si>
    <t>Notes from Call CALL0048299: 
Received via Email:
From: Timothy.Yehle@cfpb.gov
To: servicedesk@cfpb.gov,Alastair.Harley@cfpb.gov,Daniel.Cronin@cfpb.gov,Catherine.Hurkamp@cfpb.gov,Matthew.Moholland@cfpb.gov,Monica.Williams-Esson@cfpb.gov
Subject: Event Work Instructions
Service Desk;
Please assign this RITM to Al Harley / Infrastructure PMO.
Al;
Please work to get the following document reviews completed so that we can get them published in the SN Knowledgebase.
IO_SD_Federal_Relay_Service_Captioning_Requests_WI&lt;https://sharepoint.cfpb.local/promgt/it/infrastructure/CDR%20Source%20Documents/IO_SD_Federal_Relay_Service_Captioning_Requests_WI.docx&gt; (Doc &amp; PDF)
IO_SD_Conference_Support_Meeting_Template&lt;https://sharepoint.cfpb.local/promgt/it/infrastructure/CDR%20Source%20Documents/IO_SD_Conference_Support_Meeting_Template.docx&gt;
IO_SD_Meetings_and_Events_Support_WI&lt;https://sharepoint.cfpb.local/promgt/it/infrastructure/CDR%20Source%20Documents/IO_SD_Meetings_and_Events_Support_WI.docx&gt;
SOP_LiveU 500 2019.07.10&lt;https://sharepoint.cfpb.local/promgt/it/infrastructure/CDR%20Source%20Documents/SOP_LiveU%20500%202019.07.10.docx&gt; (is this now OBE)
CC's: You are included as I believe you may be one of the reviewers that the document is waiting on... and we need them in the knowledgebase.
BTW - there are 67 documents that show pending, yet only 1 task showing pending...
Respectfully;
Tim Yehle
Timothy Yehle
Infrastructure Operations Lead | Technology &amp; Innovation
Office: (202) 435-7946| Mobile: (202) 281-9137
Telework day - Monday; AWS day - 2nd Friday
Consumer Financial Protection Bureau
consumerfinance.gov
If you need immediate assistance or have a request please contact the Service Desk at ServiceDesk@cfpb.gov&lt;mailto:ServiceDesk@cfpb.gov&gt; or 202-435-7777 or 57777.
Confidentiality Notice: If you received this email by mistake, you should notify the sender of the mistake and delete the e-mail and any attachments. An inadvertent disclosure is not intended to waive any privileges.</t>
  </si>
  <si>
    <t>Other Request: Develop new WI for SD and AM leads on how to submit a procurement request for review, approval and execution (Phase 6)</t>
  </si>
  <si>
    <t>Notes from Call CALL0077920: 
Received via Email
From: Catherine.Hurkamp@cfpb.gov
To: Alastair.Harley@cfpb.gov,servicedesk@cfpb.gov,Timothy.Yehle@cfpb.gov,Hong.Chen@cfpb.gov,Ricardo.Lindo@cfpb.gov
Subject: FW: Task SCTASK0085789 - Other Request: Request to update the PLI Reimbursement Form has been assigned to group Customer Service Analysts
Service Desk,
Please assign to Alastair H.
We wanted to put an article into the Knowledge base regarding how to manage document updates for other teams.
Can you review this thread and create a KB article? Rachel and Ricardo are aware of this but we want to make sure others are as well.
Not sure if D&amp;D has a link to where this lives if it ever gets updated but Elizabeth just mailed it to us as an attachment.
Thank you
From: Bond, Elizabeth (CFPB) &lt;Elizabeth.Bond@cfpb.gov&gt;
Sent: Monday, February 22, 2021 5:39 PM
To: Hurkamp, Catherine (CFPB) &lt;Catherine.Hurkamp@cfpb.gov&gt;
Cc: Lindo, Ricardo (Contractor)(CFPB) &lt;Ricardo.Lindo@cfpb.gov&gt;; Chen, Rachel (Contractor)(CFPB) &lt;Hong.Chen@cfpb.gov&gt;; Kern, Michael (CFPB) &lt;Michael.Kern@cfpb.gov&gt;
Subject: Re: Task SCTASK0085789 - Other Request: Request to update the PLI Reimbursement Form has been assigned to group Customer Service Analysts
Sure, that sounds great!
From: "Hurkamp, Catherine (CFPB)" &lt;Catherine.Hurkamp@cfpb.gov&lt;mailto:Catherine.Hurkamp@cfpb.gov&gt;&gt;
Date: Monday, February 22, 2021 at 4:22 PM
To: Elizabeth Bond &lt;Elizabeth.Bond@cfpb.gov&lt;mailto:Elizabeth.Bond@cfpb.gov&gt;&gt;
Cc: "Lindo, Ricardo (Contractor)(CFPB)" &lt;Ricardo.Lindo@cfpb.gov&lt;mailto:Ricardo.Lindo@cfpb.gov&gt;&gt;, "Chen, Rachel (Contractor)(CFPB)" &lt;Hong.Chen@cfpb.gov&lt;mailto:Hong.Chen@cfpb.gov&gt;&gt;, "Kern, Michael (CFPB)" &lt;Michael.Kern@cfpb.gov&lt;mailto:Michael.Kern@cfpb.gov&gt;&gt;
Subject: RE: Task SCTASK0085789 - Other Request: Request to update the PLI Reimbursement Form has been assigned to group Customer Service Analysts
Thank you Elizabeth;
Can the CSA's follow up with the requestor using the teamplate I attached to the earlier thread, update the ticket and if anything else is required, let us know.
From: Bond, Elizabeth (CFPB) &lt;Elizabeth.Bond@cfpb.gov&lt;mailto:Elizabeth.Bond@cfpb.gov&gt;&gt;
Sent: Monday, February 22, 2021 1:59 PM
To: Hurkamp, Catherine (CFPB) &lt;Catherine.Hurkamp@cfpb.gov&lt;mailto:Catherine.Hurkamp@cfpb.gov&gt;&gt;
Cc: Lindo, Ricardo (Contractor)(CFPB) &lt;Ricardo.Lindo@cfpb.gov&lt;mailto:Ricardo.Lindo@cfpb.gov&gt;&gt;; Chen, Rachel (Contractor)(CFPB) &lt;Hong.Chen@cfpb.gov&lt;mailto:Hong.Chen@cfpb.gov&gt;&gt;; Kern, Michael (CFPB) &lt;Michael.Kern@cfpb.gov&lt;mailto:Michael.Kern@cfpb.gov&gt;&gt;
Subject: Re: Task SCTASK0085789 - Other Request: Request to update the PLI Reimbursement Form has been assigned to group Customer Service Analysts
Hi Cathy,
That's correct! We would point them towards the word template. We are actively trying not to make custom PDF forms because they're so time consuming to create and then maintain. Additionally, it's a really poor user experience and a heavy 508 lift. Our preference would be for these to exist in ServiceNow if internal and Salesforce if external. Since T&amp;I isn't ready for that yet, the only option is the attached self-service template that can be used by the business to rebuild these forms.
Let me know if there's anything else I can do.
Thanks,
Elizabeth
From: "Hurkamp, Catherine (CFPB)" &lt;Catherine.Hurkamp@cfpb.gov&lt;mailto:Catherine.Hurkamp@cfpb.gov&gt;&gt;
Date: Monday, February 22, 2021 at 1:51 PM
To: Elizabeth Bond &lt;Elizabeth.Bond@cfpb.gov&lt;mailto:Elizabeth.Bond@cfpb.gov&gt;&gt;
Cc: "Lindo, Ricardo (Contractor)(CFPB)" &lt;Ricardo.Lindo@cfpb.gov&lt;mailto:Ricardo.Lindo@cfpb.gov&gt;&gt;, "Chen, Rachel (Contractor)(CFPB)" &lt;Hong.Chen@cfpb.gov&lt;mailto:Hong.Chen@cfpb.gov&gt;&gt;, "Kern, Michael (CFPB)" &lt;Michael.Kern@cfpb.gov&lt;mailto:Michael.Kern@cfpb.gov&gt;&gt;
Subject: FW: Task SCTASK0085789 - Other Request: Request to update the PLI Reimbursement Form has been assigned to group Customer Service Analysts
Hello Elizabeth;
We have a request for have some forms updated (see attached).
We were told D&amp;D may take care of these, but I researched a previous request for from updates and added the attached template you had provided previously to have forms updated. Will this be a similar situation and if not, where should we direct the request for the forms update?
Thank you!
Catherine Hurkamp
Senior IT Specialist/Service Desk Lead | Technology &amp; Innovation
Office: (202) 435-7554| Mobile: (202) 440-0826
Consumer Financial Protection Bureau
consumerfinance.gov
Confidentiality Notice: If you received this email by mistake, you should notify the sender of the mistake and delete the e-mail and any attachments. An inadvertent disclosure is not intended to waive any privileges.
From: Lindo, Ricardo (Contractor)(CFPB) &lt;Ricardo.Lindo@cfpb.gov&lt;mailto:Ricardo.Lindo@cfpb.gov&gt;&gt;
Sent: Monday, February 22, 2021 1:08 PM
To: Kern, Michael (CFPB) &lt;Michael.Kern@cfpb.gov&lt;mailto:Michael.Kern@cfpb.gov&gt;&gt;; Hurkamp, Catherine (CFPB) &lt;Catherine.Hurkamp@cfpb.gov&lt;mailto:Catherine.Hurkamp@cfpb.gov&gt;&gt;
Cc: Chen, Rachel (Contractor)(CFPB) &lt;Hong.Chen@cfpb.gov&lt;mailto:Hong.Chen@cfpb.gov&gt;&gt;
Subject: FW: Task SCTASK0085789 - Other Request: Request to update the PLI Reimbursement Form has been assigned to group Customer Service Analysts
Hello Cathy and Mike,
I require some assistance in identifying who would handle the below request. Documents attached.
I suspect HR would need to edit internally, but wanted to confirm.
[cid:image001.jpg@01D70941.936764F0]
Ricardo Lindo
Customer Support Analyst | Technology &amp; Innovation Department
Office: (202) 435-9763 | Mobile: (202) 368-2299
Consumer Financial Protection Bureau
If you need assistance or have a request, you can also contact the Service Desk at ServiceDesk@cfpb.gov&lt;mailto:ServiceDesk@cfpb.gov&gt; or 202-435-7777 or ext. 57777.
Confidentiality Notice: If you received this email by mistake, you should notify the sender of the mistake and delete the e-mail and any attachments. An inadvertent disclosure is not intended to waive any privileges.
From: Service Desk (CFPB) &lt;servicedesk@cfpb.gov&lt;mailto:servicedesk@cfpb.gov&gt;&gt;
Sent: Monday, February 22, 2021 11:43 AM
To: Jackson, Jeffrey (Contractor)(CFPB) &lt;Jeffrey.Jackson@cfpb.gov&lt;mailto:Jeffrey.Jackson@cfpb.gov&gt;&gt;; Hodges, Marie (Contractor)(CFPB) &lt;Marie.Hodges@cfpb.gov&lt;mailto:Marie.Hodges@cfpb.gov&gt;&gt;; Yehle, Timothy (CFPB) &lt;Timothy.Yehle@cfpb.gov&lt;mailto:Timothy.Yehle@cfpb.gov&gt;&gt;; Torain, Bruce (Contractor)(CFPB) &lt;Bruce.Torain@cfpb.gov&lt;mailto:Bruce.Torain@cfpb.gov&gt;&gt;; Chen, Rachel (Contractor)(CFPB) &lt;Hong.Chen@cfpb.gov&lt;mailto:Hong.Chen@cfpb.gov&gt;&gt;; Lindo, Ricardo (Contractor)(CFPB) &lt;Ricardo.Lindo@cfpb.gov&lt;mailto:Ricardo.Lindo@cfpb.gov&gt;&gt;
Subject: Task SCTASK0085789 - Other Request: Request to update the PLI Reimbursement Form has been assigned to group Customer Service Analysts
A task has been assigned to your group Customer Service Analysts.
Task Information
Short Description:
Other Request: Request to update the PLI Reimbursement Form
Requested for:
Valerie Gatling
Priority:
4 - Low
Task Number:
SCTASK0085789
Request Item:
RITM0046540
State:
Open
Open Date:
2021-02-22 11:41:30 EST
View this task at this link: SCTASK0085789&lt;https://gcc02.safelinks.protection.outlook.com/?url=https%3A%2F%2Fcfpbprod.servicenowservices.com%2Fnav_to.do%3Furi%3Dsc_task.do%253Fsys_id%3D5e9f6be01ba6a0105312eb5ce54bcb54%2526sysparm_stack%3Dsc_task_list.do%253Fsysparm_query%3Dactive%3Dtrue&amp;data=04%7C01%7CRicardo.Lindo%40cfpb.gov%7C7161ff784a6c4069d6ae08d8d751092b%7Cc817bf69ef414ed6ac5f1f44da3798c0%7C0%7C0%7C637496090367690052%7CUnknown%7CTWFpbGZsb3d8eyJWIjoiMC4wLjAwMDAiLCJQIjoiV2luMzIiLCJBTiI6Ik1haWwiLCJXVCI6Mn0%3D%7C1000&amp;sdata=nA9BZTicb%2FlD7E7jFVppe3dWVntyMH1kkZuFNOGhUL8%3D&amp;reserved=0&gt;
Ref:MSG1378528_4myCQ9Q709N1x7y2BRIK</t>
  </si>
  <si>
    <t>Notes from Call CALL0081628: 
Received via Email
From: Catherine.Hurkamp@cfpb.gov
To: servicedesk@cfpb.gov,Alastair.Harley@cfpb.gov
Subject: FW: Okta and Okta Verify Training - Service Desk Team
Service Desk, Please sssign this to Alastair for formatting and placing into the Knowledge base appropriately.
Thank you
From: Kyzar, Jason (Contractor)(CFPB) &lt;Jason.Kyzar@consumerfinance.gov&gt;
Sent: Friday, April 9, 2021 3:45 PM
To: Bell, Robert (Contractor)(CFPB) &lt;Robert.Bell@cfpb.gov&gt;; White, Kipp (Contractor)(CFPB) &lt;Kipp.White@cfpb.gov&gt;; Casseus, Nelly (Contractor)(CFPB) &lt;Nelly.Casseus@cfpb.gov&gt;
Cc: Dastouri, Amir (CFPB) &lt;Amir.Dastouri@consumerfinance.gov&gt;; O'Donnell, Rick (CFPB) &lt;Richard.ODonnell@cfpb.gov&gt;; Fisher, Gregory (Contractor)(CFPB) &lt;Gregory.Fisher@cfpb.gov&gt;; Yehle, Timothy (CFPB) &lt;Timothy.Yehle@cfpb.gov&gt;; Hurkamp, Catherine (CFPB) &lt;Catherine.Hurkamp@cfpb.gov&gt;; Edwards, Solomon (Contractor)(CFPB) &lt;Solomon.Edwards@cfpb.gov&gt;; Hyman, Estee (Contractor)(CFPB) &lt;Estee.Hyman@cfpb.gov&gt;; Iturregui, Susana (Contractor)(CFPB) &lt;Susana.Iturregui@cfpb.gov&gt;; Kelsey, Troy (Contractor)(CFPB) &lt;Troy.Kelsey@cfpb.gov&gt;; Tran, Truc (Contractor)(CFPB) &lt;Truc.Tran@cfpb.gov&gt;
Subject: RE: Okta and Okta Verify Training - Service Desk Team
Attaching documentation that was presented today.
Please forward and distribute as needed.
Thanks,
Jason Kyzar
Deloitte (VariQ)
Technology &amp; Innovation | ICAM
Desk: 202.435.9780 | Mobile: 202.430.2774
1700 G St. NW Washington, DC 20002
[smaller]
Consumer Financial Protection Bureau
consumerfinance.gov
Confidentiality Notice: If you received this email by mistake, you should notify the sender of the mistake and delete the e-mail and any attachments. An inadvertent disclosure is not intended to waive any privileges.
-----Original Appointment-----
From: Kyzar, Jason (Contractor)(CFPB)
Sent: Thursday, April 8, 2021 3:36 PM
To: Kyzar, Jason (Contractor)(CFPB); Bell, Robert (Contractor)(CFPB); White, Kipp (Contractor)(CFPB); Casseus, Nelly (Contractor)(CFPB)
Cc: Dastouri, Amir (CFPB); O'Donnell, Rick (CFPB); Fisher, Gregory (Contractor)(CFPB); Yehle, Timothy (CFPB); Hurkamp, Catherine (CFPB); Edwards, Solomon (Contractor)(CFPB); Hyman, Estee (Contractor)(CFPB); Iturregui, Susana (Contractor)(CFPB); Kelsey, Troy (Contractor)(CFPB); Tran, Truc (Contractor)(CFPB)
Subject: Okta and Okta Verify Training - Service Desk Team
When: Friday, April 9, 2021 2:30 PM-3:00 PM (UTC-05:00) Eastern Time (US &amp; Canada).
Where: Microsoft Teams Meeting
Please forward this meeting invite to the Service Desk Team as needed
________________________________________________________________________________
Microsoft Teams meeting
Join on your computer or mobile app
Click here to join the meeting&lt;https://teams.microsoft.com/l/meetup-join/19%3ameeting_NjVlZTg0NDEtYzZkZC00MGZjLWEzYWQtODU4OGMzNmNlODZl%40thread.v2/0?context=%7b%22Tid%22%3a%22c817bf69-ef41-4ed6-ac5f-1f44da3798c0%22%2c%22Oid%22%3a%224f6b71b2-e048-4192-aeab-b8921a1c8806%22%7d&gt;
[Image removed by sender.]
Learn More&lt;https://aka.ms/JoinTeamsMeeting&gt; | Help&lt;https://cfpbprod.servicenowservices.com/servicedesk&gt; | Meeting options&lt;https://teams.microsoft.com/meetingOptions/?organizerId=4f6b71b2-e048-4192-aeab-b8921a1c8806&amp;tenantId=c817bf69-ef41-4ed6-ac5f-1f44da3798c0&amp;threadId=19_meeting_NjVlZTg0NDEtYzZkZC00MGZjLWEzYWQtODU4OGMzNmNlODZl@thread.v2&amp;messageId=0&amp;language=en-US&gt;
________________________________________________________________________________</t>
  </si>
  <si>
    <t>Other Request: FW: Replacing RSA Token with Okta Verify (Phase 7)</t>
  </si>
  <si>
    <t>Other Request: Review and update the teams work instructions for iPhones to include the procedure to request exception request for iPhone 12 Pro Max (Phase 6)</t>
  </si>
  <si>
    <t>Notes from Call CALL0097113: 
Received via Email:
From: Monica.Williams-Esson@cfpb.gov
To: Alastair.Harley@cfpb.gov,servicedesk@cfpb.gov
Subject: Edit Quick Reference Guide - Poly X50 
Hello Al,
Can you please edit the attached quick reference guide for the Poly X50 videoconferencing unit located in the Director's conference room? Additionally, can you please post to the ServiceNow Knowledge Base?
Best Regards,
Monica Esson
Voice and AV Project Manager | Technology &amp; Innovation
Office: (202) 435-7727
Mobile: (202) 316-5433
Consumer Financial Protection Bureau
consumerfinance.gov
If you need immediate assistance or have a request please contact the Service Desk at ServiceDesk@cfpb.gov&lt;mailto:ServiceDesk@cfpb.gov&gt; or 202-435-7777 or 57777.
Confidentiality Notice: If you received this email by mistake, you should notify the sender of the mistake and delete the e-mail and any attachments. An inadvertent disclosure is not intended to waive any privileges.</t>
  </si>
  <si>
    <t>Tech Writer Review - SOP Creation: Process for handling RA approved Printer, Shredder and Locked Cabinet requests (Phase 3)</t>
  </si>
  <si>
    <t>Document process for handling RA approved Printer, Shredder and Locked Cabinet requests</t>
  </si>
  <si>
    <t>Notes from Call CALL0122474: 
Received via Email:
From: Timothy.Yehle@cfpb.gov
To: Richard.ODonnell@cfpb.gov,Catherine.Hurkamp@cfpb.gov,Donna.Harradine@cfpb.gov,Thomas.McCarty@cfpb.gov,Robert.Mayes@cfpb.gov,Michael.Adeyemi@cfpb.gov,Duane.Young@cfpb.gov,Alphonso.Stukes@cfpb.gov,servicedesk@cfpb.gov,Michael.Kern@cfpb.gov
Subject: Onboard Manual Account Creation Procedure Update
Service Desk - please assign this RITM to SD Documentation
Donna;
Can you please work with the Deskside/AD Management team to ensure that the issues highlighted by Rick are corrected on the operational procedure they follow for account creation. There may be other updated needed so may want to facilitate a short meeting with the team, ICAM and Mike Kern to review and determine what else may need updated.
Creating a User LAN Account (Onboarding)
Also, the ICAM team had facilitated a naming standards document - I think in Excel. I don't know where the master version is, but that needs to be a reference document that can be linked to while following the Service Desks official operational procedures.
Respectfully;
Tim Yehle
Timothy Yehle, CISSP, PMP, ITIL 4 MP
Infrastructure Operations Lead | Technology &amp; Innovation
Office: (202) 435-7946| Mobile: (202) 281-9137
Telework day - Monday; AWS day - 2nd Friday
Consumer Financial Protection Bureau
consumerfinance.gov
If you need immediate assistance or have a request please contact the Service Desk at ServiceDesk@cfpb.gov&lt;mailto:ServiceDesk@cfpb.gov&gt; or 202-435-7777 or 57777.
Confidentiality Notice: If you received this email by mistake, you should notify the sender of the mistake and delete the e-mail and any attachments. An inadvertent disclosure is not intended to waive any privileges.
From: O'Donnell, Rick (CFPB) &lt;Richard.ODonnell@cfpb.gov&gt;
Sent: Tuesday, May 31, 2022 1:07 PM
To: Yehle, Timothy (CFPB) &lt;Timothy.Yehle@cfpb.gov&gt;
Cc: McCarty, Thomas (CFPB) &lt;Thomas.McCarty@cfpb.gov&gt;; Mayes, Robert (CFPB) &lt;Robert.Mayes@cfpb.gov&gt;
Subject: RE: Onboard for Joanna Darcus - RITM0068820
This is not accurate. I am willing to walk the service desk through the standards if you need me to. Some of these are minor points while some will have a larger impact, but for the sake of consistency and accuracy I am highlighting the remaining issues here:
 1. Office should be 4170-B not 4170B
 2. Street Address should be 1700 G. St NW not 1700 G. Street NW, if the person is actually going to be assigned to HQ
 3. Manager was missing but is now populated (he did correct that just now)
 4. Division is still missing
Let me know your thoughts the best way to help prevent these oversights until automation is in place.
Rick O'Donnell
Identity, Credential, and Access Management Lead
Enterprise Technology Services
Desk: 202.435.9152 | Mobile: 202.430.2761
1700 G St. NW Washington, DC 20552
Bureau of Consumer Financial Protection
consumerfinance.gov
Confidentiality Notice: If you received this email by mistake, you should notify the sender of the mistake and delete the e-mail and any attachments. An inadvertent disclosure is not intended to waive any privileges.
From: Stukes, Alphonso (Contractor)(CFPB) &lt;Alphonso.Stukes@cfpb.gov&lt;mailto:Alphonso.Stukes@cfpb.gov&gt;&gt;
Sent: Tuesday, May 31, 2022 12:52 PM
To: O'Donnell, Rick (CFPB) &lt;Richard.ODonnell@cfpb.gov&lt;mailto:Richard.ODonnell@cfpb.gov&gt;&gt;; Kerwin, Michael (Contractor)(CFPB) &lt;Michael.Kerwin@cfpb.gov&lt;mailto:Michael.Kerwin@cfpb.gov&gt;&gt;; Yehle, Timothy (CFPB) &lt;Timothy.Yehle@cfpb.gov&lt;mailto:Timothy.Yehle@cfpb.gov&gt;&gt;; _DL_CFPB_ICAM_Team &lt;_DL_CFPB_ICAM_Team@cfpb.gov&lt;mailto:_DL_CFPB_ICAM_Team@cfpb.gov&gt;&gt;; Young, Duane (Contractor)(CFPB) &lt;Duane.Young@cfpb.gov&lt;mailto:Duane.Young@cfpb.gov&gt;&gt;; Chevry, Jeanmichel (Contractor)(CFPB) &lt;Jeanmichel.Chevry@cfpb.gov&lt;mailto:Jeanmichel.Chevry@cfpb.gov&gt;&gt;
Cc: _DL_CFPB_IT_Service_Operations_Leads &lt;_DL_CFPB_IT_Service_Operations_Leads@cfpb.gov&lt;mailto:_DL_CFPB_IT_Service_Operations_Leads@cfpb.gov&gt;&gt;; McCarty, Thomas (CFPB) &lt;Thomas.McCarty@cfpb.gov&lt;mailto:Thomas.McCarty@cfpb.gov&gt;&gt;
Subject: RE: Onboard for Joanna Darcus - RITM0068820
Made corrections to the AD account for attribute population and naming conventions.
Thank you, please stay safe
Alphonso Stukes
Supervisory Deskside Support | Technology &amp; Innovation
Office: 202-435-7950 | Mobile: 202-430-2817
Email: Alphonso.Stukes@cfpb.gov&lt;mailto:Alphonso.Stukes@cfpb.gov&gt;
Service Desk - 202-435-7777
Bureau of Consumer Financial Protection.
Consumerfinance.gov
If you need immediate assistance or have a request please contact the Service Desk at ServiceDesk@cfpb.gov&lt;mailto:ServiceDesk@cfpb.gov&gt; or 202-435-7777 or 57777.
Service Desk FAQ
http://team.cfpb.local/wiki/index.php/Helpdesk_FAQ
[cid:image001.png@01D87510.CB6881E0]
From: O'Donnell, Rick (CFPB) &lt;Richard.ODonnell@cfpb.gov&lt;mailto:Richard.ODonnell@cfpb.gov&gt;&gt;
Sent: Tuesday, May 31, 2022 12:37 PM
To: Kerwin, Michael (Contractor)(CFPB) &lt;Michael.Kerwin@cfpb.gov&lt;mailto:Michael.Kerwin@cfpb.gov&gt;&gt;; Yehle, Timothy (CFPB) &lt;Timothy.Yehle@cfpb.gov&lt;mailto:Timothy.Yehle@cfpb.gov&gt;&gt;; _DL_CFPB_ICAM_Team &lt;_DL_CFPB_ICAM_Team@cfpb.gov&lt;mailto:_DL_CFPB_ICAM_Team@cfpb.gov&gt;&gt;; Young, Duane (Contractor)(CFPB) &lt;Duane.Young@cfpb.gov&lt;mailto:Duane.Young@cfpb.gov&gt;&gt;; Chevry, Jeanmichel (Contractor)(CFPB) &lt;Jeanmichel.Chevry@cfpb.gov&lt;mailto:Jeanmichel.Chevry@cfpb.gov&gt;&gt;; Stukes, Alphonso (Contractor)(CFPB) &lt;Alphonso.Stukes@cfpb.gov&lt;mailto:Alphonso.Stukes@cfpb.gov&gt;&gt;
Cc: _DL_CFPB_IT_Service_Operations_Leads &lt;_DL_CFPB_IT_Service_Operations_Leads@cfpb.gov&lt;mailto:_DL_CFPB_IT_Service_Operations_Leads@cfpb.gov&gt;&gt;; McCarty, Thomas (CFPB) &lt;Thomas.McCarty@cfpb.gov&lt;mailto:Thomas.McCarty@cfpb.gov&gt;&gt;
Subject: RE: Onboard for Joanna Darcus - RITM0068820
The account also didn't follow established AD naming conventions and attribute population requirements. Please review and correct, Service Desk. If you need guidance, please let me know.
Rick O'Donnell
Identity, Credential, and Access Management Lead
Enterprise Technology Services
Desk: 202.435.9152 | Mobile: 202.430.2761
1700 G St. NW Washington, DC 20552
Bureau of Consumer Financial Protection
consumerfinance.gov
Confidentiality Notice: If you received this email by mistake, you should notify the sender of the mistake and delete the e-mail and any attachments. An inadvertent disclosure is not intended to waive any privileges.</t>
  </si>
  <si>
    <t>Notes from Call CALL0136150: 
Received via Email:
From: Michael.Kern@cfpb.gov
To: Donna.Harradine@cfpb.gov,Michael.Adeyemi@cfpb.gov,servicedesk@cfpb.gov,Catherine.Hurkamp@cfpb.gov
Subject: New article 'Enterprise Naming Standardization'
@Service Desk (CFPB)&lt;mailto:servicedesk@cfpb.gov&gt;Assign this request to SD Documentation assignment group.
@Harradine, Donna (Contractor)(CFPB)&lt;mailto:Donna.Harradine@cfpb.gov&gt;
Please create an article in the SD KB that has the two links below that talks about our Enterprise naming convention. In ServiceNow, you will see in Security Incident KB, they have this published and I've asked them to update their article to point to this location as well since the one they published is outdated.
[cid:image001.png@01D8E396.F4D1CF60]
Here the link to the wiki - https://team.cfpb.local/wiki/index.php/Standardizing_names_for_IT_solutions
Note: ICAM will be updating this page.
Here the link to the Spreadsheet -
https://bcfp365.sharepoint.com/sites/ti-ets/icam/team.cfpb.local%20docs/Enterprise%20Identity%20Naming%20Conventions.xlsx?d=wf49c6777ad264b7dadeec75bf625e82f&amp;csf=1&amp;web=1&amp;e=agYbXC&lt;https://bcfp365.sharepoint.com/sites/ti-ets/icam/team.cfpb.local%20docs/Enterprise%20Identity%20Naming%20Conventions.xlsx?d=wf49c6777ad264b7dadeec75bf625e82f&amp;csf=1&amp;web=1&amp;e=agYbXC&amp;isSPOFile=1&gt;
v/r,
Michael Kern
Office: (202)-435-7001&lt;tel:202-435-7001&gt; | Mobile: (202)-754-0309&lt;tel:202-754-0309&gt;
Bureau of Consumer Financial Protection
consumerfinance.gov&lt;http://www.consumerfinance.gov/&gt;
Confidentiality Notice: If you received this email by mistake, you should notify the sender of the mistake and delete the e-mail and any attachments. An inadvertent disclosure is not intended to waive any privileges.</t>
  </si>
  <si>
    <t>Other Request: Update Offboard Material (Phase 6)</t>
  </si>
  <si>
    <t>Other Request: Triaging SD Calls (Phase 1) expedite</t>
  </si>
  <si>
    <t>Notes from Call CALL0137827: 
Received via Email:
From: Michael.Kern@cfpb.gov
To: CFPB_ServiceNow@cfpb.gov,servicedesk@cfpb.gov,Kenja.Thomas@cfpb.gov,Michael.Adeyemi@cfpb.gov,Catherine.Hurkamp@cfpb.gov,Sandra.Frazier@cfpb.gov,Hong.Chen@cfpb.gov,Ricardo.Lindo@cfpb.gov
Subject: Triaging SD Calls 
@Service Desk (CFPB)&lt;mailto:servicedesk@cfpb.gov&gt;please create an incident and assign to ServiceNow team.
When an end-user contacts our Service Desk, the Tier I team needs to know how to see if the user has contacted previously on the same issue? I found these training materials on how to create a call logs, but didn't see anything on how to see the history on the caller, see screenshot below. I found these documents on the wiki that talks about call logs, but nothing on how to view history call, requested item history, incidents item history, or caller's Cis.
I would also be nice if we could include consumables on this view as well.
We also need to document how we process emails coming into ServiceNow, which I believe follows a different process. this might already exists, if so please provide or direct where there located. I looked in our KB and on the wiki and couldn't find them.
https://team.cfpb.local/wiki/images/7/7e/QRG_Service_Desk_Ticket_Creation_v2.pdf
https://team.cfpb.local/wiki/images/b/b4/SN_Call_triage_Incident_and_Request_v2.pdf
https://team.cfpb.local/wiki/images/2/21/Call_Triage_Incidents_and_Requests_Demo_Script.pdf
[cid:image001.png@01D8F362.B0407AF0]
Michael Kern
Office: (202)-435-7001&lt;tel:202-435-7001&gt; | Mobile: (202)-754-0309&lt;tel:202-754-0309&gt;
Bureau of Consumer Financial Protection
consumerfinance.gov&lt;http://www.consumerfinance.gov/&gt;
Confidentiality Notice: If you received this email by mistake, you should notify the sender of the mistake and delete the e-mail and any attachments. An inadvertent disclosure is not intended to waive any privileges.</t>
  </si>
  <si>
    <t xml:space="preserve">My team was asked to make updates to the Conference Room Booking Guide. Please see the updated document attached. Please let me know if you need us to make any adjustments to the document.
Thank you,
</t>
  </si>
  <si>
    <t xml:space="preserve">Go through these KBAs and take action per details provided by Mike Kern:
Here a list of article that needs to be address: 
These are outdated; Conference rooms have been changed and believe new articles has been published; check with voice team. 
KB0010148
KB0010142
KB0010137 - ZixMail – still current; mark as reviewed and change valid to date to 03/01/24.
KB0010115 - Xerox copier still current – Send to SD team to validate; then change the valid to date 3/1/24
Send to SE to review/update. Once complete, update the valid to date. 
KB0010031
KB0010174
KB0010171
KB0010027
KB0000032
KB0010028 – I believe we're on version 2016; confirm with SE and revised article. 
KB0010073 – Retire
KB0010187 – Send to Cloud team to review/update; then update the valid to date to 1 yr. out. 
KB0000063 – Still current – update the valid to date to 3/1/2024
KB0000110 – Needs updating – reach out to Cyber. 
KB0010108 – Have SD team review; then update the valid to date 1 yr. out. 
KB0013018 – Retire – Skype retired with the rollout of MS teams. 
KB0000073 – Retire – We no longer have share drives. 
KB0010094 – Reactivate; change valid to date to 02/01/24
KB0010053 – Reactivate; Change valid to date to 09/30/23
KB0010066 – Flagged with 2 comments. 
KB0010043 – Reactivate; change valid to date to 03/01/24
KB0010041 - Reactivate; change valid to date to 03/01/24
KB0013155 - Reactivate; change valid to date to 03/01/24
Customer KB – needs to be reactivated; change valid to date to 03/01/24; unless otherwise stated.
KB0013174 
KB0013202
KB0013175
KB0013159
KB0013108
KB0013568
KB0013170
KB0013143
KB0010066
KB0013648
KB0013173
KB0013172
KB0013016
KB0013630
KB0013612 – Voice team review
KB0013146
KB0013153
KB0013110
KB0000063
KB0013183
KB0010082
KB0013219
KB0013151
KB0010106 – Retire
KB0000070 – Send to SE to review/update
KB0013070 – Retire
KB0013179
KB0013131 – Retire
KB0013068 - Retire
KB0010055
KB0013145
KB0013190
KB0013119
KB0013027 – if this exist in SD KB, retire under Customer KB. 
KB0010053
KB0013149
KB0013064
KB0010122
KB0013028
KB0013602
KB0013184
KB0013135
KB0013188
KB0013061
KB0013144
KB0013123 - Check with Cloud team if this can be retired
KB0013198
KB0013082
KB0013018 – Retired
KB0013127 - Check with Cloud team if this can be retired
KB0013069
KB0013141
KB0013140
KB0013180
KB0013084
KB0013131 - Check with Cloud team if this can be retired
KB0013017 – Retire
KB0013203
KB0013203
KB0013147
KB0013649
KB0013186
KB0010047
KB0013126 - Check with Cloud team if this can be retired
KB0013200
KB0010108
KB0013192 - Check with Cloud team if this can be retired. If exist in the SD KB, move it to Customer KB. 
KB0010094
KB0013197
KB0010110
KB0013206
KB0013206
KB0010109
KB0013187
KB0013129- Check with Cloud team if this can be retired
KB0013138
KB0013194
KB0013118
KB0013050
KB0013194
KB0013118
KB0000060 – Voice team review
KB0013189 
KB0010043 
Current valid to date 2100-01-01
Action – reactivate; change valid to date to 03/01/24 unless otherwise stated. 
KB0000043 – Retire
KB0010071
KB0010008
KB0010114 – Retire
KB0010072
KB0010060 – Need to locate the actual form; send to Voice team to validate and publish. 
KB0010129 – Retire
KB0013294
KB0010042 
Outstanding
KB0013601
KB0013050
Service Desk 
If blank, change the valid to date to 09/30/23 unless otherwise stated:
KB0000068
KB0010148 – Voice team to review
KB0010031 – Puppet needs to go to SE to review. 
KB0000067 
KB0000134
KB0000113 – Voice team to review
KB0010120
KB0000110 – Send to Cyber to review
KB0000049 – Retire
KB0010187 – Retire
KB0010176
KB0010184 – Retire
KB0000030 – Change valid to date 03/01/24
KB0000026 – Voice team to review
KB0010167
KB0010167 – Network team to review
KB0010063 – Retire
KB0010119
KB0010172 - – Change valid to date 03/01/24
KB0010174 – system engineering to review
KB0010028 - system engineering to review
KB0010178 – Change valid to date 03/01/24
KB0010131 – Voice team to review
KB0010137 – Change the title (ZIXMAIL or Zixselect)
KB0010171 - system engineering to review
KB0000122 – Retire
KB0010185 - – Change valid to date 03/01/24
KB0010181 – Needs SD review
KB0010073 – System Engineering to review
KB0000032– System Engineering to review
KB0000098 – Remote all reference to Konica
KB0010183 – – Change valid to date 03/01/24
KB0010061 – – Change valid to date 03/01/24
KB0010146– Change valid to date 03/01/24
KB0010142 – Voice team to review
KB0010052 – needs work
KB0010139 - Change valid to date 03/01/24
KB0010141- Change valid to date 03/01/24
KB0010054 - Change valid to date 03/01/24
KB0010027 – SE to review
KB0000140 – Needs review
KB0000135 = needs review
KB0010175 – Voice team review
KB0010173 - - Change valid to date 03/01/24
KB0010115 - Change valid to date 03/01/24
KB0010033 – Tableau team to review
KB0010065 – Ironkey
KB0010182 – AM to review 
KB0010123 - Change valid to date 03/01/24
KB0010123 – SE review
</t>
  </si>
  <si>
    <t>RITM Templates SD PRI Block User and SD PRI Unblock User procedure document</t>
  </si>
  <si>
    <t xml:space="preserve">Knowledge Article KB0010084, Creating a Non-Standard Hardware Request, expires April 20, 2023, https://cfpbprod.servicenowservices.com/now/nav/ui/classic/params/target/kb_view.do%3Fsys_kb_id%3D0c2e4ce01b4f811080b843bae54bcb66%26preview_article%3Dtrue
Please review this article and its attachment(s) for accuracy, then follow up in one of three ways: 
1) If the article requires updates make these and return to the Technical Writer via this task for assistance with republishing. 
2) If the article remains current, indicate so in a Work Note and the article will receive a new 'Valid to' date and will be republished. 
3) If the article should be retired please indicate this in a Work Note and it will be retired.
Thank you. Direct any questions regarding this request through Work Notes in the task. </t>
  </si>
  <si>
    <t xml:space="preserve">KB0010092 v3.0, Turning Your iPhone On or Off, expires April 28, 2023, 
https://cfpbprod.servicenowservices.com/now/nav/ui/classic/params/target/kb_view.do%3Fsys_kb_id%3D3c49254b1b03c9104ae12f82f54bcb2b
Please review this article and its attachment(s) for accuracy, then follow up in one of three ways: 
1) If the article requires updates make these and return to the Technical Writer via this task for assistance with republishing. 
2) If the article remains current, indicate so in a Work Note and the article will receive a new 'Valid to' date and will be republished. 
3) If the article should be retired please indicate this in a Work Note and it will be retired.
Thank you. Direct any questions regarding this request through Work Notes in the task. </t>
  </si>
  <si>
    <t xml:space="preserve">KB0013286 v1.0 How to Request Support or Services from T&amp;I, expires May 6, 2023, 
https://cfpbprod.servicenowservices.com/now/nav/ui/classic/params/target/kb_knowledge.do%3Fsys_id%3D4b5a287adb60d050afb770808c96196d%26sysparm_referring_url%3Dkb_view.do
Please review this article and its attachment(s) for accuracy, then follow up in one of three ways: 
1) If the article requires updates make these and return to the Technical Writer via this task for assistance with republishing. 
2) If the article remains current, indicate so in a Work Note and the article will receive a new 'Valid to' date and will be republished. 
3) If the article should be retired please indicate this in a Work Note and it will be retired.
Thank you. Direct any questions regarding this request through Work Notes in the task. </t>
  </si>
  <si>
    <t xml:space="preserve">Greetings Donna and Catherine,
I'm reaching out for assistance and guidance regarding Knowledge Base articles for the CFPB eStorefront. Currently there are three known eStorefront equipment issue fixes that would be very useful for service desk personnel and I wanted to make sure this was made available as KBs. I'm not sure how that process works, so any information would be super helpful.
Thanks!
Lindsey
-------------------------------------
Followed up with three documents, see attached: 
-- Window 10 BIOS update
-- 7330 Display issues
-- LG 450 HDMI vs DisplayPort 
 </t>
  </si>
  <si>
    <t xml:space="preserve">KB0000124 v2.0, Service Desk Advisory Guide, expires June 3, 2023: 
https://cfpbprod.servicenowservices.com/now/nav/ui/classic/params/target/kb_view.do%3Fsys_kb_id%3D40e317ea1bb7819044f587fbe54bcb8e
Please review this article and its attachment(s) for accuracy, then follow up in one of three ways: 
1) If the article requires updates make these and return to the Technical Writer via this task for assistance with republishing. 
2) If the article remains current, indicate so in a Work Note and the article will receive a new 'Valid to' date and will be republished. 
3) If the article should be retired please indicate this in a Work Note and it will be retired.
Thank you. Direct any questions regarding this request through Work Notes in the task. </t>
  </si>
  <si>
    <t xml:space="preserve">KB0000151 v2.0, Accessing Server Closets at CFPB Headquarters Procedure, expires June 3, 2023: 
https://cfpbprod.servicenowservices.com/now/nav/ui/classic/params/target/kb_view.do%3Fsys_kb_id%3D622bb6661bf3819044f587fbe54bcb04
Please review this article and its attachment(s) for accuracy, then follow up in one of three ways: 
1) If the article requires updates make these and return to the Technical Writer via this task for assistance with republishing. 
2) If the article remains current, indicate so in a Work Note and the article will receive a new 'Valid to' date and will be republished. 
3) If the article should be retired please indicate this in a Work Note and it will be retired.
Thank you. Direct any questions regarding this request through Work Notes in the task. 
</t>
  </si>
  <si>
    <t xml:space="preserve">Other Request: macOS Ventura Build SOP (Phase 8, w/ SD) -- expedite </t>
  </si>
  <si>
    <t>Received via Email:
From: Michael.Kern@cfpb.gov
To: Steven.Shane@cfpb.gov,servicedesk@cfpb.gov,Donna.Harradine@cfpb.gov,Cesar.Carvajal@cfpb.gov,Timothy.Yehle@cfpb.gov,Thomas.McCarty@cfpb.gov
Subject: macOS Ventura Build SOP
Thank you Steve,
@Service Desk (CFPB)&lt;mailto:servicedesk@cfpb.gov&gt;please create a request and assign to SD Documentation
@Harradine, Donna (Contractor)(CFPB)&lt;mailto:Donna.Harradine@cfpb.gov&gt;please publish these instructions on how to image a MAC laptop. This document replaces the Mac Imaging Procedures&lt;https://cfpbprod.servicenowservices.com/kb_view.do?sys_kb_id=705cd42a1bdba450358cea41f54bcbf6&amp;sysparm_rank=1&amp;sysparm_tsqueryId=8fb46ae01b83a55044f587fbe54bcbba&gt;.
v/r
Michael Kern
Office: (202)-435-7001&lt;tel:202-435-7001&gt; | Mobile: (202)-754-0309&lt;tel:202-754-0309&gt;
Bureau of Consumer Financial Protection
consumerfinance.gov&lt;http://www.consumerfinance.gov/&gt;
Confidentiality Notice: If you received this email by mistake, you should notify the sender of the mistake and delete the e-mail and any attachments. An inadvertent disclosure is not intended to waive any privileges.
From: Shane, Steve (CFPB) &lt;Steven.Shane@cfpb.gov&gt;
Sent: Tuesday, May 23, 2023 12:11 PM
To: Kern, Michael (CFPB) &lt;Michael.Kern@cfpb.gov&gt;
Cc: Carvajal, Cesar (CFPB) &lt;Cesar.Carvajal@cfpb.gov&gt;; Yehle, Timothy (CFPB) &lt;Timothy.Yehle@cfpb.gov&gt;; McCarty, Thomas (CFPB) &lt;Thomas.McCarty@cfpb.gov&gt;
Subject: macOS Ventura Build SOP
Mike,
Please find the attached update to macOS build documentation for knowledgebase submission. Let me know what else you need or if you have any questions.
Thank you,
Steve
Steven J. Shane
Consumer Financial Protection Bureau
Technology &amp; Innovation
Mac Engineering
Mobile: (202)754-0317</t>
  </si>
  <si>
    <t xml:space="preserve">KB0013298 v1.0 Technical Instructions for Creating Subfolders in T/Tableau, https://cfpbprod.servicenowservices.com/now/nav/ui/classic/params/target/kb_view.do%3Fsys_kb_id%3Da2fe6ed41b1dd850358cea41f54bcb49%26preview_article%3Dtrue
Please review this article and its attachment(s) for accuracy, then follow up in one of three ways: 
1) If the article requires updates make these and return to the Technical Writer via this task for assistance with republishing. 
2) If the article remains current, indicate so in a Work Note and the article will receive a new 'Valid to' date and will be republished. 
3) If the article should be retired please indicate this in a Work Note and it will be retired.
Thank you. Direct any questions regarding this request through Work Notes in the task.
</t>
  </si>
  <si>
    <t xml:space="preserve">KB0010162 v2.0, VIP Incident Handling Work Instructions, expires June 17, 2023, https://cfpbprod.servicenowservices.com/now/nav/ui/classic/params/target/kb_view.do%3Fsys_kb_id%3D3e9310131b009950dbc743f1f54bcb99
Please review this article and its attachment(s) for accuracy, then follow up in one of three ways: 
1) If the article requires updates make these and return to the Technical Writer via this task for assistance with republishing. 
2) If the article remains current, indicate so in a Work Note and the article will receive a new 'Valid to' date and will be republished. 
3) If the article should be retired please indicate this in a Work Note and it will be retired.
Thank you. Direct any questions regarding this request through Work Notes in the task.
</t>
  </si>
  <si>
    <t xml:space="preserve">KB0010125 v2.0, Service Desk Planned Advisory Procedures, expires June 17, 2023, https://cfpbprod.servicenowservices.com/now/nav/ui/classic/params/target/kb_view.do%3Fsys_kb_id%3D3e9310131b009950dbc743f1f54bcb99
Please review this article and its attachment(s) for accuracy, then follow up in one of three ways: 
1) If the article requires updates make these and return to the Technical Writer via this task for assistance with republishing. 
2) If the article remains current, indicate so in a Work Note and the article will receive a new 'Valid to' date and will be republished. 
3) If the article should be retired please indicate this in a Work Note and it will be retired.
Thank you. Direct any questions regarding this request through Work Notes in the task. 
</t>
  </si>
  <si>
    <t>Other Request: KB0010044 v3.0, Network Printers - Connecting, Setting as Default, and Disconnecting, expires June 17, 2023</t>
  </si>
  <si>
    <t>Update SOP indicating that the Service Desk will no longer ship replacement consumables - monitors, keyboards, mice, etc. They can order it through the eStoreFront.</t>
  </si>
  <si>
    <t xml:space="preserve">KB0013322 v1.0, Connecting CFPB Laptops to Conference Room Monitors, expires June 29, 2023, https://cfpbprod.servicenowservices.com/now/nav/ui/classic/params/target/kb_view.do%3Fsys_kb_id%3D96b222401b359c105312eb5ce54bcb20
Please review this article and its attachment(s) for accuracy, then follow up in one of three ways: 
1) If the article requires updates make these and return to the Technical Writer via this task for assistance with republishing. 
2) If the article remains current, indicate so in a Work Note and the article will receive a new 'Valid to' date and will be republished. 
3) If the article should be retired please indicate this in a Work Note and it will be retired.
Thank you. Direct any questions regarding this request through Work Notes in the task.
</t>
  </si>
  <si>
    <t>Interaction
Short description: Process for managing Inactive account notifications 
Description: Received via Email:
From: Catherine.Hurkamp@cfpb.gov
To: servicedesk@cfpb.gov,Kipp.White@cfpb.gov,Brandon.Ennis@cfpb.gov,Dany.Garcia@cfpb.gov
Subject: Process for managing Inactive account notifications 
Good morning Service Desk
Please create a request for our documentation queue
Dany; please locate and provide our SOP for how we manage these activities.
I have heard conflicting accounts around this so hoping we can review the SOP and follow up.
Brandon and Kipp, are you in this DL and if not can you submit requests to be added?
Thank you all
Catherine Hurkamp
COR
Senior IT Specialist/Service Desk Lead | Technology &amp; Innovation
Office: (202) 435-7554| Mobile: (202) 440-0826
Consumer Financial Protection Bureau
consumerfinance.gov
Confidentiality Notice: If you received this email by mistake, you should notify the sender of the mistake and delete the e-mail and any attachments. An inadvertent disclosure is not intended to waive any privileges.
From: InactiveAccounts@cfpb.gov &lt;InactiveAccounts@cfpb.gov&gt;
Sent: Thursday, August 24, 2023 12:00 AM
To: _DL_CFPB_InactiveAccountNotification &lt;_DL_CFPB_InactiveAccountNotification@cfpb.gov&gt;
Subject: Inactive Accounts
Here are the inactive accounts (90 days inactive) that have been disabled
name
LastLogonDate
Mail
SamAccountName
Lichtblau, Jacob
5/11/2023 10:06:57 AM
Jacob.Lichtblau@cfpb.gov&lt;mailto:Jacob.Lichtblau@cfpb.gov&gt;
lichtblauj
Nigrinis, Andrew
10/31/2022 1:50:42 AM
Andrew.Nigrinis@cfpb.gov&lt;mailto:Andrew.Nigrinis@cfpb.gov&gt;
nigrinisa</t>
  </si>
  <si>
    <t>The current SOP has been updated and reviewed/approved by the SDM and PM. The attached document needs to be formatted prior to review by the Federal IT Asset Manageer</t>
  </si>
  <si>
    <t>This article is set to expire soon, please review this article and its attachment(s) for accuracy, then follow up in one of three ways: 
1) If the article requires updates, make these and return to the Technical Writer via this task for assistance with republishing. 
2) If the article remains current, indicate so in a Work Note and the article will receive a new 'Valid to' date and will be republished. 
3) If the article should be retired, please indicate this in a Work Note and it will be retired.
Thank you. Direct any questions regarding this request through Work Notes in the task.</t>
  </si>
  <si>
    <t>Interaction
Short description: Webex Article Clean up
Description: Received via Email:
From: Michael.Kern@cfpb.gov
To: servicedesk@cfpb.gov,Dany.Garcia@cfpb.gov,Kipp.White@cfpb.gov,Catherine.Hurkamp@cfpb.gov,Hong.Chen@cfpb.gov,Ricardo.Lindo@cfpb.gov
Subject: Webex Article Clean up
@Service Desk (CFPB)&lt;mailto:servicedesk@cfpb.gov&gt;Assign to SD Documentation
@Garcia, Dany (Contractor)(CFPB)&lt;mailto:Dany.Garcia@cfpb.gov&gt;
Reviewed some articles in our KBs this morning and we need to do some clean up on webex related articles.
Please retire the following - These are replaced with the early emails on the user guide for both Webex Meeting and Webinar.
Retire
Webex Event and Training Centers&lt;https://cfpbprod.servicenowservices.com/kb_view.do?sys_kb_id=fb301dab1b1990105312eb5ce54bcb25&amp;sysparm_rank=1&amp;sysparm_tsqueryId=4ab12b391b940a14edb30d08ec4bcbda&gt;
Webex User Guide&lt;https://cfpbprod.servicenowservices.com/kb_view.do?sys_kb_id=4b965cd21b48955044f587fbe54bcbb6&amp;sysparm_rank=2&amp;sysparm_tsqueryId=4ab12b391b940a14edb30d08ec4bcbda&gt;
Webex Upgrade Training Guide and Webex Training Center&lt;https://cfpbprod.servicenowservices.com/kb_view.do?sys_kb_id=a7405cabdbb7805096213638fc96190c&amp;sysparm_rank=4&amp;sysparm_tsqueryId=dde167791b940a14edb30d08ec4bcb63&gt;
Webex Complete User Guide&lt;https://cfpbprod.servicenowservices.com/kb_view.do?sys_kb_id=ad7944acdb20d410afb770808c9619c5&amp;sysparm_rank=5&amp;sysparm_tsqueryId=dde167791b940a14edb30d08ec4bcb63&gt;
Webex Meeting Functions from Dashboard&lt;https://cfpbprod.servicenowservices.com/kb_view.do?sys_kb_id=ddc2c4ecdbec9410afb770808c961980&amp;sysparm_rank=8&amp;sysparm_tsqueryId=dde167791b940a14edb30d08ec4bcb63&gt;
About the Webex Upgrade&lt;https://cfpbprod.servicenowservices.com/kb_view.do?sys_kb_id=139e802bdbb7805096213638fc96199e&amp;sysparm_rank=9&amp;sysparm_tsqueryId=11126f791b940a14edb30d08ec4bcb88&gt;
Hosting Webex Meetings&lt;https://cfpbprod.servicenowservices.com/kb_view.do?sys_kb_id=3bcd3b10dbec9410afb770808c961950&amp;sysparm_rank=12&amp;sysparm_tsqueryId=da72a73d1b940a14edb30d08ec4bcb25&gt;
Delegating Meetings in Webex&lt;https://cfpbprod.servicenowservices.com/kb_view.do?sys_kb_id=aa654864db20d410afb770808c961999&amp;sysparm_rank=13&amp;sysparm_tsqueryId=da72a73d1b940a14edb30d08ec4bcb25&gt;
Webex Dashboard Menu&lt;https://cfpbprod.servicenowservices.com/kb_view.do?sys_kb_id=a717c0a8db20d410afb770808c9619ea&amp;sysparm_rank=15&amp;sysparm_tsqueryId=da72a73d1b940a14edb30d08ec4bcb25&gt;
Audio Conference Bridge Creation Request and Setup Templates&lt;https://cfpbprod.servicenowservices.com/kb_view.do?sys_kb_id=e66524b2db3300502e303ebc7c9619fd&amp;sysparm_rank=16&amp;sysparm_tsqueryId=cfb2237d1b940a14edb30d08ec4bcbf8&gt;
Enabling and Disabling Webex Recording Capabilities&lt;https://cfpbprod.servicenowservices.com/kb_view.do?sys_kb_id=7a7e41a71b1990105312eb5ce54bcbed&amp;sysparm_rank=22&amp;sysparm_tsqueryId=b353ebbd1b940a14edb30d08ec4bcb33&gt;
Update
Webex Best Practices&lt;https://cfpbprod.servicenowservices.com/kb_view.do?sys_kb_id=5f940464db20d410afb770808c961953&amp;sysparm_rank=18&amp;sysparm_tsqueryId=c12323bd1b940a14edb30d08ec4bcb7c&gt; - Replace this content, with this link - Best practices for secure meetings: hosts (webex.com)&lt;https://help.webex.com/en-us/article/8zi8tq/Best-practices-for-secure-meetings:-hosts&gt;
In Review
Creating a Polling Questionnaire in Webex&lt;https://cfpbprod.servicenowservices.com/kb_view.do?sys_kb_id=f8473cb91bab6490358cea41f54bcb46&amp;sysparm_rank=10&amp;sysparm_tsqueryId=11126f791b940a14edb30d08ec4bcb88&gt;
v/r,
Michael Kern
Office: (202)-435-7001&lt;tel:202-435-7001&gt; | Mobile: (202)-754-0309&lt;tel:202-754-0309&gt;
Bureau of Consumer Financial Protection
consumerfinance.gov&lt;http://www.consumerfinance.gov/&gt;
Confidentiality Notice: If you received this email by mistake, you should notify the sender of the mistake and delete the e-mail and any attachments. An inadvertent disclosure is not intended to waive any privileges.</t>
  </si>
  <si>
    <t>Contractor Moving to Another Award Customer facing for KB</t>
  </si>
  <si>
    <t>Mike, 
I have identified the below as drafts that could be reviewed, published, or deleted. I have also attached a Word document with the links to make it easier to open the items.
 • System Generated Drafts (should Tier 1 reivew?)
 1. KB0013552 An error occurred while reconnecting Y: to \\WCDCAdml02\byrneke
 2. KB0013044 Printer Alert - Paper Jammed on 1700G_3124A_XeroxWC_7970
 3. KB0013043 Laptop Caps and Shift key are not working properly.
 4. KB0013045 iPhone SecureMail prompting for a Citrix update
 5. KB0013566 piv card expired uable to sign adobe documents
 6. KB0013567 Forgot Password to CFPB iPhone
 7. KB0013564 need passcode
 8. KB0013565 unable to access applications on the laptop
 9. KB0013056 Printer Alert - Paper Jammed on SFR-12FL-RM1219-XeroxWC7970
 10. KB0013055 Issues logging in with network password.
 11. KB0013570 NetWork Printer Mapping = Installation Issues - Asking for Admin Credential
 12. KB0013574 Citrix Profile Issue - Virtual Desktop - ...Your Outlook data file cannot be confiugred... - 9:23 AM
 13. KB0013059 Learning Management System
 14. KB0013062 Sluggish computer performance.
 15. KB0013066 VPN connectivity issue (recurring)
 16. KB0013599 Zoom
 17. KB0013600 Can't load Entrust site
 18. KB0013605 Okta question
 19. KB0013606 iphone text question
KB0013609 User Prompted for Admin TOTP when logging in due to no VPN connectivity</t>
  </si>
  <si>
    <t>Mike, 
The following articles are in Draft status. Could you approve so I may update and publish these?
 • Drafts to Approve so I can Publish or Review
 1. KB0013046 ServiceNow Release Notes | 2.1.4 | 2019-09-16 
 2. KB0013562 SharePoint Overview
 3. KB0013563 OneNote for Windows 10
 4. KB0013185 Introduction to ServiceNow – Forms
 5. KB0013642 Offboarding User IT Equipment Recovery Procedures
 6. KB0013668 CFPB ServiceNow Running Release Notes - ITSM Product
 7. KB0013670 CFPB ServiceNow Running Release Notes - ITSM Product
KB0013669 CFPB ServiceNow Release 2-9</t>
  </si>
  <si>
    <t>Last Updated</t>
  </si>
  <si>
    <t>Closed?</t>
  </si>
  <si>
    <t xml:space="preserve">2024-01-31 14:54:02 - 
Assigning to SD Documentation until proper group can be determined.
</t>
  </si>
  <si>
    <t xml:space="preserve">2024-03-01 12:03:47 - Stefanie Cannon (Work notes)
Assigning to M. Moholland for review.
2024-01-31 15:10:16 - 
Assigning to Tech OPS Center for next steps.
</t>
  </si>
  <si>
    <t xml:space="preserve">2024-03-07 10:15:35 - 
@Michelle Baca
Circling back on this request. Did you get a chance to review the related documentation? Please let me know of the status and if I can assist in any way.
2024-01-23 09:38:02 - 
Assigning to Enterprise Architecture for updates.
</t>
  </si>
  <si>
    <t xml:space="preserve">2024-03-07 10:16:38 - 
@Michelle Baca
Circling back on this request. Did you get a chance to review the related documentation? Please let me know of the status and if I can assist in any way.
2024-03-07 10:03:06 - 
Re-assigning to Enterprise Architecture for resolution.
2024-01-23 12:34:48 - 
Assigning to Enterprise Architecture for completion.
</t>
  </si>
  <si>
    <t xml:space="preserve">2024-03-12 08:11:35 - Michael Kern (Work notes)
See attached file.
2024-03-11 10:05:43 - 
Assigning to Infrastructure PMO for resolution.
2024-02-29 09:13:39 - 
Assigning to ServiceNow O&amp;M for resolution.
</t>
  </si>
  <si>
    <t xml:space="preserve">2024-03-12 13:03:26 - Ceekay Bopanna (Work notes)
Assigning it to Ceekay
2024-02-20 09:51:02 - 
https://cfpbprod.servicenowservices.com/kb_view.do?sysparm_article=KB0013165
2024-02-19 20:33:49 - Ceekay Bopanna (Work notes)
@Dany Garcia I could not locate the Knowledge article KB0013165 ?
2024-01-31 14:10:11 - 
Assigning to ServiceNow O&amp;M for next steps.
</t>
  </si>
  <si>
    <t xml:space="preserve">2024-03-19 13:04:48 - Ceekay Bopanna (Work notes)
The ServiceNow team will be performing an update to include the Author field on the Knowledge form so that draft KAs authored by inactive users can be reassigned and updated as needed. ENHC0011156- enhancement was created to capture this work
2024-02-21 14:49:13 - 
Assigning to ServiceNow O&amp;M for resolution.
</t>
  </si>
  <si>
    <t xml:space="preserve">2024-03-19 16:27:58 - Ceekay Bopanna ADM (Work notes)
@Dany Garcia please use version v2 for the updated Knowledge article and extend it by a year.
2024-03-12 13:03:45 - Ceekay Bopanna (Work notes)
Assigning it to Ceekay
2024-02-20 13:41:17 - 
This KA did not have a Word version, so I downloaded the PDF and made a Word version.
2024-02-20 12:09:47 - Ceekay Bopanna ADM (Work notes)
@Dany Garcia This article needs to be updated, Homepages have been deprecated and replaced with Dashboards. Can you send me the KA in a word format and I can update it and send it back to you. Thanks!
2024-02-20 09:50:29 - 
https://cfpbprod.servicenowservices.com/kb_view.do?sysparm_article=KB0013163
2024-02-20 09:40:17 - Ceekay Bopanna ADM (Work notes)
@Dany Garcia Can you please send me the link to the KA? I am unable to locate it
2024-01-31 14:38:22 - 
Assigning to ServiceNow O&amp;M for next steps.
</t>
  </si>
  <si>
    <t xml:space="preserve">2024-03-21 10:43:52 - 
This was published and I now have it in Draft Mode.
2024-02-01 10:12:29 - Chantel Gray (Work notes)
Assigned per request.
</t>
  </si>
  <si>
    <t xml:space="preserve">2024-03-21 11:28:51 - Rachel Bacarella (Work notes)
See attached document labeled "UPDATED" for updated document. Changes tracked and necessary screenshots replaced.
2024-03-18 10:39:44 - Michelle Baca (Work notes)
re-assigning to Rachel to make updates to the guide
2024-03-07 09:13:29 - Michelle Baca (Work notes)
Good morning Dany,
The content is still accurate, though there are a few screenshots that have changed just slightly. I can provide new ones if needed. 
Thanks,
Michelle
2024-03-07 09:03:46 - 
@Michelle Baca
Good morning, I was wondering if there was an update to this article?
2024-01-23 12:45:47 - 
Assigning to Enterprise Architecture for review.
</t>
  </si>
  <si>
    <t xml:space="preserve">2024-03-21 12:20:56 - Rachel Bacarella (Work notes)
This article remains current. No updates needed.
2024-03-18 10:40:00 - Michelle Baca (Work notes)
Reassigning to Rachel to make updates to the guide
2024-03-07 09:56:49 - 
@Michelle Baca
Circling back to this, is there an update?
2024-01-22 15:16:42 - 
Assigning task to Enterprise Architecture
</t>
  </si>
  <si>
    <t xml:space="preserve">2024-04-17 15:31:13 - 
Links are being reviewed to update articles.
2024-03-06 15:28:44 - 
Creating tasks per article that must be updated.
2024-01-05 14:25:33 - 
Assigning to myself to complete.
2023-10-10 10:28:16 - Chantel Gray (Work notes)
Assigned.
</t>
  </si>
  <si>
    <t xml:space="preserve">2024-05-17 11:44:01 - Kashif Syed (Work notes)
Author field is available to make updates to KAs.
2024-04-17 15:25:10 - 
Attaching a file to show the 47 articles that need to have the author updated.
2024-04-03 15:10:39 - Kashif Syed (Work notes)
STRY0071124 was developed.
2024-03-15 15:18:03 - Kashif Syed (Work notes)
A story is in inception to address this issue.
2024-02-06 16:21:20 - Kashif Syed (Work notes)
Will work on this after the upgrade.
Solution: Make the Author field available on the form and update the authors as required.
2024-02-06 14:48:36 - Kashif Syed (Work notes)
How do we change the author of an Article?
https://support.servicenow.com/kb?id=kb_article_view&amp;sysparm_article=KB0852951
2024-01-23 11:28:43 - Kashif Syed (Work notes)
Assigned.
2024-01-23 10:41:32 - Chantel Gray (Work notes)
Assigned.
</t>
  </si>
  <si>
    <t xml:space="preserve">2024-05-21 12:42:37 - Ceekay Bopanna (Work notes)
@Dany Garcia Any update on this request?
2024-03-12 13:02:24 - 
Creating the PPT now, have a priority deadline that came up this week, hope to have it to you end of the week, will make it a Word version too.
2024-03-12 12:58:36 - Ceekay Bopanna (Work notes)
@Dany Garcia do you have the word version of this doc?
2024-03-12 12:55:31 - Ceekay Bopanna (Work notes)
Assigned to Ceekay
2024-01-31 11:13:07 - 
Assigning to ServiceNow O&amp;M for Next Steps.
</t>
  </si>
  <si>
    <t xml:space="preserve">2024-05-24 14:57:37 - 
Updated status as Miguel is reviewing this document and waiting for the changes coming up.
2023-12-06 09:46:40 - 
Made formatting changes and sent back to Mark for final approval before next steps.
2023-11-15 14:18:11 - Jerusalem Layew (Work notes)
Assigned to SD Documentation per ticket requestor
</t>
  </si>
  <si>
    <t xml:space="preserve">2024-01-12 09:38:23 - 
Assigning to D. Garcia
2024-01-12 09:35:53 - Bryce Ross (Work notes)
Assigned
</t>
  </si>
  <si>
    <t xml:space="preserve">2024-01-16 13:40:42 - 
As Per
Adam Scott
Work notes•2024-01-16 09:27:25
@Dany Garcia What additional guidance is needed?
Please work with @John Paul Doguin and @Kevin Spivey to align this process. Thanks!
2024-01-16 09:28:13 - Adam Scott (Work notes)
@Dany Garcia If you only need validation: This process remains current. Thank you!
2024-01-16 09:27:25 - Adam Scott (Work notes)
@Dany Garcia What additional guidance is needed? 
Please work with @John Paul Doguin and @Kevin Spivey to align this process. Thanks!
2024-01-12 13:15:57 - 
Assigning to Design and Development for guidance.
</t>
  </si>
  <si>
    <t xml:space="preserve">2024-01-16 14:22:10 - 
Assigning to D. Garcia to complete work.
2023-06-12 09:47:19 - Traviz Johnson (Work notes)
assigned
2023-06-12 09:17:36 - Donna Harradine (inactive) (Work notes)
Assignment group.
</t>
  </si>
  <si>
    <t xml:space="preserve">2024-01-16 15:49:20 - 
Assigning to D. Garcia to complete.
2023-06-14 08:53:31 - Michael Kern (Work notes)
See attached file. Assign to SD documentation to publish.
2023-06-09 15:52:08 - Michael Kern (Work notes)
@Donna HarradineProvide the word format and I'll update.
2023-06-09 15:46:52 - Donna Harradine (inactive) (Work notes)
Assigned.
</t>
  </si>
  <si>
    <t xml:space="preserve">2024-01-22 13:50:08 - 
Email sent to John Paul Doguin requesting guidance.
2024-01-16 13:39:55 - 
Created new task to continue work.
</t>
  </si>
  <si>
    <t xml:space="preserve">2024-04-17 15:29:20 - 
Draft is being created
2024-04-09 14:53:59 - Hong Chen (Work notes)
Please update Update KB0013923 with the attachment: SLD Case Study IT Support Procedure ServiceNow template update RITM0094713 final. 
</t>
  </si>
  <si>
    <t xml:space="preserve">2024-03-07 14:30:06 - 
@Ceekay Bopanna ADM No problem, gives me an opportunity to apply the template.
2024-03-07 10:43:56 - Ceekay Bopanna ADM (Work notes)
@Dany Garcia Can you please send me the Word doc of this KA. This article needs to be updated
2024-03-07 10:24:08 - 
Hello
Circling back on this request. Did you get a chance to review the related documentation? Please let me know of the status and if I can assist in any way.
2024-02-20 13:22:52 - Kashif Syed (Work notes)
Re-assigned.
2024-01-31 10:30:10 - Kashif Syed (Work notes)
Assigning it to Ursula.
2024-01-23 15:54:33 - Kashif Syed (Work notes)
Assigned.
2024-01-23 13:04:21 - 
Assigning to ServiceNow O&amp;M for review.
</t>
  </si>
  <si>
    <t xml:space="preserve">2024-02-12 09:50:54 - 
Assigning to Dany Garcia
</t>
  </si>
  <si>
    <t xml:space="preserve">2024-01-31 11:08:15 - Michelle Baca (Work notes)
assigning
2024-01-31 10:33:43 - 
Assigning to Enterprise Architecture for next steps.
</t>
  </si>
  <si>
    <t xml:space="preserve">2024-02-12 14:24:39 - 
Assigning to D. Garcia
2024-02-12 14:17:44 - Dany Garcia (Additional comments)
Email reply from Dany.Garcia@cfpb.gov
Subject: RE: Webex Article Clean up
Great, I'll add them to the list, just publish, please.
Dany Garcia
Technical Writer
If you need immediate assistance or have a request please contact the Service Desk at ServiceDesk@cfpb.gov&lt;mailto:ServiceDesk@cfpb.gov&gt; or 202-435-7777 or 57777.
Service Desk FAQ https://team.cfpb.local/wiki/index.php/Service_Desk
2024-02-12 14:06:42 - Michael Kern (Additional comments)
Email reply from Michael.Kern@cfpb.gov
Subject: RE: Webex Article Clean up
All of these appears to be notes from Incident tickets, not sure why these made it to Drafts, but let's retire these.
Michael Kern
Office: (202)-435-7001&lt;tel:202-435-7001&gt; | Mobile: (202)-754-0309&lt;tel:202-754-0309&gt;
Bureau of Consumer Financial Protection
consumerfinance.gov&lt;http://www.consumerfinance.gov/&gt;
Confidentiality Notice: If you received this email by mistake, you should notify the sender of the mistake and delete the e-mail and any attachments. An inadvertent disclosure is not intended to waive any privileges.
2024-02-12 14:02:36 - Dany Garcia (Additional comments)
Email reply from Dany.Garcia@cfpb.gov
Subject: RE: Webex Article Clean up
Thank you, Mike.
In searching for the articles, I ran across these drafts with Webex in the title, but in the knowledge database. These could be a result of the technician hitting the "Knowledge" button, creating a draft for the article. Should we clean these up as well? If so, in order for me to close any of these (if they are duplicates), I would need these "published" so I can pull the article down and update it as needed.
RE: Provisioning Webex accounts&lt;https://cfpbprod.servicenowservices.com/kb_view.do?sysparm_article=KB0013868&gt;
Re: WebEx Assistance&lt;https://cfpbprod.servicenowservices.com/kb_view.do?sysparm_article=KB0013514&gt;
Webex&lt;https://cfpbprod.servicenowservices.com/kb_view.do?sysparm_article=KB0013771&gt;
Webex Issue&lt;https://cfpbprod.servicenowservices.com/kb_view.do?sysparm_article=KB0013417&gt;
WebEx LogIn Issues&lt;https://cfpbprod.servicenowservices.com/kb_view.do?sysparm_article=KB0013697&gt;
WebEx password not working&lt;https://cfpbprod.servicenowservices.com/kb_view.do?sysparm_article=KB0013416&gt;
Please advise
Dany Garcia
Technical Writer
If you need immediate assistance or have a request please contact the Service Desk at ServiceDesk@cfpb.gov&lt;mailto:ServiceDesk@cfpb.gov&gt; or 202-435-7777 or 57777.
Service Desk FAQ https://team.cfpb.local/wiki/index.php/Service_Desk
2024-02-12 13:46:24 - Terome Brown (Work notes)
Assigning per request 
</t>
  </si>
  <si>
    <t xml:space="preserve">2024-02-12 09:39:57 - 
Assigning to D. Garcia
2024-02-12 09:01:00 - Chantel Gray (Work notes)
Assigned
</t>
  </si>
  <si>
    <t xml:space="preserve">2024-03-07 08:57:43 - 
@Matthew Moholland
Hello, looking to see if there is an update for this.
2024-01-19 10:53:58 - Stefanie Cannon (Work notes)
Assigned to M. Moholland.
2024-01-12 13:10:00 - 
Assigning to Tech Ops for guidance,
</t>
  </si>
  <si>
    <t xml:space="preserve">2024-02-12 09:54:00 - 
Assigning to D. Garcia
</t>
  </si>
  <si>
    <t xml:space="preserve">2024-02-22 12:19:52 - 
Assigning to TW for resolution.
2023-07-04 21:30:06 - 
2022-04-06 12:04:35 - Donna Harradine (inactive) (Work notes)
Updated assignment group and individual.
2022-03-25 11:30:59 - Cassandra McClenton (inactive) (Work notes)
Need to validate instructions - send email to Bruce for confirmation
2021-12-15 12:24:06 - Cassandra McClenton (inactive) (Work notes)
In Review
2021-10-21 21:30:04 - 
2021-02-08 14:00:24 - Bruce Torain (Work notes)
Al can you make this a knowledge article for this type of error
</t>
  </si>
  <si>
    <t xml:space="preserve">2024-02-22 12:23:18 - 
Assigning to the TW for resolution.
2023-07-04 21:30:06 - 
2022-04-05 15:49:36 - Donna Harradine (inactive) (Work notes)
Updating assignment group to SD Documentation/TW.
2022-04-01 10:29:40 - Cassandra McClenton (inactive) (Work notes)
Validate w/Rick O'Donnell - TW
2021-10-21 21:30:03 - 
2020-03-31 16:35:21 - Estee Hyman (inactive) (Work notes)
Other Request: Integrate / Transition the ICAM teams Enterprise Identity Naming Conventions doc
</t>
  </si>
  <si>
    <t xml:space="preserve">2024-02-22 12:24:12 - 
Assigning to TW for resolution.
2023-07-04 21:30:06 - 
2022-04-06 11:41:22 - Donna Harradine (inactive) (Work notes)
Updating assignment group and individual.
2022-03-25 12:36:21 - Cassandra McClenton (inactive) (Work notes)
To edit and publish for SD KB - TW
2021-10-21 21:30:04 - 
2021-02-03 12:15:25 - Hong Chen (Work notes)
Speak to Mike Kern regarding INC0059719, was directed to close out the ticket and assign RITM0045736 to Al Harley. This also reference to SD Wiki Hardware 6.6 iphone update.
2021-02-03 08:36:17 - Hong Chen (Work notes)
review task
ref INC0059719
2021-02-02 16:52:08 - Duane Young (Work notes)
Sending to CSA for further processing.
</t>
  </si>
  <si>
    <t xml:space="preserve">2023-07-04 21:30:06 - 
2023-01-12 13:42:18 - Donna Harradine (inactive) (Work notes)
New owner?
2022-12-12 08:03:11 - Donna Harradine (inactive) (Work notes)
Verifying with Staci C. this is still relevant.
2022-04-06 12:05:38 - Donna Harradine (inactive) (Work notes)
Updated assignment group and individual.
2022-03-25 11:41:23 - Cassandra McClenton (inactive) (Work notes)
need to confirm validation with Stuart - TW
2021-12-06 09:23:39 - Michael Kern (Work notes)
Assign to Cassandra
2021-10-21 21:30:03 - 
2020-07-10 11:44:00 - Daniel Nisonger (inactive) (Work notes)
Replaced the attached user guide document with FINAL version. Please use this version in building out the knowledge article.
2020-07-01 15:33:50 - Daniel Nisonger (inactive) (Work notes)
Alistair - I have attached the final version of the CI Management User Guide for KA completion. Please reach out if you have any questions.
2020-06-10 14:43:57 - Joseph Cumbee (inactive) (Work notes)
Here's the draft:
KB0013301
https://cfpbprod.servicenowservices.com/nav_to.do?uri=%2Fkb_knowledge.do%3Fsys_id%3D99e8288a1b9dd090358cea41f54bcb89%26sysparm_record_target%3Dkb_knowledge%26sysparm_record_row%3D1%26sysparm_record_rows%3D509%26sysparm_record_list%3DORDERBYDESCsys_created_on
2020-06-09 16:00:13 - Daniel Nisonger (inactive) (Work notes)
Reassigning to Alastair Harley. Will place the SCTASK on hold until the documentation is finalized and attached.
2020-06-09 15:38:28 - Jon Eccleston (inactive) (Work notes)
Assigned
</t>
  </si>
  <si>
    <t xml:space="preserve">2023-07-04 21:30:07 - 
2022-05-12 13:57:12 - Donna Harradine (inactive) (Work notes)
Reviewed and revised the instructions for the Large Form Factory Model procedures. Updated version is attached.
2022-05-02 09:28:44 - Hong Chen (Work notes)
Reviewed the 072021 version of the doc to 050222, and updated the current request link. Assign to TW to for review.
2021-09-03 15:13:59 - Hong Chen (Work notes)
Reviewed Al's edit version and sent suggestions for final review.
2021-07-26 11:59:42 - Hong Chen (Work notes)
Draft sent to Al for review
2021-07-20 08:45:40 - Hong Chen (Work notes)
Large Form Factor Model Iphone procedure (12 XR Pro Max) Draft completed. Ready for tech writer review, need to check: 1. Can Contractor use the same form? 2. What is contract "mod" stand for?
2021-06-28 14:28:30 - Hong Chen (Work notes)
gathering information and work on draft of the procedure document.
2021-06-28 12:14:09 - Hong Chen (Work notes)
assign task
2021-06-28 11:25:54 - Timothy Yehle (Work notes)
Assigning task to CSAs for action
</t>
  </si>
  <si>
    <t xml:space="preserve">2023-07-04 21:30:07 - 
2022-04-22 10:54:28 - Donna Harradine (inactive) (Work notes)
Check for duplicates first. Make updates.
2022-04-06 11:34:43 - Donna Harradine (inactive) (Work notes)
Updating assignment group and individual.
2022-03-25 12:38:08 - Cassandra McClenton (inactive) (Work notes)
Create SD KB article based on info provided - TW
2021-10-21 21:30:06 - 
2021-05-18 14:14:33 - Michael Kern (Work notes)
Assign to Al.
2021-05-18 14:03:33 - Duane Young (Work notes)
Sending to I-PMO for further processing.
</t>
  </si>
  <si>
    <t xml:space="preserve">2023-07-04 21:30:07 - 
2023-02-13 09:29:49 - Donna Harradine (inactive) (Work notes)
Three resolutions remain to be addressed, SIMP 111 UG, User Offboarding, &amp; Name Change WIs
2023-01-12 12:43:58 - Donna Harradine (inactive) (Work notes)
Several documents still contain outdated language. Use this task as hub for checklist: 
KB00#####
KB00#####
2022-04-22 10:48:40 - Donna Harradine (inactive) (Work notes)
Remove all references to RSA token.
2022-04-06 10:57:10 - Donna Harradine (inactive) (Work notes)
Updating assignment group and individual.
2022-04-01 11:17:15 - Cassandra McClenton (inactive) (Work notes)
confirm article subject removal - TW
2021-10-21 21:30:06 - 
2021-07-29 08:26:19 - Michael Kern (Work notes)
Assign to SD tech writer.
2021-07-29 08:14:49 - Estee Hyman (inactive) (Work notes)
Other Request: Knowledge articles updates (Remove reference of RSA Tokens)
2021-07-29 08:14:36 - Troy Kelsey (inactive) (Work notes)
I am assigning this Task to ServiceNow O&amp;M
</t>
  </si>
  <si>
    <t xml:space="preserve">2023-07-04 21:30:07 - 
2023-01-23 11:11:10 - Cassandra McClenton (inactive) (Work notes)
assigning to TW to validate
2022-04-01 10:58:56 - Cassandra McClenton (inactive) (Work notes)
CSA's to review w/SD Leads - needs piece for wiping and to confirm need for this - CM
DE team needs to include testing for wiping all devices with hard drive - includes phones, printers, etc.
2021-10-21 21:30:05 - 
2021-05-03 10:27:33 - Peter Mrugacz (Work notes)
I am assiging the request.
</t>
  </si>
  <si>
    <t xml:space="preserve">2023-07-04 21:30:07 - 
2023-01-23 11:14:04 - Cassandra McClenton (inactive) (Work notes)
reassinging to TW for validation
2022-03-25 12:39:14 - Cassandra McClenton (inactive) (Work notes)
need to check for dupes and validity - CM and MK
2021-10-21 21:30:05 - 
2021-05-12 19:34:12 - Truc Tran (Work notes)
eceived via Email
From: Catherine.Hurkamp@cfpb.gov
To: servicedesk@cfpb.gov,Timothy.Yehle@cfpb.gov,Kipp.White@cfpb.gov,Robert.Bell@cfpb.gov,Alastair.Harley@cfpb.gov
Subject: FW: Replacing RSA Token with Okta Verify 
Service Desk; please assign to Alastair Harley for review and placement into the Knowledge base.
This is the slide deck from the training we received earlier this week. The second attachment is the latest note that Amir sent out re: cutover to Okta Verify from RSA SecurID. Tom said there were 300 users that will be impacted.
The date for the Production release has changed to May 23.
Thank you
Catherine Hurkamp
Senior IT Specialist/Service Desk Lead | Technology &amp; Innovation
Office: (202) 435-7554| Mobile: (202) 440-0826
Consumer Financial Protection Bureau
consumerfinance.gov
Confidentiality Notice: If you received this email by mistake, you should notify the sender of the mistake and delete the e-mail and any attachments. An inadvertent disclosure is not intended to waive any privileges.
From: Davis, Thomas (Contractor)(CFPB) &lt;Thomas.Davis@cfpb.gov&gt;
Sent: Monday, May 10, 2021 11:56 AM
To: Casseus, Nelly (Contractor)(CFPB) &lt;Nelly.Casseus@cfpb.gov&gt;; Hurkamp, Catherine (CFPB) &lt;Catherine.Hurkamp@cfpb.gov&gt;
Subject: RE: Replacing RSA Token with Okta Verify
Nelly/Cathy,
Here is the slide deck.
Thanks
Tom
-----Original Appointment-----
From: Casseus, Nelly (Contractor)(CFPB) &lt;Nelly.Casseus@cfpb.gov&lt;mailto:Nelly.Casseus@cfpb.gov&gt;&gt;
Sent: Wednesday, May 05, 2021 3:30 PM
To: Casseus, Nelly (Contractor)(CFPB); Avery, Jovell (Contractor)(CFPB); Bell, Robert (Contractor)(CFPB); Boyd, Kenard (Contractor)(CFPB); Boykin, Theron (Contractor)(CFPB); Eccleston, Jon (Contractor)(CFPB); Edwards, Solomon (Contractor)(CFPB); Gilchrist, Rashad (Contractor)(CFPB); Hyman, Estee (Contractor)(CFPB); King, Kevin (Contractor)(CFPB); Torain, Bruce (Contractor)(CFPB); White, Kipp (Contractor)(CFPB); Stukes, Alphonso (
</t>
  </si>
  <si>
    <t xml:space="preserve">2023-07-04 21:30:07 - 
2023-02-08 14:14:28 - Donna Harradine (inactive) (Work notes)
Updating for follow up
2022-04-22 10:56:02 - Donna Harradine (inactive) (Work notes)
See below. Reach out to Matt M.
2022-04-06 11:20:57 - Donna Harradine (inactive) (Work notes)
Updating assignment group and individual.
2022-04-01 11:03:49 - Cassandra McClenton (inactive) (Work notes)
validate w/Matt and confirm KB0010131 - TW
2021-10-21 21:30:06 - 
2021-05-13 16:44:31 - Matthew Moholland (Work notes)
Made my updates to the attached document. Please review and let me know if you need anything else from me.
</t>
  </si>
  <si>
    <t xml:space="preserve">2023-07-04 21:30:07 - 
2023-01-23 11:05:08 - Cassandra McClenton (inactive) (Work notes)
reassigning to TW for verification or completion
2022-03-25 11:53:48 - Cassandra McClenton (inactive) (Work notes)
Confirm if info is valid - CM
2021-10-21 21:30:05 - 
2021-06-02 12:42:13 - Michael Kern (Work notes)
Assign to Al.
2021-04-12 13:40:43 - Troy Kelsey (inactive) (Work notes)
I am assigning this Task to Infrastructure PMO as the Knowledge Peer Review and Knowledge Approver assignment Groups are not listed
</t>
  </si>
  <si>
    <t xml:space="preserve">2023-07-04 21:30:08 - 
2023-04-17 17:15:16 - Donna Harradine (inactive) (Work notes)
Draft these up in Knowledge Page, one article per topic (2).
2022-04-22 10:42:11 - Donna Harradine (inactive) (Work notes)
Reach out, we don't want this on Wiki, it will be phasing out and is also accessible to everyone; Can go to CKB so it is customer visible. POCs below.
2022-04-06 12:11:07 - Donna Harradine (inactive) (Work notes)
Updated assignment group and individual.
2022-04-04 16:02:02 - Cassandra McClenton (inactive) (Work notes)
confirm need for request w/appropriate party - TW
2022-03-25 12:27:38 - Cassandra McClenton (inactive) (Work notes)
confirm nature of request before validation w/requester
2021-10-21 21:30:06 - 
2021-08-30 17:02:20 - Ricardo Lindo (Work notes)
Ticket has been updated and reassigned to tech writer.
2021-08-23 10:42:37 - Ricardo Lindo (Work notes)
Assigned.
</t>
  </si>
  <si>
    <t xml:space="preserve">2023-07-04 21:30:08 - 
2022-05-12 15:37:12 - Donna Harradine (inactive) (Work notes)
Follow up
2022-05-11 12:39:47 - Ricardo Lindo (Work notes)
Task created and assigned to SD Documentation group.
</t>
  </si>
  <si>
    <t xml:space="preserve">2023-07-04 21:30:08 - 
2022-05-05 12:10:24 - Cassandra McClenton (inactive) (Work notes)
Findings:
*Desktop Software Request - version 3.0 updated by Tech Writer 5-2-22
*Creating a New Record in the Approved Software Tracker - not updated or retired
*Deployment of Approved Software - Not updated or retired
*SD Wiki - Desktop Software Request - Updated
*SD Wiki - Technology Standards - link still vacant
*SharePoint - Standard Software - Doc is in CDR unable to delete - https://sharepoint.cfpb.local/promgt/it/infrastructure/CentralDocRepository/Forms/AllItems.aspx?RootFolder=%2Fpromgt%2Fit%2Finfrastructure%2FCentralDocRepository%2FGuidelines&amp;FolderCTID=0x012000A076CFC531B7E443891448428CE7B9E0&amp;View=%7B8B20AAE5%2D73F8%2D4A44%2D8EFA%2DE9FFB04A252B%7D
2022-05-05 12:08:02 - Cassandra McClenton (inactive) (Work notes)
Findings: 
Desktop Software Request - version 3.0 updated by Tech Writer 5-2-22
Creating a New Record in the Approved Software Tracker - not updated or retired
Deployment of Approved Software - Not updated or retried
SD Wiki - Desktop Software Request - Updated 
SD Wiki - Technology Standards - link still vacant
SharePoint - Standard Software - Doc is in CDR unable to delete - https://sharepoint.cfpb.local/promgt/it/infrastructure/CentralDocRepository/Forms/AllItems.aspx?RootFolder=%2Fpromgt%2Fit%2Finfrastructure%2FCentralDocRepository%2FGuidelines&amp;FolderCTID=0x012000A076CFC531B7E443891448428CE7B9E0&amp;View=%7B8B20AAE5%2D73F8%2D4A44%2D8EFA%2DE9FFB04A252B%7D
2022-03-25 12:48:22 - Cassandra McClenton (inactive) (Work notes)
f/u for SD leads to validate - CM (send email to confirm)
2021-10-21 21:30:07 - 
2021-09-20 12:39:57 - Duane Young (Work notes)
Sending to I-PMO for further processing as requested.
</t>
  </si>
  <si>
    <t xml:space="preserve">2023-07-04 21:30:08 - 
2023-04-17 15:35:17 - Donna Harradine (inactive) (Work notes)
Only upon duplication. Duplicate?
2022-05-17 13:12:51 - Donna Harradine (inactive) (Work notes)
How to . . .
2022-05-16 10:37:11 - Sarah Williams (inactive) (Work notes)
Assigning
</t>
  </si>
  <si>
    <t xml:space="preserve">2023-07-04 21:30:08 - 
2022-05-02 11:09:26 - Donna Harradine (inactive) (Work notes)
Are they required to access privileged accounts for this? This is on hold for this reason. SD will need training for this when access issue is resolved.
2022-04-22 10:33:52 - Donna Harradine (inactive) (Work notes)
Michael A. will follow up w/ technicians.
2022-04-06 11:45:30 - Donna Harradine (inactive) (Work notes)
Updating assignment group and individual.
2022-03-25 11:45:33 - Cassandra McClenton (inactive) (Work notes)
to publish in SD KB - TW
2022-03-23 14:10:30 - Cassandra McClenton (inactive) (Work notes)
Work instructions to be edited
2021-10-21 21:30:07 - 
2021-10-06 13:50:40 - Michael Kern (Work notes)
Assign to tech Writer.
2021-09-23 12:36:58 - Solomon Edwards (inactive) (Work notes)
Other Request: Secure Thumb Drive Provisioning and secRMM Documentation updates
Received via Email:
From: Matthew.Moholland@cfpb.gov
To: servicedesk@cfpb.gov,Alastair.Harley@cfpb.gov
Subject: Secure Thumb Drive Provisioning and secRMM Documentation updates
Good Afternoon Al,
Please see attached updates to the secRMM documentation as well as a new work instruction for Secure Thumb Drive Setup. I think it best to just have the work instruction stand alone instead of updating the SOP as the SOP needs a rework for the coming change from EMS to SafeConsole. The thumb drive setup documentation will only be needed temporarily as we are working the project to stand up SafeConsole as we speak. Target for completion of that is Nov/Dec. I've already sent this to the technicians to look at and poke holes and will submit any recommendations if/when I get them.
Regards,
</t>
  </si>
  <si>
    <t xml:space="preserve">2023-07-04 21:30:08 - 
2022-10-31 13:52:51 - Donna Harradine (inactive) (Work notes)
Added tag (Direct Impact -- Existing KBA) to test potential streamline, organizational improvement process.
2022-10-31 13:41:58 - Cassandra McClenton (inactive) (Work notes)
reassign to TW
2022-05-05 11:07:28 - Cassandra McClenton (inactive) (Work notes)
sent email to SD leads inquiring about need/purpose of Request
2022-04-01 11:30:39 - Cassandra McClenton (inactive) (Work notes)
to follow up SD leads about DE involvement - need further details -CM
2022-03-14 10:10:52 - Hong Chen (Work notes)
assign to Cassandra for holding for Donna H
2022-03-07 10:21:29 - Sarah Williams (inactive) (Work notes)
Assigning
</t>
  </si>
  <si>
    <t xml:space="preserve">2023-07-04 21:30:08 - 
2022-04-22 10:39:11 - Donna Harradine (inactive) (Work notes)
Include Matt Moholland; Keith Hannah, and Monica.
2022-04-22 10:36:56 - Donna Harradine (inactive) (Work notes)
Reach out to Monica, still accurate? High priority due to return of staff.
2022-04-06 11:50:22 - Donna Harradine (inactive) (Work notes)
Updating assignment group and individual.
2022-04-01 11:27:47 - Cassandra McClenton (inactive) (Work notes)
f/u w/Monica and Matt to confirm relevance - TW
2021-10-21 21:30:07 - 
2021-09-22 12:09:34 - Kenard Boyd (Work notes)
Assigning to Al.
2021-09-21 15:17:12 - Solomon Edwards (inactive) (Work notes)
Other Request: Edit Quick Reference Guide - Poly X50 located in the Director's conference room
Hello Al,
Can you please edit the attached quick reference guide for the Poly X50 videoconferencing unit located in the Director's conference room? Additionally, can you please post to the ServiceNow Knowledge Base?
Best Regards,
</t>
  </si>
  <si>
    <t xml:space="preserve">2023-07-04 21:30:08 - 
2022-05-05 14:04:12 - Hong Chen (Work notes)
Assign to TW for further assist.
2022-05-05 14:02:55 - Hong Chen (Work notes)
Speak to Staci...the step E where it shows Nuvolo still in test, but will be in production by 5/21/22. 
Assign to TW for further assist.
2022-05-05 13:46:42 - Hong Chen (Work notes)
Review Task
2022-05-05 13:36:12 - Sarah Williams (inactive) (Work notes)
AssigningAssigning
</t>
  </si>
  <si>
    <t xml:space="preserve">2023-07-04 21:30:09 - 
2022-11-03 08:42:33 - Donna Harradine (inactive) (Work notes)
Assignment
</t>
  </si>
  <si>
    <t xml:space="preserve">2023-07-04 21:30:09 - 
2023-06-29 08:49:02 - Donna Harradine (inactive) (Work notes)
on hold
2023-06-01 10:30:32 - Donna Harradine (inactive) (Work notes)
Updated follow up and due dates.
2023-02-10 07:54:19 - Donna Harradine (inactive) (Work notes)
Phase update
2023-01-27 07:40:10 - Donna Harradine (inactive) (Work notes)
Updated follow up date.
2023-01-27 07:39:00 - Donna Harradine (inactive) (Work notes)
Waiting for approval; revised version in SharePoint. Verify with Mike Kern or CSAs that document is uploaded and assigned correctly.
2022-08-17 08:34:31 - Michael Kern (Work notes)
Assigning to Tech writer who working on the article.
2022-08-08 12:26:59 - Richard O'Donnell (Work notes)
@Michael Kern We should also ensure we are accounting for the SD removing people from this new group when LIt holds are over - whether reported by records mgmt through normal processes, or when this new script notifies records and they say someone should actually be removed
2022-08-04 16:30:00 - Hong Chen (Work notes)
Per Mike K, assign to Infra PMO to review
2022-08-04 16:02:06 - Hong Chen (Work notes)
emailed user with questions and the link is not accessible
2022-08-04 15:14:58 - Sarah Williams (inactive) (Work notes)
Assigning
</t>
  </si>
  <si>
    <t xml:space="preserve">2023-07-04 21:30:09 - 
2023-01-20 12:32:14 - Ricardo Lindo (Work notes)
Document name has been updated to: Processing and Storage of Dedicated Laptops.
2022-12-12 10:37:02 - Donna Harradine (inactive) (Work notes)
Go through with Sandra, technicians as available.
2022-10-13 15:30:21 - Donna Harradine (inactive) (Work notes)
Reviewing updates.
2022-05-26 16:05:42 - Ricardo Lindo (Work notes)
Task created and assigned to the SD Documentation queue.
</t>
  </si>
  <si>
    <t xml:space="preserve">2023-07-04 21:30:09 - 
2023-05-08 16:29:39 - Donna Harradine (inactive) (Work notes)
Test, 5/8/2023 
2022-06-01 14:35:53 - Donna Harradine (inactive) (Work notes)
Assigned.
2022-05-31 17:24:30 - Yasin Mohamed (inactive) (Work notes)
Onboard Manual Account Creation Procedure Update
Received via Email:
From: Timothy.Yehle@cfpb.gov
To: Richard.ODonnell@cfpb.gov,Catherine.Hurkamp@cfpb.gov,Donna.Harradine@cfpb.gov,Thomas.McCarty@cfpb.gov,Robert.Mayes@cfpb.gov,Michael.Adeyemi@cfpb.gov,Duane.Young@cfpb.gov,Alphonso.Stukes@cfpb.gov,servicedesk@cfpb.gov,Michael.Kern@cfpb.gov
Subject: Onboard Manual Account Creation Procedure Update
Service Desk - please assign this RITM to SD Documentation
Donna;
Can you please work with the Deskside/AD Management team to ensure that the issues highlighted by Rick are corrected on the operational procedure they follow for account creation. There may be other updated needed so may want to facilitate a short meeting with the team, ICAM and Mike Kern to review and determine what else may need updated.
Creating a User LAN Account (Onboarding)
Also, the ICAM team had facilitated a naming standards document - I think in Excel. I don't know where the master version is, but that needs to be a reference document that can be linked to while following the Service Desks official operational procedures.
Respectfully;
Tim Yehle
Timothy Yehle, CISSP, PMP, ITIL 4 MP
Infrastructure Operations Lead | Technology &amp; Innovation
Office: (202) 435-7946| Mobile: (202) 281-9137
Telework day - Monday; AWS day - 2nd Friday
Consumer Financial Protection Bureau
consumerfinance.gov
If you need immediate assistance or have a request please contact the Service Desk at ServiceDesk@cfpb.gov&lt;mailto:ServiceDesk@cfpb.gov&gt; or 202-435-7777 or 57777.
Confidentiality Notice: If you received this email by mistake, you should notify the sender of the mistake and delete the e-mail and any attachments. An inadvertent disclosure is not intended to waive any privileges.
From: O'Donnell, Rick (CFPB) &lt;Richard.ODonnell@cfpb.gov&gt;
Sent: Tuesday, May 31, 2022 1:07 PM
To: Yehle, Timothy (CFPB) &lt;Timothy.Yehle@cfpb.gov&gt;
Cc: McCarty, Thomas (CFPB) &lt;Thomas.McCarty@cfpb.gov&gt;; Mayes, Robert (CFPB) &lt;Robert.Mayes@cfpb.gov&gt;
Subject: RE: Onboard for Joanna Darcus - RITM0068820
This is not accurate. I am willing to walk the service desk through the standards if you need me to. Some of these are minor points while some will have a larger impact, but for the sake of consistency and accuracy I am highlighting the remaining issues here:
 1. Office should be 4170-B not 4170B
 2. Street Address should be 1700 G. St NW not 1700 G. Street NW, if the person is actually going to be assigned to HQ
 3. Manager was missing but is now populated (he did correct that just now)
 4. Division is still missing
Let me know your thoughts the best way to help prevent these oversights until automation is in place.
Rick O'Donnell
Identity, Credential, and Access Management Lead
Enterprise Technology Services
Desk: 202.435.9152 | Mobile: 202.430.2761
1700 G St. NW Washington, DC 20552
Bureau of Consumer Financial Protection
consumerfinance.gov
Confidentiality Notice: If you received this email by mistake, you should notify the sender of the mistake and delete the e-mail and any attachments. An inadvertent disclosure is not intended to waive any privileges.
From: Stukes, Alphonso (Contractor)(CFPB) &lt;Alphonso.Stukes@cfpb.gov&lt;mailto:Alphonso.Stukes@cfpb.gov&gt;&gt;
Sent: Tuesday, May 31, 2022 12:52 PM
To: O'Donnell, Rick (CFPB) &lt;Richard.ODonnell@cfpb.gov&lt;mailto:Richard.ODonnell@cfpb.gov&gt;&gt;; Kerwin, Michael (Contractor)(CFPB) &lt;Michael.Kerwin@cfpb.gov&lt;mailto:Michael.Kerwin@cfpb.gov&gt;&gt;; Yehle, Timothy (CFPB) &lt;Timothy.Yehle@cfpb.gov&lt;mailto:Timothy.Yehle@cfpb.gov&gt;&gt;; _DL_CFPB_ICAM_Team &lt;_DL_CFPB_ICAM_Team@cfpb.gov&lt;mailto:_DL_CFPB_ICAM_Team@cfpb.gov&gt;&gt;; Young, Duane (Contractor)(CFPB) &lt;Duane.Young@cfpb.gov&lt;mailto:Duane.Young@cfpb.gov&gt;&gt;; Chevry, Jeanmichel (Contractor)(CFPB) &lt;Jeanmichel.Chevry@cfpb.gov&lt;mailto:Jeanmichel.Chevry@cfpb.gov&gt;&gt;
Cc: _DL_CFPB_IT_Service_Operations_Leads &lt;_DL_CFPB_IT_Service_Operations_Leads@cfpb.gov&lt;mailto:_DL_CFPB_IT_Service_Operations_Leads@cfpb.gov&gt;&gt;; McCarty, Thomas (CFPB) &lt;Thomas.McCarty@cfpb.gov&lt;mailto:Thomas.McCarty@cfpb.gov&gt;&gt;
Subject: RE: Onboard for Joanna Darcus - RITM0068820
Made corrections to the AD account for attribute population and naming conventions.
Thank you, please stay safe
Alphonso Stukes
Supervisory Deskside Support | Technology &amp; Innovation
Office: 202-435-7950 | Mobile: 202-430-2817
Email: Alphonso.Stukes@cfpb.gov&lt;mailto:Alphonso.Stukes@cfpb.gov&gt;
Service Desk - 202-435-7777
Bureau of Consumer Financial Protection.
Consumerfinance.gov
If you need immediate assistance or have a request please contact the Service Desk at ServiceDesk@cfpb.gov&lt;mailto:ServiceDesk@cfpb.gov&gt; or 202-435-7777 or 57777.
Service Desk FAQ
http://team.cfpb.local/wiki/index.php/Helpdesk_FAQ
[cid:image001.png@01D87510.CB6881E0]
From: O'Donnell, Rick (CFPB) &lt;Richard.ODonnell@cfpb.gov&lt;mailto:Richard.ODonnell@cfpb.gov&gt;&gt;
Sent: Tuesday, May 31, 2022 12:37 PM
To: Kerwin, Michael (Contractor)(CFPB) &lt;Michael.Kerwin@cfpb.gov&lt;mailto:Michael.Kerwin@cfpb.gov&gt;&gt;; Yehle, Timothy (CFPB) &lt;Timothy.Yehle@cfpb.gov&lt;mailto:Timothy.Yehle@cfpb.gov&gt;&gt;; _DL_CFPB_ICAM_Team &lt;_DL_CFPB_ICAM_Team@cfpb.gov&lt;mailto:_DL_CFPB_ICAM_Team@cfpb.gov&gt;&gt;; Young, Duane (Contractor)(CFPB) &lt;Duane.Young@cfpb.gov&lt;mailto:Duane.Young@cfpb.gov&gt;&gt;; Chevry, Jeanmichel (Contractor)(CFPB) &lt;Jeanmichel.Chevry@cfpb.gov&lt;mailto:Jeanmichel.Chevry@cfpb.gov&gt;&gt;; Stukes, Alphonso (Contractor)(CFPB) &lt;Alphonso.Stukes@cfpb.gov&lt;mailto:Alphonso.Stukes@cfpb.gov&gt;&gt;
Cc: _DL_CFPB_IT_Service_Operations_Leads &lt;_DL_CFPB_IT_Service_Operations_Leads@cfpb.gov&lt;mailto:_DL_CFPB_IT_Service_Operations_Leads@cfpb.gov&gt;&gt;; McCarty, Thomas (CFPB) &lt;Thomas.McCarty@cfpb.gov&lt;mailto:Thomas.McCarty@cfpb.gov&gt;&gt;
Subject: RE: Onboard for Joanna Darcus - RITM0068820
The account also didn't follow established AD naming conventions and attribute population requirements. Please review and correct, Service Desk. If you need guidance, please let me know.
Rick O'Donnell
Identity, Credential, and Access Management Lead
Enterprise Technology Services
Desk: 202.435.9152 | Mobile: 202.430.2761
1700 G St. NW Washington, DC 20552
Bureau of Consumer Financial Protection
consumerfinance.gov
Confidentiality Notice: If you received this email by mistake, you should notify the sender of the mistake and delete the e-mail and any attachments. An inadvertent disclosure is not intended to waive any privileges.
</t>
  </si>
  <si>
    <t xml:space="preserve">2023-07-04 21:30:09 - 
2022-08-31 13:28:03 - Donna Harradine (inactive) (Work notes)
Assigning to TW.
2022-08-31 12:47:38 - Monica Williams-Esson (inactive) (Work notes)
Routed to SD Documentation.
2022-08-31 12:47:19 - Sarah Williams (inactive) (Work notes)
Assigning
</t>
  </si>
  <si>
    <t xml:space="preserve">2023-07-04 21:30:09 - 
2022-09-01 17:11:32 - Donna Harradine (inactive) (Work notes)
Updates necessary
</t>
  </si>
  <si>
    <t xml:space="preserve">2023-07-04 21:30:09 - 
2023-01-12 12:28:39 - Donna Harradine (inactive) (Work notes)
Use notes, outline draft with standing material to create a procedural document that reflects current process and can be used to train new personnel.
2022-11-08 11:28:02 - Donna Harradine (inactive) (Work notes)
Assigning to individual
2022-11-08 11:23:07 - Kenja Thomas (inactive) (Work notes)
assigned to SD Documentation
</t>
  </si>
  <si>
    <t xml:space="preserve">2023-07-04 21:30:09 - 
2022-10-19 14:55:08 - Donna Harradine (inactive) (Work notes)
Assigned to individual.
2022-10-19 08:48:39 - Sarah Williams (inactive) (Work notes)
Assigning
</t>
  </si>
  <si>
    <t xml:space="preserve">2023-07-04 21:30:09 - 
2022-09-02 08:52:37 - Donna Harradine (inactive) (Work notes)
Work with SD Leads on an approach, involve SN if necessary when prepared.
2022-09-01 15:15:30 - Sarah Williams (inactive) (Work notes)
Assigning
</t>
  </si>
  <si>
    <t xml:space="preserve">2023-07-04 21:30:09 - 
2022-08-11 12:41:45 - Donna Harradine (inactive) (Work notes)
Assigned to individual.
2022-08-10 15:48:31 - Monica Williams-Esson (inactive) (Work notes)
Routed to SD Documentation.
</t>
  </si>
  <si>
    <t xml:space="preserve">2023-07-04 21:30:10 - 
2023-01-04 11:57:53 - Donna Harradine (inactive) (Work notes)
Assigned to individual.
2022-12-28 16:54:11 - Monica Williams-Esson (inactive) (Work notes)
Routed to SD Documentation.
</t>
  </si>
  <si>
    <t xml:space="preserve">2023-07-04 21:30:10 - 
2023-02-01 13:34:57 - Donna Harradine (inactive) (Work notes)
Edits made, review with SDLs Friday, February 3.
2023-01-04 10:32:08 - Donna Harradine (inactive) (Work notes)
Document has been loaded to the CDR Source Documents folder in SharePoint. Instructions written, will be published in future and used as requirements material for creation of Catalog Item structure for document requests.
2023-01-04 08:35:26 - Donna Harradine (inactive) (Work notes)
Assigned to individual.
2022-12-20 16:53:31 - Monica Williams-Esson (inactive) (Work notes)
Routed to SD Documentation.
</t>
  </si>
  <si>
    <t xml:space="preserve">2023-07-04 21:30:10 - 
2023-05-03 14:12:06 - Donna Harradine (inactive) (Work notes)
I've included revisions which are attached to this task. We can finalize this through work notes or on Tuesday's Documentation WG meeting.
2023-05-03 13:20:50 - Donna Harradine (inactive) (Work notes)
Assigned
2023-05-01 12:38:31 - Sandra Frazier (inactive) (Work notes)
Reassigning to SD Documentation for review
2022-12-30 12:53:35 - Monica Williams-Esson (inactive) (Work notes)
Routed to Desk Side Support.
</t>
  </si>
  <si>
    <t xml:space="preserve">2023-07-04 21:30:10 - 
2022-12-06 08:57:16 - Donna Harradine (inactive) (Work notes)
Assigning to individual
</t>
  </si>
  <si>
    <t xml:space="preserve">2023-07-04 21:30:10 - 
2023-02-13 14:39:48 - Donna Harradine (inactive) (Work notes)
Phase update
2023-01-12 14:08:21 - Donna Harradine (inactive) (Work notes)
Stage 2, on hold; task (or just comment??!!) duplication?
2023-01-12 13:50:53 - Donna Harradine (inactive) (Work notes)
Draft is in progress; generally on hold.
2023-01-10 10:34:29 - Donna Harradine (inactive) (Work notes)
Pending, per Mike Kern's request, waiting for other developments.
2022-12-16 16:49:54 - Donna Harradine (inactive) (Work notes)
Assigned to TW.
2022-12-16 16:49:12 - Kenja Thomas (inactive) (Work notes)
assigned to CSAs
2022-12-16 16:48:55 - Donna Harradine (inactive) (Work notes)
Assigned to individual.
</t>
  </si>
  <si>
    <t xml:space="preserve">2023-07-04 21:30:10 - 
2023-01-04 12:08:35 - Donna Harradine (inactive) (Work notes)
Assigned to individual.
2022-12-28 16:56:54 - Monica Williams-Esson (inactive) (Work notes)
Routed to SD Documentation.
</t>
  </si>
  <si>
    <t xml:space="preserve">2023-07-04 21:30:10 - 
2022-12-06 11:11:15 - Donna Harradine (inactive) (Work notes)
Initial premise for this is the idea that a technician should never request a user (caller, customer to the Service Desk) to set up a meeting for whatever problems may need to be resolved moving forward. SD personnel should take the initiative in such activities: 
"I also like to document somewhere, maybe not here, but we should never ask a user to setup a meetings. We should be taking the lead not being passive when handling tickets," -- Michael Kern.
2022-12-06 09:18:08 - Donna Harradine (inactive) (Work notes)
Assigned to an individual.
</t>
  </si>
  <si>
    <t xml:space="preserve">2023-07-04 21:30:10 - 
2023-01-04 13:55:21 - Donna Harradine (inactive) (Work notes)
Assigned to individual.
</t>
  </si>
  <si>
    <t xml:space="preserve">2023-07-04 21:30:10 - 
2022-12-19 10:43:27 - Donna Harradine (inactive) (Work notes)
assigning to individual
</t>
  </si>
  <si>
    <t xml:space="preserve">2023-07-04 21:30:11 - 
2023-03-23 09:49:19 - Donna Harradine (inactive) (Work notes)
Assigned.
2023-03-23 09:39:44 - Traviz Johnson (Work notes)
Prepare a few bullet points of cleaning tips for cleaning laptop from a technician's perspective. Verify this is SDKB, not CKB.
</t>
  </si>
  <si>
    <t xml:space="preserve">2023-07-04 21:30:11 - 
2023-03-07 07:47:19 - Donna Harradine (inactive) (Work notes)
Assigned to individual
2023-03-07 07:46:24 - Donna Harradine (inactive) (Work notes)
Assigned to individual
2023-03-06 16:07:57 - Michael Prince (inactive) (Work notes)
assigned to SD Documentation per request
</t>
  </si>
  <si>
    <t xml:space="preserve">2023-07-04 21:30:11 - 
2023-01-04 14:08:37 - Donna Harradine (inactive) (Work notes)
Assigned to individual.
2023-01-04 14:07:53 - Terome Brown (Work notes)
Assigning
</t>
  </si>
  <si>
    <t xml:space="preserve">2023-07-04 21:30:11 - 
2023-03-31 08:27:54 - Donna Harradine (inactive) (Work notes)
Assigned
</t>
  </si>
  <si>
    <t xml:space="preserve">2023-07-04 21:30:11 - 
2023-05-19 15:15:16 - Donna Harradine (inactive) (Work notes)
In same testing batch as eStorefront material, expect to see results next week, plan to publish by May 26, 2023.
2023-05-09 14:39:04 - Donna Harradine (inactive) (Work notes)
Good afternoon, 
I'd like to share the documents we went through earlier today so the team has an opportunity to test them. The first three are for Tier 1 and part of task SCTASK0183720, eStorefront (equipment issue fixes). 
The fourth document is for Tier 2, Defective Laptops, SCTASK0176386.
I will be out of the office tomorrow but will address questions asap Thursday morning. If we could turn these around this week or even by Monday afternoon, we'll be in good shape to publish these by next Friday, May 19. 
Thanks for your help! 
Donna
2023-03-08 14:12:46 - Donna Harradine (inactive) (Work notes)
Assign to individual
2023-03-08 12:55:24 - Sandra Frazier (inactive) (Work notes)
Transferring to SD Documentation queue for review
2023-03-08 12:07:08 - Jocelyn Mallory (inactive) (Work notes)
Other Request: Defective Laptops
</t>
  </si>
  <si>
    <t xml:space="preserve">2023-07-04 21:30:11 - 
2023-02-09 15:20:12 - Donna Harradine (inactive) (Work notes)
assigned to individual
2023-02-09 13:30:56 - Traviz Johnson (Work notes)
assigned
</t>
  </si>
  <si>
    <t xml:space="preserve">2023-07-04 21:30:11 - 
2023-03-24 14:43:28 - Michael Kern (Work notes)
Publish in the Customer KB.
2023-03-03 12:15:43 - Donna Harradine (inactive) (Work notes)
Assigned to individual
2023-03-03 11:39:18 - Traviz Johnson (Work notes)
Other Request: Knowledge Article for Service Desk Knowledge Base
</t>
  </si>
  <si>
    <t xml:space="preserve">2023-07-04 21:30:11 - 
2023-01-12 15:27:03 - Folashade Sapara (inactive) (Work notes)
The task has been completed. Opened a ticket with the Technical Writer to review the documents (SCTASK0169181)
2023-01-12 15:27:01 - Folashade Sapara (inactive) (Work notes)
The task has been completed. Opened a ticket with the Technical Writer to review the documents (SCTASK0169181)
2023-01-12 15:13:04 - Folashade Sapara (inactive) (Work notes)
Updated
</t>
  </si>
  <si>
    <t xml:space="preserve">2023-07-04 21:30:11 - 
2023-02-24 12:13:10 - Donna Harradine (inactive) (Work notes)
Assigned.
</t>
  </si>
  <si>
    <t xml:space="preserve">2023-07-04 21:30:12 - 
2023-04-27 09:10:52 - Donna Harradine (inactive) (Work notes)
Assigned.
</t>
  </si>
  <si>
    <t xml:space="preserve">2023-07-04 21:30:12 - 
2023-05-08 17:22:26 - Donna Harradine (inactive) (Work notes)
Assigned.
</t>
  </si>
  <si>
    <t xml:space="preserve">2023-07-04 21:30:12 - 
2023-04-18 16:02:34 - Donna Harradine (inactive) (Work notes)
Assigned.
</t>
  </si>
  <si>
    <t xml:space="preserve">2023-07-04 21:30:12 - 
2023-04-25 13:24:52 - Donna Harradine (inactive) (Work notes)
Assigned.
</t>
  </si>
  <si>
    <t xml:space="preserve">2023-07-04 21:30:13 - 
2023-06-06 16:04:30 - Donna Harradine (inactive) (Work notes)
Assigned.
2023-06-02 11:10:13 - Alexie Diaz (Work notes)
Thanks Alexie; I believe that Donna Harrington can assist to get this finalized with the other work instructions and checklists the team uses.
Respectfully;
Tim Yehle
2023-06-02 11:09:27 - Nushrate Ahmed (inactive) (Work notes)
assigned. 
</t>
  </si>
  <si>
    <t xml:space="preserve">2023-07-04 21:30:13 - 
2023-05-26 15:38:32 - Donna Harradine (inactive) (Work notes)
Assigned.
2023-05-24 15:00:42 - Michael Prince (inactive) (Work notes)
assigning per request
</t>
  </si>
  <si>
    <t xml:space="preserve">2023-07-04 21:30:13 - 
2023-05-17 16:02:31 - Donna Harradine (inactive) (Work notes)
Assigned.
</t>
  </si>
  <si>
    <t xml:space="preserve">2023-07-04 21:30:13 - 
2023-06-02 14:12:02 - Donna Harradine (inactive) (Work notes)
PIV error workaround; CKB, in Review, KB0013959: https://cfpbprod.servicenowservices.com/now/nav/ui/classic/params/target/kb_view.do%3Fsys_kb_id%3Df0b1cefb1bc721d0dbc743f1f54bcb58%26preview_article%3Dtrue
2023-06-02 10:53:58 - Donna Harradine (inactive) (Work notes)
Assigned.
</t>
  </si>
  <si>
    <t xml:space="preserve">2023-07-04 21:30:13 - 
2023-05-31 16:29:08 - Donna Harradine (inactive) (Work notes)
Assigned.
</t>
  </si>
  <si>
    <t xml:space="preserve">2023-07-04 21:30:13 - 
2023-05-31 16:39:36 - Donna Harradine (inactive) (Work notes)
Assigned.
</t>
  </si>
  <si>
    <t xml:space="preserve">2023-07-04 21:30:13 - 
2023-05-31 16:34:48 - Donna Harradine (inactive) (Work notes)
Assigned.
</t>
  </si>
  <si>
    <t xml:space="preserve">2023-07-04 21:30:13 - 
2023-05-17 16:08:47 - Donna Harradine (inactive) (Work notes)
Assigned.
</t>
  </si>
  <si>
    <t xml:space="preserve">2023-07-04 21:30:13 - 
2023-06-01 07:43:26 - Donna Harradine (inactive) (Work notes)
Assigned.
2023-06-01 05:52:00 - Jerusalem Layew (Work notes)
Assigned to SD Documentation per ticket request
</t>
  </si>
  <si>
    <t xml:space="preserve">2023-07-04 21:30:13 - 
2023-06-05 15:10:34 - Donna Harradine (inactive) (Work notes)
Assigned.
</t>
  </si>
  <si>
    <t xml:space="preserve">2023-07-04 21:30:14 - 
2023-06-12 09:32:37 - Donna Harradine (inactive) (Work notes)
Assigned.
</t>
  </si>
  <si>
    <t xml:space="preserve">2023-07-04 21:30:14 - 
2023-06-12 10:00:54 - Donna Harradine (inactive) (Work notes)
Assigned.
</t>
  </si>
  <si>
    <t xml:space="preserve">2023-07-04 21:30:14 - 
2023-06-05 15:39:25 - Donna Harradine (inactive) (Work notes)
Assigned.
</t>
  </si>
  <si>
    <t xml:space="preserve">2023-07-04 21:30:14 - 
2023-06-12 08:51:44 - Donna Harradine (inactive) (Work notes)
Assigned.
</t>
  </si>
  <si>
    <t xml:space="preserve">2023-07-04 21:30:15 - 
2023-06-12 13:46:24 - Donna Harradine (inactive) (Work notes)
Assigned; test it.
</t>
  </si>
  <si>
    <t xml:space="preserve">2023-07-04 21:30:14 - 
2023-06-05 15:27:34 - Donna Harradine (inactive) (Work notes)
Assigned.
</t>
  </si>
  <si>
    <t xml:space="preserve">2023-07-04 21:30:15 - 
2023-06-22 15:46:22 - Donna Harradine (inactive) (Work notes)
Assigned.
</t>
  </si>
  <si>
    <t xml:space="preserve">2024-05-24 14:51:15 - 
Hi Cathy, 
How should we proceed with this? I know estorefront 2.0 is out, I believe. Do we want to wait until that is settled to update the Break/FIx or is estorefront 2.0 ready to go?
2023-08-14 10:25:44 - 
Assigned to Dany Garcia
2023-07-04 21:30:14 - 
2023-06-12 10:34:32 - Ricardo Lindo (Work notes)
Task created and assigned to SD documentation queue.
</t>
  </si>
  <si>
    <t xml:space="preserve">2024-05-24 14:55:12 - 
Cathy, 
Another eStore Front request. Is this still valid?
2023-08-14 10:32:06 - 
Assign to D. Garcia
2023-07-04 21:30:12 - 
2023-05-23 08:28:16 - Donna Harradine (inactive) (Work notes)
Questions raised by Tier 1 lead regarding downloads from manufacturer site, permissions, etc.
2023-05-19 15:06:56 - Donna Harradine (inactive) (Work notes)
Updating notes, expected publication date.
2023-05-19 14:51:33 - Donna Harradine (inactive) (Work notes)
I've followed up with our team leads and expect testing results next week, will try to publish by May 26, 2023.
2023-05-09 14:36:05 - Donna Harradine (inactive) (Work notes)
Shared for testing.
2023-05-09 14:34:52 - Donna Harradine (inactive) (Work notes)
Good afternoon, 
I'd like to share the documents we went through earlier today so the team has an opportunity to test them. The first three are for Tier 1 and part of task SCTASK0183720, eStorefront (equipment issue fixes). 
The fourth document is for Tier 2, Defective Laptops, SCTASK0176386.
I will be out of the office tomorrow but will address questions asap Thursday morning. If we could turn these around this week or even by Monday afternoon, we'll be in good shape to publish these by next Friday, May 19. 
Thanks for your help! 
Donna
2023-05-05 15:51:08 - Donna Harradine (inactive) (Work notes)
Hi Lindsey, 
I've opened a task for this request, SCTASK0183720. I expect to review these documents by Monday, close of business, and plan to include them in our Working Group review on Tuesday morning. I'll likely know more of any possible concerns or delays. Also, this will be tested by our Tier 1 lead as soon as possible. I think we can get this published by May 19, but possibly earlier if we don't run into unforeseen circumstances. 
I'll have an update for you next Wednesday, May 10. 
Please let me know if you have questions. 
Thank you, 
Donna
2023-05-05 15:31:02 - Donna Harradine (inactive) (Work notes)
Assigned. Drafts uploaded for review. Include in Tuesday's (5/9/2023) working group if possible.
</t>
  </si>
  <si>
    <t xml:space="preserve">2024-05-29 10:41:32 - 
@Catherine Hurkamp - Is there any update on this process? I found two articles for "Hotline", KB0013847 (Accessing the Informational Hotline) and KB0013244 (Admin Ops Informational Hotline/Bulletin Board Work Instructions), with the latter article matching the attached one here. It does expire soon but that can be a separate RITM if this task can be closed.
2024-01-30 11:21:22 - 
Assigning to D. Garcia
2023-07-04 21:30:05 - 
2023-02-01 15:47:20 - Donna Harradine (inactive) (Work notes)
Speak with Cathy asap, week of February 6.
2022-04-06 11:52:07 - Donna Harradine (inactive) (Work notes)
Updating assignment group and individual.
2022-03-25 12:13:21 - Cassandra McClenton (inactive) (Work notes)
validate w/Monica and Matt M - TW
2021-10-21 21:30:03 - 
2020-03-10 12:11:48 - Monica Williams-Esson (inactive) (Work notes)
Routed to Al Harley.
</t>
  </si>
  <si>
    <t xml:space="preserve">2024-01-05 13:30:14 - 
Assigning to Dany Garcia
2023-07-04 21:30:09 - 
2022-10-27 08:43:03 - Donna Harradine (inactive) (Work notes)
Reassigned
2022-10-27 08:38:07 - Sarah Williams (inactive) (Work notes)
Assigning
</t>
  </si>
  <si>
    <t xml:space="preserve">2024-01-30 11:19:15 - 
Assigning to D. Garcia
2023-07-04 21:30:07 - 
2022-05-05 09:57:00 - Donna Harradine (inactive) (Work notes)
SCTASK0106721: https://cfpbprod.servicenowservices.com/nav_to.do?uri=sc_task.do?sys_id=20f12bbd1bca38105312eb5ce54bcbf6
Include Mark and Mathias. 
 1. Asset Management Hardware Receiving SOP (KB0013012) https://cfpbprod.servicenowservices.com/kb_view.do?sys_kb_id=9465e30edb6a7b00defb309f7c9619b4&gt; 
 2. Hardware Inventory SOP (KB0013039) https://cfpbprod.servicenowservices.com/kb_view.do?sysparm_article=KB0013039 
 3. Managing Stock Inventory Levels Work Instructions (KB0010182) https://cfpbprod.servicenowservices.com/kb_view.do?sys_kb_id=d7d9dc1bdb84b740d07c309f7c961996#
 4. KB0010113 -- IT Hardware Assets and Equipment Disposal Work Instructions https://cfpbprod.servicenowservices.com/kb_view.do?sysparm_article=KB0010113
 5. External Hard Drive Request Procedures (KB0013053) https://cfpbprod.servicenowservices.com/kb_view.do?sysparm_article=KB0013053
 6. Software Asset Management Entitlement Entry Procedures (KB0013067) https://cfpbprod.servicenowservices.com/kb_view.do?sysparm_article=KB0013067
2022-04-22 10:43:46 - Donna Harradine (inactive) (Work notes)
Source file location so they can do updates; check SharePoint docs, ask Mike K. for help if necessary.
2022-04-06 11:47:28 - Donna Harradine (inactive) (Work notes)
Updating assignment group and individual.
2022-03-25 11:48:11 - Cassandra McClenton (inactive) (Work notes)
need source file for docs to provide to Asset Mgt - TW
2021-10-21 21:30:06 - 
2021-08-19 08:39:29 - Raysa Lopez (inactive) (Work notes)
created task to cover work that was requested via email on 8/18/2021.
</t>
  </si>
  <si>
    <t xml:space="preserve">2024-06-04 09:02:51 - 
Emailed S. Shane as per M. Kern for updates on this article.
2024-05-24 14:44:08 - 
Emailed M. Kern for advisement.
2023-08-08 10:33:25 - 
Assigning to Dany Garcia
2023-07-04 21:30:13 - 
2023-05-26 14:42:50 - Donna Harradine (inactive) (Work notes)
Revisions made to KB0013947, publishing for Review at May 30, 2023, working group meeting.
2023-05-23 12:46:46 - Donna Harradine (inactive) (Work notes)
Assigned.
2023-05-23 12:40:52 - Michael Prince (inactive) (Work notes)
assigned per request
</t>
  </si>
  <si>
    <t xml:space="preserve">2024-02-22 12:25:30 - 
Assigning this to the TW for resolution
2023-07-04 21:30:06 - 
2022-07-19 16:21:20 - Donna Harradine (inactive) (Work notes)
Follow up on documents listed for publishing. It seems two of the four documents have been updated since the original request in March 2020. 
Three of the four documents mentioned here and in the original request are currently available in the Knowledge Base. Here are the documents , location details, and most recent modification dates: 
IO_SD_Federal_Relay_Service_Captioning_Requests_WI -- PDF approved in April 2021. 
&lt;https://sharepoint.cfpb.local/promgt/it/infrastructure/CDR%20Source%20Documents/IO_SD_Federal_Relay_Service_Captioning_Requests_WI.docx&gt; (Doc &amp; PDF)
KBA: KB0013245: https://cfpbprod.servicenowservices.com/nav_to.do?uri=%2Fkb_view.do%3Fsys_kb_id%3D764b3ea2dbab441096213638fc96190b
IO_SD_Conference_Support_Meeting_Template -- Approved; last modified March 17, 2020
&lt;https://sharepoint.cfpb.local/promgt/it/infrastructure/CDR%20Source%20Documents/IO_SD_Conference_Support_Meeting_Template.docx&gt;
IO_SD_Meetings_and_Events_Support_WI -- last updated in February 2019; point of contact? 
&lt;https://sharepoint.cfpb.local/promgt/it/infrastructure/CDR%20Source%20Documents/IO_SD_Meetings_and_Events_Support_WI.docx&gt;
SOP_LiveU 500 2019.07.10 -- who should review? Still applicable? Currently not available from the Knowledge Base. 
&lt;https://sharepoint.cfpb.local/promgt/it/infrastructure/CDR%20Source%20Documents/SOP_LiveU%20500%202019.07.10.docx&gt; (is this now OBE)
2022-04-06 11:27:59 - Donna Harradine (inactive) (Work notes)
Updating assignment group and individual.
2022-04-01 10:22:07 - Cassandra McClenton (inactive) (Work notes)
Validate articles with concierge team - TW
2021-10-21 21:30:03 - 
2020-03-17 15:15:45 - Alastair Harley (inactive) (Work notes)
Meetings and Events document/Conference Support Meeting Template already approved and posted to SN. Added FRS document (previously approved) to SN (https://cfpbprod.service-now.com/kb_view.do?sysparm_article=KB0013245). Working with Monica on what is required for LiveU 500 document.
2020-03-13 11:36:05 - Barry Jackson (inactive) (Work notes)
assigned
</t>
  </si>
  <si>
    <t xml:space="preserve">2024-06-04 10:55:14 - 
Updating Priority to High as we are currently working on this topic.
2023-07-04 21:30:10 - 
2023-05-25 15:51:37 - Donna Harradine (inactive) (Work notes)
Thank you, Nelly!
2023-05-25 14:55:01 - Nelly Casseus (Work notes)
Hi Donna, please see the updated version for the document. Thank you
2023-04-12 17:12:30 - Nelly Casseus (Work notes)
Hi Donna, please see the updated IO SD IT Orientation User Guide document. 
- Also, see the comments I wrote.
2023-02-28 16:23:13 - Ricardo Lindo (Work notes)
Reassigned task to Nelly Casseus - Desk Side Support Training
2022-12-16 11:12:33 - Ricardo Lindo (Work notes)
Assigned.
2022-12-16 09:10:13 - Timothy Yehle (Work notes)
Unaware why this is being routed to SDM, routing to the CSA team
2022-12-15 19:05:54 - Terome Brown (Work notes)
Assigning
</t>
  </si>
  <si>
    <t xml:space="preserve">2024-01-26 10:12:09 - Michael Kern (Work notes)
Placing request on hold... ServiceNow, along with CPM, and myself have been working to automate the process in ServiceNow for blocking and unblocking when user are non-compliance. This hopefully will be implemented on the next release.
2024-01-19 14:19:43 - 
Is there a document for this request?
2023-08-07 08:47:21 - Hong Chen (Work notes)
assign task
2023-07-04 21:30:11 - 
2023-04-03 12:01:27 - Donna Harradine (inactive) (Work notes)
Assigned.
2023-04-03 11:53:10 - Hong Chen (Work notes)
RITM Templates SD PRI Block User and SD PRI Unblock User created. Mike Kern is working on the procedure document. Will sent to Donna for posting. 
</t>
  </si>
  <si>
    <t xml:space="preserve">KB0013759, IT Hardware Asset and Equipment Transfer, expires July 28, 2023, 
https://cfpbprod.servicenowservices.com/now/nav/ui/classic/params/target/kb_view.do%3Fsys_kb_id%3D98a52bd01b09d550dbc743f1f54bcb7e
Please review this article and its attachment(s) for accuracy, then follow up in one of three ways: 
1) If the article requires updates make these and return to the Technical Writer via this task for assistance with republishing. 
2) If the article remains current, indicate so in a Work Note and the article will receive a new 'Valid to' date and will be republished. 
3) If the article should be retired please indicate this in a Work Note and it will be retired.
Thank you. Direct any questions regarding this request through Work Notes in the task. 
</t>
  </si>
  <si>
    <t xml:space="preserve">KB0013012, Asset Management Hardware Receiving SOP, expires July 28, 2023
https://cfpbprod.servicenowservices.com/now/nav/ui/classic/params/target/kb_view.do%3Fsys_kb_id%3D9da178901bb015d08262eb1de54bcb6d
Please review this article and its attachment(s) for accuracy, then follow up in one of three ways: 
1) If the article requires updates make these and return to the Technical Writer via this task for assistance with republishing. 
2) If the article remains current, indicate so in a Work Note and the article will receive a new 'Valid to' date and will be republished. 
3) If the article should be retired please indicate this in a Work Note and it will be retired.
Thank you. Direct any questions regarding this request through Work Notes in the task.  
</t>
  </si>
  <si>
    <t xml:space="preserve">Al; Please develop a work instruction and knowledge article to be used by Asset Management or Infrastructure Operations team members to submit a procurement for review and processing. The outline process is below:
Purpose: Procedure to follow when a request to procure equipment or software is needed either for stock replenishment, project support or for consumables or supplies for the team 
Requesting Staff / Contractor
1.Research the procurements needs through normal team processes and complete the equipment procurement spreadsheet including at a minimum the following:
1.Product Type: "A" (Asset) or "C" (Consumable)
2.Requirements
3.Manufacturer
4.Model
5.Description
6.Mfg Part Code and/or Part Number
7.Estimated Price
8.Quantity
9.Total Cost (should be automatic calculation
10.Date Needed
11."Link" to the site that shows the requested items in the "Notes"*
2.Utilize ServiceNow to submit a Request Item, or a task on an existing Request Item for procurement. 
3.Assign the task to the Service Desk Manager queue, no assigned to, with a detailed description of the purpose of the procurement, urgency of procurement and any other appropriate information to assist in the processing of the request
* - The best sites to use for links to products are GSAAdvantage, Amazon Business and Office Depot
Service Desk Manager / Staff
1.Open the submitted request and assign to the appropriate SDM staff for review
2.Review the procurement worksheet and confirm need, including quantities and urgency and update as appropriate
3.Identify the CFPB budget code for the procurement
4.Update the associated CFPB budget tracker to include the purchase need, total cost and RITM number
5.Create a new SCTask for the Procurement team to process and execute the procurement. Ensure that the updated procurement worksheet is attached as well as that the budget line item is listed in the work notes
6.Create a new SCTask for the Asset Management team to prepare for receipt and processing of the procurement when it is received
7.Close out the SDM SCTask updating both Worknotes and Additional Notes with the appropriate summary actions
Procurement Team
1.Review and execute the procurement
2.Complete the SCTask when procurement is done, noting the total cost for the procurement 
Asset Management
1.Assign the SCTask to the team member receiving the procurement
2.Post/attach the receiving paperwork to the SCTask
3.eMail the receiving paperwork to T&amp;I Procurement and COR of the Procurement Contract
4.Complete the SCTask when all items are received and actions are performed
</t>
  </si>
  <si>
    <t>Notes from Call CALL0076454: 
Received via Email
From: Bruce.Torain@cfpb.gov
To: servicedesk@cfpb.gov
Subject: FW: Fixing AOVPN certification validation error
Bruce Torain
Service Desk Incident Manager
Office: 202-435-9044
Mobile: 202-578-2163
Email: bruce.torain@cfpb.gov&lt;mailto:bruce.torain@cfpb.gov&gt;
Bureau of Consumer Financial Protection
consumerfinance.gov
If you need immediate assistance or have a request please contact the Service Desk at ServiceDesk@cfpb.gov&lt;mailto:ServiceDesk@cfpb.gov&gt; or 202-435-7777 or 57777.
Service Desk FAQ
https://team.cfpb.local/wiki/index.php/Service_Desk
From: Butler, Cardell (Contractor)(CFPB) &lt;Cardell.Butler@cfpb.gov&gt;
Sent: Thursday, August 20, 2020 3:51 PM
To: Torain, Bruce (Contractor)(CFPB) &lt;Bruce.Torain@cfpb.gov&gt;
Cc: West, Mark (Contractor)(CFPB) &lt;Mark.West@cfpb.gov&gt;
Subject: FYI: Fixing AOVPN certification validation error
If a user has a soft token, start with step 7, if not, complete all steps.
 1. Open the LAPS Admin tool as admin.
 2. Enter the user's machine name and click search.
 3. Have the user launch a command prompt as admin on their laptop.
 4. Provide them with the LAPS password, and have them log in as .\servicedesk.
 5. In the elevated command prompt, have the user run the following:
  * Copy "C:\Program Files (x86)\CFPB\Cisco AnyConnect\alwayson_ssl.xml" "C:\ProgramData\Cisco\Cisco AnyConnect Secure Mobility Client\Profile" /y
  * Copy "C:\Program Files (x86)\CFPB\Cisco AnyConnect\AnyConnectLocalPolicy.xml" "C:\ProgramData\Cisco\Cisco AnyConnect Secure Mobility Client" /y
 6. Once they get a blank line on the command prompt, have them reboot.
  * When the laptop comes back up, it will connect to the old VPN ASA.
 7. Have the user log in.
 8. Once logged in, connect to the system with SCCM Remote Control.
 9. When you are connected, run certlm.msc as admin.
 10. In the certlm window, expand the Personal folder and click Certificates.
 11. Find the cert that has the user's machine name in it (ex. W10L-1234567.cfpb.local)
 12. Right click that cert, select All Tasks and click Renew Certificate with New Key...
 13. In the Certificate Enrollment window, click Next, then Enroll, and then Finish.
 14. Close the certlm window.
 15. Open Programs and Features from the Control Panel.
 16. Right-click Cisco AnyConnect Firepower Profiles and select Repair.
 17. Reboot the laptop.
 18. Have the user login and verify they are connected to the VPN. (The machine will be reconnected to the new VPN ASA)
Cardell Butler
Desktop Engineer | Technology &amp; Innovation
Office: (202) 435-9068
Mobile: (202) 394-4315
Consumer Financial Protection Bureau
Telework Days: Monday &amp; Tuesday</t>
  </si>
  <si>
    <t>Notes from Call CALL0049789: 
Received via Email:
From: Timothy.Yehle@cfpb.gov
To: servicedesk@cfpb.gov,Alastair.Harley@cfpb.gov,Daniel.Cronin@cfpb.gov,Catherine.Hurkamp@cfpb.gov
Subject: Integrate / Transition the ICAM teams Enterprise Identity Naming Conventions document into the Service Now knowledgebase as a reference for the Service Desk tea
Service Desk - please assign this RITM to the Infrastructure PMO, Al Harley;
The ICAM team has developed the Enterprise Identity Naming Conventions&lt;https://sharepoint.cfpb.local/promgt/it/ciso/sae/icam/SharePoint%20-%20ICAM/Enterprise%20Identity%20Naming%20Conventions.xlsx&gt; document (at the reference link) which is an essential reference document for the AD Management team. Need to add this reference document into the Work Instructions the team uses for:
 * Account Provisioning
 * Security Group Provisioning (work in progress)
 * Distribution List Provisioning (work in progress)
 * Shared Mailbox Provisioning
 * Work Stations Naming
 * Printer Installations
 * Resource and Room Provisioning
Current Work instructions should reference a document (or documents) within the knowledgebase, and those document(s) can reference the ICAM source document.
Rick O'Donnell is available as a reference point to the document.
Respectfully;
Tim Yehle
Reference note from earlier email thread:
Rick;
We should be able to; I think we just need your review of the final to ensure we don't miss anything... We seem to be trying to mix strategic updates with tactical fixes...
Cathy - let's get the ICAM team naming standards and see how to better integrate those to our work instructions and to share in SN Knowledgebase; Believe this is the latest:
Enterprise Identity Naming Conventions&lt;https://sharepoint.cfpb.local/promgt/it/ciso/sae/icam/SharePoint%20-%20ICAM/Enterprise%20Identity%20Naming%20Conventions.xlsx&gt;
At: https://sharepoint.cfpb.local/promgt/it/ciso/sae/icam/default.aspx
Thx
Tim
Timothy Yehle
Infrastructure Operations Lead | Technology &amp; Innovation
Office: (202) 435-7946| Mobile: (202) 281-9137</t>
  </si>
  <si>
    <t>Notes from Call CALL0075934: 
Received via Email:
From: Michael.Kern@cfpb.gov
To: servicedesk@cfpb.gov,Alastair.Harley@cfpb.gov,Kipp.White@cfpb.gov,Robert.Bell@cfpb.gov,Catherine.Hurkamp@cfpb.gov,Timothy.Yehle@cfpb.gov
Subject: iPhone (Intune) Documentation
The link below is to the iPhone documentation received from the project team. The project team stated the design here is to let the customer do their own provisioning as noted in the training material.
In this folder you will find the training material along with the following:
 * How to verify if an iPhone is linked to Intune for enrollment
 * imessage_exclamation mark error
 * iOS - Outlook Contact Sync Issue
 * iOS - Remove Device PIN
 * iOS - Sync Device Policies
 * iOS App Deployment
C:\Users\kernm\OneDrive - CFPB\iPhone Documentation&lt;file:///C:/Users/kernm/OneDrive%20-%20CFPB/iPhone%20Documentation&gt;
Michael Kern
Office: (202)-435-7001&lt;tel:202-435-7001&gt; | Mobile: (202)-754-0309&lt;tel:202-754-0309&gt;
Bureau of Consumer Financial Protection
consumerfinance.gov&lt;http://www.consumerfinance.gov/&gt;
Confidentiality Notice: If you received this email by mistake, you should notify the sender of the mistake and delete the e-mail and any attachments. An inadvertent disclosure is not intended to waive any privileges.</t>
  </si>
  <si>
    <t xml:space="preserve">2024-02-22 12:27:53 - 
Assigning to TW for resolution.
2023-07-04 21:30:06 - 
2022-04-06 11:33:30 - Donna Harradine (inactive) (Work notes)
Updating assignment group and individual.
2022-04-01 10:46:29 - Cassandra McClenton (inactive) (Work notes)
create article referencing following link to find template - https://team.cfpb.local/design/word-templates/ - TW
2021-10-21 21:30:05 - 
2021-02-24 18:00:12 - Truc Tran (Work notes)
=
&gt;&gt;&gt; Please assign to Alastair H.
  Thank you.
=
Other Request: FW: Task SCTASK0085789 - Other Request: Request to update the PLI Reimbursement
= = =
Notes from Call CALL0077920: 
Received via Email
From: Catherine.Hurkamp@cfpb.gov
To: Alastair.Harley@cfpb.gov,servicedesk@cfpb.gov,Timothy.Yehle@cfpb.gov,Hong.Chen@cfpb.gov,Ricardo.Lindo@cfpb.gov
Subject: FW: Task SCTASK0085789 - Other Request: Request to update the PLI Reimbursement Form has been assigned to group Customer Service Analysts
Service Desk,
Please assign to Alastair H.
We wanted to put an article into the Knowledge base regarding how to manage document updates for other teams.
Can you review this thread and create a KB article? Rachel and Ricardo are aware of this but we want to make sure others are as well.
Not sure if D&amp;D has a link to where this lives if it ever gets updated but Elizabeth just mailed it to us as an attachment.
Thank you
From: Bond, Elizabeth (CFPB) &lt;Elizabeth.Bond@cfpb.gov&gt;
Sent: Monday, February 22, 2021 5:39 PM
To: Hurkamp, Catherine (CFPB) &lt;Catherine.Hurkamp@cfpb.gov&gt;
Cc: Lindo, Ricardo (Contractor)(CFPB) &lt;Ricardo.Lindo@cfpb.gov&gt;; Chen, Rachel (Contractor)(CFPB) &lt;Hong.Chen@cfpb.gov&gt;; Kern, Michael (CFPB) &lt;Michael.Kern@cfpb.gov&gt;
Subject: Re: Task SCTASK0085789 - Other Request: Request to update the PLI Reimbursement Form has been assigned to group Customer Service Analysts
Sure, that sounds great!
From: "Hurkamp, Catherine (CFPB)" &lt;Catherine.Hurkamp@cfpb.gov&lt;mailto:Catherine.Hurkamp@cfpb.gov&gt;&gt;
Date: Monday, February 22, 2021 at 4:22 PM
To: Elizabeth Bond &lt;Elizabeth.Bond@cfpb.gov&lt;mailto:Elizabeth.Bond@cfpb.gov&gt;&gt;
Cc: "Lindo, Ricardo (Contractor)(CFPB)" &lt;Ricardo.Lindo@cfpb.gov&lt;mailto:Ricardo.Lindo@cfpb.gov&gt;&gt;, "Chen, Rachel (Contractor)(CFPB)" &lt;Hong.Chen@cfpb.gov&lt;mailto:Hong.Chen@cfpb.gov&gt;&gt;, "Kern, Michael (CFPB)" &lt;Michael.Kern@cfpb.gov&lt;mailto:Michael.Kern@cfpb.gov&gt;&gt;
Subject: RE: Task SCTASK0085789 - Other Request: Request to update the PLI Reimbursement Form has been assigned to group Customer Service Analysts
Thank you Elizabeth;
Can the CSA's follow up with the requestor using the teamplate I attached to the earlier thread, update the ticket and if anything else is required, let us know.
From: Bond, Elizabeth (CFPB) &lt;Elizabeth.Bond@cfpb.gov&lt;mailto:Elizabeth.Bond@cfpb.gov&gt;&gt;
Sent: Monday, February 22, 2021 1:59 PM
To: Hurkamp, Catherine (CFPB) &lt;Catherine.Hurkamp@cfpb.gov&lt;mailto:Catherine.Hurkamp@cfpb.gov&gt;&gt;
Cc: Lindo, Ricardo (Contractor)(CFPB) &lt;Ricardo.Lindo@cfpb.gov&lt;mailto:Ricardo.Lindo@cfpb.gov&gt;&gt;; Chen, Rachel (Contractor)(CFPB) &lt;Hong.Chen@cfpb.gov&lt;mailto:Hong.Chen@cfpb.gov&gt;&gt;; Kern, Michael (CFPB) &lt;Michael.Kern@cfpb.gov&lt;mailto:Michael.Kern@cfpb.gov&gt;&gt;
Subject: Re: Task SCTASK0085789 - Other Request: Request to update the PLI Reimbursement Form has been assigned to group Customer Service Analysts
Hi Cathy,
That's correct! We would point them towards the word template. We are actively trying not to make custom PDF forms because they're so time consuming to create and then maintain. Additionally, it's a really poor user experience and a heavy 508 lift. Our preference would be for these to exist in ServiceNow if internal and Salesforce if external. Since T&amp;I isn't ready for that yet, the only option is the attached self-service template that can be used by the business to rebuild these forms.
Let me know if there's anything else I can do.
Thanks,
Elizabeth
From: "Hurkamp, Catherine (CFPB)" &lt;Catherine.Hurkamp@cfpb.gov&lt;mailto:Catherine.Hurkamp@cfpb.gov&gt;&gt;
Date: Monday, February 22, 2021 at 1:51 PM
To: Elizabeth Bond &lt;Elizabeth.Bond@cfpb.gov&lt;mailto:Elizabeth.Bond@cfpb.gov&gt;&gt;
Cc: "Lindo, Ricardo (Contractor)(CFPB)" &lt;Ricardo.Lindo@cfpb.gov&lt;mailto:Ricardo.Lindo@cfpb.gov&gt;&gt;, "Chen, Rachel (Contractor)(CFPB)" &lt;Hong.Chen@cfpb.gov&lt;mailto:Hong.Chen@cfpb.gov&gt;&gt;, "Kern, Michael (CFPB)" &lt;Michael.Kern@cfpb.gov&lt;mailto:Michael.Kern@cfpb.gov&gt;&gt;
Subject: FW: Task SCTASK0085789 - Other Request: Request to update the PLI Reimbursement Form has been assigned to group Customer Service Analysts
Hello Elizabeth;
We have a request for have some forms updated (see attached).
We were told D&amp;D may take care of these, but I researched a previous request for from updates and added the attached template you had provided previously to have forms updated. Will this be a similar situation and if not, where should we direct the request for the forms update?
Thank you!
Catherine Hurkamp
Senior IT Specialist/Service Desk Lead | Technology &amp; Innovation
Office: (202) 435-7554| Mobile: (202) 440-0826
Consumer Financial Protection Bureau
consumerfinance.gov
Confidentiality Notice: If you received this email by mistake, you should notify the sender of the mistake and delete the e-mail and any attachments. An inadvertent disclosure is not intended to waive any privileges.
From: Lindo, Ricardo (Contractor)(CFPB) &lt;Ricardo.Lindo@cfpb.gov&lt;mailto:Ricardo.Lindo@cfpb.gov&gt;&gt;
Sent: Monday, February 22, 2021 1:08 PM
To: Kern, Michael (CFPB) &lt;Michael.Kern@cfpb.gov&lt;mailto:Michael.Kern@cfpb.gov&gt;&gt;; Hurkamp, Catherine (CFPB) &lt;Catherine.Hurkamp@cfpb.gov&lt;mailto:Catherine.Hurkamp@cfpb.gov&gt;&gt;
Cc: Chen, Rachel (Contractor)(CFPB) &lt;Hong.Chen@cfpb.gov&lt;mailto:Hong.Chen@cfpb.gov&gt;&gt;
Subject: FW: Task SCTASK0085789 - Other Request: Request to update the PLI Reimbursement Form has been assigned to group Customer Service Analysts
Hello Cathy and Mike,
I require some assistance in identifying who would handle the below request. Documents attached.
I suspect HR would need to edit internally, but wanted to confirm.
[cid:image001.jpg@01D70941.936764F0]
Ricardo Lindo
Customer Support Analyst | Technology &amp; Innovation Department
Office: (202) 435-9763 | Mobile: (202) 368-2299
Consumer Financial Protection Bureau
If you need assistance or have a request, you can also contact the Service Desk at ServiceDesk@cfpb.gov&lt;mailto:ServiceDesk@cfpb.gov&gt; or 202-435-7777 or ext. 57777.
Confidentiality Notice: If you received this email by mistake, you should notify the sender of the mistake and delete the e-mail and any attachments. An inadvertent disclosure is not intended to waive any privileges.
From: Service Desk (CFPB) &lt;servicedesk@cfpb.gov&lt;mailto:servicedesk@cfpb.gov&gt;&gt;
Sent: Monday, February 22, 2021 11:43 AM
To: Jackson, Jeffrey (Contractor)(CFPB) &lt;Jeffrey.Jackson@cfpb.gov&lt;mailto:Jeffrey.Jackson@cfpb.gov&gt;&gt;; Hodges, Marie (Contractor)(CFPB) &lt;Marie.Hodges@cfpb.gov&lt;mailto:Marie.Hodges@cfpb.gov&gt;&gt;; Yehle, Timothy (CFPB) &lt;Timothy.Yehle@cfpb.gov&lt;mailto:Timothy.Yehle@cfpb.gov&gt;&gt;; Torain, Bruce (Contractor)(CFPB) &lt;Bruce.Torain@cfpb.gov&lt;mailto:Bruce.Torain@cfpb.gov&gt;&gt;; Chen, Rachel (Contractor)(CFPB) &lt;Hong.Chen@cfpb.gov&lt;mailto:Hong.Chen@cfpb.gov&gt;&gt;; Lindo, Ricardo (Contractor)(CFPB) &lt;Ricardo.Lindo@cfpb.gov&lt;mailto:Ricardo.Lindo@cfpb.gov&gt;&gt;
Subject: Task SCTASK0085789 - Other Request: Request to update the PLI Reimbursement Form has been assigned to group Customer Service Analysts
A task has been assigned to your group Customer Service Analysts.
Task Information
Short Description:
Other Request: Request to update the PLI Reimbursement Form
Requested for:
Valerie Gatling
Priority:
4 - Low
Task Number:
SCTASK0085789
Request Item:
RITM0046540
State:
Open
Open Date:
2021-02-22 11:41:30 EST
View this task at this link: SCTASK0085789&lt;https://gcc02.safelinks.protection.outlook.com/?url=https%3A%2F%2Fcfpbprod.servicenowservices.com%2Fnav_to.do%3Furi%3Dsc_task.do%253Fsys_id%3D5e9f6be01ba6a0105312eb5ce54bcb54%2526sysparm_stack%3Dsc_task_list.do%253Fsysparm_query%3Dactive%3Dtrue&amp;data=04%7C01%7CRicardo.Lindo%40cfpb.gov%7C7161ff784a6c4069d6ae08d8d751092b%7Cc817bf69ef414ed6ac5f1f44da3798c0%7C0%7C0%7C637496090367690052%7CUnknown%7CTWFpbGZsb3d8eyJWIjoiMC4wLjAwMDAiLCJQIjoiV2luMzIiLCJBTiI6Ik1haWwiLCJXVCI6Mn0%3D%7C1000&amp;sdata=nA9BZTicb%2FlD7E7jFVppe3dWVntyMH1kkZuFNOGhUL8%3D&amp;reserved=0&gt;
Ref:MSG1378528_4myCQ9Q709N1x7y2BRIK
</t>
  </si>
  <si>
    <t>Currently the standard device for an iPhone XR, with the option to ask for an iPhone SE. However some users have identified that they want to order a larger size iPhone. The iPHone 12 PRO Max is the only next option, but there is a cost for that device. For those requests, the user will need to provide funding for the iphone. the steps to follow will need to include the following, which should be added also to the mobile device catalog item being worked by the Service Now O&amp;M team. The process will need to include:
- If request is an RA request
&gt; RA review and provide approval of the request
&gt; RA provide budget code to cover the iPhone 12 Pro Max, ~$1000
&gt; Task submitted to Procurement to initiate contract mod to add funding to the appropriate contract
&gt; Wireless Services COR submit alternative request for iPhone to the vendor
- If request is not RA
&gt; Department Administrative Official or Lead approve the request
&gt; Department AO provide budget code to cover the iPhone 12 Pro Max, ~$1000
&gt; Task submitted to Procurement to initiate contract mod to add funding to the appropriate contract
&gt; Wireless Services COR submit alternative request for iPhone to the vendor</t>
  </si>
  <si>
    <t>Notes from Call CALL0083672: 
Received via Email
From: Cesar.Carvajal@cfpb.gov
To: servicedesk@cfpb.gov,Alphonso.Stukes@cfpb.gov,Kipp.White@cfpb.gov,Robert.Bell@cfpb.gov,Mark.West@cfpb.gov
Subject: FW: Dell Latitude 5520 - Documentation
Mark West, has completed the release documentation for the 5520 new DELL laptops.
Per Tim Yehle, please assign this to Al Harley (Infrastructure PMO)to finalize documentation. Once completed by Al, please make sure it is shared with all service desk personnel.
Test Summary and Official release
https://bcfp365.sharepoint.com/sites/ti-de/docs/Documentation/Documentation%20Provided%20to%20SD/Test%20Results/Hardware/Dell%20Latitude%205520%20-%20Test%20Result%20Summary.docx?d=wbed5938b03f0419aba415be77859b9a4&amp;csf=1&amp;web=1&amp;e=j93QhP
Detailed Test Script and Results
https://bcfp365.sharepoint.com/sites/ti-de/docs/Documentation/Documentation%20Provided%20to%20SD/Test%20Results/Hardware/Dell%20Latitude%205520%20-%20Windows%2010%20Test%20Results.xlsx?d=w2aa0f22ecb274888a1025fff1b02adbe&amp;csf=1&amp;web=1&amp;e=S99xaI
Thanks,
Cesar A Carvajal
Consumer Financial Protection Bureau
Desktop Engineering Lead
Technology &amp; Innovation
1700 G Street NW
OFFICE #6114
Washington DC, 20552
Tel:  (202) 435-7659
Mob: (202) 570-6578
Fax: (202) 435-7284
http://consumerfinance.gov&lt;http://consumerfinance.gov/&gt;</t>
  </si>
  <si>
    <t>Notes from Call CALL0084488: 
Received via Email
From: Catherine.Hurkamp@cfpb.gov
To: servicedesk@cfpb.gov,Timothy.Yehle@cfpb.gov,Kipp.White@cfpb.gov,Robert.Bell@cfpb.gov,Alastair.Harley@cfpb.gov
Subject: FW: Replacing RSA Token with Okta Verify 
Service Desk; please assign to Alastair Harley for review and placement into the Knowledge base.
This is the slide deck from the training we received earlier this week. The second attachment is the latest note that Amir sent out re: cutover to Okta Verify from RSA SecurID. Tom said there were 300 users that will be impacted.
The date for the Production release has changed to May 23.
Thank you
Catherine Hurkamp
Senior IT Specialist/Service Desk Lead | Technology &amp; Innovation
Office: (202) 435-7554| Mobile: (202) 440-0826
Consumer Financial Protection Bureau
consumerfinance.gov
Confidentiality Notice: If you received this email by mistake, you should notify the sender of the mistake and delete the e-mail and any attachments. An inadvertent disclosure is not intended to waive any privileges.
From: Davis, Thomas (Contractor)(CFPB) &lt;Thomas.Davis@cfpb.gov&gt;
Sent: Monday, May 10, 2021 11:56 AM
To: Casseus, Nelly (Contractor)(CFPB) &lt;Nelly.Casseus@cfpb.gov&gt;; Hurkamp, Catherine (CFPB) &lt;Catherine.Hurkamp@cfpb.gov&gt;
Subject: RE: Replacing RSA Token with Okta Verify
Nelly/Cathy,
Here is the slide deck.
Thanks
Tom
-----Original Appointment-----
From: Casseus, Nelly (Contractor)(CFPB) &lt;Nelly.Casseus@cfpb.gov&lt;mailto:Nelly.Casseus@cfpb.gov&gt;&gt;
Sent: Wednesday, May 05, 2021 3:30 PM
To: Casseus, Nelly (Contractor)(CFPB); Avery, Jovell (Contractor)(CFPB); Bell, Robert (Contractor)(CFPB); Boyd, Kenard (Contractor)(CFPB); Boykin, Theron (Contractor)(CFPB); Eccleston, Jon (Contractor)(CFPB); Edwards, Solomon (Contractor)(CFPB); Gilchrist, Rashad (Contractor)(CFPB); Hyman, Estee (Contractor)(CFPB); King, Kevin (Contractor)(CFPB); Torain, Bruce (Contractor)(CFPB); White, Kipp (Contractor)(CFPB); Stukes, Alphonso (Contractor)(CFPB); Chen, Rachel (Contractor)(CFPB); Lindo, Ricardo (Contractor)(CFPB); Hurkamp, Catherine (CFPB); Yehle, Timothy (CFPB)
Cc: Kern, Michael (CFPB); Dastouri, Amir (CFPB); Davis, Thomas (Contractor)(CFPB)
Subject: Replacing RSA Token with Okta Verify
When: Monday, May 10, 2021 11:30 AM-12:00 PM (UTC-05:00) Eastern Time (US &amp; Canada).
Where: Team
________________________________________________________________________________
Microsoft Teams meeting
Join on your computer or mobile app
Click here to join the meeting&lt;https://teams.microsoft.com/l/meetup-join/19%3ameeting_MjExMTEwYzItMGFjZS00YzAwLWE3MTItNDA4ZjE1N2E2MDNk%40thread.v2/0?context=%7b%22Tid%22%3a%22c817bf69-ef41-4ed6-ac5f-1f44da3798c0%22%2c%22Oid%22%3a%22203e49df-c1c5-4a4d-b2fc-0c2ea3ffc40e%22%7d&gt;
Or call in (audio only)
+1 703-660-4648,,940357484#&lt;tel:+17036604648,,940357484#&gt; United States, Arlington
Phone Conference ID: 940 357 484#
Find a local number&lt;https://dialin.teams.microsoft.com/5208e820-8937-4fa6-8063-46d9b8a0b0f2?id=940357484&gt; | Reset PIN&lt;https://mysettings.lync.com/pstnconferencing&gt;
[https://github.cfpb.gov/raw/office365/CFPB-Office-365-Theme-and-Logo/master/CFPB_O365_Teams_Logo.png]
Learn More&lt;https://aka.ms/JoinTeamsMeeting&gt; | Help&lt;https://cfpbprod.servicenowservices.com/servicedesk&gt; | Meeting options&lt;https://teams.microsoft.com/meetingOptions/?organizerId=203e49df-c1c5-4a4d-b2fc-0c2ea3ffc40e&amp;tenantId=c817bf69-ef41-4ed6-ac5f-1f44da3798c0&amp;threadId=19_meeting_MjExMTEwYzItMGFjZS00YzAwLWE3MTItNDA4ZjE1N2E2MDNk@thread.v2&amp;messageId=0&amp;language=en-US&gt;
________________________________________________________________________________</t>
  </si>
  <si>
    <t>Notes from Call CALL0096904: 
Received via Email:
From: Timothy.Yehle@cfpb.gov
To: servicedesk@cfpb.gov,Alastair.Harley@cfpb.gov,Lindsay.Baker@cfpb.gov,Ricardo.Lindo@cfpb.gov,Hong.Chen@cfpb.gov,Dwayne.Northern@cfpb.gov,Timothy.Yehle@cfpb.gov,Catherine.Hurkamp@cfpb.gov,Mark.Smith@cfpb.gov,Ashley.Adair@cfpb.gov,Kevin.Stern@cfpb.gov,Michael.Kern@cfpb.gov
Subject: Update / retire obsolete documentation for the Desktop Standard / Non-Standard Software request process
Service Desk, please assign this RITM to Infrastructure PMO, Al Harley to update the knowledgebase and Service Desk SharePoint document libraries to retire documentation/ work instructions related to the Desktop Standard/non-Standard software request process now that Service Now Release 2.7.1 is live and the list is now directly presented within Service Now Self-Service portal.
Old articles to review
 * Desktop Software Requests
 * Creating a New Record in the Approved Software Tracker&lt;https://cfpbprod.servicenowservices.com/kb_view.do?sys_kb_id=cdd53b03db47778096213638fc96194d&amp;sysparm_rank=3&amp;sysparm_tsqueryId=3a89091c1bb2f0100f6e62cfe54bcb94&gt;
 * Deployment of Approved Software SOP&lt;https://cfpbprod.servicenowservices.com/kb_view.do?sys_kb_id=944da646db3f7b80fbb0341f7c9619f2&amp;sysparm_rank=14&amp;sysparm_tsqueryId=3a89091c1bb2f0100f6e62cfe54bcb94&gt;
 *
Wiki pages to review
 * Service Desk - cfpb.local&lt;https://team.cfpb.local/wiki/index.php/Service_Desk#Desktop_Software&gt;
 * Technology Standards - cfpb.local&lt;https://team.cfpb.local/wiki/index.php/Technology_Standards&gt; there is a dead link on this page pointing to: Non-Standard Software Requests&lt;https://team.cfpb.local/wiki/index.php?title=Non-Standard_Software_Requests&amp;action=edit&amp;redlink=1&gt;
 * Note that this statement on the Service Desk wiki is definitely wrong: "Please e-mail Enterprise Architecture Team&lt;mailto:_DL_CFPB_EA@cfpb.gov&gt; if a new Redmine user account or changes to an existing Redmine user account are required."
SharePoint:
 * https://sharepoint.cfpb.local/promgt/it/infrastructure/CentralDocRepository/Guidelines/IO_SD_Infrastructure_Standard_Software_Issue_Guidelines.pdf
Respectfully;
Tim Yehle
Timothy Yehle
Infrastructure Operations Lead | Technology &amp; Innovation
Office: (202) 435-7946| Mobile: (202) 281-9137
Telework day - Monday; AWS day - 2nd Friday
Consumer Financial Protection Bureau
consumerfinance.gov
If you need immediate assistance or have a request please contact the Service Desk at ServiceDesk@cfpb.gov&lt;mailto:ServiceDesk@cfpb.gov&gt; or 202-435-7777 or 57777.
Confidentiality Notice: If you received this email by mistake, you should notify the sender of the mistake and delete the e-mail and any attachments. An inadvertent disclosure is not intended to waive any privileges.</t>
  </si>
  <si>
    <t>Please create and post the attached Facilities Work Order user guide as a knowledge article in both the Service Desk and Customer knowledge bases ASAP. See attached screenshot for where it should be categorized and placed.</t>
  </si>
  <si>
    <t xml:space="preserve">2023-07-04 21:30:09 - 
2022-05-24 11:28:27 - Donna Harradine (inactive) (Work notes)
In progress, final publishing stage.
2022-05-20 10:19:28 - Ricardo Lindo (Work notes)
Reassigned to SD documentation queue.
2022-05-20 10:12:24 - Kenja Thomas (inactive) (Work notes)
Please create and post the attached Facilities Work Order user guide as a knowledge article in both the Service Desk and Customer knowledge bases ASAP. See attached screenshot for where it should be categorized and placed.
</t>
  </si>
  <si>
    <t>Service Desk Advisory Guide
 1. On the Introduction Planned Advisory: the procedures had major changes, the instruction and samples are outdated. 
 a. KB0010125: Service Desk Documentation - Service Desk Planned Advisory Procedures (servicenowservices.com)
 2. On the Introduction Outage Customer Advisory is connected with Viscosity Installation and VPN Connection, and need to be link to the correct article. 
 a. KB0010126: Service Desk Documentation - Viscosity Installation and VPN Connection (servicenowservices.com)
 3. On the instruction Facility Information Technology (IT) Outage Advisory, the work is now from ServiceNow Advisory Form. And the sample also outdated
KB0010127: Service Desk Documentation - Facility IT Outage Advisory Procedures (servicenowservices.com)</t>
  </si>
  <si>
    <t xml:space="preserve">See this communication from Bruce Torain: 
From: Torain, Bruce (Contractor)(CFPB) 
Sent: Thursday, December 15, 2022 3:05 PM
To: Baker, Anthony (Contractor)(CFPB) &lt;Lindsay.Baker@cfpb.gov&gt;
Subject: FW: Off-Net Okta MFA Enrollment
From: Kern, Michael (CFPB) &lt;Michael.Kern@cfpb.gov&gt; 
Sent: Friday, October 22, 2021 7:35 AM
To: Baker, Anthony (Contractor)(CFPB) &lt;Lindsay.Baker@cfpb.gov&gt;; Torain, Bruce (Contractor)(CFPB) &lt;Bruce.Torain@cfpb.gov&gt;; Greene, Dayon (Contractor)(CFPB) &lt;Dayon.Greene@cfpb.gov&gt;; Stukes, Alphonso (Contractor)(CFPB) &lt;Alphonso.Stukes@cfpb.gov&gt;
Cc: Yehle, Timothy (CFPB) &lt;Timothy.Yehle@cfpb.gov&gt;; Hurkamp, Catherine (CFPB) &lt;Catherine.Hurkamp@cfpb.gov&gt;
Subject: Off-Net Okta MFA Enrollment
Looping back on this subject from Wednesday's meeting with the ServiceNow team to create an additional task to the on-board when a user who onboarding will be remote and not receiving a laptop. 
The off net enrollment group in Okta only has people temporarily added to it while the SD is actively having a user enroll over the phone or maybe Teams chat. After that, they should be removed so no one really stays in the group. Group membership here is only needed to get the OKta Verify tokens set up on the phone which is called enrollment. Once the user is enrolled with the token, they don't need to be in that group again unless they need to re-enroll (e.g. when getting a new phone). If any users are left in there inappropriately, we should take a look at them and have them removed. 
Users with a GFE laptop can access VDI, but they have to:
1. Not be PIV-enforced for some reason (e.g. they use apps on the PIV-blocker list, also located on the PIV-D Incident template). 
2. Request a temporary exception to PIV enforcement for up to 3 days at a time
3. (Preferred): user purchases, on their own dollar, a physical PIV reader and uses that once we cutover to Okta/Citrix integration using SAML (not the recently-deployed RADIUS method). This is due in the first week or two in Nov.
Question – as of this morning, there are 11 individuals in the Off-net OKTA MFA group. Is there a business case why these individuals are still in this group? See the list below. If there is no good reason, please remove them per the process. I've asked ICAM and they agreed if there no good reason why these individuals were left if would look into setting up a rule to clear this group out every night (after 10PM) to mitigate users being left going forward.  
Another question, Can someone tell me more about Service Desk troubleshooting use cases? What do they do such that PIV enforcement would hinder that support, after the Nov cutover to Okta with SAML that will allow PIV login too?
The last item, ICAM is open to renaming the group to whatever works best, though the name should probably not deviate too much from the real function of the group – less we run into a problem in the future.
-------------------------------------------------------------------------------------------
Also ask CSAs if requests come in via Non-Standard Hardware for these? They are inexpensive but users may have various levels of awareness. 
</t>
  </si>
  <si>
    <t xml:space="preserve">Documented QA Checklist to be executed after any copier set up or maintenance support. Related to this original request: 
1) Tim's original request 11/30/2020: 
Due to recent issues with copiers throughout CFPB, the team needs to do a complete review of the Copier and Network Printer work instructions and update as appropriate. Known documentation is attached and listed below:
IO_SD_Xerox_and_Konica_Printer_Management_WI: https://sharepoint.cfpb.local/promgt/it/infrastructure/CDR Source Documents/IO_SD_Xerox_and_Konica_Printer_Management_WI.docx
SCTASK0072935 -- Link to KB0000098: Xerox and Konica Printer Management Work Instructions
</t>
  </si>
  <si>
    <t xml:space="preserve">This article is expired in the knowledge database. Is it still used, need updates, or should it be retired? 
Here is the KB number, title, and content: 
KB0010112v2.0 Weekly Status Reporting 
Each team lead must submit a weekly report to the Weekly Activity list for their respective team. This report should include the highlights for last week's activities, plans for the week ahead, and any identified risks or issues. Submit entries before close of business on Monday.
Select the Weekly Activity list: Weekly Activity.
Select new item.
Select the appropriate selections for the following categories:
Group
Submitted By
Date (Sunday of the last week)
Project
ForCIOAwareness
ForOPSBlog
Enter the appropriate activities, plans, and risks. 
Note: Activity should be relevant to information for leadership level reporting, and should indicate the "so what" of the activity.
</t>
  </si>
  <si>
    <t xml:space="preserve">Brought a copy of Defective Laptops over, comparing with Broke Fix. Working with Sandra on review, next steps. -- Donna, TW 
===
Sandra;
If you can do one further, let's push to get the documentation finalized and published in Service Now so the entire team can be aware of, and follow the process if/when needed. Both documents I shared are in a pre-published state – and need to be finalized and posted
===
Thank you so much. I will definitely keep this information and be sure we use it going forward.
Sandra;
===
Attached is the document that was drafted by the TSS team in June of 2021, and meant to be the model going forward. Since that time, the SD team has done some tweaks or possibly replaced the process – Cassandra drafted this in April 2022 - Defective Laptops in Maintenance.docx (cfpb.local) ; and believe the steps are still essentially the same and should be the same for budget and payment processes whether Dell or another vendor. In this case believe you are at step 3 c under vendor support for the attached, or the tasks and Template steps Dell (SDM) Over $400, Dell (Procurement) &gt;$400 Timothy and Dell (Asset Mgmt.) for the linked document depending where this repair is in the process. Cassandra should be consulted for more clarification.
Respectfully;
Tim Yehle
Good Morning @Yehle, Timothy (CFPB) @Hurkamp, Catherine (CFPB),
Please provide insight on the process for payment of the following Invoices MacBook Repairs, as I have never been involved with the invoice portion. 
</t>
  </si>
  <si>
    <t xml:space="preserve">KB0010159 v2.0, Offboard Procedures: No Service Request, Account and/or Equipment, expires June 24, 2023, https://cfpbprod.servicenowservices.com/now/nav/ui/classic/params/target/kb_view.do%3Fsys_kb_id%3Dd0b2189f1bcc5950dbc743f1f54bcb8c
Please review this article and its attachment(s) for accuracy, then follow up in one of three ways: 
1) If the article requires updates make these and return to the Technical Writer via this task for assistance with republishing. 
2) If the article remains current, indicate so in a Work Note and the article will receive a new 'Valid to' date and will be republished. 
3) If the article should be retired please indicate this in a Work Note and it will be retired.
Thank you. Direct any questions regarding this request through Work Notes in the task.  
</t>
  </si>
  <si>
    <t xml:space="preserve">KB0013325, How to Verify Whether an iPhone is Linked to Intune for Enrollment, expires July 10, 2023, https://cfpbprod.servicenowservices.com/now/nav/ui/classic/params/target/kb_view.do%3Fsys_kb_id%3D4db70bab1b3590905312eb5ce54bcbfd
Please review this article and its attachment(s) for accuracy, then follow up in one of three ways: 
1) If the article requires updates make these and return to the Technical Writer via this task for assistance with republishing. 
2) If the article remains current, indicate so in a Work Note and the article will receive a new 'Valid to' date and will be republished. 
3) If the article should be retired please indicate this in a Work Note and it will be retired.
Thank you. Direct any questions regarding this request through Work Notes in the task.  
</t>
  </si>
  <si>
    <t>Interaction
Short description: Training Session: Interim Wireless Instructions – MetTel Escalation
Description: Received via Email:
From: Michael.Kern@cfpb.gov
To: Ricardo.Lindo@cfpb.gov,Raymond.Addo@cfpb.gov,Kenard.Boyd@cfpb.gov,Terome.Brown@cfpb.gov,Nelly.Casseus@cfpb.gov,Hong.Chen@cfpb.gov,Angelo.Cuna@cfpb.gov,Frank.Elliott@cfpb.gov,Brandon.Ennis@cfpb.gov,Dany.Garcia@cfpb.gov,Chantel.Gray@cfpb.gov,DeJone.Gregg-Jones@cfpb.gov,Cynthia.Head@cfpb.gov,Rodney.Lightfoot@cfpb.gov,Armin.Mohseni@cfpb.gov,Peter.Mrugacz@cfpb.gov,Samuel.Nsiah@cfpb.gov,Mehdi.Panah@cfpb.gov,Allan.Richards@cfpb.gov,David.Scruggs@cfpb.gov,Alphonso.Stukes@cfpb.gov,Sharshay.Thomas@cfpb.gov,Bruce.Torain@cfpb.gov,Truc.Tran@cfpb.gov,Derrick.Watkins@cfpb.gov,Kipp.White@cfpb.gov,Duane.Young@cfpb.gov,servicedesk@cfpb.gov,Catherine.Hurkamp@cfpb.gov,Ashley.Adair@cfpb.gov
Subject: Training Session: Interim Wireless Instructions – MetTel Escalation
@Service Desk (CFPB)&lt;mailto:servicedesk@cfpb.gov&gt;Please assign to SD documentation
Team -
Here is the revised interim Wireless process we should follow until further instructions. Please review and let me know if there’s any questions, otherwise please start following these processes.
@Garcia, Dany (Contractor)(CFPB)&lt;mailto:Dany.Garcia@cfpb.gov&gt; Please publish article into the Service Desk KB.
v/r,
Michael Kern
Office: (202)-435-7001&lt;tel:202-435-7001&gt; | Mobile: (202)-754-0309&lt;tel:202-754-0309&gt;
Bureau of Consumer Financial Protection
consumerfinance.gov&lt;http://www.consumerfinance.gov/&gt;
Confidentiality Notice: If you received this email by mistake, you should notify the sender of the mistake and delete the e-mail and any attachments. An inadvertent disclosure is not intended to waive any privileges.</t>
  </si>
  <si>
    <t>Interaction
Short description: Draft - Home Internet Connectivity Setup Instruction
Description: Received via Email:
From: Michael.Kern@cfpb.gov
To: servicedesk@cfpb.gov,Dany.Garcia@cfpb.gov,Kipp.White@cfpb.gov,Hong.Chen@cfpb.gov,Bruce.Torain@cfpb.gov,Brandon.Ennis@cfpb.gov,Chantel.Gray@cfpb.gov,Nelly.Casseus@cfpb.gov
Subject: Draft - Home Internet Connectivity Setup Instruction
@Service Desk (CFPB)&lt;mailto:servicedesk@cfpb.gov&gt;Assign to SD Documentation
@Garcia, Dany (Contractor)(CFPB)&lt;mailto:Dany.Garcia@cfpb.gov&gt;per our conversation -
With all the issues surrounding MS teams, possibly internet connectivity issues and so forth, I went searching to see what information we've published on how should users setup their home router. I could not find anything in ServiceNow knowledgebase (Customer or Service Desk). On the wiki, I found the following:
 * Telework Best Practice&lt;https://team.cfpb.local/wiki/index.php/Telework_Best_Practices#Connecting_to_the_CFPB_Network&gt;, As a paragraph that tell users a WIFI connect is required to connect to CFPB network.
Connecting to the CFPB network does require a WiFi connection, such as your home internet provider. If your home internet service is not working, you may use your CFPB issued iPhone as a hotspot for an alternative Internet connection for your CFPB laptop only. You are not allowed to connect your personal computer to WiFi using your CFPB iPhone hotspot.
 * Cyber put out an announcement in FY21 on basic security tips - https://team.cfpb.local/announcements/cyberwise-tip-basic-home-wi-fi-security-tips/, including a link to how to create a secure Wi-Fi at home.&lt;https://www.sans.org/newsletters/ouch/securing-wi-fi-home/&gt;
I draft something up to provide users on how to setup their home router to get the best secure throughput possible, and perhaps solve some of their issues.
Couple things to keep in mind -
 1. Service Desk is not responsible for providing support for user's home routers. User needs to contact their local ISP provider.
 2. Frame the document to be more of a standard guidelines how to setup their home router, and how to do some basic troubleshooting, I.e, how to verify throughput.
v/r,
Michael Kern
Office: (202)-435-7001&lt;tel:202-435-7001&gt; | Mobile: (202)-754-0309&lt;tel:202-754-0309&gt;
Bureau of Consumer Financial Protection
consumerfinance.gov&lt;http://www.consumerfinance.gov/&gt;
Confidentiality Notice: If you received this email by mistake, you should notify the sender of the mistake and delete the e-mail and any attachments. An inadvertent disclosure is not intended to waive any privileges.</t>
  </si>
  <si>
    <t xml:space="preserve">For the purposes of review and revision, Hardware Asset Manager is requesting below SOPs in word version so they can be updated accordingly. 
1. Asset Management Hardware Receiving SOP
2. Hardware Inventory SOP
3. Managing Stock Inventory Levels Work Instructions (if an AM doc)
4. Any others not updated in 2021
</t>
  </si>
  <si>
    <t>Need to review and update IO_SD_Offboarding_SOP. Original is at: https://sharepoint.cfpb.local/promgt/it/infrastructure/CDR%20Source%20Documents
Suggested updates are attached.</t>
  </si>
  <si>
    <t xml:space="preserve">2024-02-22 11:33:06 - 
2023-07-03 07:16:48 - Traviz Johnson (Work notes)
assigned
</t>
  </si>
  <si>
    <t xml:space="preserve">2024-02-22 12:03:37 - 
.
2023-07-03 07:25:50 - Traviz Johnson (Work notes)
assigned
</t>
  </si>
  <si>
    <t xml:space="preserve">2024-02-22 12:29:39 - 
.
2023-07-04 21:30:07 - 
2022-04-05 15:47:59 - Donna Harradine (inactive) (Work notes)
Updating assignment group to SD Documentation/TW.
2022-03-25 12:21:37 - Cassandra McClenton (inactive) (Work notes)
Confirm validity w/Monica and Matt M - TW
2021-10-21 21:30:05 - 
2021-03-16 14:14:20 - Monica Williams-Esson (inactive) (Work notes)
Routed to Al Harley.
</t>
  </si>
  <si>
    <t xml:space="preserve">2024-02-22 12:09:57 - 
.
2023-07-04 21:30:05 - 
2022-12-19 11:23:00 - Cassandra McClenton (inactive) (Work notes)
reassigning to TW
2022-03-25 12:31:34 - Cassandra McClenton (inactive) (Work notes)
review for validation - CM and MK
2021-10-21 21:30:01 - 
2019-05-28 19:44:15 - Timothy Yehle (Work notes)
Updated SOP to add the conference line deactivation needed
2019-05-28 19:05:34 - Timothy Yehle (Work notes)
Assigning to Service Desk Documentation Specialist
</t>
  </si>
  <si>
    <t xml:space="preserve">2024-06-04 10:31:56 - 
Rachel has stated this is still active and standard product that users can request.
2024-05-29 10:48:14 - Hong Chen (Work notes)
Reassign to SD document
2024-05-29 10:47:45 - Hong Chen (Work notes)
Portable Monitor is still a standard list item for estorefront, so it should still a item to be worked.
Reassign to SD document
2024-05-29 10:37:05 - Hong Chen (Work notes)
review task
2024-05-29 10:31:05 - 
Is this still an open request that is being worked on?
2024-02-22 12:12:41 - 
.
2023-07-04 21:30:05 - 
2022-10-28 16:31:37 - Cassandra McClenton (inactive) (Work notes)
reassigning to TW
2022-04-01 10:14:09 - Cassandra McClenton (inactive) (Work notes)
CSA's need to confirm process for monitor request - draft doc - CM
2021-10-21 21:30:02 - 
2020-01-27 13:30:31 - Rebecca McSweeney (inactive) (Work notes)
Reassigning to Al
</t>
  </si>
  <si>
    <t xml:space="preserve">2024-02-22 12:17:12 - 
.
2023-07-04 21:30:06 - 
2022-04-27 12:57:33 - Cassandra McClenton (inactive) (Work notes)
reassigning, draft for procurement requests needed - instructions provided in description
2022-03-25 11:29:08 - Cassandra McClenton (inactive) (Work notes)
collab needed to complete instructions - CSA to speak with SD leads
2021-12-15 12:22:44 - Cassandra McClenton (inactive) (Work notes)
In review
2021-10-21 21:30:04 - 
2020-09-18 10:20:26 - Timothy Yehle (Work notes)
Assigning to Al Harley for review and document development
</t>
  </si>
  <si>
    <t>Notes from Call CALL0092013: 
Received via Email:
From: Michael.Kern@cfpb.gov
To: servicedesk@cfpb.gov,Alastair.Harley@cfpb.gov,Kipp.White@cfpb.gov,Jeffrey.Jackson@cfpb.gov,Catherine.Hurkamp@cfpb.gov
Subject: Knowledge articles updates (Remove reference of RSA Tokens)
Now that we have successfully decommission the RSA solution from our environment, we need to make sure all our documents are updated accordingly.
 * AoVPN is our 2-factor authentication to access CFPB network on all CFPB devices.
 * Okta-verify replaced RSA Token as our 2-factor authentication mention for access to CFPB's Citrix VDI (https://work.cfpb.gov)
Here the documents I believe needs to be reviewed and either updates or archive.
  RSA Account Administration SOP&lt;https://cfpbprod.servicenowservices.com/kb_view.do?sysparm_article=KB0010132&amp;sysparm_rank=1&amp;sysparm_tsqueryId=7136cb0b1b25b050358cea41f54bcb57&gt;
  iPhone Enrollment Guide&lt;https://cfpbprod.servicenowservices.com/kb_view.do?sysparm_article=KB0013027&amp;sysparm_rank=3&amp;sysparm_tsqueryId=7136cb0b1b25b050358cea41f54bcb57&gt;- Will provide an updated document in an separate email
  Complete User Name Change Work Instructions&lt;https://cfpbprod.servicenowservices.com/kb_view.do?sysparm_article=KB0010052&amp;sysparm_rank=4&amp;sysparm_tsqueryId=7136cb0b1b25b050358cea41f54bcb57&gt;
Adding an RSA Secure Token to Your iPhone&lt;https://cfpbprod.servicenowservices.com/kb_view.do?sysparm_article=KB0010107&amp;sysparm_rank=5&amp;sysparm_tsqueryId=7136cb0b1b25b050358cea41f54bcb57&gt;
User Offboarding SOP&lt;https://cfpbprod.servicenowservices.com/kb_view.do?sysparm_article=KB0010141&amp;sysparm_rank=6&amp;sysparm_tsqueryId=7136cb0b1b25b050358cea41f54bcb57&gt;
How to Report Lost or Stolen IT Equipment or Data&lt;https://cfpbprod.servicenowservices.com/kb_view.do?sysparm_article=KB0013434&amp;sysparm_rank=7&amp;sysparm_tsqueryId=7136cb0b1b25b050358cea41f54bcb57&gt;
Accessing the CFPB Network Remotely from Non-CFPB Device&lt;https://cfpbprod.servicenowservices.com/kb_view.do?sysparm_article=KB0013304&amp;sysparm_rank=9&amp;sysparm_tsqueryId=7136cb0b1b25b050358cea41f54bcb57&gt;
Managing Stock Inventory Levels Work Instructions&lt;https://cfpbprod.servicenowservices.com/kb_view.do?sysparm_article=KB0010182&amp;sysparm_rank=8&amp;sysparm_tsqueryId=7136cb0b1b25b050358cea41f54bcb57&gt;
Loss Handling Procedures for IT Equipment and Data&lt;https://cfpbprod.servicenowservices.com/kb_view.do?sysparm_article=KB0013015&amp;sysparm_rank=10&amp;sysparm_tsqueryId=7136cb0b1b25b050358cea41f54bcb57&gt;
Requesting Domestic Loaner Equipment Process&lt;https://cfpbprod.servicenowservices.com/kb_view.do?sysparm_article=KB0013098&amp;sysparm_rank=11&amp;sysparm_tsqueryId=7136cb0b1b25b050358cea41f54bcb57&gt;
T&amp;I Shipping Standard Operating Procedures&lt;https://cfpbprod.servicenowservices.com/kb_view.do?sysparm_article=KB0013453&amp;sysparm_rank=12&amp;sysparm_tsqueryId=7136cb0b1b25b050358cea41f54bcb57&gt;
Non-Standard Hardware Request Work Instructions&lt;https://cfpbprod.servicenowservices.com/kb_view.do?sysparm_article=KB0010183&amp;sysparm_rank=13&amp;sysparm_tsqueryId=7136cb0b1b25b050358cea41f54bcb57&gt;
Domestic Loaner Devices SOP&lt;https://cfpbprod.servicenowservices.com/kb_view.do?sysparm_article=KB0013134&amp;sysparm_rank=14&amp;sysparm_tsqueryId=7136cb0b1b25b050358cea41f54bcb57&gt;
Extron SMP 111 User Guide&lt;https://cfpbprod.servicenowservices.com/kb_view.do?sysparm_article=KB0013193&amp;sysparm_rank=15&amp;sysparm_tsqueryId=7136cb0b1b25b050358cea41f54bcb57&gt;
Windows 10 Tips and Tricks&lt;https://cfpbprod.servicenowservices.com/kb_view.do?sysparm_article=KB0010053&amp;sysparm_rank=16&amp;sysparm_tsqueryId=7136cb0b1b25b050358cea41f54bcb57&gt;
Remote Access Frequently Asked Questions (FAQs)&lt;https://cfpbprod.servicenowservices.com/kb_view.do?sysparm_article=KB0013302&amp;sysparm_rank=3&amp;sysparm_tsqueryId=ab89c74f1b25b050358cea41f54bcbcc&gt; - this doc is old, still reference IE 9
Accessing the CFPB Network Remotely from Non-CFPB Device&lt;https://cfpbprod.servicenowservices.com/kb_view.do?sysparm_article=KB0013304&amp;sysparm_rank=4&amp;sysparm_tsqueryId=61c9838f1b25b050358cea41f54bcb99&gt; - I thought we changed the URL to https://work.cfpb.gov?
Please let me know when this is has been completed.
v/r,
Michael Kern
Office: (202)-435-7001&lt;tel:202-435-7001&gt; | Mobile: (202)-754-0309&lt;tel:202-754-0309&gt;
Bureau of Consumer Financial Protection
consumerfinance.gov&lt;http://www.consumerfinance.gov/&gt;
Confidentiality Notice: If you received this email by mistake, you should notify the sender of the mistake and delete the e-mail and any attachments. An inadvertent disclosure is not intended to waive any privileges.</t>
  </si>
  <si>
    <t xml:space="preserve">KB0013296 v1.0 Modifying a Standard Change Template, expires June 4, 2023, 
https://cfpbprod.servicenowservices.com/now/nav/ui/classic/params/target/kb_view.do%3Fsys_kb_id%3Df9949e481b919850358cea41f54bcbb0
Please review this article and its attachment(s) for accuracy, then follow up in one of three ways: 
1) If the article requires updates make these and return to the Technical Writer via this task for assistance with republishing. 
2) If the article remains current, indicate so in a Work Note and the article will receive a new 'Valid to' date and will be republished. 
3) If the article should be retired please indicate this in a Work Note and it will be retired.
Thank you. Direct any questions regarding this request through Work Notes in the task.  </t>
  </si>
  <si>
    <t xml:space="preserve">KB0013295 v1.0, Retiring a Standard Change Template, expires June 4, 2023, https://cfpbprod.servicenowservices.com/now/nav/ui/classic/params/target/kb_view.do%3Fsys_kb_id%3Da093dac41b919850358cea41f54bcbf5
Please review this article and its attachment(s) for accuracy, then follow up in one of three ways: 
1) If the article requires updates make these and return to the Technical Writer via this task for assistance with republishing. 
2) If the article remains current, indicate so in a Work Note and the article will receive a new 'Valid to' date and will be republished. 
3) If the article should be retired please indicate this in a Work Note and it will be retired.
Thank you. Direct any questions regarding this request through Work Notes in the task.  
</t>
  </si>
  <si>
    <t xml:space="preserve">KB0013297 v1.0, Proposing a New Standard Change, expires June 4, 2023,
https://cfpbprod.servicenowservices.com/now/nav/ui/classic/params/target/kb_view.do%3Fsys_kb_id%3D9875dac81b919850358cea41f54bcbf3
Please review this article and its attachment(s) for accuracy, then follow up in one of three ways: 
1) If the article requires updates make these and return to the Technical Writer via this task for assistance with republishing. 
2) If the article remains current, indicate so in a Work Note and the article will receive a new 'Valid to' date and will be republished. 
3) If the article should be retired please indicate this in a Work Note and it will be retired.
Thank you. Direct any questions regarding this request through Work Notes in the task.  </t>
  </si>
  <si>
    <t xml:space="preserve">KB0010044 v3.0, Network Printers - Connecting, Setting as Default, and Disconnecting, expires June 17, 2023, https://cfpbprod.servicenowservices.com/now/nav/ui/classic/params/target/kb_view.do%3Fsys_kb_id%3D694594931b009950dbc743f1f54bcb4d
Please review this article and its attachment(s) for accuracy, then follow up in one of three ways: 
1) If the article requires updates make these and return to the Technical Writer via this task for assistance with republishing. 
2) If the article remains current, indicate so in a Work Note and the article will receive a new 'Valid to' date and will be republished. 
3) If the article should be retired please indicate this in a Work Note and it will be retired.
Thank you. Direct any questions regarding this request through Work Notes in the task.  
</t>
  </si>
  <si>
    <t xml:space="preserve">KB0000119 v2.0, Contractor Offboard Procedure, https://cfpbprod.servicenowservices.com/now/nav/ui/classic/params/target/kb_view.do%3Fsys_kb_id%3De27e4c011b04dd1044f587fbe54bcb15 
Please review this article and its attachment(s) for accuracy, then follow up in one of three ways: 
1) If the article requires updates make these and return to the Technical Writer via this task for assistance with republishing. 
2) If the article remains current, indicate so in a Work Note and the article will receive a new 'Valid to' date and will be republished. 
3) If the article should be retired please indicate this in a Work Note and it will be retired.
Thank you. Direct any questions regarding this request through Work Notes in the task.  " 
</t>
  </si>
  <si>
    <t xml:space="preserve">KB0010037 v3.0, Tips for Contacting Service Desk, https://cfpbprod.servicenowservices.com/now/nav/ui/classic/params/target/kb_view.do%3Fsys_kb_id%3D3585fafe1b44d95044f587fbe54bcb0e, expires June 16, 2023 
Please review this article and its attachment(s) for accuracy, then follow up in one of three ways: 
1) If the article requires updates make these and return to the Technical Writer via this task for assistance with republishing. 
2) If the article remains current, indicate so in a Work Note and the article will receive a new 'Valid to' date and will be republished. 
3) If the article should be retired please indicate this in a Work Note and it will be retired.
Thank you. Direct any questions regarding this request through Work Notes in the task. 
</t>
  </si>
  <si>
    <t xml:space="preserve">KB0013316 v1.0, Adobe Digital Signature Instructions, expires June 18, 2023, https://cfpbprod.servicenowservices.com/now/nav/ui/classic/params/target/kb_view.do%3Fsys_kb_id%3D167f6de41ba958105312eb5ce54bcbd9
Please review this article and its attachment(s) for accuracy, then follow up in one of three ways: 
1) If the article requires updates make these and return to the Technical Writer via this task for assistance with republishing. 
2) If the article remains current, indicate so in a Work Note and the article will receive a new 'Valid to' date and will be republished. 
3) If the article should be retired please indicate this in a Work Note and it will be retired.
Thank you. Direct any questions regarding this request through Work Notes in the task. 
</t>
  </si>
  <si>
    <t xml:space="preserve">KB0013301 v1.0, CI Management User Guide for Server Owners, https://cfpbprod.servicenowservices.com/now/nav/ui/classic/params/target/kb_view.do%3Fsys_kb_id%3D99e8288a1b9dd090358cea41f54bcb89 
Please review this article and its attachment(s) for accuracy, then follow up in one of three ways: 
1) If the article requires updates make these and return to the Technical Writer via this task for assistance with republishing. 
2) If the article remains current, indicate so in a Work Note and the article will receive a new 'Valid to' date and will be republished. 
3) If the article should be retired please indicate this in a Work Note and it will be retired.
Thank you. Direct any questions regarding this request through Work Notes in the task.  
</t>
  </si>
  <si>
    <t xml:space="preserve">KB0013314 v1.0, Uploading a Picture to Your Webex Account, expires June 15, 2023: 
https://cfpbprod.servicenowservices.com/now/nav/ui/classic/params/target/kb_view.do%3Fsys_kb_id%3D6b0e356f1b11d0105312eb5ce54bcb4b
Please review this article and its attachment(s) for accuracy, then follow up in one of three ways: 
1) If the article requires updates make these and return to the Technical Writer via this task for assistance with republishing. 
2) If the article remains current, indicate so in a Work Note and the article will receive a new 'Valid to' date and will be republished. 
3) If the article should be retired please indicate this in a Work Note and it will be retired.
Thank you. Direct any questions regarding this request through Work Notes in the task.  
</t>
  </si>
  <si>
    <t>Michael Kern</t>
  </si>
  <si>
    <t>Number</t>
  </si>
  <si>
    <t>Knowledge base</t>
  </si>
  <si>
    <t>Ownership Group</t>
  </si>
  <si>
    <t>KB0010173</t>
  </si>
  <si>
    <t>How to Initialize the CFPB Network Operation Center (NOC) Display</t>
  </si>
  <si>
    <t>Systems &amp; Applications</t>
  </si>
  <si>
    <t>General</t>
  </si>
  <si>
    <t>KB0013190</t>
  </si>
  <si>
    <t>Plantronics Voyager Focus Headsets - Installation Instructions</t>
  </si>
  <si>
    <t>Hardware Support</t>
  </si>
  <si>
    <t>KB0010008</t>
  </si>
  <si>
    <t>Blind Carbon Copy in Outlook</t>
  </si>
  <si>
    <t>Email, Conferencing &amp; Communications</t>
  </si>
  <si>
    <t>KB0010109</t>
  </si>
  <si>
    <t>Changing Your iPhone Hotspot Password</t>
  </si>
  <si>
    <t>KB0010055</t>
  </si>
  <si>
    <t>Adobe Acrobat DC User Guide</t>
  </si>
  <si>
    <t>Software Support</t>
  </si>
  <si>
    <t>KB0013859</t>
  </si>
  <si>
    <t>Frequently Asked Questions for Teams Phones</t>
  </si>
  <si>
    <t>FAQ</t>
  </si>
  <si>
    <t>KB0013860</t>
  </si>
  <si>
    <t>Teams Telephone Migration</t>
  </si>
  <si>
    <t>KB0000054</t>
  </si>
  <si>
    <t>Secure Printing at CFPB</t>
  </si>
  <si>
    <t>KB0013881</t>
  </si>
  <si>
    <t xml:space="preserve">How to Create a New Other Request from the Service Catalog (for Service Desk Technicians) </t>
  </si>
  <si>
    <t>Applications</t>
  </si>
  <si>
    <t>Rachel recommends that this entire document be rewritten. Work with CSAs and Leads/SME</t>
  </si>
  <si>
    <t>KB0010075</t>
  </si>
  <si>
    <t>Remote Access to the CFPB Network</t>
  </si>
  <si>
    <t>Networking &amp; Connectivity</t>
  </si>
  <si>
    <t>KB0013004</t>
  </si>
  <si>
    <t>Multipurpose Room (MPR) Lighting Controls</t>
  </si>
  <si>
    <t>KB0013383</t>
  </si>
  <si>
    <t>Offboarding Audit Procedures</t>
  </si>
  <si>
    <t>Infrastructure Operations</t>
  </si>
  <si>
    <t>KB0013638</t>
  </si>
  <si>
    <t xml:space="preserve">Onboarding Audit &amp; QA Instructions </t>
  </si>
  <si>
    <t>KB0013404</t>
  </si>
  <si>
    <t>CyberArk Common Issues</t>
  </si>
  <si>
    <t>KB0010062</t>
  </si>
  <si>
    <t>How to Use the International Dialing Request Form</t>
  </si>
  <si>
    <t>KB0000086</t>
  </si>
  <si>
    <t>CFPB Offboarding Policy</t>
  </si>
  <si>
    <t>Organizational/Resourcing</t>
  </si>
  <si>
    <t>KB0000117</t>
  </si>
  <si>
    <t>Contractor Onboarding Procedure</t>
  </si>
  <si>
    <t>KB0010080</t>
  </si>
  <si>
    <t>Supervision and Examination System (SES)</t>
  </si>
  <si>
    <t>KB0013286</t>
  </si>
  <si>
    <t>How to Request Support or Services from T&amp;I</t>
  </si>
  <si>
    <t>Review to retire</t>
  </si>
  <si>
    <t>KB0010088</t>
  </si>
  <si>
    <t>CFPB Service and Support Portal Quick Reference Guide</t>
  </si>
  <si>
    <t>KB0013011</t>
  </si>
  <si>
    <t>Supervisor Approval Training Guide</t>
  </si>
  <si>
    <t>Training</t>
  </si>
  <si>
    <t>KB0010045</t>
  </si>
  <si>
    <t>How to Make a Printer Your Default Printer</t>
  </si>
  <si>
    <t>KB0010083</t>
  </si>
  <si>
    <t>Information Technology Equipment Issue Guidelines</t>
  </si>
  <si>
    <t>KB0000097</t>
  </si>
  <si>
    <t>Enabling Touch ID on Your iPhone</t>
  </si>
  <si>
    <t>KB0013396</t>
  </si>
  <si>
    <t>How to Convert an iOS RSA Token file to QR code</t>
  </si>
  <si>
    <t>KB0013098</t>
  </si>
  <si>
    <t>Requesting Domestic Loaner Equipment Process</t>
  </si>
  <si>
    <t>KB0013824</t>
  </si>
  <si>
    <t>PACS Lenel Laptop Build Process</t>
  </si>
  <si>
    <t>KB0013290</t>
  </si>
  <si>
    <t>Everbridge Mass Notification FAQs</t>
  </si>
  <si>
    <t>KB0013314</t>
  </si>
  <si>
    <t>Uploading a Picture to Your Webex Account</t>
  </si>
  <si>
    <t>Webex</t>
  </si>
  <si>
    <t>KB0010095</t>
  </si>
  <si>
    <t>Changing Your iPhone Passcode</t>
  </si>
  <si>
    <t>KB0013819</t>
  </si>
  <si>
    <t>Mobile Credentialing Unit Full Installation Guide</t>
  </si>
  <si>
    <t xml:space="preserve">Security </t>
  </si>
  <si>
    <t>KB0013398</t>
  </si>
  <si>
    <t>Data Access Support Instructions</t>
  </si>
  <si>
    <t>Networking and Connectivity</t>
  </si>
  <si>
    <t>KB0013480</t>
  </si>
  <si>
    <t>Okta Verify Enrollment, Setup, and Unenrollment Steps</t>
  </si>
  <si>
    <t>KB0013935</t>
  </si>
  <si>
    <t xml:space="preserve">T&amp;I Support for Regional Conference Procedure </t>
  </si>
  <si>
    <t>KB0010090</t>
  </si>
  <si>
    <t>ServiceNow:  Work Instructions for Announcements</t>
  </si>
  <si>
    <t>ServiceNow</t>
  </si>
  <si>
    <t>KB0013307</t>
  </si>
  <si>
    <t>Provisioning Webex Accounts</t>
  </si>
  <si>
    <t>KB0013932</t>
  </si>
  <si>
    <t>Intranet Support Instructions</t>
  </si>
  <si>
    <t>KB0013316</t>
  </si>
  <si>
    <t>Adobe Digital Signature Instructions</t>
  </si>
  <si>
    <t>KB0013317</t>
  </si>
  <si>
    <t>TV Request Process</t>
  </si>
  <si>
    <t>KB0010069</t>
  </si>
  <si>
    <t>Reporting a Suspicious Email, Attachment or Web Link</t>
  </si>
  <si>
    <t>KB0000115</t>
  </si>
  <si>
    <t>Service Desk After Hours and Weekend Support</t>
  </si>
  <si>
    <t>KB0013517</t>
  </si>
  <si>
    <t>ServiceNow IT Exceptions User Guide</t>
  </si>
  <si>
    <t>KB0013518</t>
  </si>
  <si>
    <t>After Action Report (AAR) Template</t>
  </si>
  <si>
    <t>KB0013831</t>
  </si>
  <si>
    <t>Process to Upgrade iOS on iPhone Prior to Deployment</t>
  </si>
  <si>
    <t>KB0000126</t>
  </si>
  <si>
    <t>Service Desk Outage Customer Advisory Procedures</t>
  </si>
  <si>
    <t>KB0013414</t>
  </si>
  <si>
    <t>Knowledge Module in Self-Service</t>
  </si>
  <si>
    <t>KB0013412</t>
  </si>
  <si>
    <t>Creating a Request from an Incident</t>
  </si>
  <si>
    <t>KB0013410</t>
  </si>
  <si>
    <t>Applying VIP Status and Type Level Quick Reference Guide</t>
  </si>
  <si>
    <t>KB0013413</t>
  </si>
  <si>
    <t>Non-Standard Mobile Phone App Request Form</t>
  </si>
  <si>
    <t>Quick Reference Guides</t>
  </si>
  <si>
    <t>KB0013409</t>
  </si>
  <si>
    <t>ServiceNow Cybersecurity SAE Quick Reference Guide</t>
  </si>
  <si>
    <t>KB0013411</t>
  </si>
  <si>
    <t xml:space="preserve">Access to Internal Move and Transfer Request Catalog Items </t>
  </si>
  <si>
    <t>KB0010159</t>
  </si>
  <si>
    <t>Offboard Procedures: No Service Request, Account and/or Equipment</t>
  </si>
  <si>
    <t>Account Management</t>
  </si>
  <si>
    <t>KB0010049</t>
  </si>
  <si>
    <t>About CFPB's Mobile Printers</t>
  </si>
  <si>
    <t>KB0013728</t>
  </si>
  <si>
    <t>Webex User Guide</t>
  </si>
  <si>
    <t>KB0013942</t>
  </si>
  <si>
    <t>Instructions for Updating the Amenities Section in Nuvolo Workspace</t>
  </si>
  <si>
    <t>Desktop</t>
  </si>
  <si>
    <t>KB0010093</t>
  </si>
  <si>
    <t>iPhone Home Screen</t>
  </si>
  <si>
    <t>KB0000114</t>
  </si>
  <si>
    <t>Contract Exception Process</t>
  </si>
  <si>
    <t>KB0013136</t>
  </si>
  <si>
    <t>Introduction to ServiceNow: Basic Navigation and Request Management</t>
  </si>
  <si>
    <t>KB0013470</t>
  </si>
  <si>
    <t>T&amp;I Concierge Meeting Support Team</t>
  </si>
  <si>
    <t>KB0013482</t>
  </si>
  <si>
    <t>Microsoft Stream: Upload and Playback Errors</t>
  </si>
  <si>
    <t>KB0013481</t>
  </si>
  <si>
    <t>Microsoft Stream: Supported File Formats</t>
  </si>
  <si>
    <t>KB0013741</t>
  </si>
  <si>
    <t>CyberArk Password Generator User Guide</t>
  </si>
  <si>
    <t>KB0013205</t>
  </si>
  <si>
    <t>Visual Task Boards Overview</t>
  </si>
  <si>
    <t>KB0010112</t>
  </si>
  <si>
    <t>Weekly Status Reporting</t>
  </si>
  <si>
    <t>KB0013948</t>
  </si>
  <si>
    <t>Service Desk Training Refresher: PIV and PIV-D</t>
  </si>
  <si>
    <t>KB0013148</t>
  </si>
  <si>
    <t>Incident Management Quick Reference Guide</t>
  </si>
  <si>
    <t>Incident Management</t>
  </si>
  <si>
    <t>KB0013921</t>
  </si>
  <si>
    <t xml:space="preserve">iPhone Fix, O365 </t>
  </si>
  <si>
    <t>KB0013471</t>
  </si>
  <si>
    <t>Audio Press Box (Mult-Box) Connection Procedures</t>
  </si>
  <si>
    <t>KB0010053</t>
  </si>
  <si>
    <t>Windows 10 Tips and Tricks</t>
  </si>
  <si>
    <t>KB0013257</t>
  </si>
  <si>
    <t>Audio Conference Bridge Creation Work Instructions</t>
  </si>
  <si>
    <t>KB0000063</t>
  </si>
  <si>
    <t>Need a DSL Line?</t>
  </si>
  <si>
    <t>KB0013469</t>
  </si>
  <si>
    <t>T&amp;I Concierge Meeting and ExecTech Support Teams</t>
  </si>
  <si>
    <t>KB0010137</t>
  </si>
  <si>
    <t>How to Redisplay ZixSelect Icon or the "Encrypt and Send" Button in Outlook email</t>
  </si>
  <si>
    <t>KB0010040</t>
  </si>
  <si>
    <t>Requesting a Headset</t>
  </si>
  <si>
    <t>KB0013177</t>
  </si>
  <si>
    <t>Change Management User Guide – Creating a Change Request from an Incident or Problem</t>
  </si>
  <si>
    <t>KB0013178</t>
  </si>
  <si>
    <t>Change Management User Guide – Relating an Incident or Problem to a Change Request</t>
  </si>
  <si>
    <t>KB0013996</t>
  </si>
  <si>
    <t>Work Arrangement Support (WAS) Workflow</t>
  </si>
  <si>
    <t>KB0013759</t>
  </si>
  <si>
    <t>IT Hardware Asset and Equipment Transfer</t>
  </si>
  <si>
    <t>KB0013176</t>
  </si>
  <si>
    <t>Change Management User Guide – Approval Tasks</t>
  </si>
  <si>
    <t>KB0013171</t>
  </si>
  <si>
    <t>KB0013889</t>
  </si>
  <si>
    <t>Monitoring Telephony Devices in SolarWinds Work Instructions</t>
  </si>
  <si>
    <t>KB0013282</t>
  </si>
  <si>
    <t>Webex Personal Room Information</t>
  </si>
  <si>
    <t>KB0013522</t>
  </si>
  <si>
    <t>CFPB ServiceNow Release 2.7 Notes</t>
  </si>
  <si>
    <t>KB0013275</t>
  </si>
  <si>
    <t>Webex Meeting Functions from Dashboard</t>
  </si>
  <si>
    <t>KB0010152</t>
  </si>
  <si>
    <t>Inactive Accounts Procedures</t>
  </si>
  <si>
    <t>KB0013279</t>
  </si>
  <si>
    <t>Webex iPhone App</t>
  </si>
  <si>
    <t>KB0013278</t>
  </si>
  <si>
    <t>Delegating Meetings in Webex</t>
  </si>
  <si>
    <t>KB0013281</t>
  </si>
  <si>
    <t xml:space="preserve">Webex Dashboard Menu </t>
  </si>
  <si>
    <t>KB0013274</t>
  </si>
  <si>
    <t xml:space="preserve">Hosting Webex Meetings </t>
  </si>
  <si>
    <t>KB0013276</t>
  </si>
  <si>
    <t>Webex Best Practices</t>
  </si>
  <si>
    <t>KB0013523</t>
  </si>
  <si>
    <t>How to Delete RSA App in iOS 14</t>
  </si>
  <si>
    <t>KB0013301</t>
  </si>
  <si>
    <t>CI Management User Guide for Server Owners</t>
  </si>
  <si>
    <t>KB0013698</t>
  </si>
  <si>
    <t>Imaging Process for Trial Laptop Provision</t>
  </si>
  <si>
    <t>KB0000141</t>
  </si>
  <si>
    <t>DataLocker Password Reset Work Instructions</t>
  </si>
  <si>
    <t>KB0013258</t>
  </si>
  <si>
    <t>Audio Conference Bridge Creation Request and Setup Templates</t>
  </si>
  <si>
    <t>KB0010140</t>
  </si>
  <si>
    <t>DataLocker Device Administration Work Instructions</t>
  </si>
  <si>
    <t>KB0013453</t>
  </si>
  <si>
    <t>T&amp;I Shipping Standard Operating Procedures</t>
  </si>
  <si>
    <t>KB0000143</t>
  </si>
  <si>
    <t>Returned IronKey Work Instructions</t>
  </si>
  <si>
    <t>KB0000142</t>
  </si>
  <si>
    <t>Disabling an IronKey Work Instructions</t>
  </si>
  <si>
    <t>KB0013903</t>
  </si>
  <si>
    <t>Triaging and Routing eStorefront Questions/Escalations Work Instructions</t>
  </si>
  <si>
    <t>KB0013026</t>
  </si>
  <si>
    <t>Creating a User LAN  Account (Onboarding)</t>
  </si>
  <si>
    <t>KB0000146</t>
  </si>
  <si>
    <t>Setting up an IronKey Administrator Work Instructions</t>
  </si>
  <si>
    <t>KB0000145</t>
  </si>
  <si>
    <t>Deleting an IronKey User Work Instructions</t>
  </si>
  <si>
    <t>KB0013163</t>
  </si>
  <si>
    <t>ServiceNow Incident and Request Management User Guide – Request Management</t>
  </si>
  <si>
    <t>KB0010144</t>
  </si>
  <si>
    <t>Recovering Ironkey Files Work Instructions</t>
  </si>
  <si>
    <t>KB0013707</t>
  </si>
  <si>
    <t xml:space="preserve">Visual Studio 2019 Work Instructions </t>
  </si>
  <si>
    <t>KB0000139</t>
  </si>
  <si>
    <t>Ironkey Configuration Work Instructions-</t>
  </si>
  <si>
    <t>Version</t>
  </si>
  <si>
    <t>KB0000030</t>
  </si>
  <si>
    <t>System Center Configuration Manager (SCCM) Patching SOP</t>
  </si>
  <si>
    <t>KB0010015</t>
  </si>
  <si>
    <t>WNA network keeps cutting out</t>
  </si>
  <si>
    <t>system</t>
  </si>
  <si>
    <t>KB0010016</t>
  </si>
  <si>
    <t>I received this "Exploit Attempt Detected" message and my MS Word software stopp</t>
  </si>
  <si>
    <t>KB0010018</t>
  </si>
  <si>
    <t xml:space="preserve">Screenshare failure </t>
  </si>
  <si>
    <t>KB0010020</t>
  </si>
  <si>
    <t>Client is unable to open a MS Access document folder from the networked Z:\drive and from their Desk</t>
  </si>
  <si>
    <t>KB0010021</t>
  </si>
  <si>
    <t>Message re:Exploit Attempt Detected</t>
  </si>
  <si>
    <t>KB0010022</t>
  </si>
  <si>
    <t>Black Screen on iPhone 6s</t>
  </si>
  <si>
    <t>youngdu</t>
  </si>
  <si>
    <t>KB0010042</t>
  </si>
  <si>
    <t>Asset Management Loaner Device Guidelines</t>
  </si>
  <si>
    <t>KB0010061</t>
  </si>
  <si>
    <t>iPhone Quick Reference Guide</t>
  </si>
  <si>
    <t>KB0010139</t>
  </si>
  <si>
    <t>Onboarding SOP</t>
  </si>
  <si>
    <t>KB0010146</t>
  </si>
  <si>
    <t>How to Add or Remove Calendars in Outlook</t>
  </si>
  <si>
    <t>KB0010172</t>
  </si>
  <si>
    <t>Microsoft SCEP/NDES Update Installation and Testing Work Instructions</t>
  </si>
  <si>
    <t>KB0013027</t>
  </si>
  <si>
    <t>iPhone and iPad Enrollment Guide</t>
  </si>
  <si>
    <t>KB0013040</t>
  </si>
  <si>
    <t>Deployment of Approved Software SOP</t>
  </si>
  <si>
    <t>KB0013046</t>
  </si>
  <si>
    <t>ServiceNow Release Notes | 2.1.4  | 2019-09-16</t>
  </si>
  <si>
    <t>Benjamin.Rowny.adm@cfpb.gov</t>
  </si>
  <si>
    <t>KB0013050</t>
  </si>
  <si>
    <t>Accessing Webex with Single Sign-On</t>
  </si>
  <si>
    <t>KB0013063</t>
  </si>
  <si>
    <t>Entire Connection 4.5.1.2 Software Installation and Configuration Procedure</t>
  </si>
  <si>
    <t>KB0013069</t>
  </si>
  <si>
    <t>How to Start a Webex (Net Conference) via MyMeetings</t>
  </si>
  <si>
    <t>KB0013155</t>
  </si>
  <si>
    <t>Knowledge Management Quick Reference Guide – Knowledge Managers</t>
  </si>
  <si>
    <t>KB0013157</t>
  </si>
  <si>
    <t>Service Desk Manager and Team Leads – Problem Management Course</t>
  </si>
  <si>
    <t>KB0013166</t>
  </si>
  <si>
    <t>KB0013185</t>
  </si>
  <si>
    <t>Printer Issue Type User Guide</t>
  </si>
  <si>
    <t>KB0013450</t>
  </si>
  <si>
    <t>Introduction to ServiceNow – Forms</t>
  </si>
  <si>
    <t>KB0013451</t>
  </si>
  <si>
    <t>Test Single OneDrive Article</t>
  </si>
  <si>
    <t>KB0013479</t>
  </si>
  <si>
    <t>CFPB ServiceNow Release 2.4.4</t>
  </si>
  <si>
    <t>Joseph.Cumbee.adm@cfpb.gov</t>
  </si>
  <si>
    <t>KB0013562</t>
  </si>
  <si>
    <t>Microsoft Teams: Resetting an Audio Conferencing PIN</t>
  </si>
  <si>
    <t>KB0013563</t>
  </si>
  <si>
    <t>SharePoint Overview</t>
  </si>
  <si>
    <t>hunsbergerm</t>
  </si>
  <si>
    <t>KB0013601</t>
  </si>
  <si>
    <t>OneNote for Windows 10</t>
  </si>
  <si>
    <t>KB0013642</t>
  </si>
  <si>
    <t>Location Change Instructions</t>
  </si>
  <si>
    <t>KB0013668</t>
  </si>
  <si>
    <t xml:space="preserve">Offboarding User IT Equipment Recovery Procedures </t>
  </si>
  <si>
    <t>mcclentonc</t>
  </si>
  <si>
    <t>KB0013669</t>
  </si>
  <si>
    <t xml:space="preserve">CFPB ServiceNow Running Release Notes - ITSM Product </t>
  </si>
  <si>
    <t>Rebecca.McSweeney.adm@cfpb.gov</t>
  </si>
  <si>
    <t>KB0013670</t>
  </si>
  <si>
    <t>CFPB ServiceNow Release 2-9</t>
  </si>
  <si>
    <t>KB0013887</t>
  </si>
  <si>
    <t>CFPB ServiceNow Running Release Notes - ITSM Product</t>
  </si>
  <si>
    <t>KB0013888</t>
  </si>
  <si>
    <t xml:space="preserve">Contacting Verizon Help Desk Work Instructions </t>
  </si>
  <si>
    <t>KB0013904</t>
  </si>
  <si>
    <t>Disconnecting Verizon Services Work Instructions</t>
  </si>
  <si>
    <t>KB0013905</t>
  </si>
  <si>
    <t>CFPB's Speaker Request Form</t>
  </si>
  <si>
    <t>KB0013906</t>
  </si>
  <si>
    <t>Examiner Equipment Request Form</t>
  </si>
  <si>
    <t>KB0013907</t>
  </si>
  <si>
    <t>Exchange Server Request Form</t>
  </si>
  <si>
    <t>KB0013908</t>
  </si>
  <si>
    <t xml:space="preserve">FBI Name Check Advisory Board </t>
  </si>
  <si>
    <t>KB0013909</t>
  </si>
  <si>
    <t>FBI Name Check Expert Witness</t>
  </si>
  <si>
    <t>KB0013910</t>
  </si>
  <si>
    <t>Hardware Receipt Form</t>
  </si>
  <si>
    <t>KB0013911</t>
  </si>
  <si>
    <t>Intern - Volunteer Security Check Request Form</t>
  </si>
  <si>
    <t>KB0013912</t>
  </si>
  <si>
    <t xml:space="preserve">Federal Relay Service Captioning Request </t>
  </si>
  <si>
    <t>KB0013913</t>
  </si>
  <si>
    <t>Research Server Access Request Form</t>
  </si>
  <si>
    <t>KB0013918</t>
  </si>
  <si>
    <t>Security Group Access Form</t>
  </si>
  <si>
    <t>KB0013959</t>
  </si>
  <si>
    <t>Microsoft Power BI Tool</t>
  </si>
  <si>
    <t>PIV Card Error Workaround</t>
  </si>
  <si>
    <t>KB0010131</t>
  </si>
  <si>
    <t>Security Removable Media Manager (secRMM) Troubleshooting</t>
  </si>
  <si>
    <t>1.         Introduction[HA(1]  1.1        Purpose This document provides instructions on how to add a</t>
  </si>
  <si>
    <t>Service Desk Documentation</t>
  </si>
  <si>
    <t>KB0014256</t>
  </si>
  <si>
    <t>Creating additional profile in Chrome</t>
  </si>
  <si>
    <t>Set up additional profile in Chrome Click the person icon in the upper right-hand corner and select Add</t>
  </si>
  <si>
    <t>KB0014188</t>
  </si>
  <si>
    <t>Updating Distribultion List</t>
  </si>
  <si>
    <t>Upon receipt of a Groups &amp; Email DLs Request, please complete this analysis prior to fulfilling the request.</t>
  </si>
  <si>
    <t>KB0013844</t>
  </si>
  <si>
    <t>Caller Validation</t>
  </si>
  <si>
    <t>How to verify the identity of a user contacting via phone to the CFPB Service Desk.  If a caller contacts</t>
  </si>
  <si>
    <t>KB0013806</t>
  </si>
  <si>
    <t xml:space="preserve">Introduction to ServiceNow: Native Environment </t>
  </si>
  <si>
    <t xml:space="preserve">         </t>
  </si>
  <si>
    <t>Customer Knowledge Base</t>
  </si>
  <si>
    <t>KB0010076</t>
  </si>
  <si>
    <t>About Consumerfinance.gov SCTASK0191038</t>
  </si>
  <si>
    <t>Consumerfinance.gov is the Bureau's website. We use it to inform, hear from, and connect with those outside</t>
  </si>
  <si>
    <t>KB0010210</t>
  </si>
  <si>
    <t>Employee Name Change Checklist</t>
  </si>
  <si>
    <t>To view the Name Change Template Checklist, open the attached document.</t>
  </si>
  <si>
    <t>KB0013843</t>
  </si>
  <si>
    <t>ServiceNow: System Navigation and Request Management</t>
  </si>
  <si>
    <t xml:space="preserve">             </t>
  </si>
  <si>
    <t>KB0013713</t>
  </si>
  <si>
    <t xml:space="preserve">MPR  User Guide </t>
  </si>
  <si>
    <t>KB0014262</t>
  </si>
  <si>
    <t>Quality Assurance Validation of Hardware Receipt Form (HRF) v1.0</t>
  </si>
  <si>
    <t>Scope ALL Tickets requiring Hardware Receipt Form (HWRF). These include tickets for Break/Fix, Onboarding,</t>
  </si>
  <si>
    <t>KB0014025</t>
  </si>
  <si>
    <t>IO SD Work Instructions Xerox Printer Management</t>
  </si>
  <si>
    <t>Table of Contents Introduction Purpose Scope Intended Audience Supply Requests Ticketing Submitting Supply</t>
  </si>
  <si>
    <t>KB0014255</t>
  </si>
  <si>
    <t>Reasonable Accommodation Software Related Request Work Instructions</t>
  </si>
  <si>
    <t>Overview To submit a request for Reasonable Accommodation (RA) related software with the Consumer Financial</t>
  </si>
  <si>
    <t>KB0014133</t>
  </si>
  <si>
    <t>Home Internet Connectivity Tips and Tricks</t>
  </si>
  <si>
    <t>Overview Connecting to the Consumer Financial Protection Bureau (CFPB) network does require a WiFi connection,</t>
  </si>
  <si>
    <t>KB0010027</t>
  </si>
  <si>
    <t>Data Backup and Recovery Plan SOP</t>
  </si>
  <si>
    <t>To view this SOP, open the attached document labeled IE_SE_Data_Backup_Recovery_Plan_SOP.PDF.  Topics</t>
  </si>
  <si>
    <t>KB0013380</t>
  </si>
  <si>
    <t>If a user requests the ability to download an external video file (such as a YouTube video), inform them</t>
  </si>
  <si>
    <t>KB0010041</t>
  </si>
  <si>
    <t>How can I request a different size laptop?</t>
  </si>
  <si>
    <t>Contact the Service Desk to request a different-sized laptop. Keep in mind that these requests are tagged</t>
  </si>
  <si>
    <t>KB0013165</t>
  </si>
  <si>
    <t>ServiceNow Incident and Request Management User Guide</t>
  </si>
  <si>
    <t>This user guide addresses the concepts and processes by which Technology and Innovation (T&amp;I) staff manage</t>
  </si>
  <si>
    <t>Comments and Work notes</t>
  </si>
  <si>
    <t>Assigned to</t>
  </si>
  <si>
    <t>SCTASK0239530</t>
  </si>
  <si>
    <t>Other Request: Article Update: Hybrid Meetings Quick Reference Guide (1700G) KB0013813</t>
  </si>
  <si>
    <t>The Knowledge Base article Hybrid Meetings Quick Reference Guide (1700G) KB0013813 is set to expire on 06-17-2024. 
Please review the article along with any included attachment(s) in this request for accuracy and follow up in one of the three ways included below:
1) If the embedded article remains current, without any changes, indicate so in the *Work Note field. The article will receive a new 'Valid to' date for another year and will be republished.
2) If the embedded article requires updates, indicate so in the *Work Note field to let the team know you are working on the updates. If there is an attached article, please make the updates in the document and attach the new version in this task to send to the Technical Writer. The article will be updated, and the new version of the document attached. A new 'Valid to' date for another year is given and will be republished.
3) If the article should be retired, please indicate this in the *Work Note field in this task and it will be retired.
Thank you for your assistance. Direct any questions regarding this request through *Work Notes in the task.</t>
  </si>
  <si>
    <t xml:space="preserve">2024-06-10 15:39:55 - Dany Garcia (Work notes)
Assigning to SD Documentation for monitoring.
</t>
  </si>
  <si>
    <t>SCTASK0239512</t>
  </si>
  <si>
    <t>Other Request: Article Update: CFPB Building Re-Entry: Regional Quick Reference Guide KB0013755</t>
  </si>
  <si>
    <t>The Knowledge Base article CFPB Building Re-Entry: Regional Quick Reference Guide KB0013755 is set to expire on 06-17-2024. 
Please review the article along with any included attachment(s) in this request for accuracy and follow up in one of the three ways included below:
1) If the embedded article remains current, without any changes, indicate so in the *Work Note field. The article will receive a new 'Valid to' date for another year and will be republished.
2) If the embedded article requires updates, indicate so in the *Work Note field to let the team know you are working on the updates. If there is an attached article, please make the updates in the document and attach the new version in this task to send to the Technical Writer. The article will be updated, and the new version of the document attached. A new 'Valid to' date for another year is given and will be republished.
3) If the article should be retired, please indicate this in the *Work Note field in this task and it will be retired.
Thank you for your assistance. Direct any questions regarding this request through *Work Notes in the task.</t>
  </si>
  <si>
    <t xml:space="preserve">2024-06-10 15:22:06 - Dany Garcia (Work notes)
Assigning to SD Documentation for monitoring.
</t>
  </si>
  <si>
    <t>SCTASK0239505</t>
  </si>
  <si>
    <t>Other Request: Article Update:  CFPB Building Re-Entry: 1700 G Quick Reference Guide KB0013754</t>
  </si>
  <si>
    <t>The Knowledge Base article CFPB Building Re-Entry: 1700 G Quick Reference Guide KB0013754 has expired on 06-07-2024. 
Please review the article along with any included attachment(s) in this request for accuracy and follow up in one of the three ways included below:
1) If the embedded article remains current, without any changes, indicate so in the *Work Note field. The article will receive a new 'Valid to' date for another year and will be republished.
2) If the embedded article requires updates, indicate so in the *Work Note field to let the team know you are working on the updates. If there is an attached article, please make the updates in the document and attach the new version in this task to send to the Technical Writer. The article will be updated, and the new version of the document attached. A new 'Valid to' date for another year is given and will be republished.
3) If the article should be retired, please indicate this in the *Work Note field in this task and it will be retired.
Thank you for your assistance. Direct any questions regarding this request through *Work Notes in the task.</t>
  </si>
  <si>
    <t xml:space="preserve">2024-06-10 14:57:49 - Dany Garcia (Work notes)
Assigning to SD Documentation for monitoring.
</t>
  </si>
  <si>
    <t>SCTASK0239500</t>
  </si>
  <si>
    <t>Other Request: Article Update: Standard Conference Rooms Quick Reference Guide (B102-B118, -003 &amp; -117 on the 2nd-6th floors) KB0013818</t>
  </si>
  <si>
    <t>The Knowledge Base article Standard Conference Rooms Quick Reference Guide (B102-B118, -003 &amp; -117 on the 2nd-6th floors) KB0013818 has expired on 06-07-2024. 
Please review the article along with any included attachment(s) in this request for accuracy and follow up in one of the three ways included below:
1) If the embedded article remains current, without any changes, indicate so in the *Work Note field. The article will receive a new 'Valid to' date for another year and will be republished.
2) If the embedded article requires updates, indicate so in the *Work Note field to let the team know you are working on the updates. If there is an attached article, please make the updates in the document and attach the new version in this task to send to the Technical Writer. The article will be updated, and the new version of the document attached. A new 'Valid to' date for another year is given and will be republished.
3) If the article should be retired, please indicate this in the *Work Note field in this task and it will be retired.
Thank you for your assistance. Direct any questions regarding this request through *Work Notes in the task.</t>
  </si>
  <si>
    <t xml:space="preserve">2024-06-10 14:42:35 - Dany Garcia (Work notes)
Assigning to SD Documentation for monitoring.
</t>
  </si>
  <si>
    <t>SCTASK0239496</t>
  </si>
  <si>
    <t>Other Request: Article Update: 1700G Lounge Conference Rooms Quick Reference Guide KnowledgeBase KB0013817</t>
  </si>
  <si>
    <t>The Knowledge Base article 1700G Lounge Conference Rooms Quick Reference Guide Knowledgebase KB0013817 has expired on 06-07-2024. 
Please review the article along with any included attachment(s) in this request for accuracy and follow up in one of the three ways included below:
1) If the embedded article remains current, without any changes, indicate so in the *Work Note field. The article will receive a new 'Valid to' date for another year and will be republished.
2) If the embedded article requires updates, indicate so in the *Work Note field to let the team know you are working on the updates. If there is an attached article, please make the updates in the document and attach the new version in this task to send to the Technical Writer. The article will be updated, and the new version of the document attached. A new 'Valid to' date for another year is given and will be republished.
3) If the article should be retired, please indicate this in the *Work Note field in this task and it will be retired.
Thank you for your assistance. Direct any questions regarding this request through *Work Notes in the task.</t>
  </si>
  <si>
    <t xml:space="preserve">2024-06-10 14:27:47 - Dany Garcia (Work notes)
Assigning to SD Documentation for monitoring.
</t>
  </si>
  <si>
    <t>SCTASK0239492</t>
  </si>
  <si>
    <t>Other Request: Article Update: Fully Integrated Conference Rooms Quick Reference Guide (B156, B158, B162, B164) KB0013816</t>
  </si>
  <si>
    <t>The Knowledge Base article Fully Integrated Conference Rooms Quick Reference Guide (B156, B158, B162, B164) KB0013816 has expired on 06-07-2024. 
Please review the article along with any included attachment(s) in this request for accuracy and follow up in one of the three ways included below:
1) If the embedded article remains current, without any changes, indicate so in the *Work Note field. The article will receive a new 'Valid to' date for another year and will be republished.
2) If the embedded article requires updates, indicate so in the *Work Note field to let the team know you are working on the updates. If there is an attached article, please make the updates in the document and attach the new version in this task to send to the Technical Writer. The article will be updated, and the new version of the document attached. A new 'Valid to' date for another year is given and will be republished.
3) If the article should be retired, please indicate this in the *Work Note field in this task and it will be retired.
Thank you for your assistance. Direct any questions regarding this request through *Work Notes in the task.</t>
  </si>
  <si>
    <t xml:space="preserve">2024-06-10 14:16:28 - Dany Garcia (Work notes)
Assigning to SD Documentation for monitoring.
</t>
  </si>
  <si>
    <t>SCTASK0239490</t>
  </si>
  <si>
    <t>Other Request: Article Update: 6126 Conference Room Quick Reference Guide KB0013815</t>
  </si>
  <si>
    <t>The Knowledge Base article 6126 Conference Room Quick Reference Guide KB0013815 has expired on 06-07-2024. 
Please review the article along with any included attachment(s) in this request for accuracy and follow up in one of the three ways included below:
1) If the embedded article remains current, without any changes, indicate so in the *Work Note field. The article will receive a new 'Valid to' date for another year and will be republished.
2) If the embedded article requires updates, indicate so in the *Work Note field to let the team know you are working on the updates. If there is an attached article, please make the updates in the document and attach the new version in this task to send to the Technical Writer. The article will be updated, and the new version of the document attached. A new 'Valid to' date for another year is given and will be republished.
3) If the article should be retired, please indicate this in the *Work Note field in this task and it will be retired.
Thank you for your assistance. Direct any questions regarding this request through *Work Notes in the task.</t>
  </si>
  <si>
    <t xml:space="preserve">2024-06-10 13:56:38 - Dany Garcia (Work notes)
Assigning to SD Documentation for monitoring.
</t>
  </si>
  <si>
    <t>SCTASK0239440</t>
  </si>
  <si>
    <t>Other Request: Safe Console Admin SOP</t>
  </si>
  <si>
    <t>Interaction
Short description: Safe Console Admin SOP
Description: Received via Email:
From: Michael.Kern@cfpb.gov
To: servicedesk@cfpb.gov,Dany.Garcia@cfpb.gov,Kipp.White@cfpb.gov,Rafael.Samuels@cfpb.gov,Catherine.Hurkamp@cfpb.gov
Subject: Safe Console Admin SOP
@Service Desk (CFPB)&lt;mailto:servicedesk@cfpb.gov&gt;assign to SD Documentation
@Garcia, Dany (Contractor)(CFPB)&lt;mailto:Dany.Garcia@cfpb.gov&gt;Please publish the attached document 'Safe Console Device Administrator' into the Service Desk KB.
v/r,
Michael Kern
Office: (202)-435-7001&lt;tel:202-435-7001&gt; | Mobile: (202)-754-0309&lt;tel:202-754-0309&gt;
Bureau of Consumer Financial Protection
consumerfinance.gov&lt;http://www.consumerfinance.gov/&gt;
Confidentiality Notice: If you received this email by mistake, you should notify the sender of the mistake and delete the e-mail and any attachments. An inadvertent disclosure is not intended to waive any privileges.</t>
  </si>
  <si>
    <t xml:space="preserve">2024-06-10 12:46:24 - Lee Gibson (Work notes)
assigned
</t>
  </si>
  <si>
    <t>SCTASK0239017</t>
  </si>
  <si>
    <t>Document Review and Publishing to Service Desk KB - Instructions for performing Quality Assurance checks: Wireless Task Requests</t>
  </si>
  <si>
    <t>Kindly perform a review of the attached document and publish to the Service Desk KB upon completion.</t>
  </si>
  <si>
    <t xml:space="preserve">2024-06-05 15:57:11 - Ricardo Lindo (Work notes)
Task created and assigned to SD Documentation queue.
</t>
  </si>
  <si>
    <t>SCTASK0239015</t>
  </si>
  <si>
    <t>Document Review and Publishing to Service Desk KB - Instructions for performing Quality Assurance checks_Break_Fix Laptop Tickets</t>
  </si>
  <si>
    <t xml:space="preserve">2024-06-05 15:51:34 - Ricardo Lindo (Work notes)
Task created and assigned to the SD Documentation queue.
</t>
  </si>
  <si>
    <t>Mike, 
The following articles are in Draft status. Could you approve so I may update and publish these?
 • Drafts to Approve so I can Publish or Review
  1. KB0013046 ServiceNow Release Notes | 2.1.4  | 2019-09-16 
  2. KB0013562 SharePoint Overview
  3. KB0013563 OneNote for Windows 10
  4. KB0013185 Introduction to ServiceNow – Forms
  5. KB0013642 Offboarding User IT Equipment Recovery Procedures
  6. KB0013668 CFPB ServiceNow Running Release Notes - ITSM Product
  7. KB0013670 CFPB ServiceNow Running Release Notes - ITSM Product
KB0013669 CFPB ServiceNow Release 2-9</t>
  </si>
  <si>
    <t xml:space="preserve">2024-03-12 08:11:35 - Michael Kern (Work notes)
See attached file.
2024-03-11 10:05:43 - Dany Garcia (Work notes)
Assigning to Infrastructure PMO for resolution.
2024-02-29 09:13:39 - Dany Garcia (Work notes)
Assigning to ServiceNow O&amp;M for resolution.
</t>
  </si>
  <si>
    <t>Contractor Moving to Another Award  Customer facing for KB</t>
  </si>
  <si>
    <t xml:space="preserve">2024-06-07 14:31:45 - Hong Chen (Work notes)
@Dany Garcia please schedule something short so we can discuss. thanks
2024-06-07 14:16:25 - Dany Garcia (Work notes)
@Hong Chen - Can we talk about this next week?
2024-02-14 12:11:58 - Hong Chen (Work notes)
Per Mike Kern: Please post this Customer facing Contractor Moving to Another Award document to KB as we need the link to put in the SD facing KB (pending on the link) for deadline of Friday 2/16. and pending training class for early next week.
</t>
  </si>
  <si>
    <t xml:space="preserve">KB0013759, IT Hardware Asset and Equipment Transfer, expires July 28, 2023, 
https://cfpbprod.servicenowservices.com/now/nav/ui/classic/params/target/kb_view.do%3Fsys_kb_id%3D98a52bd01b09d550dbc743f1f54bcb7e
Please review this article and its attachment(s) for accuracy, then follow up in one of three ways:  
1) If the article requires updates make these and return to the Technical Writer via this task for assistance with republishing. 
2) If the article remains current, indicate so in a Work Note and the article will receive a new 'Valid to' date and will be republished. 
3) If the article should be retired please indicate this in a Work Note and it will be retired.
Thank you. Direct any questions regarding this request through Work Notes in the task.   
</t>
  </si>
  <si>
    <t xml:space="preserve">2024-06-17 15:04:08 - Dany Garcia (Work notes)
@Michael Kern - Do we know the group for this?
2024-02-22 11:33:06 - Dany Garcia (Work notes)
Assigning to D. Garcia for resolution
2023-07-03 07:16:48 - Traviz Johnson (Work notes)
assigned
</t>
  </si>
  <si>
    <t xml:space="preserve">KB0010162 v2.0, VIP Incident Handling Work Instructions, expires June 17, 2023, https://cfpbprod.servicenowservices.com/now/nav/ui/classic/params/target/kb_view.do%3Fsys_kb_id%3D3e9310131b009950dbc743f1f54bcb99
Please review this article and its attachment(s) for accuracy, then follow up in one of three ways:  
1) If the article requires updates make these and return to the Technical Writer via this task for assistance with republishing. 
2) If the article remains current, indicate so in a Work Note and the article will receive a new 'Valid to' date and will be republished. 
3) If the article should be retired please indicate this in a Work Note and it will be retired.
Thank you. Direct any questions regarding this request through Work Notes in the task.
</t>
  </si>
  <si>
    <t xml:space="preserve">2024-06-04 17:12:22 - Lee Gibson (Work notes)
assigned
2024-06-04 15:40:45 - Dany Garcia (Work notes)
Hello, 
I am looking for guidance on this request. 
&lt;KB0010162 VIP Incident Handling Work Instructions&gt; expires on &lt;06-17-2024&gt;. Once that date passes, the article will expire and users will not be able to see it. Please review the article along with any included attachment(s) in this request for accuracy and follow up in one of the three ways included below:
1) If the embedded article remains current, without any changes, indicate so in the *Work Note field. The article will receive a new 'Valid to' date for another year and will be republished.
2) If the embedded article requires updates, indicate so in the *Work Note field to let the team know you are working on the updates. If there is an attached article, please make the updates in the document and attach the new version in this task to send to the Technical Writer. The article will be updated, and the new version of the document attached. A new 'Valid to' date for another year is given and will be republished.
3) If the article should be retired, please indicate this in the *Work Note field in this task and it will be retired.
Thank you for your assistance. Direct any questions regarding this request through *Work Notes in the task.
2024-01-16 14:22:10 - Dany Garcia (Work notes)
Assigning to D. Garcia to complete work.
2023-06-12 09:47:19 - Traviz Johnson (Work notes)
assigned
2023-06-12 09:17:36 - Donna Harradine (inactive) (Work notes)
Assignment group.
</t>
  </si>
  <si>
    <t>RITM Templates SD PRI Block User and SD PRI Unblock User  procedure document</t>
  </si>
  <si>
    <t xml:space="preserve">2024-06-06 08:22:53 - Dany Garcia (Work notes)
Removing assignment until this can proceed.
2024-01-26 10:12:09 - Michael Kern (Work notes)
Placing request on hold... ServiceNow, along with CPM, and myself have been working to automate the process in ServiceNow for blocking and unblocking when user are non-compliance. This hopefully will be implemented on the next release.
2024-01-19 14:19:43 - Dany Garcia (Work notes)
Is there a document for this request?
2023-08-07 08:47:21 - Hong Chen (Work notes)
assign task
2023-07-04 21:30:11 - System (Work notes)
The Assigned To was removed because the user account is no longer active.
2023-04-03 12:01:27 - Donna Harradine (inactive) (Work notes)
Assigned.
2023-04-03 11:53:10 - Hong Chen (Work notes)
RITM Templates SD PRI Block User and SD PRI Unblock User created. Mike Kern is working on the procedure document. Will sent to Donna for posting. 
</t>
  </si>
  <si>
    <t xml:space="preserve">2024-06-17 15:16:59 - Dany Garcia (Work notes)
Assigned to SD Documentation. Pending review.
2023-07-04 21:30:09 - System (Work notes)
The Assigned To was removed because the user account is no longer active.
2022-08-31 13:28:03 - Donna Harradine (inactive) (Work notes)
Assigning to TW.
2022-08-31 12:47:38 - Monica Williams-Esson (inactive) (Work notes)
Routed to SD Documentation.
2022-08-31 12:47:19 - Sarah Williams (inactive) (Work notes)
Assigning
</t>
  </si>
  <si>
    <t>Other Request: Review and update the teams work instructions for iPhones to include the procedure to request exception request for iPhone 12 Pro Max  (Phase 6)</t>
  </si>
  <si>
    <t>Currently the standard device for an iPhone XR, with the option to ask for an iPhone SE.   However some users have identified that they want to order a larger size iPhone.  The iPHone 12 PRO Max is the only next option, but there is a cost for that device.   For those requests, the user will need to provide funding for the iphone.  the steps to follow will need to include the following, which should be added also to the mobile device catalog item being worked by the Service Now O&amp;M team.  The process will need to include:
- If request is an RA request
&gt; RA review and provide approval of the request
&gt; RA provide budget code to cover the iPhone 12 Pro Max, ~$1000
&gt; Task submitted to Procurement to initiate contract mod to add funding to the appropriate contract
&gt; Wireless Services COR submit alternative request for iPhone to the vendor
- If request is not RA
&gt; Department Administrative Official or Lead approve the request
&gt; Department AO provide  budget code to cover the iPhone 12 Pro Max, ~$1000
&gt; Task submitted to Procurement to initiate contract mod to add funding to the appropriate contract
&gt; Wireless Services COR submit alternative request for iPhone to the vendor</t>
  </si>
  <si>
    <t xml:space="preserve">2024-06-18 15:07:48 - Dany Garcia (Work notes)
@Michael Kern - Is this still active?
2023-07-04 21:30:07 - System (Work notes)
The Assigned To was removed because the user account is no longer active.
2022-05-12 13:57:12 - Donna Harradine (inactive) (Work notes)
Reviewed and revised the instructions for the Large Form Factory Model procedures. Updated version is attached.
2022-05-02 09:28:44 - Hong Chen (Work notes)
Reviewed the 072021 version of the doc to 050222, and updated the current request link. Assign to TW to for review.
2021-09-03 15:13:59 - Hong Chen (Work notes)
Reviewed Al's edit version and sent suggestions for final review.
2021-07-26 11:59:42 - Hong Chen (Work notes)
Draft sent to Al for review
2021-07-20 08:45:40 - Hong Chen (Work notes)
Large Form Factor Model Iphone procedure (12 XR Pro Max) Draft completed. Ready for tech writer review, need to check: 1. Can Contractor use the same form? 2. What is contract "mod" stand for?
2021-06-28 14:28:30 - Hong Chen (Work notes)
gathering information and work on draft of the procedure document.
2021-06-28 12:14:09 - Hong Chen (Work notes)
assign task
2021-06-28 11:25:54 - Timothy Yehle (Work notes)
Assigning task to CSAs for action
</t>
  </si>
  <si>
    <t xml:space="preserve">2024-06-18 15:09:56 - Dany Garcia (Work notes)
@Michael Kern Is this item still needed?
2023-07-04 21:30:07 - System (Work notes)
The Assigned To was removed because the user account is no longer active.
2022-04-22 10:54:28 - Donna Harradine (inactive) (Work notes)
Check for duplicates first.  Make updates.
2022-04-06 11:34:43 - Donna Harradine (inactive) (Work notes)
Updating assignment group and individual.
2022-03-25 12:38:08 - Cassandra McClenton (inactive) (Work notes)
Create SD KB article based on info provided - TW
2021-10-21 21:30:06 - System (Work notes)
The Assigned To was removed because the user account is no longer active.
2021-05-18 14:14:33 - Michael Kern (Work notes)
Assign to Al.
2021-05-18 14:03:33 - Duane Young (Work notes)
Sending to I-PMO for further processing.
</t>
  </si>
  <si>
    <t xml:space="preserve">2024-06-17 16:01:33 - Dany Garcia (Work notes)
A related request, https://cfpbprod.servicenowservices.com/now/nav/ui/classic/params/target/sc_task.do%3Fsys_id%3Da62b71131be515508262eb1de54bcba7 (SCTASK0155484) with  documents is also open, will work on both.
2024-02-22 12:29:39 - Dany Garcia (Work notes)
Assigning to D. Garcia for resolution.
2023-07-04 21:30:07 - System (Work notes)
The Assigned To was removed because the user account is no longer active.
2022-04-05 15:47:59 - Donna Harradine (inactive) (Work notes)
Updating assignment group to SD Documentation/TW.
2022-03-25 12:21:37 - Cassandra McClenton (inactive) (Work notes)
Confirm validity w/Monica and Matt M - TW
2021-10-21 21:30:05 - System (Work notes)
The Assigned To was removed because the user account is no longer active.
2021-03-16 14:14:20 - Monica Williams-Esson (inactive) (Work notes)
Routed to Al Harley.
</t>
  </si>
  <si>
    <t>Notes from Call CALL0077920: 
Received via Email
From: Catherine.Hurkamp@cfpb.gov
To: Alastair.Harley@cfpb.gov,servicedesk@cfpb.gov,Timothy.Yehle@cfpb.gov,Hong.Chen@cfpb.gov,Ricardo.Lindo@cfpb.gov
Subject: FW: Task SCTASK0085789 - Other Request: Request to update the PLI Reimbursement Form  has been assigned to group Customer Service Analysts
Service Desk,
Please assign to Alastair H.
We wanted to put an article into the Knowledge base regarding how to manage document updates for other teams.
Can you review this thread and create a KB article?  Rachel and Ricardo are aware of this but we want to make sure others are as well.
Not sure if D&amp;D has a link to where this lives if it ever gets updated but Elizabeth just mailed it to us as an attachment.
Thank you
From: Bond, Elizabeth (CFPB) &lt;Elizabeth.Bond@cfpb.gov&gt;
Sent: Monday, February 22, 2021 5:39 PM
To: Hurkamp, Catherine (CFPB) &lt;Catherine.Hurkamp@cfpb.gov&gt;
Cc: Lindo, Ricardo (Contractor)(CFPB) &lt;Ricardo.Lindo@cfpb.gov&gt;; Chen, Rachel (Contractor)(CFPB) &lt;Hong.Chen@cfpb.gov&gt;; Kern, Michael (CFPB) &lt;Michael.Kern@cfpb.gov&gt;
Subject: Re: Task SCTASK0085789 - Other Request: Request to update the PLI Reimbursement Form has been assigned to group Customer Service Analysts
Sure, that sounds great!
From: "Hurkamp, Catherine (CFPB)" &lt;Catherine.Hurkamp@cfpb.gov&lt;mailto:Catherine.Hurkamp@cfpb.gov&gt;&gt;
Date: Monday, February 22, 2021 at 4:22 PM
To: Elizabeth Bond &lt;Elizabeth.Bond@cfpb.gov&lt;mailto:Elizabeth.Bond@cfpb.gov&gt;&gt;
Cc: "Lindo, Ricardo (Contractor)(CFPB)" &lt;Ricardo.Lindo@cfpb.gov&lt;mailto:Ricardo.Lindo@cfpb.gov&gt;&gt;, "Chen, Rachel (Contractor)(CFPB)" &lt;Hong.Chen@cfpb.gov&lt;mailto:Hong.Chen@cfpb.gov&gt;&gt;, "Kern, Michael (CFPB)" &lt;Michael.Kern@cfpb.gov&lt;mailto:Michael.Kern@cfpb.gov&gt;&gt;
Subject: RE: Task SCTASK0085789 - Other Request: Request to update the PLI Reimbursement Form has been assigned to group Customer Service Analysts
Thank you Elizabeth;
Can the CSA's follow up with the requestor using the teamplate I attached to the earlier thread, update the ticket and if anything else is required, let us know.
From: Bond, Elizabeth (CFPB) &lt;Elizabeth.Bond@cfpb.gov&lt;mailto:Elizabeth.Bond@cfpb.gov&gt;&gt;
Sent: Monday, February 22, 2021 1:59 PM
To: Hurkamp, Catherine (CFPB) &lt;Catherine.Hurkamp@cfpb.gov&lt;mailto:Catherine.Hurkamp@cfpb.gov&gt;&gt;
Cc: Lindo, Ricardo (Contractor)(CFPB) &lt;Ricardo.Lindo@cfpb.gov&lt;mailto:Ricardo.Lindo@cfpb.gov&gt;&gt;; Chen, Rachel (Contractor)(CFPB) &lt;Hong.Chen@cfpb.gov&lt;mailto:Hong.Chen@cfpb.gov&gt;&gt;; Kern, Michael (CFPB) &lt;Michael.Kern@cfpb.gov&lt;mailto:Michael.Kern@cfpb.gov&gt;&gt;
Subject: Re: Task SCTASK0085789 - Other Request: Request to update the PLI Reimbursement Form has been assigned to group Customer Service Analysts
Hi Cathy,
That's correct! We would point them towards the word template. We are actively trying not to make custom PDF forms because they're so time consuming to create and then maintain. Additionally, it's a really poor user experience and a heavy 508 lift. Our preference would be for these to exist in ServiceNow if internal and Salesforce if external. Since T&amp;I isn't ready for that yet, the only option is the attached self-service template that can be used by the business to rebuild these forms.
Let me know if there's anything else I can do.
Thanks,
Elizabeth
From: "Hurkamp, Catherine (CFPB)" &lt;Catherine.Hurkamp@cfpb.gov&lt;mailto:Catherine.Hurkamp@cfpb.gov&gt;&gt;
Date: Monday, February 22, 2021 at 1:51 PM
To: Elizabeth Bond &lt;Elizabeth.Bond@cfpb.gov&lt;mailto:Elizabeth.Bond@cfpb.gov&gt;&gt;
Cc: "Lindo, Ricardo (Contractor)(CFPB)" &lt;Ricardo.Lindo@cfpb.gov&lt;mailto:Ricardo.Lindo@cfpb.gov&gt;&gt;, "Chen, Rachel (Contractor)(CFPB)" &lt;Hong.Chen@cfpb.gov&lt;mailto:Hong.Chen@cfpb.gov&gt;&gt;, "Kern, Michael (CFPB)" &lt;Michael.Kern@cfpb.gov&lt;mailto:Michael.Kern@cfpb.gov&gt;&gt;
Subject: FW: Task SCTASK0085789 - Other Request: Request to update the PLI Reimbursement Form has been assigned to group Customer Service Analysts
Hello Elizabeth;
We have a request for have some forms updated (see attached).
We were told D&amp;D may take care of these, but I researched a previous request for from updates and added the attached template you had provided previously to have forms updated.  Will this be a similar situation and if not, where should we direct the request for the forms update?
Thank you!
Catherine Hurkamp
Senior IT Specialist/Service Desk Lead | Technology &amp; Innovation
Office: (202) 435-7554| Mobile: (202) 440-0826
Consumer Financial Protection Bureau
consumerfinance.gov
Confidentiality Notice: If you received this email by mistake, you should notify the sender of the mistake and delete the e-mail and any attachments.  An inadvertent disclosure is not intended to waive any privileges.
From: Lindo, Ricardo (Contractor)(CFPB) &lt;Ricardo.Lindo@cfpb.gov&lt;mailto:Ricardo.Lindo@cfpb.gov&gt;&gt;
Sent: Monday, February 22, 2021 1:08 PM
To: Kern, Michael (CFPB) &lt;Michael.Kern@cfpb.gov&lt;mailto:Michael.Kern@cfpb.gov&gt;&gt;; Hurkamp, Catherine (CFPB) &lt;Catherine.Hurkamp@cfpb.gov&lt;mailto:Catherine.Hurkamp@cfpb.gov&gt;&gt;
Cc: Chen, Rachel (Contractor)(CFPB) &lt;Hong.Chen@cfpb.gov&lt;mailto:Hong.Chen@cfpb.gov&gt;&gt;
Subject: FW: Task SCTASK0085789 - Other Request: Request to update the PLI Reimbursement Form has been assigned to group Customer Service Analysts
Hello Cathy and Mike,
I require some assistance in identifying who would handle the below request. Documents attached.
I suspect HR would need to edit internally, but wanted to confirm.
[cid:image001.jpg@01D70941.936764F0]
Ricardo Lindo
Customer Support Analyst | Technology &amp; Innovation Department
Office: (202) 435-9763 | Mobile: (202) 368-2299
Consumer Financial Protection Bureau
If you need assistance or have a request, you can also contact the Service Desk at ServiceDesk@cfpb.gov&lt;mailto:ServiceDesk@cfpb.gov&gt; or 202-435-7777 or ext. 57777.
Confidentiality Notice: If you received this email by mistake, you should notify the sender of the mistake and delete the e-mail and any attachments.  An inadvertent disclosure is not intended to waive any privileges.
From: Service Desk (CFPB) &lt;servicedesk@cfpb.gov&lt;mailto:servicedesk@cfpb.gov&gt;&gt;
Sent: Monday, February 22, 2021 11:43 AM
To: Jackson, Jeffrey (Contractor)(CFPB) &lt;Jeffrey.Jackson@cfpb.gov&lt;mailto:Jeffrey.Jackson@cfpb.gov&gt;&gt;; Hodges, Marie (Contractor)(CFPB) &lt;Marie.Hodges@cfpb.gov&lt;mailto:Marie.Hodges@cfpb.gov&gt;&gt;; Yehle, Timothy (CFPB) &lt;Timothy.Yehle@cfpb.gov&lt;mailto:Timothy.Yehle@cfpb.gov&gt;&gt;; Torain, Bruce (Contractor)(CFPB) &lt;Bruce.Torain@cfpb.gov&lt;mailto:Bruce.Torain@cfpb.gov&gt;&gt;; Chen, Rachel (Contractor)(CFPB) &lt;Hong.Chen@cfpb.gov&lt;mailto:Hong.Chen@cfpb.gov&gt;&gt;; Lindo, Ricardo (Contractor)(CFPB) &lt;Ricardo.Lindo@cfpb.gov&lt;mailto:Ricardo.Lindo@cfpb.gov&gt;&gt;
Subject: Task SCTASK0085789 - Other Request: Request to update the PLI Reimbursement Form has been assigned to group Customer Service Analysts
A task has been assigned to your group Customer Service Analysts.
Task Information
Short Description:
Other Request: Request to update the PLI Reimbursement Form
Requested for:
Valerie Gatling
Priority:
4 - Low
Task Number:
SCTASK0085789
Request Item:
RITM0046540
State:
Open
Open Date:
2021-02-22 11:41:30 EST
View this task at this link: SCTASK0085789&lt;https://gcc02.safelinks.protection.outlook.com/?url=https%3A%2F%2Fcfpbprod.servicenowservices.com%2Fnav_to.do%3Furi%3Dsc_task.do%253Fsys_id%3D5e9f6be01ba6a0105312eb5ce54bcb54%2526sysparm_stack%3Dsc_task_list.do%253Fsysparm_query%3Dactive%3Dtrue&amp;data=04%7C01%7CRicardo.Lindo%40cfpb.gov%7C7161ff784a6c4069d6ae08d8d751092b%7Cc817bf69ef414ed6ac5f1f44da3798c0%7C0%7C0%7C637496090367690052%7CUnknown%7CTWFpbGZsb3d8eyJWIjoiMC4wLjAwMDAiLCJQIjoiV2luMzIiLCJBTiI6Ik1haWwiLCJXVCI6Mn0%3D%7C1000&amp;sdata=nA9BZTicb%2FlD7E7jFVppe3dWVntyMH1kkZuFNOGhUL8%3D&amp;reserved=0&gt;
Ref:MSG1378528_4myCQ9Q709N1x7y2BRIK</t>
  </si>
  <si>
    <t xml:space="preserve">2024-06-17 15:55:45 - Dany Garcia (Work notes)
@Catherine Hurkamp - Can we review and discuss this sooner rather than later?
2024-02-22 12:27:53 - Dany Garcia (Work notes)
Assigning to TW for resolution.
2023-07-04 21:30:06 - System (Work notes)
The Assigned To was removed because the user account is no longer active.
2022-04-06 11:33:30 - Donna Harradine (inactive) (Work notes)
Updating assignment group and individual.
2022-04-01 10:46:29 - Cassandra McClenton (inactive) (Work notes)
create article referencing following link to find template - https://team.cfpb.local/design/word-templates/ - TW
2021-10-21 21:30:05 - System (Work notes)
The Assigned To was removed because the user account is no longer active.
2021-02-24 18:00:12 - Truc Tran (Work notes)
=
&gt;&gt;&gt; Please assign to Alastair H.
      Thank you.
=
Other Request: FW: Task SCTASK0085789 - Other Request: Request to update the PLI Reimbursement
= = =
Notes from Call CALL0077920: 
Received via Email
From: Catherine.Hurkamp@cfpb.gov
To: Alastair.Harley@cfpb.gov,servicedesk@cfpb.gov,Timothy.Yehle@cfpb.gov,Hong.Chen@cfpb.gov,Ricardo.Lindo@cfpb.gov
Subject: FW: Task SCTASK0085789 - Other Request: Request to update the PLI Reimbursement Form  has been assigned to group Customer Service Analysts
Service Desk,
Please assign to Alastair H.
We wanted to put an article into the Knowledge base regarding how to manage document updates for other teams.
Can you review this thread and create a KB article?  Rachel and Ricardo are aware of this but we want to make sure others are as well.
Not sure if D&amp;D has a link to where this lives if it ever gets updated but Elizabeth just mailed it to us as an attachment.
Thank you
From: Bond, Elizabeth (CFPB) &lt;Elizabeth.Bond@cfpb.gov&gt;
Sent: Monday, February 22, 2021 5:39 PM
To: Hurkamp, Catherine (CFPB) &lt;Catherine.Hurkamp@cfpb.gov&gt;
Cc: Lindo, Ricardo (Contractor)(CFPB) &lt;Ricardo.Lindo@cfpb.gov&gt;; Chen, Rachel (Contractor)(CFPB) &lt;Hong.Chen@cfpb.gov&gt;; Kern, Michael (CFPB) &lt;Michael.Kern@cfpb.gov&gt;
Subject: Re: Task SCTASK0085789 - Other Request: Request to update the PLI Reimbursement Form has been assigned to group Customer Service Analysts
Sure, that sounds great!
From: "Hurkamp, Catherine (CFPB)" &lt;Catherine.Hurkamp@cfpb.gov&lt;mailto:Catherine.Hurkamp@cfpb.gov&gt;&gt;
Date: Monday, February 22, 2021 at 4:22 PM
To: Elizabeth Bond &lt;Elizabeth.Bond@cfpb.gov&lt;mailto:Elizabeth.Bond@cfpb.gov&gt;&gt;
Cc: "Lindo, Ricardo (Contractor)(CFPB)" &lt;Ricardo.Lindo@cfpb.gov&lt;mailto:Ricardo.Lindo@cfpb.gov&gt;&gt;, "Chen, Rachel (Contractor)(CFPB)" &lt;Hong.Chen@cfpb.gov&lt;mailto:Hong.Chen@cfpb.gov&gt;&gt;, "Kern, Michael (CFPB)" &lt;Michael.Kern@cfpb.gov&lt;mailto:Michael.Kern@cfpb.gov&gt;&gt;
Subject: RE: Task SCTASK0085789 - Other Request: Request to update the PLI Reimbursement Form has been assigned to group Customer Service Analysts
Thank you Elizabeth;
Can the CSA's follow up with the requestor using the teamplate I attached to the earlier thread, update the ticket and if anything else is required, let us know.
From: Bond, Elizabeth (CFPB) &lt;Elizabeth.Bond@cfpb.gov&lt;mailto:Elizabeth.Bond@cfpb.gov&gt;&gt;
Sent: Monday, February 22, 2021 1:59 PM
To: Hurkamp, Catherine (CFPB) &lt;Catherine.Hurkamp@cfpb.gov&lt;mailto:Catherine.Hurkamp@cfpb.gov&gt;&gt;
Cc: Lindo, Ricardo (Contractor)(CFPB) &lt;Ricardo.Lindo@cfpb.gov&lt;mailto:Ricardo.Lindo@cfpb.gov&gt;&gt;; Chen, Rachel (Contractor)(CFPB) &lt;Hong.Chen@cfpb.gov&lt;mailto:Hong.Chen@cfpb.gov&gt;&gt;; Kern, Michael (CFPB) &lt;Michael.Kern@cfpb.gov&lt;mailto:Michael.Kern@cfpb.gov&gt;&gt;
Subject: Re: Task SCTASK0085789 - Other Request: Request to update the PLI Reimbursement Form has been assigned to group Customer Service Analysts
Hi Cathy,
That's correct! We would point them towards the word template. We are actively trying not to make custom PDF forms because they're so time consuming to create and then maintain. Additionally, it's a really poor user experience and a heavy 508 lift. Our preference would be for these to exist in ServiceNow if internal and Salesforce if external. Since T&amp;I isn't ready for that yet, the only option is the attached self-service template that can be used by the business to rebuild these forms.
Let me know if there's anything else I can do.
Thanks,
Elizabeth
From: "Hurkamp, Catherine (CFPB)" &lt;Catherine.Hurkamp@cfpb.gov&lt;mailto:Catherine.Hurkamp@cfpb.gov&gt;&gt;
Date: Monday, February 22, 2021 at 1:51 PM
To: Elizabeth Bond &lt;Elizabeth.Bond@cfpb.gov&lt;mailto:Elizabeth.Bond@cfpb.gov&gt;&gt;
Cc: "Lindo, Ricardo (Contractor)(CFPB)" &lt;Ricardo.Lindo@cfpb.gov&lt;mailto:Ricardo.Lindo@cfpb.gov&gt;&gt;, "Chen, Rachel (Contractor)(CFPB)" &lt;Hong.Chen@cfpb.gov&lt;mailto:Hong.Chen@cfpb.gov&gt;&gt;, "Kern, Michael (CFPB)" &lt;Michael.Kern@cfpb.gov&lt;mailto:Michael.Kern@cfpb.gov&gt;&gt;
Subject: FW: Task SCTASK0085789 - Other Request: Request to update the PLI Reimbursement Form has been assigned to group Customer Service Analysts
Hello Elizabeth;
We have a request for have some forms updated (see attached).
We were told D&amp;D may take care of these, but I researched a previous request for from updates and added the attached template you had provided previously to have forms updated.  Will this be a similar situation and if not, where should we direct the request for the forms update?
Thank you!
Catherine Hurkamp
Senior IT Specialist/Service Desk Lead | Technology &amp; Innovation
Office: (202) 435-7554| Mobile: (202) 440-0826
Consumer Financial Protection Bureau
consumerfinance.gov
Confidentiality Notice: If you received this email by mistake, you should notify the sender of the mistake and delete the e-mail and any attachments.  An inadvertent disclosure is not intended to waive any privileges.
From: Lindo, Ricardo (Contractor)(CFPB) &lt;Ricardo.Lindo@cfpb.gov&lt;mailto:Ricardo.Lindo@cfpb.gov&gt;&gt;
Sent: Monday, February 22, 2021 1:08 PM
To: Kern, Michael (CFPB) &lt;Michael.Kern@cfpb.gov&lt;mailto:Michael.Kern@cfpb.gov&gt;&gt;; Hurkamp, Catherine (CFPB) &lt;Catherine.Hurkamp@cfpb.gov&lt;mailto:Catherine.Hurkamp@cfpb.gov&gt;&gt;
Cc: Chen, Rachel (Contractor)(CFPB) &lt;Hong.Chen@cfpb.gov&lt;mailto:Hong.Chen@cfpb.gov&gt;&gt;
Subject: FW: Task SCTASK0085789 - Other Request: Request to update the PLI Reimbursement Form has been assigned to group Customer Service Analysts
Hello Cathy and Mike,
I require some assistance in identifying who would handle the below request. Documents attached.
I suspect HR would need to edit internally, but wanted to confirm.
[cid:image001.jpg@01D70941.936764F0]
Ricardo Lindo
Customer Support Analyst | Technology &amp; Innovation Department
Office: (202) 435-9763 | Mobile: (202) 368-2299
Consumer Financial Protection Bureau
If you need assistance or have a request, you can also contact the Service Desk at ServiceDesk@cfpb.gov&lt;mailto:ServiceDesk@cfpb.gov&gt; or 202-435-7777 or ext. 57777.
Confidentiality Notice: If you received this email by mistake, you should notify the sender of the mistake and delete the e-mail and any attachments.  An inadvertent disclosure is not intended to waive any privileges.
From: Service Desk (CFPB) &lt;servicedesk@cfpb.gov&lt;mailto:servicedesk@cfpb.gov&gt;&gt;
Sent: Monday, February 22, 2021 11:43 AM
To: Jackson, Jeffrey (Contractor)(CFPB) &lt;Jeffrey.Jackson@cfpb.gov&lt;mailto:Jeffrey.Jackson@cfpb.gov&gt;&gt;; Hodges, Marie (Contractor)(CFPB) &lt;Marie.Hodges@cfpb.gov&lt;mailto:Marie.Hodges@cfpb.gov&gt;&gt;; Yehle, Timothy (CFPB) &lt;Timothy.Yehle@cfpb.gov&lt;mailto:Timothy.Yehle@cfpb.gov&gt;&gt;; Torain, Bruce (Contractor)(CFPB) &lt;Bruce.Torain@cfpb.gov&lt;mailto:Bruce.Torain@cfpb.gov&gt;&gt;; Chen, Rachel (Contractor)(CFPB) &lt;Hong.Chen@cfpb.gov&lt;mailto:Hong.Chen@cfpb.gov&gt;&gt;; Lindo, Ricardo (Contractor)(CFPB) &lt;Ricardo.Lindo@cfpb.gov&lt;mailto:Ricardo.Lindo@cfpb.gov&gt;&gt;
Subject: Task SCTASK0085789 - Other Request: Request to update the PLI Reimbursement Form has been assigned to group Customer Service Analysts
A task has been assigned to your group Customer Service Analysts.
Task Information
Short Description:
Other Request: Request to update the PLI Reimbursement Form
Requested for:
Valerie Gatling
Priority:
4 - Low
Task Number:
SCTASK0085789
Request Item:
RITM0046540
State:
Open
Open Date:
2021-02-22 11:41:30 EST
View this task at this link: SCTASK0085789&lt;https://gcc02.safelinks.protection.outlook.com/?url=https%3A%2F%2Fcfpbprod.servicenowservices.com%2Fnav_to.do%3Furi%3Dsc_task.do%253Fsys_id%3D5e9f6be01ba6a0105312eb5ce54bcb54%2526sysparm_stack%3Dsc_task_list.do%253Fsysparm_query%3Dactive%3Dtrue&amp;data=04%7C01%7CRicardo.Lindo%40cfpb.gov%7C7161ff784a6c4069d6ae08d8d751092b%7Cc817bf69ef414ed6ac5f1f44da3798c0%7C0%7C0%7C637496090367690052%7CUnknown%7CTWFpbGZsb3d8eyJWIjoiMC4wLjAwMDAiLCJQIjoiV2luMzIiLCJBTiI6Ik1haWwiLCJXVCI6Mn0%3D%7C1000&amp;sdata=nA9BZTicb%2FlD7E7jFVppe3dWVntyMH1kkZuFNOGhUL8%3D&amp;reserved=0&gt;
Ref:MSG1378528_4myCQ9Q709N1x7y2BRIK
</t>
  </si>
  <si>
    <t>Other Request: Develop new WI for SD and AM leads on how to submit a  procurement request for review, approval and execution (Phase 6)</t>
  </si>
  <si>
    <t xml:space="preserve">Al;  Please develop a work instruction and  knowledge article to be used by Asset Management or Infrastructure Operations team members to submit a procurement for review and processing.  The outline process is below:
Purpose:  Procedure to follow when a request to procure equipment or software is needed either for stock replenishment, project support or for consumables or supplies for the team 
Requesting Staff / Contractor
1.Research the procurements needs through normal team processes and complete the equipment procurement spreadsheet including at a minimum the following:
1.Product Type: "A" (Asset) or "C" (Consumable)
2.Requirements
3.Manufacturer
4.Model
5.Description
6.Mfg Part Code and/or Part Number
7.Estimated Price
8.Quantity
9.Total Cost (should be automatic calculation
10.Date Needed
11."Link" to the site that shows the requested items in the "Notes"*
2.Utilize ServiceNow to submit a Request Item, or a task on an existing Request Item for procurement.   
3.Assign the task to the Service Desk Manager queue, no assigned to, with a detailed description of the purpose of the procurement, urgency of procurement and any other appropriate information to assist in the processing of the request
* - The best sites to use for links to products are GSAAdvantage, Amazon Business and Office Depot
Service Desk Manager / Staff
1.Open the submitted request and assign to the appropriate SDM staff for review
2.Review the procurement worksheet and confirm need, including quantities and urgency and update as appropriate
3.Identify the CFPB budget code for the procurement
4.Update the associated CFPB budget tracker to include the purchase need, total cost and RITM number
5.Create a new SCTask for the Procurement team to process and execute the procurement.  Ensure that the updated procurement worksheet is attached as well as that the budget line item is listed in the work notes
6.Create a new SCTask for the Asset Management team to prepare for receipt and processing of the procurement when it is received
7.Close out the SDM SCTask updating both Worknotes and Additional Notes with the appropriate summary actions
Procurement Team
1.Review and execute the procurement
2.Complete the SCTask when procurement is done, noting the total cost for the procurement 
Asset Management
1.Assign the SCTask to the team member receiving the procurement
2.Post/attach the receiving paperwork to the SCTask
3.eMail the receiving paperwork to T&amp;I Procurement and COR of the Procurement Contract
4.Complete the SCTask when all items are received and actions are performed
</t>
  </si>
  <si>
    <t xml:space="preserve">2024-06-17 15:20:19 - Dany Garcia (Work notes)
@Catherine Hurkamp - Is this something that we have worked on?
2024-02-22 12:17:12 - Dany Garcia (Work notes)
Assigned to D. Garcia for resolution.
2023-07-04 21:30:06 - System (Work notes)
The Assigned To was removed because the user account is no longer active.
2022-04-27 12:57:33 - Cassandra McClenton (inactive) (Work notes)
reassigning,  draft for procurement requests needed - instructions provided in description
2022-03-25 11:29:08 - Cassandra McClenton (inactive) (Work notes)
collab needed to complete instructions - CSA to speak with SD leads
2021-12-15 12:22:44 - Cassandra McClenton (inactive) (Work notes)
In review
2021-10-21 21:30:04 - System (Work notes)
The Assigned To was removed because the user account is no longer active.
2020-09-18 10:20:26 - Timothy Yehle (Work notes)
Assigning to Al Harley for review and document development
</t>
  </si>
  <si>
    <t xml:space="preserve">2024-06-18 15:02:57 - Dany Garcia (Work notes)
Putting back in queue until it is worked on.
2023-07-04 21:30:06 - System (Work notes)
The Assigned To was removed because the user account is no longer active.
2023-01-12 13:42:18 - Donna Harradine (inactive) (Work notes)
New owner?
2022-12-12 08:03:11 - Donna Harradine (inactive) (Work notes)
Verifying with Staci C. this is still relevant.
2022-04-06 12:05:38 - Donna Harradine (inactive) (Work notes)
Updated assignment group and individual.
2022-03-25 11:41:23 - Cassandra McClenton (inactive) (Work notes)
need to confirm validation with Stuart - TW
2021-12-06 09:23:39 - Michael Kern (Work notes)
Assign to Cassandra
2021-10-21 21:30:03 - System (Work notes)
The Assigned To was removed because the user account is no longer active.
2020-07-10 11:44:00 - Daniel Nisonger (inactive) (Work notes)
Replaced the attached user guide document with FINAL version. Please use this version in building out the knowledge article.
2020-07-01 15:33:50 - Daniel Nisonger (inactive) (Work notes)
Alistair - I have attached the final version of the CI Management User Guide for KA completion. Please reach out if you have any questions.
2020-06-10 14:43:57 - Joseph Cumbee (inactive) (Work notes)
Here's the draft:
KB0013301
https://cfpbprod.servicenowservices.com/nav_to.do?uri=%2Fkb_knowledge.do%3Fsys_id%3D99e8288a1b9dd090358cea41f54bcb89%26sysparm_record_target%3Dkb_knowledge%26sysparm_record_row%3D1%26sysparm_record_rows%3D509%26sysparm_record_list%3DORDERBYDESCsys_created_on
2020-06-09 16:00:13 - Daniel Nisonger (inactive) (Work notes)
Reassigning to Alastair Harley. Will place the SCTASK on hold until the documentation is finalized and attached.
2020-06-09 15:38:28 - Jon Eccleston (inactive) (Work notes)
Assigned
</t>
  </si>
  <si>
    <t>Notes from Call CALL0049789: 
Received via Email:
From: Timothy.Yehle@cfpb.gov
To: servicedesk@cfpb.gov,Alastair.Harley@cfpb.gov,Daniel.Cronin@cfpb.gov,Catherine.Hurkamp@cfpb.gov
Subject: Integrate / Transition the ICAM teams Enterprise Identity Naming Conventions document into the Service Now knowledgebase as a reference for the Service Desk tea
Service Desk - please assign this RITM to the Infrastructure PMO, Al Harley;
The ICAM team has developed the Enterprise Identity Naming Conventions&lt;https://sharepoint.cfpb.local/promgt/it/ciso/sae/icam/SharePoint%20-%20ICAM/Enterprise%20Identity%20Naming%20Conventions.xlsx&gt; document (at the reference link) which is an essential reference document for the AD Management team.  Need to add this reference document into the Work Instructions the team uses for:
  *   Account Provisioning
  *   Security Group Provisioning (work in progress)
  *   Distribution List Provisioning (work in progress)
  *   Shared Mailbox Provisioning
  *   Work Stations Naming
  *   Printer Installations
  *   Resource and Room Provisioning
Current Work instructions should reference a document (or documents) within the knowledgebase, and those document(s) can reference the ICAM source document.
Rick O'Donnell is available as a reference point to the document.
Respectfully;
Tim Yehle
Reference note from earlier email thread:
Rick;
We should be able to;  I think we just need your review of the final to ensure we don't miss anything...  We seem to be trying to mix strategic updates with tactical fixes...
Cathy - let's get the ICAM team naming standards and see how to better integrate those to our work instructions and to share in SN Knowledgebase;  Believe this is the latest:
Enterprise Identity Naming Conventions&lt;https://sharepoint.cfpb.local/promgt/it/ciso/sae/icam/SharePoint%20-%20ICAM/Enterprise%20Identity%20Naming%20Conventions.xlsx&gt;
At: https://sharepoint.cfpb.local/promgt/it/ciso/sae/icam/default.aspx
Thx
Tim
Timothy Yehle
Infrastructure Operations Lead | Technology &amp; Innovation
Office: (202) 435-7946| Mobile: (202) 281-9137</t>
  </si>
  <si>
    <t xml:space="preserve">2024-06-18 08:41:30 - Michael Kern (Work notes)
This article belongs to Security - see attached email, requesting the article be republished.
2024-06-17 15:25:16 - Dany Garcia (Work notes)
@Michael Kern - Is this still being worked on?
2024-02-22 12:23:18 - Dany Garcia (Work notes)
Assigning to the TW for resolution.
2023-07-04 21:30:06 - System (Work notes)
The Assigned To was removed because the user account is no longer active.
2022-04-05 15:49:36 - Donna Harradine (inactive) (Work notes)
Updating assignment group to SD Documentation/TW.
2022-04-01 10:29:40 - Cassandra McClenton (inactive) (Work notes)
Validate w/Rick O'Donnell - TW
2021-10-21 21:30:03 - System (Work notes)
The Assigned To was removed because the user account is no longer active.
2020-03-31 16:35:21 - Estee Hyman (inactive) (Work notes)
Other Request: Integrate / Transition the ICAM teams Enterprise Identity Naming Conventions doc
</t>
  </si>
  <si>
    <t>SCTASK0239161</t>
  </si>
  <si>
    <t>Other Request: KB0013304 - Accessing the CFPB Network Remotely from Non-CFPB Device</t>
  </si>
  <si>
    <t>Interaction
Short description: KB0013304 - Accessing the CFPB Network Remotely from Non-CFPB Device
Description: Received via Email:
From: Michael.Kern@cfpb.gov
To: Dany.Garcia@cfpb.gov,servicedesk@cfpb.gov,Hong.Chen@cfpb.gov,Ricardo.Lindo@cfpb.gov,Kipp.White@cfpb.gov,Rafael.Samuels@cfpb.gov,Catherine.Hurkamp@cfpb.gov
Subject: KB0013304 - Accessing the CFPB Network Remotely from Non-CFPB Device
This article needs updating.
Here what I found, however please review and have someone validate before republishing as this article is customer facing.
Updates:
-         Change URL from https://remote.cfpb.gov to https://work.cfpb.gov
-         Update the instructions to replace IE with Edge.
Microsoft retired IE I believe last year
-         With Edge, there's no need to set compatibility mode,  however please test on a NON GFE workstation (windows and MAC)
-         the login page needs updating, but please go through it all and update where necessary.
I would also suggest we add a note stating Yubikey and Windows Hello currently not available via Citrix.
v/r,
Michael Kern
Office: (202)-435-7001&lt;tel:202-435-7001&gt; | Mobile: (202)-754-0309&lt;tel:202-754-0309&gt;
Bureau of Consumer Financial Protection
consumerfinance.gov&lt;http://www.consumerfinance.gov/&gt;
Confidentiality Notice: If you received this email by mistake, you should notify the sender of the mistake and delete the e-mail and any attachments. An inadvertent disclosure is not intended to waive any privileges.</t>
  </si>
  <si>
    <t xml:space="preserve">2024-06-06 16:06:53 - Brandon Moore (Work notes)
assigning
</t>
  </si>
  <si>
    <t>mooreb</t>
  </si>
  <si>
    <t>SCTASK0240681</t>
  </si>
  <si>
    <t>Other Request: Radiant Logic "Identity Hub" SD Training Presentation</t>
  </si>
  <si>
    <t>Interaction
Short description: Radiant Logic "Identity Hub" SD Training Presentation
Description: Received via Email:
From: Michael.Kern@cfpb.gov
To: servicedesk@cfpb.gov,Dany.Garcia@cfpb.gov,Kipp.White@cfpb.gov,Rafael.Samuels@cfpb.gov,Hong.Chen@cfpb.gov,Ricardo.Lindo@cfpb.gov,Brandon.Ennis@cfpb.gov,Chantel.Gray@cfpb.gov,Catherine.Hurkamp@cfpb.gov
Subject: Radiant Logic "Identity Hub" SD Training Presentation
@Service Desk (CFPB)&lt;mailto:servicedesk@cfpb.gov&gt;assign to SD Documentation
@Garcia, Dany (Contractor)(CFPB)&lt;mailto:Dany.Garcia@cfpb.gov&gt;please published the attached document into the SD KB.
Thank you,
v/r,
Michael Kern
Office: (202)-435-7001&lt;tel:202-435-7001&gt; | Mobile: (202)-754-0309&lt;tel:202-754-0309&gt;
Bureau of Consumer Financial Protection
consumerfinance.gov&lt;http://www.consumerfinance.gov/&gt;
Confidentiality Notice: If you received this email by mistake, you should notify the sender of the mistake and delete the e-mail and any attachments. An inadvertent disclosure is not intended to waive any privileges.</t>
  </si>
  <si>
    <t xml:space="preserve">2024-06-20 13:27:42 - Dany Garcia (Work notes)
Assigning to TW for resolution.
2024-06-18 12:07:15 - Jerusalem Layew (Work notes)
SD Documentation
</t>
  </si>
  <si>
    <t>Retire as per C. Hurkamp</t>
  </si>
  <si>
    <t>Creating catalog item</t>
  </si>
  <si>
    <t>Duane Young/Kipp - see if it's still valid</t>
  </si>
  <si>
    <t>Review with Cathy and Len B.</t>
  </si>
  <si>
    <t>Review with Nelly.</t>
  </si>
  <si>
    <t>Kipp and Duane - regarding HQ system</t>
  </si>
  <si>
    <t>Retire in late August.</t>
  </si>
  <si>
    <t>Review to retire, MetTel does this now.</t>
  </si>
  <si>
    <t>Service Desk KB articles, reach out internally to SD, CSAs, Cathy, Nelly, etc.</t>
  </si>
  <si>
    <t>Approver Action</t>
  </si>
  <si>
    <t>TW Action</t>
  </si>
  <si>
    <t>lindor</t>
  </si>
  <si>
    <t>*if the document information exists in a wiki, reference the wiki only in the document with a quick blurb from the Wiki as per Cathy</t>
  </si>
  <si>
    <t>Update for 1 year</t>
  </si>
  <si>
    <t>Column4</t>
  </si>
  <si>
    <t>Column5</t>
  </si>
  <si>
    <t>Column6</t>
  </si>
  <si>
    <t>Impact</t>
  </si>
  <si>
    <t>LoE</t>
  </si>
  <si>
    <t>1 - Wiki Reference</t>
  </si>
  <si>
    <t>2 - 2-3 paragraphs</t>
  </si>
  <si>
    <t>3 - User Guide</t>
  </si>
  <si>
    <t>4 - SOP</t>
  </si>
  <si>
    <t>OWNERSHIP POC</t>
  </si>
  <si>
    <t>NOTES</t>
  </si>
  <si>
    <t>PRIORITY</t>
  </si>
  <si>
    <t>LEVEL OF EFFORT</t>
  </si>
  <si>
    <t>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</si>
</sst>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yy\-mm\-dd\ hh:mm:ss"/>
  </numFmts>
  <fonts count="18" x14ac:knownFonts="1">
    <font>
      <sz val="11"/>
      <color indexed="8"/>
      <name val="Calibri"/>
      <family val="2"/>
      <scheme val="minor"/>
    </font>
    <font>
      <b/>
      <sz val="14"/>
      <color indexed="8"/>
      <name val="Calibri"/>
      <family val="2"/>
      <scheme val="minor"/>
    </font>
    <font>
      <sz val="11"/>
      <color indexed="8"/>
      <name val="Georgia"/>
      <family val="1"/>
    </font>
    <font>
      <sz val="10"/>
      <color indexed="8"/>
      <name val="Calibri Light"/>
      <family val="2"/>
      <scheme val="major"/>
    </font>
    <font>
      <sz val="11"/>
      <color indexed="8"/>
      <name val="Calibri Light"/>
      <family val="2"/>
      <scheme val="major"/>
    </font>
    <font>
      <sz val="8"/>
      <name val="Calibri"/>
      <family val="2"/>
      <scheme val="minor"/>
    </font>
    <font>
      <i/>
      <sz val="11"/>
      <color rgb="FF7F7F7F"/>
      <name val="Calibri"/>
      <family val="2"/>
      <scheme val="minor"/>
    </font>
    <font>
      <b/>
      <sz val="12"/>
      <color theme="0"/>
      <name val="Calibri Light"/>
      <family val="2"/>
      <scheme val="major"/>
    </font>
    <font>
      <i/>
      <sz val="11"/>
      <color indexed="8"/>
      <name val="Calibri Light"/>
      <family val="2"/>
      <scheme val="major"/>
    </font>
    <font>
      <b/>
      <sz val="11"/>
      <color theme="0"/>
      <name val="Calibri"/>
      <family val="2"/>
      <scheme val="minor"/>
    </font>
    <font>
      <sz val="11"/>
      <color theme="0"/>
      <name val="Calibri"/>
      <family val="2"/>
      <scheme val="minor"/>
    </font>
    <font>
      <sz val="12"/>
      <color indexed="8"/>
      <name val="Calibri"/>
      <family val="2"/>
      <scheme val="minor"/>
    </font>
    <font>
      <sz val="11"/>
      <name val="Calibri"/>
      <family val="2"/>
      <scheme val="minor"/>
    </font>
    <font>
      <b/>
      <sz val="12"/>
      <color theme="0"/>
      <name val="Calibri"/>
      <family val="2"/>
    </font>
    <font>
      <b/>
      <sz val="11"/>
      <color theme="0" tint="-4.9989318521683403E-2"/>
      <name val="Calibri"/>
      <family val="2"/>
      <scheme val="minor"/>
    </font>
    <font>
      <u/>
      <sz val="11"/>
      <color theme="10"/>
      <name val="Calibri"/>
      <family val="2"/>
      <scheme val="minor"/>
    </font>
    <font>
      <b/>
      <sz val="11"/>
      <color theme="0"/>
      <name val="Calibri"/>
      <family val="2"/>
    </font>
    <font>
      <b/>
      <sz val="11"/>
      <color indexed="8"/>
      <name val="Calibri"/>
      <family val="2"/>
      <scheme val="minor"/>
    </font>
  </fonts>
  <fills count="8">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FFEB9C"/>
      </patternFill>
    </fill>
    <fill>
      <patternFill patternType="solid">
        <fgColor rgb="FFFFFF00"/>
        <bgColor indexed="64"/>
      </patternFill>
    </fill>
    <fill>
      <patternFill patternType="solid">
        <fgColor rgb="FFDBE5F1"/>
        <bgColor indexed="64"/>
      </patternFill>
    </fill>
  </fills>
  <borders count="7">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style="thin">
        <color theme="0"/>
      </right>
      <top style="thin">
        <color theme="0"/>
      </top>
      <bottom/>
      <diagonal/>
    </border>
  </borders>
  <cellStyleXfs count="3">
    <xf numFmtId="0" fontId="0" fillId="0" borderId="0"/>
    <xf numFmtId="0" fontId="6" fillId="0" borderId="0" applyNumberFormat="0" applyFill="0" applyBorder="0" applyAlignment="0" applyProtection="0"/>
    <xf numFmtId="0" fontId="15" fillId="0" borderId="0" applyNumberFormat="0" applyFill="0" applyBorder="0" applyAlignment="0" applyProtection="0"/>
  </cellStyleXfs>
  <cellXfs count="116">
    <xf numFmtId="0" fontId="0" fillId="0" borderId="0" xfId="0"/>
    <xf numFmtId="0" fontId="0" fillId="0" borderId="0" xfId="0" applyAlignment="1">
      <alignment wrapText="1"/>
    </xf>
    <xf numFmtId="0" fontId="0" fillId="0" borderId="0" xfId="0" applyAlignment="1">
      <alignment vertical="center" wrapText="1"/>
    </xf>
    <xf numFmtId="0" fontId="1" fillId="0" borderId="0" xfId="0" applyFont="1" applyAlignment="1">
      <alignment horizontal="center"/>
    </xf>
    <xf numFmtId="0" fontId="2" fillId="0" borderId="0" xfId="0" applyFont="1" applyAlignment="1">
      <alignment horizontal="center" wrapText="1"/>
    </xf>
    <xf numFmtId="0" fontId="0" fillId="0" borderId="0" xfId="0" applyAlignment="1">
      <alignment vertical="top"/>
    </xf>
    <xf numFmtId="0" fontId="0" fillId="0" borderId="0" xfId="0" applyAlignment="1">
      <alignment horizontal="center" vertical="center"/>
    </xf>
    <xf numFmtId="0" fontId="0" fillId="0" borderId="0" xfId="0" applyAlignment="1">
      <alignment horizontal="left" vertical="center" wrapText="1"/>
    </xf>
    <xf numFmtId="0" fontId="0" fillId="0" borderId="0" xfId="0" applyFont="1" applyAlignment="1">
      <alignment horizontal="left" vertical="center" wrapText="1"/>
    </xf>
    <xf numFmtId="49" fontId="3" fillId="0" borderId="0" xfId="0" applyNumberFormat="1" applyFont="1" applyFill="1" applyAlignment="1">
      <alignment horizontal="left" vertical="center"/>
    </xf>
    <xf numFmtId="49" fontId="3" fillId="0" borderId="0" xfId="0" applyNumberFormat="1" applyFont="1" applyAlignment="1">
      <alignment horizontal="left" vertical="center"/>
    </xf>
    <xf numFmtId="49" fontId="3" fillId="0" borderId="0" xfId="0" applyNumberFormat="1" applyFont="1" applyFill="1" applyAlignment="1">
      <alignment horizontal="center" vertical="center"/>
    </xf>
    <xf numFmtId="49" fontId="3" fillId="0" borderId="0" xfId="0" applyNumberFormat="1" applyFont="1" applyAlignment="1">
      <alignment horizontal="center" vertical="center"/>
    </xf>
    <xf numFmtId="165" fontId="3" fillId="0" borderId="0" xfId="0" applyNumberFormat="1" applyFont="1" applyAlignment="1">
      <alignment horizontal="center" vertical="center"/>
    </xf>
    <xf numFmtId="14" fontId="3" fillId="0" borderId="0" xfId="0" applyNumberFormat="1" applyFont="1" applyFill="1" applyAlignment="1">
      <alignment horizontal="center" vertical="center"/>
    </xf>
    <xf numFmtId="14" fontId="3" fillId="0" borderId="0" xfId="0" applyNumberFormat="1" applyFont="1" applyAlignment="1">
      <alignment horizontal="center" vertical="center"/>
    </xf>
    <xf numFmtId="1" fontId="3" fillId="0" borderId="0" xfId="0" applyNumberFormat="1" applyFont="1" applyAlignment="1">
      <alignment horizontal="center" vertical="center"/>
    </xf>
    <xf numFmtId="164" fontId="3" fillId="0" borderId="0" xfId="0" applyNumberFormat="1" applyFont="1" applyFill="1" applyAlignment="1">
      <alignment horizontal="center" vertical="center"/>
    </xf>
    <xf numFmtId="49" fontId="3" fillId="0" borderId="0" xfId="0" applyNumberFormat="1" applyFont="1" applyAlignment="1">
      <alignment horizontal="left" vertical="center" wrapText="1"/>
    </xf>
    <xf numFmtId="49" fontId="3" fillId="0" borderId="0" xfId="0" applyNumberFormat="1" applyFont="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horizontal="center" vertical="center"/>
    </xf>
    <xf numFmtId="1" fontId="4" fillId="0" borderId="0" xfId="0" applyNumberFormat="1" applyFont="1" applyAlignment="1">
      <alignment horizontal="center" vertical="center" wrapText="1"/>
    </xf>
    <xf numFmtId="14" fontId="6" fillId="5" borderId="0" xfId="1" applyNumberFormat="1" applyFill="1" applyAlignment="1">
      <alignment horizontal="center" vertical="center" wrapText="1"/>
    </xf>
    <xf numFmtId="49" fontId="8" fillId="5" borderId="0" xfId="1" applyNumberFormat="1" applyFont="1" applyFill="1" applyAlignment="1">
      <alignment horizontal="center" vertical="center" wrapText="1"/>
    </xf>
    <xf numFmtId="164" fontId="8" fillId="5" borderId="0" xfId="1" applyNumberFormat="1" applyFont="1" applyFill="1" applyAlignment="1">
      <alignment horizontal="center" vertical="center" wrapText="1"/>
    </xf>
    <xf numFmtId="49" fontId="8" fillId="5" borderId="0" xfId="1" applyNumberFormat="1" applyFont="1" applyFill="1" applyAlignment="1">
      <alignment horizontal="left" vertical="center" wrapText="1"/>
    </xf>
    <xf numFmtId="49" fontId="6" fillId="5" borderId="0" xfId="1" applyNumberFormat="1" applyFill="1" applyAlignment="1">
      <alignment horizontal="center" vertical="center"/>
    </xf>
    <xf numFmtId="49" fontId="6" fillId="5" borderId="0" xfId="1" applyNumberFormat="1" applyFill="1" applyAlignment="1">
      <alignment horizontal="center" vertical="center" wrapText="1"/>
    </xf>
    <xf numFmtId="14" fontId="8" fillId="5" borderId="0" xfId="1" applyNumberFormat="1" applyFont="1" applyFill="1" applyAlignment="1">
      <alignment horizontal="center" vertical="center" wrapText="1"/>
    </xf>
    <xf numFmtId="14" fontId="4" fillId="5" borderId="0" xfId="1" applyNumberFormat="1" applyFont="1" applyFill="1" applyAlignment="1">
      <alignment horizontal="center" vertical="center" wrapText="1"/>
    </xf>
    <xf numFmtId="49" fontId="6" fillId="5" borderId="0" xfId="1" applyNumberFormat="1" applyFill="1" applyAlignment="1">
      <alignment horizontal="left" vertical="center" wrapText="1"/>
    </xf>
    <xf numFmtId="49" fontId="4" fillId="5" borderId="0" xfId="1" applyNumberFormat="1" applyFont="1" applyFill="1" applyAlignment="1">
      <alignment horizontal="center" vertical="center" wrapText="1"/>
    </xf>
    <xf numFmtId="1" fontId="4" fillId="6" borderId="0" xfId="0" applyNumberFormat="1" applyFont="1" applyFill="1" applyAlignment="1">
      <alignment horizontal="center" vertical="center" wrapText="1"/>
    </xf>
    <xf numFmtId="14" fontId="3" fillId="6" borderId="0" xfId="0" applyNumberFormat="1" applyFont="1" applyFill="1" applyAlignment="1">
      <alignment horizontal="center" vertical="center"/>
    </xf>
    <xf numFmtId="49" fontId="3" fillId="6" borderId="0" xfId="0" applyNumberFormat="1" applyFont="1" applyFill="1" applyAlignment="1">
      <alignment horizontal="center" vertical="center"/>
    </xf>
    <xf numFmtId="164" fontId="3" fillId="6" borderId="0" xfId="0" applyNumberFormat="1" applyFont="1" applyFill="1" applyAlignment="1">
      <alignment horizontal="center" vertical="center"/>
    </xf>
    <xf numFmtId="49" fontId="3" fillId="6" borderId="0" xfId="0" applyNumberFormat="1" applyFont="1" applyFill="1" applyAlignment="1">
      <alignment horizontal="left" vertical="center" wrapText="1"/>
    </xf>
    <xf numFmtId="49" fontId="3" fillId="6" borderId="0" xfId="0" applyNumberFormat="1" applyFont="1" applyFill="1" applyAlignment="1">
      <alignment horizontal="center" vertical="center" wrapText="1"/>
    </xf>
    <xf numFmtId="49" fontId="3" fillId="6" borderId="0" xfId="0" applyNumberFormat="1" applyFont="1" applyFill="1" applyAlignment="1">
      <alignment horizontal="left" vertical="center"/>
    </xf>
    <xf numFmtId="14" fontId="4" fillId="0" borderId="0" xfId="0" applyNumberFormat="1" applyFont="1" applyAlignment="1">
      <alignment horizontal="center" vertical="center" wrapText="1"/>
    </xf>
    <xf numFmtId="49" fontId="4" fillId="0" borderId="0" xfId="0" applyNumberFormat="1" applyFont="1" applyAlignment="1">
      <alignment horizontal="center" vertical="center" wrapText="1"/>
    </xf>
    <xf numFmtId="164" fontId="4" fillId="0" borderId="0" xfId="0" applyNumberFormat="1" applyFont="1" applyAlignment="1">
      <alignment horizontal="center" vertical="center" wrapText="1"/>
    </xf>
    <xf numFmtId="49" fontId="4" fillId="0" borderId="0" xfId="0" applyNumberFormat="1" applyFont="1" applyAlignment="1">
      <alignment horizontal="left" vertical="center" wrapText="1"/>
    </xf>
    <xf numFmtId="49" fontId="4" fillId="0" borderId="0" xfId="0" applyNumberFormat="1" applyFont="1" applyAlignment="1">
      <alignment horizontal="center" vertical="center"/>
    </xf>
    <xf numFmtId="164" fontId="0" fillId="0" borderId="0" xfId="0" applyNumberFormat="1" applyAlignment="1">
      <alignment wrapText="1"/>
    </xf>
    <xf numFmtId="14" fontId="0" fillId="0" borderId="0" xfId="0" applyNumberFormat="1" applyAlignment="1">
      <alignment wrapText="1"/>
    </xf>
    <xf numFmtId="1" fontId="3" fillId="6" borderId="0" xfId="0" applyNumberFormat="1" applyFont="1" applyFill="1" applyAlignment="1">
      <alignment horizontal="center" vertical="center"/>
    </xf>
    <xf numFmtId="0" fontId="13" fillId="2" borderId="2" xfId="0" applyFont="1" applyFill="1" applyBorder="1" applyAlignment="1">
      <alignment horizontal="center" vertical="center" wrapText="1"/>
    </xf>
    <xf numFmtId="0" fontId="13" fillId="2" borderId="2" xfId="0" applyFont="1" applyFill="1" applyBorder="1" applyAlignment="1">
      <alignment horizontal="center" vertical="center"/>
    </xf>
    <xf numFmtId="0" fontId="11" fillId="0" borderId="0" xfId="0" applyFont="1" applyAlignment="1"/>
    <xf numFmtId="49" fontId="0" fillId="0" borderId="0" xfId="0" applyNumberFormat="1" applyFont="1" applyAlignment="1">
      <alignment horizontal="left" vertical="center"/>
    </xf>
    <xf numFmtId="49" fontId="0" fillId="0" borderId="0" xfId="0" applyNumberFormat="1"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center" vertical="center"/>
    </xf>
    <xf numFmtId="14" fontId="0" fillId="0" borderId="0" xfId="0" applyNumberFormat="1" applyFont="1" applyAlignment="1">
      <alignment horizontal="center" vertical="center"/>
    </xf>
    <xf numFmtId="14" fontId="0" fillId="0" borderId="0" xfId="0" applyNumberFormat="1" applyFont="1" applyAlignment="1">
      <alignment vertical="top"/>
    </xf>
    <xf numFmtId="49" fontId="0" fillId="0" borderId="0" xfId="0" applyNumberFormat="1" applyFont="1" applyAlignment="1">
      <alignment horizontal="left" vertical="center" wrapText="1"/>
    </xf>
    <xf numFmtId="14" fontId="13" fillId="2" borderId="2" xfId="0" applyNumberFormat="1" applyFont="1" applyFill="1" applyBorder="1" applyAlignment="1">
      <alignment horizontal="center" vertical="center"/>
    </xf>
    <xf numFmtId="14" fontId="0" fillId="0" borderId="0" xfId="0" applyNumberFormat="1" applyFont="1" applyAlignment="1">
      <alignment vertical="center"/>
    </xf>
    <xf numFmtId="0" fontId="13" fillId="2" borderId="1" xfId="0" applyFont="1" applyFill="1" applyBorder="1" applyAlignment="1">
      <alignment horizontal="center" vertical="center"/>
    </xf>
    <xf numFmtId="1" fontId="10" fillId="3" borderId="3" xfId="0" applyNumberFormat="1" applyFont="1" applyFill="1" applyBorder="1" applyAlignment="1">
      <alignment horizontal="center" vertical="center"/>
    </xf>
    <xf numFmtId="1" fontId="14" fillId="0" borderId="4" xfId="0" applyNumberFormat="1" applyFont="1" applyBorder="1" applyAlignment="1">
      <alignment horizontal="center" vertical="center"/>
    </xf>
    <xf numFmtId="14" fontId="0" fillId="0" borderId="0" xfId="0" applyNumberFormat="1" applyFont="1" applyAlignment="1"/>
    <xf numFmtId="0" fontId="0" fillId="0" borderId="0" xfId="0" applyFont="1" applyAlignment="1"/>
    <xf numFmtId="1" fontId="14" fillId="3" borderId="4" xfId="0" applyNumberFormat="1" applyFont="1" applyFill="1" applyBorder="1" applyAlignment="1">
      <alignment horizontal="center" vertical="center"/>
    </xf>
    <xf numFmtId="1" fontId="14" fillId="4" borderId="4" xfId="0" applyNumberFormat="1" applyFont="1" applyFill="1" applyBorder="1" applyAlignment="1">
      <alignment horizontal="center" vertical="center"/>
    </xf>
    <xf numFmtId="1" fontId="14" fillId="3" borderId="5" xfId="0" applyNumberFormat="1" applyFont="1" applyFill="1" applyBorder="1" applyAlignment="1">
      <alignment horizontal="center" vertical="center"/>
    </xf>
    <xf numFmtId="1" fontId="14" fillId="0" borderId="5" xfId="0" applyNumberFormat="1" applyFont="1" applyBorder="1" applyAlignment="1">
      <alignment horizontal="center" vertical="center"/>
    </xf>
    <xf numFmtId="1" fontId="14" fillId="0" borderId="0" xfId="0" applyNumberFormat="1" applyFont="1" applyBorder="1" applyAlignment="1">
      <alignment horizontal="center" vertical="center"/>
    </xf>
    <xf numFmtId="1" fontId="10" fillId="3" borderId="6" xfId="0" applyNumberFormat="1" applyFont="1" applyFill="1" applyBorder="1" applyAlignment="1">
      <alignment horizontal="center" vertical="center"/>
    </xf>
    <xf numFmtId="1" fontId="14" fillId="0" borderId="0" xfId="0" applyNumberFormat="1" applyFont="1" applyAlignment="1">
      <alignment horizontal="center" vertical="center"/>
    </xf>
    <xf numFmtId="1" fontId="12" fillId="3" borderId="3" xfId="0" applyNumberFormat="1" applyFont="1" applyFill="1" applyBorder="1" applyAlignment="1">
      <alignment horizontal="center" vertical="center"/>
    </xf>
    <xf numFmtId="1" fontId="14" fillId="3" borderId="0" xfId="0" applyNumberFormat="1" applyFont="1" applyFill="1" applyBorder="1" applyAlignment="1">
      <alignment horizontal="center" vertical="center"/>
    </xf>
    <xf numFmtId="1" fontId="14" fillId="4" borderId="0" xfId="0" applyNumberFormat="1" applyFont="1" applyFill="1" applyBorder="1" applyAlignment="1">
      <alignment horizontal="center" vertical="center"/>
    </xf>
    <xf numFmtId="0" fontId="9" fillId="0" borderId="0" xfId="0" applyFont="1" applyAlignment="1"/>
    <xf numFmtId="1" fontId="14" fillId="0" borderId="4" xfId="0" applyNumberFormat="1" applyFont="1" applyFill="1" applyBorder="1" applyAlignment="1">
      <alignment horizontal="center" vertical="center"/>
    </xf>
    <xf numFmtId="49" fontId="3" fillId="0" borderId="0" xfId="0" applyNumberFormat="1" applyFont="1" applyFill="1" applyAlignment="1">
      <alignment horizontal="left" vertical="center" wrapText="1"/>
    </xf>
    <xf numFmtId="49" fontId="3" fillId="0" borderId="0" xfId="0" applyNumberFormat="1" applyFont="1" applyFill="1" applyAlignment="1">
      <alignment horizontal="center" vertical="center" wrapText="1"/>
    </xf>
    <xf numFmtId="49" fontId="0" fillId="0" borderId="0" xfId="0" applyNumberFormat="1" applyAlignment="1">
      <alignment vertical="center" wrapText="1"/>
    </xf>
    <xf numFmtId="49" fontId="0" fillId="0" borderId="0" xfId="0" applyNumberFormat="1" applyAlignment="1">
      <alignment horizontal="center" vertical="center" wrapText="1"/>
    </xf>
    <xf numFmtId="49" fontId="0" fillId="0" borderId="0" xfId="0" applyNumberFormat="1" applyAlignment="1">
      <alignment horizontal="left" vertical="center" wrapText="1"/>
    </xf>
    <xf numFmtId="49" fontId="0" fillId="6" borderId="0" xfId="0" applyNumberFormat="1" applyFill="1" applyAlignment="1">
      <alignment vertical="center" wrapText="1"/>
    </xf>
    <xf numFmtId="49" fontId="0" fillId="6" borderId="0" xfId="0" applyNumberFormat="1" applyFill="1" applyAlignment="1">
      <alignment horizontal="left" vertical="center" wrapText="1"/>
    </xf>
    <xf numFmtId="14" fontId="0" fillId="0" borderId="0" xfId="0" applyNumberFormat="1" applyAlignment="1">
      <alignment horizontal="center" vertical="center"/>
    </xf>
    <xf numFmtId="14" fontId="16" fillId="0" borderId="0" xfId="0" applyNumberFormat="1" applyFont="1" applyAlignment="1">
      <alignment horizontal="center" vertical="center"/>
    </xf>
    <xf numFmtId="0" fontId="16" fillId="0" borderId="0" xfId="0" applyFont="1" applyAlignment="1">
      <alignment horizontal="center" vertical="center"/>
    </xf>
    <xf numFmtId="49" fontId="15" fillId="0" borderId="0" xfId="2" applyNumberFormat="1" applyAlignment="1">
      <alignment horizontal="center" vertical="center"/>
    </xf>
    <xf numFmtId="49" fontId="0" fillId="0" borderId="0" xfId="0" applyNumberFormat="1" applyAlignment="1">
      <alignment vertical="center"/>
    </xf>
    <xf numFmtId="49" fontId="0" fillId="0" borderId="0" xfId="0" applyNumberFormat="1" applyAlignment="1">
      <alignment horizontal="center" vertical="center"/>
    </xf>
    <xf numFmtId="49" fontId="15" fillId="6" borderId="0" xfId="2" applyNumberFormat="1" applyFill="1" applyAlignment="1">
      <alignment horizontal="center" vertical="center"/>
    </xf>
    <xf numFmtId="49" fontId="0" fillId="6" borderId="0" xfId="0" applyNumberFormat="1" applyFill="1" applyAlignment="1">
      <alignment horizontal="center" vertical="center"/>
    </xf>
    <xf numFmtId="14" fontId="0" fillId="6" borderId="0" xfId="0" applyNumberFormat="1" applyFill="1" applyAlignment="1">
      <alignment horizontal="center" vertical="center"/>
    </xf>
    <xf numFmtId="0" fontId="16" fillId="0" borderId="0" xfId="0" applyFont="1" applyAlignment="1">
      <alignment horizontal="center"/>
    </xf>
    <xf numFmtId="0" fontId="15" fillId="0" borderId="0" xfId="2" applyBorder="1" applyAlignment="1">
      <alignment horizontal="center" vertical="center" wrapText="1"/>
    </xf>
    <xf numFmtId="0" fontId="0" fillId="0" borderId="0" xfId="0" applyAlignment="1">
      <alignment horizontal="center" vertical="top" wrapText="1"/>
    </xf>
    <xf numFmtId="49" fontId="0" fillId="0" borderId="0" xfId="0" applyNumberFormat="1" applyAlignment="1">
      <alignment horizontal="center" vertical="top" wrapText="1"/>
    </xf>
    <xf numFmtId="0" fontId="15" fillId="7" borderId="0" xfId="2" applyFill="1" applyBorder="1" applyAlignment="1">
      <alignment horizontal="center" vertical="center" wrapText="1"/>
    </xf>
    <xf numFmtId="49" fontId="15" fillId="0" borderId="0" xfId="2" applyNumberFormat="1" applyBorder="1" applyAlignment="1">
      <alignment horizontal="center" vertical="top" wrapText="1"/>
    </xf>
    <xf numFmtId="49" fontId="0" fillId="0" borderId="0" xfId="0" applyNumberFormat="1" applyAlignment="1">
      <alignment vertical="top" wrapText="1"/>
    </xf>
    <xf numFmtId="0" fontId="13" fillId="0" borderId="0" xfId="0" applyFont="1" applyAlignment="1">
      <alignment horizontal="center"/>
    </xf>
    <xf numFmtId="49" fontId="11" fillId="0" borderId="0" xfId="0" applyNumberFormat="1" applyFont="1" applyAlignment="1">
      <alignment horizontal="center" vertical="center"/>
    </xf>
    <xf numFmtId="49" fontId="11" fillId="0" borderId="0" xfId="0" applyNumberFormat="1" applyFont="1" applyAlignment="1">
      <alignment horizontal="left" vertical="center" wrapText="1"/>
    </xf>
    <xf numFmtId="165" fontId="0" fillId="0" borderId="0" xfId="0" applyNumberFormat="1" applyAlignment="1">
      <alignment vertical="center"/>
    </xf>
    <xf numFmtId="49" fontId="0" fillId="0" borderId="0" xfId="0" applyNumberFormat="1" applyFont="1" applyBorder="1" applyAlignment="1">
      <alignment horizontal="center" vertical="center"/>
    </xf>
    <xf numFmtId="49" fontId="0"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xf>
    <xf numFmtId="14" fontId="0" fillId="0" borderId="0" xfId="0" applyNumberFormat="1" applyFont="1" applyBorder="1" applyAlignment="1">
      <alignment vertical="center"/>
    </xf>
    <xf numFmtId="0" fontId="0" fillId="0" borderId="0" xfId="0" applyFont="1" applyBorder="1" applyAlignment="1">
      <alignment horizontal="center" vertical="center"/>
    </xf>
    <xf numFmtId="14" fontId="0" fillId="0" borderId="0" xfId="0" applyNumberFormat="1" applyFont="1" applyBorder="1" applyAlignment="1">
      <alignment horizontal="center" vertical="center"/>
    </xf>
    <xf numFmtId="0" fontId="0" fillId="0" borderId="0" xfId="0" applyAlignment="1">
      <alignment horizontal="center" vertical="center" wrapText="1"/>
    </xf>
    <xf numFmtId="0" fontId="0" fillId="0" borderId="0" xfId="0" applyAlignment="1"/>
    <xf numFmtId="0" fontId="16" fillId="0" borderId="0" xfId="0" applyFont="1" applyAlignment="1">
      <alignment horizontal="center" vertical="center" wrapText="1"/>
    </xf>
    <xf numFmtId="49" fontId="0" fillId="6" borderId="0" xfId="0" applyNumberFormat="1" applyFill="1" applyAlignment="1">
      <alignment horizontal="center" vertical="center" wrapText="1"/>
    </xf>
    <xf numFmtId="0" fontId="0" fillId="0" borderId="0" xfId="0" applyAlignment="1">
      <alignment vertical="center"/>
    </xf>
    <xf numFmtId="0" fontId="17" fillId="0" borderId="0" xfId="0" applyFont="1" applyAlignment="1">
      <alignment horizontal="center" vertical="center"/>
    </xf>
  </cellXfs>
  <cellStyles count="3">
    <cellStyle name="Explanatory Text" xfId="1" builtinId="53"/>
    <cellStyle name="Hyperlink" xfId="2" builtinId="8"/>
    <cellStyle name="Normal" xfId="0" builtinId="0"/>
  </cellStyles>
  <dxfs count="98">
    <dxf>
      <font>
        <strike val="0"/>
        <outline val="0"/>
        <shadow val="0"/>
        <u val="none"/>
        <vertAlign val="baseline"/>
        <sz val="11"/>
        <color indexed="8"/>
        <name val="Calibri Light"/>
        <family val="2"/>
        <scheme val="major"/>
      </font>
      <numFmt numFmtId="30" formatCode="@"/>
      <alignment horizontal="center" vertical="center" textRotation="0" wrapText="1" indent="0" justifyLastLine="0" shrinkToFit="0" readingOrder="0"/>
    </dxf>
    <dxf>
      <font>
        <strike val="0"/>
        <outline val="0"/>
        <shadow val="0"/>
        <u val="none"/>
        <vertAlign val="baseline"/>
        <sz val="11"/>
        <color indexed="8"/>
        <name val="Calibri Light"/>
        <family val="2"/>
        <scheme val="major"/>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1"/>
        <color indexed="8"/>
        <name val="Calibri Light"/>
        <family val="2"/>
        <scheme val="major"/>
      </font>
      <numFmt numFmtId="19" formatCode="m/d/yyyy"/>
      <alignment horizontal="center" vertical="center" textRotation="0" wrapText="1" indent="0" justifyLastLine="0" shrinkToFit="0" readingOrder="0"/>
    </dxf>
    <dxf>
      <font>
        <b val="0"/>
        <i val="0"/>
        <strike val="0"/>
        <condense val="0"/>
        <extend val="0"/>
        <outline val="0"/>
        <shadow val="0"/>
        <u val="none"/>
        <vertAlign val="baseline"/>
        <sz val="11"/>
        <color indexed="8"/>
        <name val="Calibri Light"/>
        <family val="2"/>
        <scheme val="major"/>
      </font>
      <numFmt numFmtId="19" formatCode="m/d/yyyy"/>
      <alignment horizontal="center" vertical="center" textRotation="0" wrapText="1" indent="0" justifyLastLine="0" shrinkToFit="0" readingOrder="0"/>
    </dxf>
    <dxf>
      <font>
        <b val="0"/>
        <i val="0"/>
        <strike val="0"/>
        <condense val="0"/>
        <extend val="0"/>
        <outline val="0"/>
        <shadow val="0"/>
        <u val="none"/>
        <vertAlign val="baseline"/>
        <sz val="11"/>
        <color indexed="8"/>
        <name val="Calibri Light"/>
        <family val="2"/>
        <scheme val="major"/>
      </font>
      <numFmt numFmtId="19" formatCode="m/d/yyyy"/>
      <alignment horizontal="center" vertical="center" textRotation="0" wrapText="1" indent="0" justifyLastLine="0" shrinkToFit="0" readingOrder="0"/>
    </dxf>
    <dxf>
      <font>
        <strike val="0"/>
        <outline val="0"/>
        <shadow val="0"/>
        <u val="none"/>
        <vertAlign val="baseline"/>
        <sz val="11"/>
        <color indexed="8"/>
        <name val="Calibri Light"/>
        <family val="2"/>
        <scheme val="major"/>
      </font>
      <numFmt numFmtId="19" formatCode="m/d/yyyy"/>
      <alignment horizontal="center" vertical="center" textRotation="0" wrapText="1" indent="0" justifyLastLine="0" shrinkToFit="0" readingOrder="0"/>
    </dxf>
    <dxf>
      <font>
        <strike val="0"/>
        <outline val="0"/>
        <shadow val="0"/>
        <u val="none"/>
        <vertAlign val="baseline"/>
        <sz val="11"/>
        <color indexed="8"/>
        <name val="Calibri Light"/>
        <family val="2"/>
        <scheme val="major"/>
      </font>
      <numFmt numFmtId="30" formatCode="@"/>
      <alignment horizontal="center" vertical="center" textRotation="0" wrapText="1" indent="0" justifyLastLine="0" shrinkToFit="0" readingOrder="0"/>
    </dxf>
    <dxf>
      <font>
        <strike val="0"/>
        <outline val="0"/>
        <shadow val="0"/>
        <u val="none"/>
        <vertAlign val="baseline"/>
        <sz val="11"/>
        <color indexed="8"/>
        <name val="Calibri Light"/>
        <family val="2"/>
        <scheme val="major"/>
      </font>
      <numFmt numFmtId="30" formatCode="@"/>
      <alignment horizontal="center" vertical="center" textRotation="0" wrapText="1" indent="0" justifyLastLine="0" shrinkToFit="0" readingOrder="0"/>
    </dxf>
    <dxf>
      <font>
        <strike val="0"/>
        <outline val="0"/>
        <shadow val="0"/>
        <u val="none"/>
        <vertAlign val="baseline"/>
        <sz val="11"/>
        <color indexed="8"/>
        <name val="Calibri Light"/>
        <family val="2"/>
        <scheme val="major"/>
      </font>
      <numFmt numFmtId="30" formatCode="@"/>
      <alignment horizontal="center" vertical="center" textRotation="0" wrapText="1" indent="0" justifyLastLine="0" shrinkToFit="0" readingOrder="0"/>
    </dxf>
    <dxf>
      <font>
        <strike val="0"/>
        <outline val="0"/>
        <shadow val="0"/>
        <u val="none"/>
        <vertAlign val="baseline"/>
        <sz val="11"/>
        <color indexed="8"/>
        <name val="Calibri Light"/>
        <family val="2"/>
        <scheme val="major"/>
      </font>
      <numFmt numFmtId="30" formatCode="@"/>
      <alignment horizontal="center" vertical="center" textRotation="0" wrapText="1" indent="0" justifyLastLine="0" shrinkToFit="0" readingOrder="0"/>
    </dxf>
    <dxf>
      <font>
        <strike val="0"/>
        <outline val="0"/>
        <shadow val="0"/>
        <u val="none"/>
        <vertAlign val="baseline"/>
        <sz val="11"/>
        <color indexed="8"/>
        <name val="Calibri Light"/>
        <family val="2"/>
        <scheme val="major"/>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Light"/>
        <family val="2"/>
        <scheme val="major"/>
      </font>
      <numFmt numFmtId="30" formatCode="@"/>
      <alignment horizontal="center" vertical="center" textRotation="0" wrapText="1" indent="0" justifyLastLine="0" shrinkToFit="0" readingOrder="0"/>
    </dxf>
    <dxf>
      <font>
        <strike val="0"/>
        <outline val="0"/>
        <shadow val="0"/>
        <u val="none"/>
        <vertAlign val="baseline"/>
        <sz val="11"/>
        <color indexed="8"/>
        <name val="Calibri Light"/>
        <family val="2"/>
        <scheme val="major"/>
      </font>
      <numFmt numFmtId="30" formatCode="@"/>
      <alignment horizontal="center" vertical="center" textRotation="0" wrapText="1" indent="0" justifyLastLine="0" shrinkToFit="0" readingOrder="0"/>
    </dxf>
    <dxf>
      <font>
        <strike val="0"/>
        <outline val="0"/>
        <shadow val="0"/>
        <u val="none"/>
        <vertAlign val="baseline"/>
        <sz val="11"/>
        <color indexed="8"/>
        <name val="Calibri Light"/>
        <family val="2"/>
        <scheme val="major"/>
      </font>
      <numFmt numFmtId="30" formatCode="@"/>
      <alignment horizontal="left" vertical="center" textRotation="0" wrapText="1" indent="0" justifyLastLine="0" shrinkToFit="0" readingOrder="0"/>
    </dxf>
    <dxf>
      <font>
        <strike val="0"/>
        <outline val="0"/>
        <shadow val="0"/>
        <u val="none"/>
        <vertAlign val="baseline"/>
        <sz val="11"/>
        <color indexed="8"/>
        <name val="Calibri Light"/>
        <family val="2"/>
        <scheme val="major"/>
      </font>
      <numFmt numFmtId="30" formatCode="@"/>
      <alignment horizontal="center" vertical="center" textRotation="0" wrapText="1" indent="0" justifyLastLine="0" shrinkToFit="0" readingOrder="0"/>
    </dxf>
    <dxf>
      <font>
        <strike val="0"/>
        <outline val="0"/>
        <shadow val="0"/>
        <u val="none"/>
        <vertAlign val="baseline"/>
        <sz val="11"/>
        <color indexed="8"/>
        <name val="Calibri Light"/>
        <family val="2"/>
        <scheme val="major"/>
      </font>
      <numFmt numFmtId="164" formatCode="0.0"/>
      <alignment horizontal="center" vertical="center" textRotation="0" wrapText="1" indent="0" justifyLastLine="0" shrinkToFit="0" readingOrder="0"/>
    </dxf>
    <dxf>
      <font>
        <strike val="0"/>
        <outline val="0"/>
        <shadow val="0"/>
        <u val="none"/>
        <vertAlign val="baseline"/>
        <sz val="11"/>
        <color indexed="8"/>
        <name val="Calibri Light"/>
        <family val="2"/>
        <scheme val="major"/>
      </font>
      <numFmt numFmtId="30" formatCode="@"/>
      <alignment horizontal="center" vertical="center" textRotation="0" wrapText="1" indent="0" justifyLastLine="0" shrinkToFit="0" readingOrder="0"/>
    </dxf>
    <dxf>
      <font>
        <strike val="0"/>
        <outline val="0"/>
        <shadow val="0"/>
        <u val="none"/>
        <vertAlign val="baseline"/>
        <sz val="11"/>
        <color indexed="8"/>
        <name val="Calibri Light"/>
        <family val="2"/>
        <scheme val="major"/>
      </font>
      <numFmt numFmtId="19" formatCode="m/d/yyyy"/>
      <alignment horizontal="center" vertical="center" textRotation="0" wrapText="1" indent="0" justifyLastLine="0" shrinkToFit="0" readingOrder="0"/>
    </dxf>
    <dxf>
      <font>
        <strike val="0"/>
        <outline val="0"/>
        <shadow val="0"/>
        <u val="none"/>
        <vertAlign val="baseline"/>
        <sz val="11"/>
        <color indexed="8"/>
        <name val="Calibri Light"/>
        <family val="2"/>
        <scheme val="major"/>
      </font>
      <numFmt numFmtId="1" formatCode="0"/>
      <alignment horizontal="center" vertical="center" textRotation="0" wrapText="1" indent="0" justifyLastLine="0" shrinkToFit="0" readingOrder="0"/>
    </dxf>
    <dxf>
      <font>
        <strike val="0"/>
        <outline val="0"/>
        <shadow val="0"/>
        <u val="none"/>
        <vertAlign val="baseline"/>
        <sz val="11"/>
        <color indexed="8"/>
        <name val="Calibri Light"/>
        <family val="2"/>
        <scheme val="major"/>
      </font>
      <alignment horizontal="justify" vertical="center" textRotation="0" wrapText="1" indent="0" justifyLastLine="0" shrinkToFit="0" readingOrder="0"/>
    </dxf>
    <dxf>
      <font>
        <b/>
        <i val="0"/>
        <strike val="0"/>
        <condense val="0"/>
        <extend val="0"/>
        <outline val="0"/>
        <shadow val="0"/>
        <u val="none"/>
        <vertAlign val="baseline"/>
        <sz val="12"/>
        <color theme="0"/>
        <name val="Calibri Light"/>
        <family val="2"/>
        <scheme val="major"/>
      </font>
      <alignment horizontal="justify"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7030A0"/>
        </patternFill>
      </fill>
    </dxf>
    <dxf>
      <fill>
        <patternFill>
          <bgColor rgb="FF00B050"/>
        </patternFill>
      </fill>
    </dxf>
    <dxf>
      <fill>
        <patternFill>
          <bgColor rgb="FFFFFF00"/>
        </patternFill>
      </fill>
    </dxf>
    <dxf>
      <fill>
        <patternFill>
          <bgColor rgb="FFFF0000"/>
        </patternFill>
      </fill>
    </dxf>
    <dxf>
      <fill>
        <patternFill>
          <bgColor rgb="FFC00000"/>
        </patternFill>
      </fill>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numFmt numFmtId="30" formatCode="@"/>
      <alignment horizontal="center" vertical="top" textRotation="0" wrapText="1" indent="0" justifyLastLine="0" shrinkToFit="0" readingOrder="0"/>
    </dxf>
    <dxf>
      <numFmt numFmtId="30" formatCode="@"/>
      <alignment horizontal="center"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center" vertical="top" textRotation="0" wrapText="1" indent="0" justifyLastLine="0" shrinkToFit="0" readingOrder="0"/>
    </dxf>
    <dxf>
      <numFmt numFmtId="30" formatCode="@"/>
      <alignment horizontal="center"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none"/>
      </font>
      <alignment horizontal="center" vertical="bottom" textRotation="0" wrapText="0" indent="0" justifyLastLine="0" shrinkToFit="0" readingOrder="0"/>
    </dxf>
    <dxf>
      <font>
        <strike val="0"/>
        <outline val="0"/>
        <shadow val="0"/>
        <u val="none"/>
        <vertAlign val="baseline"/>
        <sz val="12"/>
        <color indexed="8"/>
        <name val="Calibri"/>
        <family val="2"/>
        <scheme val="minor"/>
      </font>
      <numFmt numFmtId="30" formatCode="@"/>
      <alignment horizontal="center" vertical="center" textRotation="0" wrapText="0" indent="0" justifyLastLine="0" shrinkToFit="0" readingOrder="0"/>
    </dxf>
    <dxf>
      <font>
        <strike val="0"/>
        <outline val="0"/>
        <shadow val="0"/>
        <u val="none"/>
        <vertAlign val="baseline"/>
        <sz val="12"/>
        <color indexed="8"/>
        <name val="Calibri"/>
        <family val="2"/>
        <scheme val="minor"/>
      </font>
      <numFmt numFmtId="30" formatCode="@"/>
      <alignment horizontal="left" vertical="center" textRotation="0" wrapText="1" indent="0" justifyLastLine="0" shrinkToFit="0" readingOrder="0"/>
    </dxf>
    <dxf>
      <font>
        <strike val="0"/>
        <outline val="0"/>
        <shadow val="0"/>
        <u val="none"/>
        <vertAlign val="baseline"/>
        <sz val="12"/>
        <color indexed="8"/>
        <name val="Calibri"/>
        <family val="2"/>
        <scheme val="minor"/>
      </font>
      <numFmt numFmtId="30" formatCode="@"/>
      <alignment horizontal="left" vertical="center" textRotation="0" wrapText="1" indent="0" justifyLastLine="0" shrinkToFit="0" readingOrder="0"/>
    </dxf>
    <dxf>
      <font>
        <strike val="0"/>
        <outline val="0"/>
        <shadow val="0"/>
        <u val="none"/>
        <vertAlign val="baseline"/>
        <sz val="12"/>
        <color indexed="8"/>
        <name val="Calibri"/>
        <family val="2"/>
        <scheme val="minor"/>
      </font>
      <numFmt numFmtId="30" formatCode="@"/>
      <alignment horizontal="center" vertical="center" textRotation="0" wrapText="0" indent="0" justifyLastLine="0" shrinkToFit="0" readingOrder="0"/>
    </dxf>
    <dxf>
      <font>
        <strike val="0"/>
        <outline val="0"/>
        <shadow val="0"/>
        <u val="none"/>
        <vertAlign val="baseline"/>
        <sz val="12"/>
        <color indexed="8"/>
        <name val="Calibri"/>
        <family val="2"/>
        <scheme val="minor"/>
      </font>
      <alignment horizontal="general" vertical="top" textRotation="0" wrapText="0" indent="0" justifyLastLine="0" shrinkToFit="0" readingOrder="0"/>
    </dxf>
    <dxf>
      <font>
        <b/>
        <i val="0"/>
        <strike val="0"/>
        <condense val="0"/>
        <extend val="0"/>
        <outline val="0"/>
        <shadow val="0"/>
        <u val="none"/>
        <vertAlign val="baseline"/>
        <sz val="12"/>
        <color theme="0"/>
        <name val="Calibri"/>
        <family val="2"/>
        <scheme val="none"/>
      </font>
      <alignment horizontal="center" vertical="bottom" textRotation="0" wrapText="0" indent="0" justifyLastLine="0" shrinkToFit="0" readingOrder="0"/>
    </dxf>
    <dxf>
      <numFmt numFmtId="165" formatCode="yyyy\-mm\-dd\ hh:mm:ss"/>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0"/>
        <name val="Calibri"/>
        <family val="2"/>
        <scheme val="none"/>
      </font>
      <alignment horizontal="center" vertical="bottom" textRotation="0" wrapText="0" indent="0" justifyLastLine="0" shrinkToFit="0" readingOrder="0"/>
    </dxf>
    <dxf>
      <font>
        <strike val="0"/>
        <outline val="0"/>
        <shadow val="0"/>
        <u val="none"/>
        <vertAlign val="baseline"/>
        <sz val="11"/>
        <family val="2"/>
      </font>
      <numFmt numFmtId="19" formatCode="m/d/yyyy"/>
      <alignment textRotation="0" wrapText="0" indent="0" justifyLastLine="0" shrinkToFit="0" readingOrder="0"/>
    </dxf>
    <dxf>
      <font>
        <strike val="0"/>
        <outline val="0"/>
        <shadow val="0"/>
        <u val="none"/>
        <vertAlign val="baseline"/>
        <sz val="11"/>
      </font>
      <numFmt numFmtId="19" formatCode="m/d/yyyy"/>
      <alignment horizontal="center" vertical="center" textRotation="0" wrapText="0" indent="0" justifyLastLine="0" shrinkToFit="0" readingOrder="0"/>
    </dxf>
    <dxf>
      <font>
        <b/>
        <strike val="0"/>
        <outline val="0"/>
        <shadow val="0"/>
        <u val="none"/>
        <vertAlign val="baseline"/>
        <sz val="11"/>
        <color theme="0" tint="-4.9989318521683403E-2"/>
        <name val="Calibri"/>
        <family val="2"/>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minor"/>
      </font>
      <numFmt numFmtId="19" formatCode="m/d/yyyy"/>
      <alignment horizontal="center" vertical="center" textRotation="0" wrapText="0" indent="0" justifyLastLine="0" shrinkToFit="0" readingOrder="0"/>
    </dxf>
    <dxf>
      <font>
        <strike val="0"/>
        <outline val="0"/>
        <shadow val="0"/>
        <u val="none"/>
        <vertAlign val="baseline"/>
        <sz val="11"/>
        <color indexed="8"/>
        <name val="Calibri"/>
        <family val="2"/>
        <scheme val="minor"/>
      </font>
      <numFmt numFmtId="19" formatCode="m/d/yyyy"/>
      <alignment horizontal="center" vertical="center" textRotation="0" wrapText="0" indent="0" justifyLastLine="0" shrinkToFit="0" readingOrder="0"/>
    </dxf>
    <dxf>
      <font>
        <strike val="0"/>
        <outline val="0"/>
        <shadow val="0"/>
        <u val="none"/>
        <vertAlign val="baseline"/>
        <sz val="11"/>
        <color indexed="8"/>
        <name val="Calibri"/>
        <family val="2"/>
        <scheme val="minor"/>
      </font>
      <alignment horizontal="center" vertical="center" textRotation="0" wrapText="0" indent="0" justifyLastLine="0" shrinkToFit="0" readingOrder="0"/>
    </dxf>
    <dxf>
      <font>
        <strike val="0"/>
        <outline val="0"/>
        <shadow val="0"/>
        <u val="none"/>
        <vertAlign val="baseline"/>
        <sz val="11"/>
        <color indexed="8"/>
        <name val="Calibri"/>
        <family val="2"/>
        <scheme val="minor"/>
      </font>
      <alignment horizontal="center" vertical="center" textRotation="0" wrapText="0" indent="0" justifyLastLine="0" shrinkToFit="0" readingOrder="0"/>
    </dxf>
    <dxf>
      <font>
        <strike val="0"/>
        <outline val="0"/>
        <shadow val="0"/>
        <u val="none"/>
        <vertAlign val="baseline"/>
        <sz val="11"/>
        <color indexed="8"/>
        <name val="Calibri"/>
        <family val="2"/>
        <scheme val="minor"/>
      </font>
      <numFmt numFmtId="19" formatCode="m/d/yyyy"/>
      <alignment horizontal="general" vertical="center" textRotation="0" wrapText="0" indent="0" justifyLastLine="0" shrinkToFit="0" readingOrder="0"/>
    </dxf>
    <dxf>
      <font>
        <strike val="0"/>
        <outline val="0"/>
        <shadow val="0"/>
        <u val="none"/>
        <vertAlign val="baseline"/>
        <sz val="11"/>
        <color indexed="8"/>
        <name val="Calibri"/>
        <family val="2"/>
        <scheme val="minor"/>
      </font>
      <alignment horizontal="left" vertical="center" textRotation="0" wrapText="0" indent="0" justifyLastLine="0" shrinkToFit="0" readingOrder="0"/>
    </dxf>
    <dxf>
      <font>
        <strike val="0"/>
        <outline val="0"/>
        <shadow val="0"/>
        <u val="none"/>
        <vertAlign val="baseline"/>
        <sz val="11"/>
      </font>
      <alignment horizontal="left" vertical="center" textRotation="0" wrapText="1" indent="0" justifyLastLine="0" shrinkToFit="0" readingOrder="0"/>
    </dxf>
    <dxf>
      <font>
        <strike val="0"/>
        <outline val="0"/>
        <shadow val="0"/>
        <u val="none"/>
        <vertAlign val="baseline"/>
        <sz val="11"/>
        <color indexed="8"/>
        <name val="Calibri"/>
        <family val="2"/>
        <scheme val="minor"/>
      </font>
      <alignment horizontal="center" vertical="center" textRotation="0" wrapText="0" indent="0" justifyLastLine="0" shrinkToFit="0" readingOrder="0"/>
    </dxf>
    <dxf>
      <font>
        <strike val="0"/>
        <outline val="0"/>
        <shadow val="0"/>
        <u val="none"/>
        <vertAlign val="baseline"/>
        <sz val="11"/>
      </font>
      <alignment horizontal="center" vertical="center" textRotation="0" wrapText="0" indent="0" justifyLastLine="0" shrinkToFit="0" readingOrder="0"/>
    </dxf>
    <dxf>
      <font>
        <strike val="0"/>
        <outline val="0"/>
        <shadow val="0"/>
        <u val="none"/>
        <vertAlign val="baseline"/>
        <sz val="11"/>
      </font>
      <numFmt numFmtId="19" formatCode="m/d/yyyy"/>
      <alignment horizontal="center" vertical="center" textRotation="0" wrapText="0" indent="0" justifyLastLine="0" shrinkToFit="0" readingOrder="0"/>
      <border outline="0">
        <left style="thin">
          <color theme="0"/>
        </left>
      </border>
    </dxf>
    <dxf>
      <font>
        <b val="0"/>
        <strike val="0"/>
        <outline val="0"/>
        <shadow val="0"/>
        <u val="none"/>
        <vertAlign val="baseline"/>
        <sz val="11"/>
        <color theme="0"/>
        <name val="Calibri"/>
        <family val="2"/>
        <scheme val="minor"/>
      </font>
      <alignment textRotation="0" wrapText="0" indent="0" justifyLastLine="0" shrinkToFit="0" readingOrder="0"/>
    </dxf>
    <dxf>
      <border outline="0">
        <top style="thin">
          <color theme="0"/>
        </top>
      </border>
    </dxf>
    <dxf>
      <border outline="0">
        <top style="thin">
          <color theme="0"/>
        </top>
      </border>
    </dxf>
    <dxf>
      <font>
        <strike val="0"/>
        <outline val="0"/>
        <shadow val="0"/>
        <u val="none"/>
        <vertAlign val="baseline"/>
        <sz val="11"/>
        <family val="2"/>
      </font>
      <alignment textRotation="0" wrapText="0" indent="0" justifyLastLine="0" shrinkToFit="0" readingOrder="0"/>
    </dxf>
    <dxf>
      <border outline="0">
        <bottom style="thick">
          <color theme="0"/>
        </bottom>
      </border>
    </dxf>
    <dxf>
      <font>
        <b/>
        <i val="0"/>
        <strike val="0"/>
        <condense val="0"/>
        <extend val="0"/>
        <outline val="0"/>
        <shadow val="0"/>
        <u val="none"/>
        <vertAlign val="baseline"/>
        <sz val="12"/>
        <color theme="0"/>
        <name val="Calibri"/>
        <family val="2"/>
        <scheme val="none"/>
      </font>
      <fill>
        <patternFill patternType="solid">
          <fgColor theme="4"/>
          <bgColor theme="4"/>
        </patternFill>
      </fill>
      <alignment horizontal="center" vertical="center" textRotation="0" wrapText="0" indent="0" justifyLastLine="0" shrinkToFit="0" readingOrder="0"/>
      <border diagonalUp="0" diagonalDown="0" outline="0">
        <left style="thin">
          <color theme="0"/>
        </left>
        <right style="thin">
          <color theme="0"/>
        </right>
        <top/>
        <bottom/>
      </border>
    </dxf>
    <dxf>
      <fill>
        <patternFill>
          <bgColor rgb="FFC00000"/>
        </patternFill>
      </fill>
    </dxf>
    <dxf>
      <fill>
        <patternFill>
          <bgColor rgb="FFFF0000"/>
        </patternFill>
      </fill>
    </dxf>
    <dxf>
      <font>
        <color auto="1"/>
      </font>
      <fill>
        <patternFill>
          <bgColor rgb="FFFFFF00"/>
        </patternFill>
      </fill>
    </dxf>
    <dxf>
      <fill>
        <patternFill>
          <bgColor rgb="FF00B050"/>
        </patternFill>
      </fill>
    </dxf>
    <dxf>
      <fill>
        <patternFill>
          <bgColor rgb="FF7030A0"/>
        </patternFill>
      </fill>
    </dxf>
    <dxf>
      <fill>
        <patternFill>
          <bgColor rgb="FF00B050"/>
        </patternFill>
      </fill>
    </dxf>
    <dxf>
      <fill>
        <patternFill>
          <bgColor rgb="FFFFFF00"/>
        </patternFill>
      </fill>
    </dxf>
    <dxf>
      <fill>
        <patternFill>
          <bgColor rgb="FFFF0000"/>
        </patternFill>
      </fill>
    </dxf>
    <dxf>
      <fill>
        <patternFill>
          <bgColor rgb="FFC00000"/>
        </patternFill>
      </fill>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left" vertical="center" textRotation="0" wrapText="1"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0"/>
        <name val="Calibri"/>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B6B536-D3E7-4BD4-B708-07074EA00F16}" name="Table1" displayName="Table1" ref="A1:O108" totalsRowShown="0" headerRowDxfId="97" dataDxfId="96">
  <autoFilter ref="A1:O108" xr:uid="{F1B6B536-D3E7-4BD4-B708-07074EA00F16}"/>
  <sortState xmlns:xlrd2="http://schemas.microsoft.com/office/spreadsheetml/2017/richdata2" ref="A2:I108">
    <sortCondition ref="A2:A108"/>
  </sortState>
  <tableColumns count="15">
    <tableColumn id="1" xr3:uid="{D773366C-F1F2-41A0-866D-F7D805B89988}" name="Valid to" dataDxfId="95"/>
    <tableColumn id="3" xr3:uid="{C9A18C97-C11C-488D-80ED-8C11A360FD36}" name="Number" dataDxfId="94"/>
    <tableColumn id="6" xr3:uid="{C64020FE-0FCE-4ECC-881B-210C83F4F49B}" name="Short description" dataDxfId="93"/>
    <tableColumn id="7" xr3:uid="{B0E00EF5-6126-4B71-A9A4-DE98EAC43910}" name="Category" dataDxfId="92"/>
    <tableColumn id="8" xr3:uid="{11894E55-F051-4702-829E-16756E82BD08}" name="Topic" dataDxfId="91"/>
    <tableColumn id="9" xr3:uid="{6E67B51A-B6A1-4AC8-AB38-BAE6D0771E57}" name="Knowledge base" dataDxfId="90"/>
    <tableColumn id="10" xr3:uid="{8BE7818C-C24B-46E6-9E9B-2C48722C7915}" name="Ownership Group" dataDxfId="89"/>
    <tableColumn id="15" xr3:uid="{C9B53D5C-2862-483A-9975-707208FC4E72}" name="OWNERSHIP POC" dataDxfId="88"/>
    <tableColumn id="12" xr3:uid="{CFFF5EC9-D5F7-4538-8547-3951F2B9E515}" name="NOTES" dataDxfId="87"/>
    <tableColumn id="2" xr3:uid="{5BF9B6B4-E164-4204-96D4-E501FC0C3F2B}" name="PRIORITY" dataDxfId="86"/>
    <tableColumn id="4" xr3:uid="{B666110B-FA64-4A59-9B82-D3D836BB6A74}" name="LEVEL OF EFFORT" dataDxfId="85"/>
    <tableColumn id="5" xr3:uid="{AD67E5E3-90AB-4C19-8CC0-6AD212C57057}" name="IMPACT" dataDxfId="84"/>
    <tableColumn id="11" xr3:uid="{AA1BA8BE-1DFB-4AF2-BDBF-A79EA081DFA2}" name="Column4" dataDxfId="83"/>
    <tableColumn id="13" xr3:uid="{40F63A75-B93C-4205-838D-CCC4FCED92F7}" name="Column5" dataDxfId="82"/>
    <tableColumn id="14" xr3:uid="{3782443B-4F22-49FB-8975-B3694227343A}" name="Column6" dataDxfId="8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93DD9D8-0A34-48A8-B611-58117BF7BE0E}" name="Table35" displayName="Table35" ref="A1:N130" totalsRowShown="0" headerRowDxfId="71" dataDxfId="69" headerRowBorderDxfId="70" tableBorderDxfId="68" totalsRowBorderDxfId="67">
  <autoFilter ref="A1:N130" xr:uid="{293DD9D8-0A34-48A8-B611-58117BF7BE0E}"/>
  <sortState xmlns:xlrd2="http://schemas.microsoft.com/office/spreadsheetml/2017/richdata2" ref="A2:N130">
    <sortCondition ref="N2:N130"/>
    <sortCondition descending="1" ref="M2:M130"/>
    <sortCondition ref="J2:J130"/>
  </sortState>
  <tableColumns count="14">
    <tableColumn id="1" xr3:uid="{E700EAC2-E53B-46D3-8F51-DBAD3B49480C}" name="Duration" dataDxfId="66"/>
    <tableColumn id="2" xr3:uid="{D0C7F84C-66B0-4366-BCCA-A7F0AC5BF67E}" name="Created" dataDxfId="65"/>
    <tableColumn id="10" xr3:uid="{E068F82B-EE9F-4671-BAF8-EE7F032EB45C}" name="Priority" dataDxfId="64"/>
    <tableColumn id="3" xr3:uid="{22986861-ECE0-4EEC-AB8E-2FBA9B6C548A}" name="SCTASK#" dataDxfId="63"/>
    <tableColumn id="6" xr3:uid="{2D610265-BCDC-4C94-A2F9-6FC68F41B007}" name="Short description" dataDxfId="62"/>
    <tableColumn id="5" xr3:uid="{B73DA5CE-6670-4D0F-8D27-14E670D7685A}" name="Description" dataDxfId="61"/>
    <tableColumn id="11" xr3:uid="{F4BB29E3-20B2-4C75-A4EA-B2AEF828E069}" name="Comments / Work Notes" dataDxfId="60"/>
    <tableColumn id="12" xr3:uid="{15C3942D-F909-451C-BA05-79B55D6647C7}" name="State" dataDxfId="59"/>
    <tableColumn id="13" xr3:uid="{CB705272-ED26-4A42-B2D7-A6BD3703E475}" name="Assigned To" dataDxfId="58"/>
    <tableColumn id="9" xr3:uid="{2C487F1D-98E1-4C84-A6A4-C67D54568B82}" name="Updated" dataDxfId="57"/>
    <tableColumn id="4" xr3:uid="{C1E8C754-7ABC-4631-A559-74D85459F89F}" name="Updated By" dataDxfId="56"/>
    <tableColumn id="15" xr3:uid="{CCBECA20-90FE-4C21-896E-973CBBB89A7E}" name="Last Updated" dataDxfId="55">
      <calculatedColumnFormula>Table35[[#This Row],[Updated]]-TODAY()</calculatedColumnFormula>
    </tableColumn>
    <tableColumn id="14" xr3:uid="{027B4737-1C0B-4C10-810F-AFEBB3FC88FD}" name="Closed Date" dataDxfId="54"/>
    <tableColumn id="7" xr3:uid="{024F8EA8-4761-4323-A48D-0D7E3F00F658}" name="Closed?" dataDxfId="53">
      <calculatedColumnFormula>J2=M2</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A55FEE0-3DFE-43FE-8D96-EDB12FE8C17C}" name="Table5" displayName="Table5" ref="A1:F27" totalsRowShown="0" headerRowDxfId="52" dataDxfId="51">
  <autoFilter ref="A1:F27" xr:uid="{6A55FEE0-3DFE-43FE-8D96-EDB12FE8C17C}"/>
  <tableColumns count="6">
    <tableColumn id="1" xr3:uid="{F7074BC0-6F01-46E3-BD10-866BC42E402D}" name="Number" dataDxfId="50"/>
    <tableColumn id="4" xr3:uid="{27247509-80D7-4481-A556-30C95C481714}" name="Short description" dataDxfId="49"/>
    <tableColumn id="5" xr3:uid="{835E7E93-590C-47BE-9B1F-AE4B697EF2B1}" name="Description" dataDxfId="48"/>
    <tableColumn id="6" xr3:uid="{27C509CC-7A1E-45CB-85F0-EF20A34C0272}" name="Comments and Work notes" dataDxfId="47"/>
    <tableColumn id="7" xr3:uid="{6B08F32E-5A73-4D87-85BD-8A15061F44B5}" name="Assigned to" dataDxfId="46"/>
    <tableColumn id="8" xr3:uid="{FED85A8D-BB97-440E-96C8-68490ACB4F3F}" name="Created" dataDxfId="45"/>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4546262-DBB3-42D6-9703-E9C82832B00C}" name="Table3" displayName="Table3" ref="A1:D18" totalsRowShown="0" headerRowDxfId="44" dataDxfId="43">
  <autoFilter ref="A1:D18" xr:uid="{54546262-DBB3-42D6-9703-E9C82832B00C}"/>
  <tableColumns count="4">
    <tableColumn id="2" xr3:uid="{47A3EF0B-3018-4DC1-BD90-55463DA7B8EA}" name="Number" dataDxfId="42"/>
    <tableColumn id="3" xr3:uid="{6368882F-A62F-4020-91CD-2D96DD6DC7CA}" name="Short description" dataDxfId="41"/>
    <tableColumn id="4" xr3:uid="{49C7049D-75E5-45A2-901D-7B546E86252C}" name="Meta Description" dataDxfId="40"/>
    <tableColumn id="7" xr3:uid="{BD5DEB3B-EB55-41DD-A2EC-85AC2764667F}" name="Knowledge base" dataDxfId="3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FEC87C-BC27-4CCA-9F04-C5B02DA06E25}" name="Table2" displayName="Table2" ref="A1:G48" totalsRowShown="0" headerRowDxfId="38" dataDxfId="37">
  <autoFilter ref="A1:G48" xr:uid="{F8FEC87C-BC27-4CCA-9F04-C5B02DA06E25}"/>
  <sortState xmlns:xlrd2="http://schemas.microsoft.com/office/spreadsheetml/2017/richdata2" ref="A2:E48">
    <sortCondition ref="A2:A48"/>
  </sortState>
  <tableColumns count="7">
    <tableColumn id="3" xr3:uid="{5D6B764A-C113-4977-9106-F9EE4D66B124}" name="Number" dataDxfId="36"/>
    <tableColumn id="4" xr3:uid="{ACE0A5F9-F506-4524-9698-961DDA8E73E5}" name="Version" dataDxfId="35"/>
    <tableColumn id="6" xr3:uid="{35289E52-D33C-4E1D-80DA-B91899CE2297}" name="Short description" dataDxfId="34"/>
    <tableColumn id="7" xr3:uid="{A795A52C-6878-4745-AB63-AD00EA8EC147}" name="Knowledge base" dataDxfId="33"/>
    <tableColumn id="9" xr3:uid="{1B02CBF5-67DA-4D2D-89AE-91862C44E92B}" name="Created by" dataDxfId="32"/>
    <tableColumn id="1" xr3:uid="{D186EFB5-1A33-4FBE-9FA2-8EFA3EF7357A}" name="Approver Action" dataDxfId="31"/>
    <tableColumn id="2" xr3:uid="{D618B657-B327-41DB-B723-F5FBC5B46960}" name="TW Action" dataDxfId="30"/>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C2502B6-056A-4E85-ABF3-9C6CC9FB154F}" name="Table169" displayName="Table169" ref="A1:S18" totalsRowShown="0" headerRowDxfId="20" dataDxfId="19">
  <autoFilter ref="A1:S18" xr:uid="{CC2502B6-056A-4E85-ABF3-9C6CC9FB154F}"/>
  <tableColumns count="19">
    <tableColumn id="16" xr3:uid="{163BCF66-2851-4D54-A43D-14A07376D3E8}" name="Due" dataDxfId="18">
      <calculatedColumnFormula>Table169[[#This Row],[Valid to]]-TODAY()</calculatedColumnFormula>
    </tableColumn>
    <tableColumn id="1" xr3:uid="{E1A2AEB6-97CD-4A04-9889-C492EF187708}" name="Valid to" dataDxfId="17"/>
    <tableColumn id="2" xr3:uid="{480B7B6E-DBF2-485B-8E67-A3D750BA4AF1}" name="KB No." dataDxfId="16"/>
    <tableColumn id="3" xr3:uid="{9A1D878F-3ABB-42C4-97D0-7160BCB01249}" name="Vers." dataDxfId="15"/>
    <tableColumn id="6" xr3:uid="{64E8A215-A7E1-4F86-B115-E57B7B9D30B4}" name="Workflow" dataDxfId="14"/>
    <tableColumn id="4" xr3:uid="{A4FBFDFC-8F68-4117-97F8-0B0D6234B1D1}" name="Short description" dataDxfId="13"/>
    <tableColumn id="5" xr3:uid="{731D63C9-128E-4299-9B9F-6CBCC5C79277}" name="Category" dataDxfId="12"/>
    <tableColumn id="17" xr3:uid="{48B4C65B-F575-4F64-B7D2-39CB0A3D3D93}" name="Topic" dataDxfId="11"/>
    <tableColumn id="8" xr3:uid="{202988E6-A8B0-4096-BC25-ED1524CDFF30}" name="KB" dataDxfId="10"/>
    <tableColumn id="12" xr3:uid="{AB94F061-6446-4F12-BCD4-C39062558C73}" name="Group" dataDxfId="9"/>
    <tableColumn id="13" xr3:uid="{A6EB9FF8-51D4-4F8C-AE9C-3284592297A9}" name="Status" dataDxfId="8"/>
    <tableColumn id="15" xr3:uid="{E07FE7FB-32D5-4604-B1F9-ABECA6DC9A95}" name="Priority" dataDxfId="7"/>
    <tableColumn id="14" xr3:uid="{F55C156E-7C66-49C5-9001-C95B3F810BB8}" name="SCTASK#" dataDxfId="6"/>
    <tableColumn id="7" xr3:uid="{932E7FD6-FDB3-49DF-A373-025CB1F95CCF}" name="Assigned" dataDxfId="5"/>
    <tableColumn id="19" xr3:uid="{B4F1651C-4F25-4217-A0C1-9B9CFB1DB4C8}" name="Follow up 1" dataDxfId="4"/>
    <tableColumn id="20" xr3:uid="{606CAD3B-4D6E-4576-8361-5A55A07108E9}" name="Follow up 2" dataDxfId="3"/>
    <tableColumn id="11" xr3:uid="{E75BFF26-9707-49F2-9346-A42465678D38}" name="Closed" dataDxfId="2"/>
    <tableColumn id="9" xr3:uid="{B00A295C-5894-4C57-92D8-604C9C83AFEE}" name="Meta Description" dataDxfId="1"/>
    <tableColumn id="10" xr3:uid="{CCFFB431-AD84-41AB-8CA9-6C2B36B39D9D}" name="Created by"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cfpbprod.servicenowservices.com/nav_to.do?uri=kb_knowledge.do?sys_id=a54edf81dbe1c85096213638fc96193f" TargetMode="External"/><Relationship Id="rId21" Type="http://schemas.openxmlformats.org/officeDocument/2006/relationships/hyperlink" Target="https://cfpbprod.servicenowservices.com/nav_to.do?uri=kb_knowledge.do?sys_id=87767d2d1b2c11904ae12f82f54bcbcc" TargetMode="External"/><Relationship Id="rId42" Type="http://schemas.openxmlformats.org/officeDocument/2006/relationships/hyperlink" Target="https://cfpbprod.servicenowservices.com/nav_to.do?uri=kb_knowledge.do?sys_id=c56e5ed81b217410358cea41f54bcb13" TargetMode="External"/><Relationship Id="rId47" Type="http://schemas.openxmlformats.org/officeDocument/2006/relationships/hyperlink" Target="https://cfpbprod.servicenowservices.com/nav_to.do?uri=kb_knowledge.do?sys_id=711cdac11b95a41080b843bae54bcb01" TargetMode="External"/><Relationship Id="rId63" Type="http://schemas.openxmlformats.org/officeDocument/2006/relationships/hyperlink" Target="https://cfpbprod.servicenowservices.com/nav_to.do?uri=kb_knowledge.do?sys_id=8c4c7f18db17c410afb770808c961908" TargetMode="External"/><Relationship Id="rId68" Type="http://schemas.openxmlformats.org/officeDocument/2006/relationships/hyperlink" Target="https://cfpbprod.servicenowservices.com/nav_to.do?uri=kb_knowledge.do?sys_id=8223e1d91bbbac1080b843bae54bcbc6" TargetMode="External"/><Relationship Id="rId84" Type="http://schemas.openxmlformats.org/officeDocument/2006/relationships/hyperlink" Target="https://cfpbprod.servicenowservices.com/nav_to.do?uri=kb_knowledge.do?sys_id=ddc2c4ecdbec9410afb770808c961980" TargetMode="External"/><Relationship Id="rId89" Type="http://schemas.openxmlformats.org/officeDocument/2006/relationships/hyperlink" Target="https://cfpbprod.servicenowservices.com/nav_to.do?uri=kb_knowledge.do?sys_id=3bcd3b10dbec9410afb770808c961950" TargetMode="External"/><Relationship Id="rId16" Type="http://schemas.openxmlformats.org/officeDocument/2006/relationships/hyperlink" Target="https://cfpbprod.servicenowservices.com/nav_to.do?uri=kb_knowledge.do?sys_id=d32cbd5f1b1aa5504ae12f82f54bcbc5" TargetMode="External"/><Relationship Id="rId107" Type="http://schemas.openxmlformats.org/officeDocument/2006/relationships/hyperlink" Target="https://cfpbprod.servicenowservices.com/nav_to.do?uri=kb_knowledge.do?sys_id=c762a36d1b3b0d5044f587fbe54bcb75" TargetMode="External"/><Relationship Id="rId11" Type="http://schemas.openxmlformats.org/officeDocument/2006/relationships/hyperlink" Target="https://cfpbprod.servicenowservices.com/nav_to.do?uri=kb_knowledge.do?sys_id=31b804471bbc6050358cea41f54bcb93" TargetMode="External"/><Relationship Id="rId32" Type="http://schemas.openxmlformats.org/officeDocument/2006/relationships/hyperlink" Target="https://cfpbprod.servicenowservices.com/nav_to.do?uri=kb_knowledge.do?sys_id=15e63e891b68a0100f6e62cfe54bcb6c" TargetMode="External"/><Relationship Id="rId37" Type="http://schemas.openxmlformats.org/officeDocument/2006/relationships/hyperlink" Target="https://cfpbprod.servicenowservices.com/nav_to.do?uri=kb_knowledge.do?sys_id=a8d624381bbaa5508262eb1de54bcb59" TargetMode="External"/><Relationship Id="rId53" Type="http://schemas.openxmlformats.org/officeDocument/2006/relationships/hyperlink" Target="https://cfpbprod.servicenowservices.com/nav_to.do?uri=kb_knowledge.do?sys_id=46bf4ebf1b9249100f6e62cfe54bcbbc" TargetMode="External"/><Relationship Id="rId58" Type="http://schemas.openxmlformats.org/officeDocument/2006/relationships/hyperlink" Target="https://cfpbprod.servicenowservices.com/nav_to.do?uri=kb_knowledge.do?sys_id=f3f32ac01bf3455044f587fbe54bcbb4" TargetMode="External"/><Relationship Id="rId74" Type="http://schemas.openxmlformats.org/officeDocument/2006/relationships/hyperlink" Target="https://cfpbprod.servicenowservices.com/nav_to.do?uri=kb_knowledge.do?sys_id=c1ea9cb51b3715d044f587fbe54bcb9b" TargetMode="External"/><Relationship Id="rId79" Type="http://schemas.openxmlformats.org/officeDocument/2006/relationships/hyperlink" Target="https://cfpbprod.servicenowservices.com/nav_to.do?uri=kb_knowledge.do?sys_id=726a3f03db2200502e303ebc7c961994" TargetMode="External"/><Relationship Id="rId102" Type="http://schemas.openxmlformats.org/officeDocument/2006/relationships/hyperlink" Target="https://cfpbprod.servicenowservices.com/nav_to.do?uri=kb_knowledge.do?sys_id=f073af251b734d50dbc743f1f54bcb64" TargetMode="External"/><Relationship Id="rId5" Type="http://schemas.openxmlformats.org/officeDocument/2006/relationships/hyperlink" Target="https://cfpbprod.servicenowservices.com/nav_to.do?uri=kb_knowledge.do?sys_id=0f45cbed1b1da1504ae12f82f54bcb5f" TargetMode="External"/><Relationship Id="rId90" Type="http://schemas.openxmlformats.org/officeDocument/2006/relationships/hyperlink" Target="https://cfpbprod.servicenowservices.com/nav_to.do?uri=kb_knowledge.do?sys_id=5f940464db20d410afb770808c961953" TargetMode="External"/><Relationship Id="rId95" Type="http://schemas.openxmlformats.org/officeDocument/2006/relationships/hyperlink" Target="https://cfpbprod.servicenowservices.com/nav_to.do?uri=kb_knowledge.do?sys_id=e66524b2db3300502e303ebc7c9619fd" TargetMode="External"/><Relationship Id="rId22" Type="http://schemas.openxmlformats.org/officeDocument/2006/relationships/hyperlink" Target="https://cfpbprod.servicenowservices.com/nav_to.do?uri=kb_knowledge.do?sys_id=4b5ede561b6685500f6e62cfe54bcb35" TargetMode="External"/><Relationship Id="rId27" Type="http://schemas.openxmlformats.org/officeDocument/2006/relationships/hyperlink" Target="https://cfpbprod.servicenowservices.com/nav_to.do?uri=kb_knowledge.do?sys_id=9440c6221b639190dbc743f1f54bcb46" TargetMode="External"/><Relationship Id="rId43" Type="http://schemas.openxmlformats.org/officeDocument/2006/relationships/hyperlink" Target="https://cfpbprod.servicenowservices.com/nav_to.do?uri=kb_knowledge.do?sys_id=17c557341b29f410358cea41f54bcb48" TargetMode="External"/><Relationship Id="rId48" Type="http://schemas.openxmlformats.org/officeDocument/2006/relationships/hyperlink" Target="https://cfpbprod.servicenowservices.com/nav_to.do?uri=kb_knowledge.do?sys_id=e188d1411bdd641080b843bae54bcb57" TargetMode="External"/><Relationship Id="rId64" Type="http://schemas.openxmlformats.org/officeDocument/2006/relationships/hyperlink" Target="https://cfpbprod.servicenowservices.com/nav_to.do?uri=kb_knowledge.do?sys_id=3cd6efd61bee85500f6e62cfe54bcbaf" TargetMode="External"/><Relationship Id="rId69" Type="http://schemas.openxmlformats.org/officeDocument/2006/relationships/hyperlink" Target="https://cfpbprod.servicenowservices.com/nav_to.do?uri=kb_knowledge.do?sys_id=cb7f9e581bd5e9108262eb1de54bcb53" TargetMode="External"/><Relationship Id="rId80" Type="http://schemas.openxmlformats.org/officeDocument/2006/relationships/hyperlink" Target="https://cfpbprod.servicenowservices.com/nav_to.do?uri=kb_knowledge.do?sys_id=cd9b2f07db6ecc102e303ebc7c9619de" TargetMode="External"/><Relationship Id="rId85" Type="http://schemas.openxmlformats.org/officeDocument/2006/relationships/hyperlink" Target="https://cfpbprod.servicenowservices.com/nav_to.do?uri=kb_knowledge.do?sys_id=1c4f6d031bd495508262eb1de54bcb2e" TargetMode="External"/><Relationship Id="rId12" Type="http://schemas.openxmlformats.org/officeDocument/2006/relationships/hyperlink" Target="https://cfpbprod.servicenowservices.com/nav_to.do?uri=kb_knowledge.do?sys_id=91e471451bab7d908795a7dbe54bcb6c" TargetMode="External"/><Relationship Id="rId17" Type="http://schemas.openxmlformats.org/officeDocument/2006/relationships/hyperlink" Target="https://cfpbprod.servicenowservices.com/nav_to.do?uri=kb_knowledge.do?sys_id=0bd1b8b81becd9504ae12f82f54bcb2f" TargetMode="External"/><Relationship Id="rId33" Type="http://schemas.openxmlformats.org/officeDocument/2006/relationships/hyperlink" Target="https://cfpbprod.servicenowservices.com/nav_to.do?uri=kb_knowledge.do?sys_id=fc5da5d41b58f4100f6e62cfe54bcb6c" TargetMode="External"/><Relationship Id="rId38" Type="http://schemas.openxmlformats.org/officeDocument/2006/relationships/hyperlink" Target="https://cfpbprod.servicenowservices.com/nav_to.do?uri=kb_knowledge.do?sys_id=167f6de41ba958105312eb5ce54bcbd9" TargetMode="External"/><Relationship Id="rId59" Type="http://schemas.openxmlformats.org/officeDocument/2006/relationships/hyperlink" Target="https://cfpbprod.servicenowservices.com/nav_to.do?uri=kb_knowledge.do?sys_id=cf8a8d551bf7ac1080b843bae54bcb1d" TargetMode="External"/><Relationship Id="rId103" Type="http://schemas.openxmlformats.org/officeDocument/2006/relationships/hyperlink" Target="https://cfpbprod.servicenowservices.com/nav_to.do?uri=kb_knowledge.do?sys_id=9448a7ed1b734d50dbc743f1f54bcbac" TargetMode="External"/><Relationship Id="rId108" Type="http://schemas.openxmlformats.org/officeDocument/2006/relationships/table" Target="../tables/table1.xml"/><Relationship Id="rId20" Type="http://schemas.openxmlformats.org/officeDocument/2006/relationships/hyperlink" Target="https://cfpbprod.servicenowservices.com/nav_to.do?uri=kb_knowledge.do?sys_id=d1f00ef31b5249100f6e62cfe54bcb5e" TargetMode="External"/><Relationship Id="rId41" Type="http://schemas.openxmlformats.org/officeDocument/2006/relationships/hyperlink" Target="https://cfpbprod.servicenowservices.com/nav_to.do?uri=kb_knowledge.do?sys_id=271bfee71bee4d50358cea41f54bcb3e" TargetMode="External"/><Relationship Id="rId54" Type="http://schemas.openxmlformats.org/officeDocument/2006/relationships/hyperlink" Target="https://cfpbprod.servicenowservices.com/nav_to.do?uri=kb_knowledge.do?sys_id=4b965cd21b48955044f587fbe54bcbb6" TargetMode="External"/><Relationship Id="rId62" Type="http://schemas.openxmlformats.org/officeDocument/2006/relationships/hyperlink" Target="https://cfpbprod.servicenowservices.com/nav_to.do?uri=kb_knowledge.do?sys_id=a888ff041bb8d1d08262eb1de54bcb87" TargetMode="External"/><Relationship Id="rId70" Type="http://schemas.openxmlformats.org/officeDocument/2006/relationships/hyperlink" Target="https://cfpbprod.servicenowservices.com/nav_to.do?uri=kb_knowledge.do?sys_id=341bca75dbbfc8102e303ebc7c961955" TargetMode="External"/><Relationship Id="rId75" Type="http://schemas.openxmlformats.org/officeDocument/2006/relationships/hyperlink" Target="https://cfpbprod.servicenowservices.com/nav_to.do?uri=kb_knowledge.do?sys_id=a09f7f0fdb2200502e303ebc7c961967" TargetMode="External"/><Relationship Id="rId83" Type="http://schemas.openxmlformats.org/officeDocument/2006/relationships/hyperlink" Target="https://cfpbprod.servicenowservices.com/nav_to.do?uri=kb_knowledge.do?sys_id=bbe3e6ae1b69f4500f6e62cfe54bcbfc" TargetMode="External"/><Relationship Id="rId88" Type="http://schemas.openxmlformats.org/officeDocument/2006/relationships/hyperlink" Target="https://cfpbprod.servicenowservices.com/nav_to.do?uri=kb_knowledge.do?sys_id=a717c0a8db20d410afb770808c9619ea" TargetMode="External"/><Relationship Id="rId91" Type="http://schemas.openxmlformats.org/officeDocument/2006/relationships/hyperlink" Target="https://cfpbprod.servicenowservices.com/nav_to.do?uri=kb_knowledge.do?sys_id=845006e31b21fc500f6e62cfe54bcbe3" TargetMode="External"/><Relationship Id="rId96" Type="http://schemas.openxmlformats.org/officeDocument/2006/relationships/hyperlink" Target="https://cfpbprod.servicenowservices.com/nav_to.do?uri=kb_knowledge.do?sys_id=7c26d6a01bde5550dbc743f1f54bcb76" TargetMode="External"/><Relationship Id="rId1" Type="http://schemas.openxmlformats.org/officeDocument/2006/relationships/hyperlink" Target="https://cfpbprod.servicenowservices.com/nav_to.do?uri=kb_knowledge.do?sys_id=065e8ff91b9525504ae12f82f54bcb7f" TargetMode="External"/><Relationship Id="rId6" Type="http://schemas.openxmlformats.org/officeDocument/2006/relationships/hyperlink" Target="https://cfpbprod.servicenowservices.com/nav_to.do?uri=kb_knowledge.do?sys_id=63b9b9591b9921504ae12f82f54bcbe5" TargetMode="External"/><Relationship Id="rId15" Type="http://schemas.openxmlformats.org/officeDocument/2006/relationships/hyperlink" Target="https://cfpbprod.servicenowservices.com/nav_to.do?uri=kb_knowledge.do?sys_id=03ee58251b6e25908262eb1de54bcb93" TargetMode="External"/><Relationship Id="rId23" Type="http://schemas.openxmlformats.org/officeDocument/2006/relationships/hyperlink" Target="https://cfpbprod.servicenowservices.com/nav_to.do?uri=kb_knowledge.do?sys_id=9680860a1b7a6510dbc743f1f54bcb75" TargetMode="External"/><Relationship Id="rId28" Type="http://schemas.openxmlformats.org/officeDocument/2006/relationships/hyperlink" Target="https://cfpbprod.servicenowservices.com/nav_to.do?uri=kb_knowledge.do?sys_id=aa815cc9dbb01090afb770808c9619aa" TargetMode="External"/><Relationship Id="rId36" Type="http://schemas.openxmlformats.org/officeDocument/2006/relationships/hyperlink" Target="https://cfpbprod.servicenowservices.com/nav_to.do?uri=kb_knowledge.do?sys_id=afff88741bf6a5508262eb1de54bcbe6" TargetMode="External"/><Relationship Id="rId49" Type="http://schemas.openxmlformats.org/officeDocument/2006/relationships/hyperlink" Target="https://cfpbprod.servicenowservices.com/nav_to.do?uri=kb_knowledge.do?sys_id=48aede851b95a41080b843bae54bcb6a" TargetMode="External"/><Relationship Id="rId57" Type="http://schemas.openxmlformats.org/officeDocument/2006/relationships/hyperlink" Target="https://cfpbprod.servicenowservices.com/nav_to.do?uri=kb_knowledge.do?sys_id=d90bd39b1b2ec9500f6e62cfe54bcb0c" TargetMode="External"/><Relationship Id="rId106" Type="http://schemas.openxmlformats.org/officeDocument/2006/relationships/hyperlink" Target="https://cfpbprod.servicenowservices.com/nav_to.do?uri=kb_knowledge.do?sys_id=b71675101b03255044f587fbe54bcb35" TargetMode="External"/><Relationship Id="rId10" Type="http://schemas.openxmlformats.org/officeDocument/2006/relationships/hyperlink" Target="https://cfpbprod.servicenowservices.com/nav_to.do?uri=kb_knowledge.do?sys_id=7b2806cf1bc3c9104ae12f82f54bcb5e" TargetMode="External"/><Relationship Id="rId31" Type="http://schemas.openxmlformats.org/officeDocument/2006/relationships/hyperlink" Target="https://cfpbprod.servicenowservices.com/nav_to.do?uri=kb_knowledge.do?sys_id=457021771bc7551044f587fbe54bcb4f" TargetMode="External"/><Relationship Id="rId44" Type="http://schemas.openxmlformats.org/officeDocument/2006/relationships/hyperlink" Target="https://cfpbprod.servicenowservices.com/nav_to.do?uri=kb_knowledge.do?sys_id=11f4c25c1b83255044f587fbe54bcbcf" TargetMode="External"/><Relationship Id="rId52" Type="http://schemas.openxmlformats.org/officeDocument/2006/relationships/hyperlink" Target="https://cfpbprod.servicenowservices.com/nav_to.do?uri=kb_knowledge.do?sys_id=d0b2189f1bcc5950dbc743f1f54bcb8c" TargetMode="External"/><Relationship Id="rId60" Type="http://schemas.openxmlformats.org/officeDocument/2006/relationships/hyperlink" Target="https://cfpbprod.servicenowservices.com/nav_to.do?uri=kb_knowledge.do?sys_id=df1d1c8f1bd0f4500f6e62cfe54bcbf9" TargetMode="External"/><Relationship Id="rId65" Type="http://schemas.openxmlformats.org/officeDocument/2006/relationships/hyperlink" Target="https://cfpbprod.servicenowservices.com/nav_to.do?uri=kb_knowledge.do?sys_id=d1df3c101b0be15044f587fbe54bcb43" TargetMode="External"/><Relationship Id="rId73" Type="http://schemas.openxmlformats.org/officeDocument/2006/relationships/hyperlink" Target="https://cfpbprod.servicenowservices.com/nav_to.do?uri=kb_knowledge.do?sys_id=27f01a581bd9e9104ae12f82f54bcbef" TargetMode="External"/><Relationship Id="rId78" Type="http://schemas.openxmlformats.org/officeDocument/2006/relationships/hyperlink" Target="https://cfpbprod.servicenowservices.com/nav_to.do?uri=kb_knowledge.do?sys_id=98a52bd01b09d550dbc743f1f54bcb7e" TargetMode="External"/><Relationship Id="rId81" Type="http://schemas.openxmlformats.org/officeDocument/2006/relationships/hyperlink" Target="https://cfpbprod.servicenowservices.com/nav_to.do?uri=kb_knowledge.do?sys_id=8f224a931b7de950dbc743f1f54bcbff" TargetMode="External"/><Relationship Id="rId86" Type="http://schemas.openxmlformats.org/officeDocument/2006/relationships/hyperlink" Target="https://cfpbprod.servicenowservices.com/nav_to.do?uri=kb_knowledge.do?sys_id=e8e54c64db20d410afb770808c961905" TargetMode="External"/><Relationship Id="rId94" Type="http://schemas.openxmlformats.org/officeDocument/2006/relationships/hyperlink" Target="https://cfpbprod.servicenowservices.com/nav_to.do?uri=kb_knowledge.do?sys_id=570ef7a21b0ed910dbc743f1f54bcbe9" TargetMode="External"/><Relationship Id="rId99" Type="http://schemas.openxmlformats.org/officeDocument/2006/relationships/hyperlink" Target="https://cfpbprod.servicenowservices.com/nav_to.do?uri=kb_knowledge.do?sys_id=a2f628121bbac990358cea41f54bcb9e" TargetMode="External"/><Relationship Id="rId101" Type="http://schemas.openxmlformats.org/officeDocument/2006/relationships/hyperlink" Target="https://cfpbprod.servicenowservices.com/nav_to.do?uri=kb_knowledge.do?sys_id=6780a37c1b52195044f587fbe54bcb12" TargetMode="External"/><Relationship Id="rId4" Type="http://schemas.openxmlformats.org/officeDocument/2006/relationships/hyperlink" Target="https://cfpbprod.servicenowservices.com/nav_to.do?uri=kb_knowledge.do?sys_id=91f3a62d1b19a1504ae12f82f54bcb13" TargetMode="External"/><Relationship Id="rId9" Type="http://schemas.openxmlformats.org/officeDocument/2006/relationships/hyperlink" Target="https://cfpbprod.servicenowservices.com/nav_to.do?uri=kb_knowledge.do?sys_id=7d6c81c41bfd2510dbc743f1f54bcba3" TargetMode="External"/><Relationship Id="rId13" Type="http://schemas.openxmlformats.org/officeDocument/2006/relationships/hyperlink" Target="https://cfpbprod.servicenowservices.com/nav_to.do?uri=kb_knowledge.do?sys_id=59eb527a1bb42d90dbc743f1f54bcb59" TargetMode="External"/><Relationship Id="rId18" Type="http://schemas.openxmlformats.org/officeDocument/2006/relationships/hyperlink" Target="https://cfpbprod.servicenowservices.com/nav_to.do?uri=kb_knowledge.do?sys_id=846c7d9f1b1aa5504ae12f82f54bcb29" TargetMode="External"/><Relationship Id="rId39" Type="http://schemas.openxmlformats.org/officeDocument/2006/relationships/hyperlink" Target="https://cfpbprod.servicenowservices.com/nav_to.do?uri=kb_knowledge.do?sys_id=2e774e7c1b65d8105312eb5ce54bcbdd" TargetMode="External"/><Relationship Id="rId34" Type="http://schemas.openxmlformats.org/officeDocument/2006/relationships/hyperlink" Target="https://cfpbprod.servicenowservices.com/nav_to.do?uri=kb_knowledge.do?sys_id=a270de491bb2e9504ae12f82f54bcbfc" TargetMode="External"/><Relationship Id="rId50" Type="http://schemas.openxmlformats.org/officeDocument/2006/relationships/hyperlink" Target="https://cfpbprod.servicenowservices.com/nav_to.do?uri=kb_knowledge.do?sys_id=4b63d1491b9d641080b843bae54bcb35" TargetMode="External"/><Relationship Id="rId55" Type="http://schemas.openxmlformats.org/officeDocument/2006/relationships/hyperlink" Target="https://cfpbprod.servicenowservices.com/nav_to.do?uri=kb_knowledge.do?sys_id=339ff2921bfee510dbc743f1f54bcb52" TargetMode="External"/><Relationship Id="rId76" Type="http://schemas.openxmlformats.org/officeDocument/2006/relationships/hyperlink" Target="https://cfpbprod.servicenowservices.com/nav_to.do?uri=kb_knowledge.do?sys_id=a6214853db6200502e303ebc7c961963" TargetMode="External"/><Relationship Id="rId97" Type="http://schemas.openxmlformats.org/officeDocument/2006/relationships/hyperlink" Target="https://cfpbprod.servicenowservices.com/nav_to.do?uri=kb_knowledge.do?sys_id=a038b6ac1b93ec10358cea41f54bcbd4" TargetMode="External"/><Relationship Id="rId104" Type="http://schemas.openxmlformats.org/officeDocument/2006/relationships/hyperlink" Target="https://cfpbprod.servicenowservices.com/nav_to.do?uri=kb_knowledge.do?sys_id=93ee8abe1b342d90dbc743f1f54bcb63" TargetMode="External"/><Relationship Id="rId7" Type="http://schemas.openxmlformats.org/officeDocument/2006/relationships/hyperlink" Target="https://cfpbprod.servicenowservices.com/nav_to.do?uri=kb_knowledge.do?sys_id=f55e71111bd921504ae12f82f54bcb22" TargetMode="External"/><Relationship Id="rId71" Type="http://schemas.openxmlformats.org/officeDocument/2006/relationships/hyperlink" Target="https://cfpbprod.servicenowservices.com/nav_to.do?uri=kb_knowledge.do?sys_id=1f6d5f1e1b6e85500f6e62cfe54bcba9" TargetMode="External"/><Relationship Id="rId92" Type="http://schemas.openxmlformats.org/officeDocument/2006/relationships/hyperlink" Target="https://cfpbprod.servicenowservices.com/nav_to.do?uri=kb_knowledge.do?sys_id=99e8288a1b9dd090358cea41f54bcb89" TargetMode="External"/><Relationship Id="rId2" Type="http://schemas.openxmlformats.org/officeDocument/2006/relationships/hyperlink" Target="https://cfpbprod.servicenowservices.com/nav_to.do?uri=kb_knowledge.do?sys_id=9276eaa11b59a1504ae12f82f54bcbe8" TargetMode="External"/><Relationship Id="rId29" Type="http://schemas.openxmlformats.org/officeDocument/2006/relationships/hyperlink" Target="https://cfpbprod.servicenowservices.com/nav_to.do?uri=kb_knowledge.do?sys_id=6b0e356f1b11d0105312eb5ce54bcb4b" TargetMode="External"/><Relationship Id="rId24" Type="http://schemas.openxmlformats.org/officeDocument/2006/relationships/hyperlink" Target="https://cfpbprod.servicenowservices.com/nav_to.do?uri=kb_knowledge.do?sys_id=0893e39e1bae85500f6e62cfe54bcb05" TargetMode="External"/><Relationship Id="rId40" Type="http://schemas.openxmlformats.org/officeDocument/2006/relationships/hyperlink" Target="https://cfpbprod.servicenowservices.com/nav_to.do?uri=kb_knowledge.do?sys_id=107ff5371b6eed108262eb1de54bcbeb" TargetMode="External"/><Relationship Id="rId45" Type="http://schemas.openxmlformats.org/officeDocument/2006/relationships/hyperlink" Target="https://cfpbprod.servicenowservices.com/nav_to.do?uri=kb_knowledge.do?sys_id=f298df4b1b6fcd1044f587fbe54bcb6c" TargetMode="External"/><Relationship Id="rId66" Type="http://schemas.openxmlformats.org/officeDocument/2006/relationships/hyperlink" Target="https://cfpbprod.servicenowservices.com/nav_to.do?uri=kb_knowledge.do?sys_id=53e96da8db0a0450fbb0341f7c961936" TargetMode="External"/><Relationship Id="rId87" Type="http://schemas.openxmlformats.org/officeDocument/2006/relationships/hyperlink" Target="https://cfpbprod.servicenowservices.com/nav_to.do?uri=kb_knowledge.do?sys_id=aa654864db20d410afb770808c961999" TargetMode="External"/><Relationship Id="rId61" Type="http://schemas.openxmlformats.org/officeDocument/2006/relationships/hyperlink" Target="https://cfpbprod.servicenowservices.com/nav_to.do?uri=kb_knowledge.do?sys_id=e1bc508f1bd0f4500f6e62cfe54bcb00" TargetMode="External"/><Relationship Id="rId82" Type="http://schemas.openxmlformats.org/officeDocument/2006/relationships/hyperlink" Target="https://cfpbprod.servicenowservices.com/nav_to.do?uri=kb_knowledge.do?sys_id=0a98806cdb20d410afb770808c961949" TargetMode="External"/><Relationship Id="rId19" Type="http://schemas.openxmlformats.org/officeDocument/2006/relationships/hyperlink" Target="https://cfpbprod.servicenowservices.com/nav_to.do?uri=kb_knowledge.do?sys_id=4b5a287adb60d050afb770808c96196d" TargetMode="External"/><Relationship Id="rId14" Type="http://schemas.openxmlformats.org/officeDocument/2006/relationships/hyperlink" Target="https://cfpbprod.servicenowservices.com/nav_to.do?uri=kb_knowledge.do?sys_id=31b804471bbc6050358cea41f54bcb93" TargetMode="External"/><Relationship Id="rId30" Type="http://schemas.openxmlformats.org/officeDocument/2006/relationships/hyperlink" Target="https://cfpbprod.servicenowservices.com/nav_to.do?uri=kb_knowledge.do?sys_id=ccb1b5f31bde09100f6e62cfe54bcb21" TargetMode="External"/><Relationship Id="rId35" Type="http://schemas.openxmlformats.org/officeDocument/2006/relationships/hyperlink" Target="https://cfpbprod.servicenowservices.com/nav_to.do?uri=kb_knowledge.do?sys_id=1c988fda1b322910dbc743f1f54bcb88" TargetMode="External"/><Relationship Id="rId56" Type="http://schemas.openxmlformats.org/officeDocument/2006/relationships/hyperlink" Target="https://cfpbprod.servicenowservices.com/nav_to.do?uri=kb_knowledge.do?sys_id=b0f63ba91b6681500f6e62cfe54bcb37" TargetMode="External"/><Relationship Id="rId77" Type="http://schemas.openxmlformats.org/officeDocument/2006/relationships/hyperlink" Target="https://cfpbprod.servicenowservices.com/nav_to.do?uri=kb_knowledge.do?sys_id=7e7874e01bb7ad508262eb1de54bcb8e" TargetMode="External"/><Relationship Id="rId100" Type="http://schemas.openxmlformats.org/officeDocument/2006/relationships/hyperlink" Target="https://cfpbprod.servicenowservices.com/nav_to.do?uri=kb_knowledge.do?sys_id=272a80f31bca65d0dbc743f1f54bcb09" TargetMode="External"/><Relationship Id="rId105" Type="http://schemas.openxmlformats.org/officeDocument/2006/relationships/hyperlink" Target="https://cfpbprod.servicenowservices.com/nav_to.do?uri=kb_knowledge.do?sys_id=7b57236d1b734d50dbc743f1f54bcb5b" TargetMode="External"/><Relationship Id="rId8" Type="http://schemas.openxmlformats.org/officeDocument/2006/relationships/hyperlink" Target="https://cfpbprod.servicenowservices.com/nav_to.do?uri=kb_knowledge.do?sys_id=cb339ef71bd249100f6e62cfe54bcb54" TargetMode="External"/><Relationship Id="rId51" Type="http://schemas.openxmlformats.org/officeDocument/2006/relationships/hyperlink" Target="https://cfpbprod.servicenowservices.com/nav_to.do?uri=kb_knowledge.do?sys_id=a4675e0d1b55a41080b843bae54bcb98" TargetMode="External"/><Relationship Id="rId72" Type="http://schemas.openxmlformats.org/officeDocument/2006/relationships/hyperlink" Target="https://cfpbprod.servicenowservices.com/nav_to.do?uri=kb_knowledge.do?sys_id=a0b901551bf7ac1080b843bae54bcb2d" TargetMode="External"/><Relationship Id="rId93" Type="http://schemas.openxmlformats.org/officeDocument/2006/relationships/hyperlink" Target="https://cfpbprod.servicenowservices.com/nav_to.do?uri=kb_knowledge.do?sys_id=ce8797bf1bfa05d0358cea41f54bcba0" TargetMode="External"/><Relationship Id="rId98" Type="http://schemas.openxmlformats.org/officeDocument/2006/relationships/hyperlink" Target="https://cfpbprod.servicenowservices.com/nav_to.do?uri=kb_knowledge.do?sys_id=7895dbe51bff0d50dbc743f1f54bcbc6" TargetMode="External"/><Relationship Id="rId3" Type="http://schemas.openxmlformats.org/officeDocument/2006/relationships/hyperlink" Target="https://cfpbprod.servicenowservices.com/nav_to.do?uri=kb_knowledge.do?sys_id=8da397a11b9da1504ae12f82f54bcbbb" TargetMode="External"/><Relationship Id="rId25" Type="http://schemas.openxmlformats.org/officeDocument/2006/relationships/hyperlink" Target="https://cfpbprod.servicenowservices.com/nav_to.do?uri=kb_knowledge.do?sys_id=f97720df1b94e09080b843bae54bcbf9" TargetMode="External"/><Relationship Id="rId46" Type="http://schemas.openxmlformats.org/officeDocument/2006/relationships/hyperlink" Target="https://cfpbprod.servicenowservices.com/nav_to.do?uri=kb_knowledge.do?sys_id=4e41ea491b95a41080b843bae54bcb59" TargetMode="External"/><Relationship Id="rId67" Type="http://schemas.openxmlformats.org/officeDocument/2006/relationships/hyperlink" Target="https://cfpbprod.servicenowservices.com/nav_to.do?uri=kb_knowledge.do?sys_id=a94b8ea01ba221904ae12f82f54bcbd8"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3" Type="http://schemas.openxmlformats.org/officeDocument/2006/relationships/hyperlink" Target="https://cfpbprod.servicenowservices.com/nav_to.do?uri=kb_knowledge.do?sys_id=562fc0c11b2f1950dbc743f1f54bcb6d" TargetMode="External"/><Relationship Id="rId18" Type="http://schemas.openxmlformats.org/officeDocument/2006/relationships/hyperlink" Target="https://cfpbprod.servicenowservices.com/nav_to.do?uri=kb_knowledge.do?sys_id=32c7f2e91bd9a1504ae12f82f54bcb22" TargetMode="External"/><Relationship Id="rId26" Type="http://schemas.openxmlformats.org/officeDocument/2006/relationships/hyperlink" Target="https://cfpbprod.servicenowservices.com/nav_to.do?uri=kb_knowledge.do?sys_id=d735615c1bb6f0100f6e62cfe54bcb94" TargetMode="External"/><Relationship Id="rId39" Type="http://schemas.openxmlformats.org/officeDocument/2006/relationships/hyperlink" Target="https://cfpbprod.servicenowservices.com/nav_to.do?uri=kb_knowledge.do?sys_id=dc1a01801b1ee5d0dbc743f1f54bcb0c" TargetMode="External"/><Relationship Id="rId21" Type="http://schemas.openxmlformats.org/officeDocument/2006/relationships/hyperlink" Target="https://cfpbprod.servicenowservices.com/nav_to.do?uri=kb_knowledge.do?sys_id=c55b56f61bb42d90dbc743f1f54bcbb8" TargetMode="External"/><Relationship Id="rId34" Type="http://schemas.openxmlformats.org/officeDocument/2006/relationships/hyperlink" Target="https://cfpbprod.servicenowservices.com/nav_to.do?uri=kb_knowledge.do?sys_id=7ec1a9db1b79e950dbc743f1f54bcb8d" TargetMode="External"/><Relationship Id="rId42" Type="http://schemas.openxmlformats.org/officeDocument/2006/relationships/hyperlink" Target="https://cfpbprod.servicenowservices.com/nav_to.do?uri=kb_knowledge.do?sys_id=e9e3dd081b5ee5d0dbc743f1f54bcb43" TargetMode="External"/><Relationship Id="rId47" Type="http://schemas.openxmlformats.org/officeDocument/2006/relationships/hyperlink" Target="https://cfpbprod.servicenowservices.com/nav_to.do?uri=kb_knowledge.do?sys_id=f0b1cefb1bc721d0dbc743f1f54bcb58" TargetMode="External"/><Relationship Id="rId7" Type="http://schemas.openxmlformats.org/officeDocument/2006/relationships/hyperlink" Target="https://cfpbprod.servicenowservices.com/nav_to.do?uri=kb_knowledge.do?sys_id=13ef2fc6db14b7002e303ebc7c9619eb" TargetMode="External"/><Relationship Id="rId2" Type="http://schemas.openxmlformats.org/officeDocument/2006/relationships/hyperlink" Target="https://cfpbprod.servicenowservices.com/nav_to.do?uri=kb_knowledge.do?sys_id=ad339cdbdbabeb4096213638fc96199a" TargetMode="External"/><Relationship Id="rId16" Type="http://schemas.openxmlformats.org/officeDocument/2006/relationships/hyperlink" Target="https://cfpbprod.servicenowservices.com/nav_to.do?uri=kb_knowledge.do?sys_id=b78943651b5da1504ae12f82f54bcb79" TargetMode="External"/><Relationship Id="rId29" Type="http://schemas.openxmlformats.org/officeDocument/2006/relationships/hyperlink" Target="https://cfpbprod.servicenowservices.com/nav_to.do?uri=kb_knowledge.do?sys_id=4ab6aaae1b69c5500f6e62cfe54bcb3d" TargetMode="External"/><Relationship Id="rId1" Type="http://schemas.openxmlformats.org/officeDocument/2006/relationships/hyperlink" Target="https://cfpbprod.servicenowservices.com/nav_to.do?uri=kb_knowledge.do?sys_id=4755ef2d1bdda1504ae12f82f54bcbb4" TargetMode="External"/><Relationship Id="rId6" Type="http://schemas.openxmlformats.org/officeDocument/2006/relationships/hyperlink" Target="https://cfpbprod.servicenowservices.com/nav_to.do?uri=kb_knowledge.do?sys_id=4263bbf9db003b40fbb0341f7c96199b" TargetMode="External"/><Relationship Id="rId11" Type="http://schemas.openxmlformats.org/officeDocument/2006/relationships/hyperlink" Target="https://cfpbprod.servicenowservices.com/nav_to.do?uri=kb_knowledge.do?sys_id=0fc7c7711b9525504ae12f82f54bcb39" TargetMode="External"/><Relationship Id="rId24" Type="http://schemas.openxmlformats.org/officeDocument/2006/relationships/hyperlink" Target="https://cfpbprod.servicenowservices.com/nav_to.do?uri=kb_knowledge.do?sys_id=6bb711d81b97ec100f6e62cfe54bcbb4" TargetMode="External"/><Relationship Id="rId32" Type="http://schemas.openxmlformats.org/officeDocument/2006/relationships/hyperlink" Target="https://cfpbprod.servicenowservices.com/nav_to.do?uri=kb_knowledge.do?sys_id=c0137d831b8ac950430b113d9c4bcb3e" TargetMode="External"/><Relationship Id="rId37" Type="http://schemas.openxmlformats.org/officeDocument/2006/relationships/hyperlink" Target="https://cfpbprod.servicenowservices.com/nav_to.do?uri=kb_knowledge.do?sys_id=e8a7854c1bdae5d0dbc743f1f54bcbb1" TargetMode="External"/><Relationship Id="rId40" Type="http://schemas.openxmlformats.org/officeDocument/2006/relationships/hyperlink" Target="https://cfpbprod.servicenowservices.com/nav_to.do?uri=kb_knowledge.do?sys_id=f69f818c1b1ee5d0dbc743f1f54bcb89" TargetMode="External"/><Relationship Id="rId45" Type="http://schemas.openxmlformats.org/officeDocument/2006/relationships/hyperlink" Target="https://cfpbprod.servicenowservices.com/nav_to.do?uri=kb_knowledge.do?sys_id=ca6c1c081b222d504ae12f82f54bcb1c" TargetMode="External"/><Relationship Id="rId5" Type="http://schemas.openxmlformats.org/officeDocument/2006/relationships/hyperlink" Target="https://cfpbprod.servicenowservices.com/nav_to.do?uri=kb_knowledge.do?sys_id=1ff725d4db8c7340defb309f7c961914" TargetMode="External"/><Relationship Id="rId15" Type="http://schemas.openxmlformats.org/officeDocument/2006/relationships/hyperlink" Target="https://cfpbprod.servicenowservices.com/nav_to.do?uri=kb_knowledge.do?sys_id=7a9991a7db37b3002e303ebc7c9619cf" TargetMode="External"/><Relationship Id="rId23" Type="http://schemas.openxmlformats.org/officeDocument/2006/relationships/hyperlink" Target="https://cfpbprod.servicenowservices.com/nav_to.do?uri=kb_knowledge.do?sys_id=5c2bfa161b0f6410358cea41f54bcb23" TargetMode="External"/><Relationship Id="rId28" Type="http://schemas.openxmlformats.org/officeDocument/2006/relationships/hyperlink" Target="https://cfpbprod.servicenowservices.com/nav_to.do?uri=kb_knowledge.do?sys_id=1118d3291b9da1504ae12f82f54bcbcb" TargetMode="External"/><Relationship Id="rId36" Type="http://schemas.openxmlformats.org/officeDocument/2006/relationships/hyperlink" Target="https://cfpbprod.servicenowservices.com/nav_to.do?uri=kb_knowledge.do?sys_id=d3e505881bdae5d0dbc743f1f54bcbd7" TargetMode="External"/><Relationship Id="rId10" Type="http://schemas.openxmlformats.org/officeDocument/2006/relationships/hyperlink" Target="https://cfpbprod.servicenowservices.com/nav_to.do?uri=kb_knowledge.do?sys_id=5329cbf11b9525504ae12f82f54bcb04" TargetMode="External"/><Relationship Id="rId19" Type="http://schemas.openxmlformats.org/officeDocument/2006/relationships/hyperlink" Target="https://cfpbprod.servicenowservices.com/nav_to.do?uri=kb_knowledge.do?sys_id=a04ac9231b6b1990dbc743f1f54bcb06" TargetMode="External"/><Relationship Id="rId31" Type="http://schemas.openxmlformats.org/officeDocument/2006/relationships/hyperlink" Target="https://cfpbprod.servicenowservices.com/nav_to.do?uri=kb_knowledge.do?sys_id=2f6131431b8ac950430b113d9c4bcb13" TargetMode="External"/><Relationship Id="rId44" Type="http://schemas.openxmlformats.org/officeDocument/2006/relationships/hyperlink" Target="https://cfpbprod.servicenowservices.com/nav_to.do?uri=kb_knowledge.do?sys_id=64d0ed801bdee5d0dbc743f1f54bcb7d" TargetMode="External"/><Relationship Id="rId4" Type="http://schemas.openxmlformats.org/officeDocument/2006/relationships/hyperlink" Target="https://cfpbprod.servicenowservices.com/nav_to.do?uri=kb_knowledge.do?sys_id=649d5ac4db7b6300defb309f7c96191f" TargetMode="External"/><Relationship Id="rId9" Type="http://schemas.openxmlformats.org/officeDocument/2006/relationships/hyperlink" Target="https://cfpbprod.servicenowservices.com/nav_to.do?uri=kb_knowledge.do?sys_id=91778f311b9525504ae12f82f54bcbf1" TargetMode="External"/><Relationship Id="rId14" Type="http://schemas.openxmlformats.org/officeDocument/2006/relationships/hyperlink" Target="https://cfpbprod.servicenowservices.com/nav_to.do?uri=kb_knowledge.do?sys_id=4161b1871b46ed9044f587fbe54bcb25" TargetMode="External"/><Relationship Id="rId22" Type="http://schemas.openxmlformats.org/officeDocument/2006/relationships/hyperlink" Target="https://cfpbprod.servicenowservices.com/nav_to.do?uri=kb_knowledge.do?sys_id=4deb1ca11bcf70900f6e62cfe54bcb39" TargetMode="External"/><Relationship Id="rId27" Type="http://schemas.openxmlformats.org/officeDocument/2006/relationships/hyperlink" Target="https://cfpbprod.servicenowservices.com/nav_to.do?uri=kb_knowledge.do?sys_id=a4260e501b3ef0100f6e62cfe54bcbc1" TargetMode="External"/><Relationship Id="rId30" Type="http://schemas.openxmlformats.org/officeDocument/2006/relationships/hyperlink" Target="https://cfpbprod.servicenowservices.com/nav_to.do?uri=kb_knowledge.do?sys_id=0173e9cf1b0ac950430b113d9c4bcb76" TargetMode="External"/><Relationship Id="rId35" Type="http://schemas.openxmlformats.org/officeDocument/2006/relationships/hyperlink" Target="https://cfpbprod.servicenowservices.com/nav_to.do?uri=kb_knowledge.do?sys_id=fe4b74881b9ae5d0dbc743f1f54bcb5b" TargetMode="External"/><Relationship Id="rId43" Type="http://schemas.openxmlformats.org/officeDocument/2006/relationships/hyperlink" Target="https://cfpbprod.servicenowservices.com/nav_to.do?uri=kb_knowledge.do?sys_id=a00f99cc1b9ee5d0dbc743f1f54bcbb8" TargetMode="External"/><Relationship Id="rId48" Type="http://schemas.openxmlformats.org/officeDocument/2006/relationships/table" Target="../tables/table5.xml"/><Relationship Id="rId8" Type="http://schemas.openxmlformats.org/officeDocument/2006/relationships/hyperlink" Target="https://cfpbprod.servicenowservices.com/nav_to.do?uri=kb_knowledge.do?sys_id=663a08e11b50e5904ae12f82f54bcb42" TargetMode="External"/><Relationship Id="rId3" Type="http://schemas.openxmlformats.org/officeDocument/2006/relationships/hyperlink" Target="https://cfpbprod.servicenowservices.com/nav_to.do?uri=kb_knowledge.do?sys_id=7133dcdbdbabeb4096213638fc961904" TargetMode="External"/><Relationship Id="rId12" Type="http://schemas.openxmlformats.org/officeDocument/2006/relationships/hyperlink" Target="https://cfpbprod.servicenowservices.com/nav_to.do?uri=kb_knowledge.do?sys_id=76e663a11b11e1504ae12f82f54bcb7f" TargetMode="External"/><Relationship Id="rId17" Type="http://schemas.openxmlformats.org/officeDocument/2006/relationships/hyperlink" Target="https://cfpbprod.servicenowservices.com/nav_to.do?uri=kb_knowledge.do?sys_id=94b3e6be1bf42d90dbc743f1f54bcbd6" TargetMode="External"/><Relationship Id="rId25" Type="http://schemas.openxmlformats.org/officeDocument/2006/relationships/hyperlink" Target="https://cfpbprod.servicenowservices.com/nav_to.do?uri=kb_knowledge.do?sys_id=ded48e361bf02d90dbc743f1f54bcbe4" TargetMode="External"/><Relationship Id="rId33" Type="http://schemas.openxmlformats.org/officeDocument/2006/relationships/hyperlink" Target="https://cfpbprod.servicenowservices.com/nav_to.do?uri=kb_knowledge.do?sys_id=473edd171b79e950dbc743f1f54bcb70" TargetMode="External"/><Relationship Id="rId38" Type="http://schemas.openxmlformats.org/officeDocument/2006/relationships/hyperlink" Target="https://cfpbprod.servicenowservices.com/nav_to.do?uri=kb_knowledge.do?sys_id=9eb945001b1ee5d0dbc743f1f54bcb75" TargetMode="External"/><Relationship Id="rId46" Type="http://schemas.openxmlformats.org/officeDocument/2006/relationships/hyperlink" Target="https://cfpbprod.servicenowservices.com/nav_to.do?uri=kb_knowledge.do?sys_id=f0b1cefb1bc721d0dbc743f1f54bcb58" TargetMode="External"/><Relationship Id="rId20" Type="http://schemas.openxmlformats.org/officeDocument/2006/relationships/hyperlink" Target="https://cfpbprod.servicenowservices.com/nav_to.do?uri=kb_knowledge.do?sys_id=0ccdc64b1bf86d90dbc743f1f54bcbf6" TargetMode="External"/><Relationship Id="rId41" Type="http://schemas.openxmlformats.org/officeDocument/2006/relationships/hyperlink" Target="https://cfpbprod.servicenowservices.com/nav_to.do?uri=kb_knowledge.do?sys_id=d6f211c41b5ee5d0dbc743f1f54bcb3c"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1E310-D73D-4948-AA5F-99B5517F0509}">
  <dimension ref="A1:O108"/>
  <sheetViews>
    <sheetView zoomScale="130" zoomScaleNormal="130" workbookViewId="0">
      <selection activeCell="G14" sqref="G14"/>
    </sheetView>
  </sheetViews>
  <sheetFormatPr defaultRowHeight="14.4" x14ac:dyDescent="0.3"/>
  <cols>
    <col min="1" max="1" width="12.109375" bestFit="1" customWidth="1"/>
    <col min="2" max="2" width="12.44140625" customWidth="1"/>
    <col min="3" max="3" width="49.5546875" style="1" customWidth="1"/>
    <col min="4" max="4" width="29.5546875" style="1" customWidth="1"/>
    <col min="5" max="5" width="11.6640625" bestFit="1" customWidth="1"/>
    <col min="6" max="6" width="19.6640625" bestFit="1" customWidth="1"/>
    <col min="7" max="7" width="24" bestFit="1" customWidth="1"/>
    <col min="8" max="8" width="24" customWidth="1"/>
    <col min="9" max="9" width="50.5546875" style="1" customWidth="1"/>
    <col min="10" max="10" width="19.109375" customWidth="1"/>
    <col min="11" max="11" width="19.88671875" bestFit="1" customWidth="1"/>
    <col min="12" max="12" width="15" customWidth="1"/>
  </cols>
  <sheetData>
    <row r="1" spans="1:15" x14ac:dyDescent="0.3">
      <c r="A1" s="85" t="s">
        <v>0</v>
      </c>
      <c r="B1" s="86" t="s">
        <v>689</v>
      </c>
      <c r="C1" s="86" t="s">
        <v>1</v>
      </c>
      <c r="D1" s="112" t="s">
        <v>2</v>
      </c>
      <c r="E1" s="86" t="s">
        <v>467</v>
      </c>
      <c r="F1" s="86" t="s">
        <v>690</v>
      </c>
      <c r="G1" s="86" t="s">
        <v>691</v>
      </c>
      <c r="H1" s="86" t="s">
        <v>1174</v>
      </c>
      <c r="I1" s="86" t="s">
        <v>1175</v>
      </c>
      <c r="J1" s="86" t="s">
        <v>1176</v>
      </c>
      <c r="K1" s="86" t="s">
        <v>1177</v>
      </c>
      <c r="L1" s="86" t="s">
        <v>1178</v>
      </c>
      <c r="M1" s="86" t="s">
        <v>1165</v>
      </c>
      <c r="N1" s="86" t="s">
        <v>1166</v>
      </c>
      <c r="O1" s="86" t="s">
        <v>1167</v>
      </c>
    </row>
    <row r="2" spans="1:15" x14ac:dyDescent="0.3">
      <c r="A2" s="92">
        <v>45502</v>
      </c>
      <c r="B2" s="90" t="s">
        <v>876</v>
      </c>
      <c r="C2" s="82" t="s">
        <v>877</v>
      </c>
      <c r="D2" s="113" t="s">
        <v>15</v>
      </c>
      <c r="E2" s="91" t="s">
        <v>716</v>
      </c>
      <c r="F2" s="91" t="s">
        <v>159</v>
      </c>
      <c r="G2" s="91" t="s">
        <v>96</v>
      </c>
      <c r="H2" s="91"/>
      <c r="I2" s="83" t="s">
        <v>1164</v>
      </c>
      <c r="J2" s="88"/>
      <c r="K2" s="88"/>
      <c r="L2" s="88"/>
      <c r="M2" s="88"/>
      <c r="N2" s="88"/>
      <c r="O2" s="88"/>
    </row>
    <row r="3" spans="1:15" ht="28.8" x14ac:dyDescent="0.3">
      <c r="A3" s="84">
        <v>45504</v>
      </c>
      <c r="B3" s="87" t="s">
        <v>910</v>
      </c>
      <c r="C3" s="79" t="s">
        <v>911</v>
      </c>
      <c r="D3" s="80" t="s">
        <v>725</v>
      </c>
      <c r="E3" s="89" t="s">
        <v>709</v>
      </c>
      <c r="F3" s="89" t="s">
        <v>98</v>
      </c>
      <c r="G3" s="89"/>
      <c r="H3" s="89"/>
      <c r="I3" s="81"/>
      <c r="J3" s="88"/>
      <c r="K3" s="88"/>
      <c r="L3" s="88"/>
      <c r="M3" s="88"/>
      <c r="N3" s="88"/>
      <c r="O3" s="88"/>
    </row>
    <row r="4" spans="1:15" x14ac:dyDescent="0.3">
      <c r="A4" s="84">
        <v>45506</v>
      </c>
      <c r="B4" s="87" t="s">
        <v>707</v>
      </c>
      <c r="C4" s="79" t="s">
        <v>708</v>
      </c>
      <c r="D4" s="80" t="s">
        <v>706</v>
      </c>
      <c r="E4" s="89" t="s">
        <v>709</v>
      </c>
      <c r="F4" s="89" t="s">
        <v>159</v>
      </c>
      <c r="G4" s="89" t="s">
        <v>112</v>
      </c>
      <c r="H4" s="89"/>
      <c r="I4" s="81"/>
      <c r="J4" s="88"/>
      <c r="K4" s="88"/>
      <c r="L4" s="88"/>
      <c r="M4" s="88"/>
      <c r="N4" s="88"/>
      <c r="O4" s="88"/>
    </row>
    <row r="5" spans="1:15" x14ac:dyDescent="0.3">
      <c r="A5" s="84">
        <v>45506</v>
      </c>
      <c r="B5" s="87" t="s">
        <v>710</v>
      </c>
      <c r="C5" s="79" t="s">
        <v>711</v>
      </c>
      <c r="D5" s="80" t="s">
        <v>706</v>
      </c>
      <c r="E5" s="89" t="s">
        <v>709</v>
      </c>
      <c r="F5" s="89" t="s">
        <v>98</v>
      </c>
      <c r="G5" s="89" t="s">
        <v>112</v>
      </c>
      <c r="H5" s="89"/>
      <c r="I5" s="81"/>
      <c r="J5" s="88"/>
      <c r="K5" s="88"/>
      <c r="L5" s="88"/>
      <c r="M5" s="88"/>
      <c r="N5" s="88"/>
      <c r="O5" s="88"/>
    </row>
    <row r="6" spans="1:15" x14ac:dyDescent="0.3">
      <c r="A6" s="84">
        <v>45506</v>
      </c>
      <c r="B6" s="87" t="s">
        <v>712</v>
      </c>
      <c r="C6" s="79" t="s">
        <v>713</v>
      </c>
      <c r="D6" s="80" t="s">
        <v>698</v>
      </c>
      <c r="E6" s="89" t="s">
        <v>695</v>
      </c>
      <c r="F6" s="89" t="s">
        <v>159</v>
      </c>
      <c r="G6" s="89" t="s">
        <v>112</v>
      </c>
      <c r="H6" s="89"/>
      <c r="I6" s="81"/>
      <c r="J6" s="88"/>
      <c r="K6" s="88"/>
      <c r="L6" s="88"/>
      <c r="M6" s="88"/>
      <c r="N6" s="88"/>
      <c r="O6" s="88"/>
    </row>
    <row r="7" spans="1:15" x14ac:dyDescent="0.3">
      <c r="A7" s="84">
        <v>45507</v>
      </c>
      <c r="B7" s="87" t="s">
        <v>721</v>
      </c>
      <c r="C7" s="79" t="s">
        <v>722</v>
      </c>
      <c r="D7" s="80" t="s">
        <v>698</v>
      </c>
      <c r="E7" s="89" t="s">
        <v>695</v>
      </c>
      <c r="F7" s="89" t="s">
        <v>98</v>
      </c>
      <c r="G7" s="89" t="s">
        <v>112</v>
      </c>
      <c r="H7" s="89"/>
      <c r="I7" s="81"/>
      <c r="J7" s="88"/>
      <c r="K7" s="88"/>
      <c r="L7" s="88"/>
      <c r="M7" s="88"/>
      <c r="N7" s="88"/>
      <c r="O7" s="88"/>
    </row>
    <row r="8" spans="1:15" ht="28.8" x14ac:dyDescent="0.3">
      <c r="A8" s="84">
        <v>45507</v>
      </c>
      <c r="B8" s="87" t="s">
        <v>714</v>
      </c>
      <c r="C8" s="79" t="s">
        <v>715</v>
      </c>
      <c r="D8" s="80" t="s">
        <v>706</v>
      </c>
      <c r="E8" s="89" t="s">
        <v>716</v>
      </c>
      <c r="F8" s="89" t="s">
        <v>98</v>
      </c>
      <c r="G8" s="89" t="s">
        <v>37</v>
      </c>
      <c r="H8" s="89"/>
      <c r="I8" s="81" t="s">
        <v>717</v>
      </c>
      <c r="J8" s="88"/>
      <c r="K8" s="88"/>
      <c r="L8" s="88"/>
      <c r="M8" s="88"/>
      <c r="N8" s="88"/>
      <c r="O8" s="88"/>
    </row>
    <row r="9" spans="1:15" x14ac:dyDescent="0.3">
      <c r="A9" s="84">
        <v>45507</v>
      </c>
      <c r="B9" s="87" t="s">
        <v>718</v>
      </c>
      <c r="C9" s="79" t="s">
        <v>719</v>
      </c>
      <c r="D9" s="80" t="s">
        <v>720</v>
      </c>
      <c r="E9" s="89" t="s">
        <v>695</v>
      </c>
      <c r="F9" s="89" t="s">
        <v>159</v>
      </c>
      <c r="G9" s="89" t="s">
        <v>96</v>
      </c>
      <c r="H9" s="89"/>
      <c r="I9" s="81"/>
      <c r="J9" s="88"/>
      <c r="K9" s="88"/>
      <c r="L9" s="88"/>
      <c r="M9" s="88"/>
      <c r="N9" s="88"/>
      <c r="O9" s="88"/>
    </row>
    <row r="10" spans="1:15" x14ac:dyDescent="0.3">
      <c r="A10" s="84">
        <v>45507</v>
      </c>
      <c r="B10" s="87" t="s">
        <v>723</v>
      </c>
      <c r="C10" s="79" t="s">
        <v>724</v>
      </c>
      <c r="D10" s="80" t="s">
        <v>725</v>
      </c>
      <c r="E10" s="89" t="s">
        <v>695</v>
      </c>
      <c r="F10" s="89" t="s">
        <v>98</v>
      </c>
      <c r="G10" s="89" t="s">
        <v>37</v>
      </c>
      <c r="H10" s="89"/>
      <c r="I10" s="81"/>
      <c r="J10" s="88"/>
      <c r="K10" s="88"/>
      <c r="L10" s="88"/>
      <c r="M10" s="88"/>
      <c r="N10" s="88"/>
      <c r="O10" s="88"/>
    </row>
    <row r="11" spans="1:15" x14ac:dyDescent="0.3">
      <c r="A11" s="84">
        <v>45507</v>
      </c>
      <c r="B11" s="87" t="s">
        <v>726</v>
      </c>
      <c r="C11" s="79" t="s">
        <v>727</v>
      </c>
      <c r="D11" s="80" t="s">
        <v>725</v>
      </c>
      <c r="E11" s="89" t="s">
        <v>695</v>
      </c>
      <c r="F11" s="89" t="s">
        <v>98</v>
      </c>
      <c r="G11" s="89" t="s">
        <v>37</v>
      </c>
      <c r="H11" s="89"/>
      <c r="I11" s="81"/>
      <c r="J11" s="88"/>
      <c r="K11" s="88"/>
      <c r="L11" s="88"/>
      <c r="M11" s="88"/>
      <c r="N11" s="88"/>
      <c r="O11" s="88"/>
    </row>
    <row r="12" spans="1:15" x14ac:dyDescent="0.3">
      <c r="A12" s="84">
        <v>45507</v>
      </c>
      <c r="B12" s="87" t="s">
        <v>728</v>
      </c>
      <c r="C12" s="79" t="s">
        <v>729</v>
      </c>
      <c r="D12" s="80" t="s">
        <v>694</v>
      </c>
      <c r="E12" s="89" t="s">
        <v>695</v>
      </c>
      <c r="F12" s="89" t="s">
        <v>98</v>
      </c>
      <c r="G12" s="89" t="s">
        <v>64</v>
      </c>
      <c r="H12" s="89"/>
      <c r="I12" s="81"/>
      <c r="J12" s="88"/>
      <c r="K12" s="88"/>
      <c r="L12" s="88"/>
      <c r="M12" s="88"/>
      <c r="N12" s="88"/>
      <c r="O12" s="88"/>
    </row>
    <row r="13" spans="1:15" x14ac:dyDescent="0.3">
      <c r="A13" s="84">
        <v>45516</v>
      </c>
      <c r="B13" s="87" t="s">
        <v>757</v>
      </c>
      <c r="C13" s="79" t="s">
        <v>758</v>
      </c>
      <c r="D13" s="80" t="s">
        <v>694</v>
      </c>
      <c r="E13" s="89" t="s">
        <v>695</v>
      </c>
      <c r="F13" s="89" t="s">
        <v>98</v>
      </c>
      <c r="G13" s="89"/>
      <c r="H13" s="89"/>
      <c r="I13" s="81" t="s">
        <v>1153</v>
      </c>
      <c r="J13" s="88"/>
      <c r="K13" s="88"/>
      <c r="L13" s="88"/>
      <c r="M13" s="88"/>
      <c r="N13" s="88"/>
      <c r="O13" s="88"/>
    </row>
    <row r="14" spans="1:15" ht="28.8" x14ac:dyDescent="0.3">
      <c r="A14" s="84">
        <v>45517</v>
      </c>
      <c r="B14" s="87" t="s">
        <v>759</v>
      </c>
      <c r="C14" s="79" t="s">
        <v>760</v>
      </c>
      <c r="D14" s="80" t="s">
        <v>701</v>
      </c>
      <c r="E14" s="89" t="s">
        <v>695</v>
      </c>
      <c r="F14" s="89" t="s">
        <v>159</v>
      </c>
      <c r="G14" s="89"/>
      <c r="H14" s="89"/>
      <c r="I14" s="81" t="s">
        <v>1154</v>
      </c>
      <c r="J14" s="88"/>
      <c r="K14" s="88"/>
      <c r="L14" s="88"/>
      <c r="M14" s="88"/>
      <c r="N14" s="88"/>
      <c r="O14" s="88"/>
    </row>
    <row r="15" spans="1:15" x14ac:dyDescent="0.3">
      <c r="A15" s="84">
        <v>45519</v>
      </c>
      <c r="B15" s="87" t="s">
        <v>761</v>
      </c>
      <c r="C15" s="79" t="s">
        <v>762</v>
      </c>
      <c r="D15" s="80" t="s">
        <v>763</v>
      </c>
      <c r="E15" s="89" t="s">
        <v>695</v>
      </c>
      <c r="F15" s="89" t="s">
        <v>159</v>
      </c>
      <c r="G15" s="89"/>
      <c r="H15" s="89"/>
      <c r="I15" s="81" t="s">
        <v>741</v>
      </c>
      <c r="J15" s="88"/>
      <c r="K15" s="88"/>
      <c r="L15" s="88"/>
      <c r="M15" s="88"/>
      <c r="N15" s="88"/>
      <c r="O15" s="88"/>
    </row>
    <row r="16" spans="1:15" x14ac:dyDescent="0.3">
      <c r="A16" s="84">
        <v>45519</v>
      </c>
      <c r="B16" s="87" t="s">
        <v>764</v>
      </c>
      <c r="C16" s="79" t="s">
        <v>765</v>
      </c>
      <c r="D16" s="80" t="s">
        <v>698</v>
      </c>
      <c r="E16" s="89" t="s">
        <v>695</v>
      </c>
      <c r="F16" s="89" t="s">
        <v>159</v>
      </c>
      <c r="G16" s="89"/>
      <c r="H16" s="89"/>
      <c r="I16" s="81" t="s">
        <v>1155</v>
      </c>
      <c r="J16" s="88"/>
      <c r="K16" s="88"/>
      <c r="L16" s="88"/>
      <c r="M16" s="88"/>
      <c r="N16" s="88"/>
      <c r="O16" s="88"/>
    </row>
    <row r="17" spans="1:15" x14ac:dyDescent="0.3">
      <c r="A17" s="84">
        <v>45519</v>
      </c>
      <c r="B17" s="87" t="s">
        <v>766</v>
      </c>
      <c r="C17" s="79" t="s">
        <v>767</v>
      </c>
      <c r="D17" s="80" t="s">
        <v>768</v>
      </c>
      <c r="E17" s="89" t="s">
        <v>695</v>
      </c>
      <c r="F17" s="89" t="s">
        <v>98</v>
      </c>
      <c r="G17" s="89"/>
      <c r="H17" s="89"/>
      <c r="I17" s="81" t="s">
        <v>1156</v>
      </c>
      <c r="J17" s="88"/>
      <c r="K17" s="88"/>
      <c r="L17" s="88"/>
      <c r="M17" s="88"/>
      <c r="N17" s="88"/>
      <c r="O17" s="88"/>
    </row>
    <row r="18" spans="1:15" ht="43.2" x14ac:dyDescent="0.3">
      <c r="A18" s="84">
        <v>45520</v>
      </c>
      <c r="B18" s="87" t="s">
        <v>769</v>
      </c>
      <c r="C18" s="79" t="s">
        <v>770</v>
      </c>
      <c r="D18" s="80" t="s">
        <v>771</v>
      </c>
      <c r="E18" s="89" t="s">
        <v>695</v>
      </c>
      <c r="F18" s="89" t="s">
        <v>98</v>
      </c>
      <c r="G18" s="89"/>
      <c r="H18" s="89"/>
      <c r="I18" s="83" t="s">
        <v>1163</v>
      </c>
      <c r="J18" s="88"/>
      <c r="K18" s="88"/>
      <c r="L18" s="88"/>
      <c r="M18" s="88"/>
      <c r="N18" s="88"/>
      <c r="O18" s="88"/>
    </row>
    <row r="19" spans="1:15" ht="28.8" x14ac:dyDescent="0.3">
      <c r="A19" s="84">
        <v>45522</v>
      </c>
      <c r="B19" s="87" t="s">
        <v>772</v>
      </c>
      <c r="C19" s="79" t="s">
        <v>773</v>
      </c>
      <c r="D19" s="80" t="s">
        <v>701</v>
      </c>
      <c r="E19" s="89" t="s">
        <v>695</v>
      </c>
      <c r="F19" s="89" t="s">
        <v>159</v>
      </c>
      <c r="G19" s="89"/>
      <c r="H19" s="89"/>
      <c r="I19" s="81" t="s">
        <v>1157</v>
      </c>
      <c r="J19" s="88"/>
      <c r="K19" s="88"/>
      <c r="L19" s="88"/>
      <c r="M19" s="88"/>
      <c r="N19" s="88"/>
      <c r="O19" s="88"/>
    </row>
    <row r="20" spans="1:15" x14ac:dyDescent="0.3">
      <c r="A20" s="84">
        <v>45522</v>
      </c>
      <c r="B20" s="87" t="s">
        <v>774</v>
      </c>
      <c r="C20" s="79" t="s">
        <v>775</v>
      </c>
      <c r="D20" s="80" t="s">
        <v>734</v>
      </c>
      <c r="E20" s="89" t="s">
        <v>695</v>
      </c>
      <c r="F20" s="89" t="s">
        <v>98</v>
      </c>
      <c r="G20" s="89"/>
      <c r="H20" s="89"/>
      <c r="I20" s="81"/>
      <c r="J20" s="88"/>
      <c r="K20" s="88"/>
      <c r="L20" s="88"/>
      <c r="M20" s="88"/>
      <c r="N20" s="88"/>
      <c r="O20" s="88"/>
    </row>
    <row r="21" spans="1:15" x14ac:dyDescent="0.3">
      <c r="A21" s="84">
        <v>45522</v>
      </c>
      <c r="B21" s="87" t="s">
        <v>776</v>
      </c>
      <c r="C21" s="79" t="s">
        <v>777</v>
      </c>
      <c r="D21" s="80" t="s">
        <v>778</v>
      </c>
      <c r="E21" s="89" t="s">
        <v>716</v>
      </c>
      <c r="F21" s="89" t="s">
        <v>98</v>
      </c>
      <c r="G21" s="89"/>
      <c r="H21" s="89"/>
      <c r="I21" s="81"/>
      <c r="J21" s="88"/>
      <c r="K21" s="88"/>
      <c r="L21" s="88"/>
      <c r="M21" s="88"/>
      <c r="N21" s="88"/>
      <c r="O21" s="88"/>
    </row>
    <row r="22" spans="1:15" ht="28.8" x14ac:dyDescent="0.3">
      <c r="A22" s="84">
        <v>45522</v>
      </c>
      <c r="B22" s="87" t="s">
        <v>779</v>
      </c>
      <c r="C22" s="79" t="s">
        <v>780</v>
      </c>
      <c r="D22" s="80" t="s">
        <v>12</v>
      </c>
      <c r="E22" s="89" t="s">
        <v>695</v>
      </c>
      <c r="F22" s="89" t="s">
        <v>98</v>
      </c>
      <c r="G22" s="89"/>
      <c r="H22" s="89"/>
      <c r="I22" s="81"/>
      <c r="J22" s="88"/>
      <c r="K22" s="88"/>
      <c r="L22" s="88"/>
      <c r="M22" s="88"/>
      <c r="N22" s="88"/>
      <c r="O22" s="88"/>
    </row>
    <row r="23" spans="1:15" x14ac:dyDescent="0.3">
      <c r="A23" s="84">
        <v>45522</v>
      </c>
      <c r="B23" s="87" t="s">
        <v>781</v>
      </c>
      <c r="C23" s="79" t="s">
        <v>782</v>
      </c>
      <c r="D23" s="80" t="s">
        <v>725</v>
      </c>
      <c r="E23" s="89" t="s">
        <v>695</v>
      </c>
      <c r="F23" s="89" t="s">
        <v>159</v>
      </c>
      <c r="G23" s="89"/>
      <c r="H23" s="89"/>
      <c r="I23" s="81"/>
      <c r="J23" s="88"/>
      <c r="K23" s="88"/>
      <c r="L23" s="88"/>
      <c r="M23" s="88"/>
      <c r="N23" s="88"/>
      <c r="O23" s="88"/>
    </row>
    <row r="24" spans="1:15" x14ac:dyDescent="0.3">
      <c r="A24" s="84">
        <v>45522</v>
      </c>
      <c r="B24" s="87" t="s">
        <v>783</v>
      </c>
      <c r="C24" s="79" t="s">
        <v>784</v>
      </c>
      <c r="D24" s="80" t="s">
        <v>694</v>
      </c>
      <c r="E24" s="89" t="s">
        <v>695</v>
      </c>
      <c r="F24" s="89" t="s">
        <v>159</v>
      </c>
      <c r="G24" s="89"/>
      <c r="H24" s="89"/>
      <c r="I24" s="81"/>
      <c r="J24" s="88"/>
      <c r="K24" s="88"/>
      <c r="L24" s="88"/>
      <c r="M24" s="88"/>
      <c r="N24" s="88"/>
      <c r="O24" s="88"/>
    </row>
    <row r="25" spans="1:15" x14ac:dyDescent="0.3">
      <c r="A25" s="84">
        <v>45522</v>
      </c>
      <c r="B25" s="87" t="s">
        <v>785</v>
      </c>
      <c r="C25" s="79" t="s">
        <v>786</v>
      </c>
      <c r="D25" s="80" t="s">
        <v>698</v>
      </c>
      <c r="E25" s="89" t="s">
        <v>695</v>
      </c>
      <c r="F25" s="89" t="s">
        <v>98</v>
      </c>
      <c r="G25" s="89"/>
      <c r="H25" s="89"/>
      <c r="I25" s="81"/>
      <c r="J25" s="88"/>
      <c r="K25" s="88"/>
      <c r="L25" s="88"/>
      <c r="M25" s="88"/>
      <c r="N25" s="88"/>
      <c r="O25" s="88"/>
    </row>
    <row r="26" spans="1:15" ht="28.8" x14ac:dyDescent="0.3">
      <c r="A26" s="84">
        <v>45522</v>
      </c>
      <c r="B26" s="87" t="s">
        <v>787</v>
      </c>
      <c r="C26" s="79" t="s">
        <v>788</v>
      </c>
      <c r="D26" s="80" t="s">
        <v>701</v>
      </c>
      <c r="E26" s="89" t="s">
        <v>695</v>
      </c>
      <c r="F26" s="89" t="s">
        <v>159</v>
      </c>
      <c r="G26" s="89"/>
      <c r="H26" s="89"/>
      <c r="I26" s="81"/>
      <c r="J26" s="88"/>
      <c r="K26" s="88"/>
      <c r="L26" s="88"/>
      <c r="M26" s="88"/>
      <c r="N26" s="88"/>
      <c r="O26" s="88"/>
    </row>
    <row r="27" spans="1:15" x14ac:dyDescent="0.3">
      <c r="A27" s="84">
        <v>45523</v>
      </c>
      <c r="B27" s="87" t="s">
        <v>789</v>
      </c>
      <c r="C27" s="79" t="s">
        <v>790</v>
      </c>
      <c r="D27" s="80" t="s">
        <v>734</v>
      </c>
      <c r="E27" s="89" t="s">
        <v>695</v>
      </c>
      <c r="F27" s="89" t="s">
        <v>98</v>
      </c>
      <c r="G27" s="89"/>
      <c r="H27" s="89"/>
      <c r="I27" s="81"/>
      <c r="J27" s="88"/>
      <c r="K27" s="88"/>
      <c r="L27" s="88"/>
      <c r="M27" s="88"/>
      <c r="N27" s="88"/>
      <c r="O27" s="88"/>
    </row>
    <row r="28" spans="1:15" x14ac:dyDescent="0.3">
      <c r="A28" s="84">
        <v>45523</v>
      </c>
      <c r="B28" s="87" t="s">
        <v>791</v>
      </c>
      <c r="C28" s="79" t="s">
        <v>792</v>
      </c>
      <c r="D28" s="80" t="s">
        <v>8</v>
      </c>
      <c r="E28" s="89" t="s">
        <v>695</v>
      </c>
      <c r="F28" s="89" t="s">
        <v>98</v>
      </c>
      <c r="G28" s="89"/>
      <c r="H28" s="89"/>
      <c r="I28" s="81"/>
      <c r="J28" s="88"/>
      <c r="K28" s="88"/>
      <c r="L28" s="88"/>
      <c r="M28" s="88"/>
      <c r="N28" s="88"/>
      <c r="O28" s="88"/>
    </row>
    <row r="29" spans="1:15" ht="28.8" x14ac:dyDescent="0.3">
      <c r="A29" s="84">
        <v>45525</v>
      </c>
      <c r="B29" s="87" t="s">
        <v>793</v>
      </c>
      <c r="C29" s="79" t="s">
        <v>794</v>
      </c>
      <c r="D29" s="80" t="s">
        <v>725</v>
      </c>
      <c r="E29" s="89" t="s">
        <v>695</v>
      </c>
      <c r="F29" s="89" t="s">
        <v>98</v>
      </c>
      <c r="G29" s="89"/>
      <c r="H29" s="89"/>
      <c r="I29" s="83" t="s">
        <v>1159</v>
      </c>
      <c r="J29" s="88"/>
      <c r="K29" s="88"/>
      <c r="L29" s="88"/>
      <c r="M29" s="88"/>
      <c r="N29" s="88"/>
      <c r="O29" s="88"/>
    </row>
    <row r="30" spans="1:15" x14ac:dyDescent="0.3">
      <c r="A30" s="84">
        <v>45525</v>
      </c>
      <c r="B30" s="87" t="s">
        <v>795</v>
      </c>
      <c r="C30" s="79" t="s">
        <v>796</v>
      </c>
      <c r="D30" s="80" t="s">
        <v>698</v>
      </c>
      <c r="E30" s="89" t="s">
        <v>716</v>
      </c>
      <c r="F30" s="89" t="s">
        <v>98</v>
      </c>
      <c r="G30" s="89"/>
      <c r="H30" s="89"/>
      <c r="I30" s="81" t="s">
        <v>1158</v>
      </c>
      <c r="J30" s="88"/>
      <c r="K30" s="88"/>
      <c r="L30" s="88"/>
      <c r="M30" s="88"/>
      <c r="N30" s="88"/>
      <c r="O30" s="88"/>
    </row>
    <row r="31" spans="1:15" ht="28.8" x14ac:dyDescent="0.3">
      <c r="A31" s="84">
        <v>45527</v>
      </c>
      <c r="B31" s="87" t="s">
        <v>797</v>
      </c>
      <c r="C31" s="79" t="s">
        <v>798</v>
      </c>
      <c r="D31" s="80" t="s">
        <v>12</v>
      </c>
      <c r="E31" s="89" t="s">
        <v>695</v>
      </c>
      <c r="F31" s="89" t="s">
        <v>98</v>
      </c>
      <c r="G31" s="89"/>
      <c r="H31" s="89"/>
      <c r="I31" s="81"/>
      <c r="J31" s="88"/>
      <c r="K31" s="88"/>
      <c r="L31" s="88"/>
      <c r="M31" s="88"/>
      <c r="N31" s="88"/>
      <c r="O31" s="88"/>
    </row>
    <row r="32" spans="1:15" x14ac:dyDescent="0.3">
      <c r="A32" s="84">
        <v>45527</v>
      </c>
      <c r="B32" s="87" t="s">
        <v>801</v>
      </c>
      <c r="C32" s="79" t="s">
        <v>802</v>
      </c>
      <c r="D32" s="80" t="s">
        <v>8</v>
      </c>
      <c r="E32" s="89" t="s">
        <v>695</v>
      </c>
      <c r="F32" s="89" t="s">
        <v>98</v>
      </c>
      <c r="G32" s="89"/>
      <c r="H32" s="89"/>
      <c r="I32" s="81"/>
      <c r="J32" s="88"/>
      <c r="K32" s="88"/>
      <c r="L32" s="88"/>
      <c r="M32" s="88"/>
      <c r="N32" s="88"/>
      <c r="O32" s="88"/>
    </row>
    <row r="33" spans="1:15" x14ac:dyDescent="0.3">
      <c r="A33" s="84">
        <v>45527</v>
      </c>
      <c r="B33" s="87" t="s">
        <v>803</v>
      </c>
      <c r="C33" s="79" t="s">
        <v>804</v>
      </c>
      <c r="D33" s="80" t="s">
        <v>8</v>
      </c>
      <c r="E33" s="89" t="s">
        <v>695</v>
      </c>
      <c r="F33" s="89" t="s">
        <v>98</v>
      </c>
      <c r="G33" s="89"/>
      <c r="H33" s="89"/>
      <c r="I33" s="81"/>
      <c r="J33" s="88"/>
      <c r="K33" s="88"/>
      <c r="L33" s="88"/>
      <c r="M33" s="88"/>
      <c r="N33" s="88"/>
      <c r="O33" s="88"/>
    </row>
    <row r="34" spans="1:15" ht="28.8" x14ac:dyDescent="0.3">
      <c r="A34" s="84">
        <v>45527</v>
      </c>
      <c r="B34" s="87" t="s">
        <v>810</v>
      </c>
      <c r="C34" s="79" t="s">
        <v>811</v>
      </c>
      <c r="D34" s="80" t="s">
        <v>8</v>
      </c>
      <c r="E34" s="89" t="s">
        <v>695</v>
      </c>
      <c r="F34" s="89" t="s">
        <v>98</v>
      </c>
      <c r="G34" s="89"/>
      <c r="H34" s="89"/>
      <c r="I34" s="81"/>
      <c r="J34" s="88"/>
      <c r="K34" s="88"/>
      <c r="L34" s="88"/>
      <c r="M34" s="88"/>
      <c r="N34" s="88"/>
      <c r="O34" s="88"/>
    </row>
    <row r="35" spans="1:15" x14ac:dyDescent="0.3">
      <c r="A35" s="84">
        <v>45527</v>
      </c>
      <c r="B35" s="87" t="s">
        <v>799</v>
      </c>
      <c r="C35" s="79" t="s">
        <v>800</v>
      </c>
      <c r="D35" s="80" t="s">
        <v>8</v>
      </c>
      <c r="E35" s="89" t="s">
        <v>695</v>
      </c>
      <c r="F35" s="89" t="s">
        <v>98</v>
      </c>
      <c r="G35" s="89"/>
      <c r="H35" s="89"/>
      <c r="I35" s="81"/>
      <c r="J35" s="88"/>
      <c r="K35" s="88"/>
      <c r="L35" s="88"/>
      <c r="M35" s="88"/>
      <c r="N35" s="88"/>
      <c r="O35" s="88"/>
    </row>
    <row r="36" spans="1:15" x14ac:dyDescent="0.3">
      <c r="A36" s="84">
        <v>45527</v>
      </c>
      <c r="B36" s="87" t="s">
        <v>805</v>
      </c>
      <c r="C36" s="79" t="s">
        <v>806</v>
      </c>
      <c r="D36" s="80" t="s">
        <v>807</v>
      </c>
      <c r="E36" s="89" t="s">
        <v>695</v>
      </c>
      <c r="F36" s="89" t="s">
        <v>159</v>
      </c>
      <c r="G36" s="89"/>
      <c r="H36" s="89"/>
      <c r="I36" s="81"/>
      <c r="J36" s="88"/>
      <c r="K36" s="88"/>
      <c r="L36" s="88"/>
      <c r="M36" s="88"/>
      <c r="N36" s="88"/>
      <c r="O36" s="88"/>
    </row>
    <row r="37" spans="1:15" x14ac:dyDescent="0.3">
      <c r="A37" s="84">
        <v>45527</v>
      </c>
      <c r="B37" s="87" t="s">
        <v>808</v>
      </c>
      <c r="C37" s="79" t="s">
        <v>809</v>
      </c>
      <c r="D37" s="80" t="s">
        <v>807</v>
      </c>
      <c r="E37" s="89" t="s">
        <v>695</v>
      </c>
      <c r="F37" s="89" t="s">
        <v>159</v>
      </c>
      <c r="G37" s="89"/>
      <c r="H37" s="89"/>
      <c r="I37" s="81"/>
      <c r="J37" s="88"/>
      <c r="K37" s="88"/>
      <c r="L37" s="88"/>
      <c r="M37" s="88"/>
      <c r="N37" s="88"/>
      <c r="O37" s="88"/>
    </row>
    <row r="38" spans="1:15" ht="28.8" x14ac:dyDescent="0.3">
      <c r="A38" s="84">
        <v>45528</v>
      </c>
      <c r="B38" s="87" t="s">
        <v>819</v>
      </c>
      <c r="C38" s="79" t="s">
        <v>820</v>
      </c>
      <c r="D38" s="80" t="s">
        <v>734</v>
      </c>
      <c r="E38" s="89" t="s">
        <v>821</v>
      </c>
      <c r="F38" s="89" t="s">
        <v>98</v>
      </c>
      <c r="G38" s="89"/>
      <c r="H38" s="89"/>
      <c r="I38" s="81"/>
      <c r="J38" s="88"/>
      <c r="K38" s="88"/>
      <c r="L38" s="88"/>
      <c r="M38" s="88"/>
      <c r="N38" s="88"/>
      <c r="O38" s="88"/>
    </row>
    <row r="39" spans="1:15" ht="28.8" x14ac:dyDescent="0.3">
      <c r="A39" s="84">
        <v>45528</v>
      </c>
      <c r="B39" s="87" t="s">
        <v>812</v>
      </c>
      <c r="C39" s="79" t="s">
        <v>813</v>
      </c>
      <c r="D39" s="80" t="s">
        <v>814</v>
      </c>
      <c r="E39" s="89" t="s">
        <v>695</v>
      </c>
      <c r="F39" s="89" t="s">
        <v>98</v>
      </c>
      <c r="G39" s="89"/>
      <c r="H39" s="89"/>
      <c r="I39" s="81"/>
      <c r="J39" s="88"/>
      <c r="K39" s="88"/>
      <c r="L39" s="88"/>
      <c r="M39" s="88"/>
      <c r="N39" s="88"/>
      <c r="O39" s="88"/>
    </row>
    <row r="40" spans="1:15" x14ac:dyDescent="0.3">
      <c r="A40" s="84">
        <v>45528</v>
      </c>
      <c r="B40" s="87" t="s">
        <v>815</v>
      </c>
      <c r="C40" s="79" t="s">
        <v>816</v>
      </c>
      <c r="D40" s="80" t="s">
        <v>698</v>
      </c>
      <c r="E40" s="89" t="s">
        <v>695</v>
      </c>
      <c r="F40" s="89" t="s">
        <v>159</v>
      </c>
      <c r="G40" s="89"/>
      <c r="H40" s="89"/>
      <c r="I40" s="81"/>
      <c r="J40" s="88"/>
      <c r="K40" s="88"/>
      <c r="L40" s="88"/>
      <c r="M40" s="88"/>
      <c r="N40" s="88"/>
      <c r="O40" s="88"/>
    </row>
    <row r="41" spans="1:15" ht="28.8" x14ac:dyDescent="0.3">
      <c r="A41" s="84">
        <v>45528</v>
      </c>
      <c r="B41" s="87" t="s">
        <v>817</v>
      </c>
      <c r="C41" s="79" t="s">
        <v>818</v>
      </c>
      <c r="D41" s="80" t="s">
        <v>701</v>
      </c>
      <c r="E41" s="89" t="s">
        <v>695</v>
      </c>
      <c r="F41" s="89" t="s">
        <v>159</v>
      </c>
      <c r="G41" s="89"/>
      <c r="H41" s="89"/>
      <c r="I41" s="81"/>
      <c r="J41" s="88"/>
      <c r="K41" s="88"/>
      <c r="L41" s="88"/>
      <c r="M41" s="88"/>
      <c r="N41" s="88"/>
      <c r="O41" s="88"/>
    </row>
    <row r="42" spans="1:15" x14ac:dyDescent="0.3">
      <c r="A42" s="84">
        <v>45529</v>
      </c>
      <c r="B42" s="87" t="s">
        <v>822</v>
      </c>
      <c r="C42" s="79" t="s">
        <v>823</v>
      </c>
      <c r="D42" s="80" t="s">
        <v>698</v>
      </c>
      <c r="E42" s="89" t="s">
        <v>695</v>
      </c>
      <c r="F42" s="89" t="s">
        <v>159</v>
      </c>
      <c r="G42" s="89"/>
      <c r="H42" s="89"/>
      <c r="I42" s="81"/>
      <c r="J42" s="88"/>
      <c r="K42" s="88"/>
      <c r="L42" s="88"/>
      <c r="M42" s="88"/>
      <c r="N42" s="88"/>
      <c r="O42" s="88"/>
    </row>
    <row r="43" spans="1:15" x14ac:dyDescent="0.3">
      <c r="A43" s="84">
        <v>45530</v>
      </c>
      <c r="B43" s="87" t="s">
        <v>824</v>
      </c>
      <c r="C43" s="79" t="s">
        <v>825</v>
      </c>
      <c r="D43" s="80" t="s">
        <v>734</v>
      </c>
      <c r="E43" s="89" t="s">
        <v>695</v>
      </c>
      <c r="F43" s="89" t="s">
        <v>98</v>
      </c>
      <c r="G43" s="89"/>
      <c r="H43" s="89"/>
      <c r="I43" s="81"/>
      <c r="J43" s="88"/>
      <c r="K43" s="88"/>
      <c r="L43" s="88"/>
      <c r="M43" s="88"/>
      <c r="N43" s="88"/>
      <c r="O43" s="88"/>
    </row>
    <row r="44" spans="1:15" ht="28.8" x14ac:dyDescent="0.3">
      <c r="A44" s="84">
        <v>45530</v>
      </c>
      <c r="B44" s="87" t="s">
        <v>826</v>
      </c>
      <c r="C44" s="79" t="s">
        <v>827</v>
      </c>
      <c r="D44" s="80" t="s">
        <v>746</v>
      </c>
      <c r="E44" s="89" t="s">
        <v>695</v>
      </c>
      <c r="F44" s="89" t="s">
        <v>159</v>
      </c>
      <c r="G44" s="89"/>
      <c r="H44" s="89"/>
      <c r="I44" s="81"/>
      <c r="J44" s="88"/>
      <c r="K44" s="88"/>
      <c r="L44" s="88"/>
      <c r="M44" s="88"/>
      <c r="N44" s="88"/>
      <c r="O44" s="88"/>
    </row>
    <row r="45" spans="1:15" ht="28.8" x14ac:dyDescent="0.3">
      <c r="A45" s="84">
        <v>45530</v>
      </c>
      <c r="B45" s="87" t="s">
        <v>828</v>
      </c>
      <c r="C45" s="79" t="s">
        <v>829</v>
      </c>
      <c r="D45" s="80" t="s">
        <v>701</v>
      </c>
      <c r="E45" s="89" t="s">
        <v>695</v>
      </c>
      <c r="F45" s="89" t="s">
        <v>159</v>
      </c>
      <c r="G45" s="89"/>
      <c r="H45" s="89"/>
      <c r="I45" s="81"/>
      <c r="J45" s="88"/>
      <c r="K45" s="88"/>
      <c r="L45" s="88"/>
      <c r="M45" s="88"/>
      <c r="N45" s="88"/>
      <c r="O45" s="88"/>
    </row>
    <row r="46" spans="1:15" x14ac:dyDescent="0.3">
      <c r="A46" s="84">
        <v>45530</v>
      </c>
      <c r="B46" s="87" t="s">
        <v>830</v>
      </c>
      <c r="C46" s="79" t="s">
        <v>831</v>
      </c>
      <c r="D46" s="80" t="s">
        <v>694</v>
      </c>
      <c r="E46" s="89" t="s">
        <v>695</v>
      </c>
      <c r="F46" s="89" t="s">
        <v>159</v>
      </c>
      <c r="G46" s="89"/>
      <c r="H46" s="89"/>
      <c r="I46" s="81"/>
      <c r="J46" s="88"/>
      <c r="K46" s="88"/>
      <c r="L46" s="88"/>
      <c r="M46" s="88"/>
      <c r="N46" s="88"/>
      <c r="O46" s="88"/>
    </row>
    <row r="47" spans="1:15" x14ac:dyDescent="0.3">
      <c r="A47" s="84">
        <v>45530</v>
      </c>
      <c r="B47" s="87" t="s">
        <v>832</v>
      </c>
      <c r="C47" s="79" t="s">
        <v>833</v>
      </c>
      <c r="D47" s="80" t="s">
        <v>694</v>
      </c>
      <c r="E47" s="89" t="s">
        <v>695</v>
      </c>
      <c r="F47" s="89" t="s">
        <v>159</v>
      </c>
      <c r="G47" s="89"/>
      <c r="H47" s="89"/>
      <c r="I47" s="81"/>
      <c r="J47" s="88"/>
      <c r="K47" s="88"/>
      <c r="L47" s="88"/>
      <c r="M47" s="88"/>
      <c r="N47" s="88"/>
      <c r="O47" s="88"/>
    </row>
    <row r="48" spans="1:15" x14ac:dyDescent="0.3">
      <c r="A48" s="84">
        <v>45530</v>
      </c>
      <c r="B48" s="87" t="s">
        <v>834</v>
      </c>
      <c r="C48" s="79" t="s">
        <v>835</v>
      </c>
      <c r="D48" s="80" t="s">
        <v>814</v>
      </c>
      <c r="E48" s="89" t="s">
        <v>695</v>
      </c>
      <c r="F48" s="89" t="s">
        <v>98</v>
      </c>
      <c r="G48" s="89"/>
      <c r="H48" s="89"/>
      <c r="I48" s="81"/>
      <c r="J48" s="88"/>
      <c r="K48" s="88"/>
      <c r="L48" s="88"/>
      <c r="M48" s="88"/>
      <c r="N48" s="88"/>
      <c r="O48" s="88"/>
    </row>
    <row r="49" spans="1:15" x14ac:dyDescent="0.3">
      <c r="A49" s="84">
        <v>45530</v>
      </c>
      <c r="B49" s="87" t="s">
        <v>836</v>
      </c>
      <c r="C49" s="79" t="s">
        <v>837</v>
      </c>
      <c r="D49" s="80" t="s">
        <v>778</v>
      </c>
      <c r="E49" s="89" t="s">
        <v>695</v>
      </c>
      <c r="F49" s="89" t="s">
        <v>98</v>
      </c>
      <c r="G49" s="89"/>
      <c r="H49" s="89"/>
      <c r="I49" s="81"/>
      <c r="J49" s="88"/>
      <c r="K49" s="88"/>
      <c r="L49" s="88"/>
      <c r="M49" s="88"/>
      <c r="N49" s="88"/>
      <c r="O49" s="88"/>
    </row>
    <row r="50" spans="1:15" x14ac:dyDescent="0.3">
      <c r="A50" s="84">
        <v>45530</v>
      </c>
      <c r="B50" s="87" t="s">
        <v>838</v>
      </c>
      <c r="C50" s="79" t="s">
        <v>839</v>
      </c>
      <c r="D50" s="80" t="s">
        <v>734</v>
      </c>
      <c r="E50" s="89" t="s">
        <v>695</v>
      </c>
      <c r="F50" s="89" t="s">
        <v>98</v>
      </c>
      <c r="G50" s="89"/>
      <c r="H50" s="89"/>
      <c r="I50" s="81"/>
      <c r="J50" s="88"/>
      <c r="K50" s="88"/>
      <c r="L50" s="88"/>
      <c r="M50" s="88"/>
      <c r="N50" s="88"/>
      <c r="O50" s="88"/>
    </row>
    <row r="51" spans="1:15" x14ac:dyDescent="0.3">
      <c r="A51" s="84">
        <v>45530</v>
      </c>
      <c r="B51" s="87" t="s">
        <v>840</v>
      </c>
      <c r="C51" s="79" t="s">
        <v>841</v>
      </c>
      <c r="D51" s="80" t="s">
        <v>814</v>
      </c>
      <c r="E51" s="89" t="s">
        <v>821</v>
      </c>
      <c r="F51" s="89" t="s">
        <v>98</v>
      </c>
      <c r="G51" s="89"/>
      <c r="H51" s="89"/>
      <c r="I51" s="81"/>
      <c r="J51" s="88"/>
      <c r="K51" s="88"/>
      <c r="L51" s="88"/>
      <c r="M51" s="88"/>
      <c r="N51" s="88"/>
      <c r="O51" s="88"/>
    </row>
    <row r="52" spans="1:15" x14ac:dyDescent="0.3">
      <c r="A52" s="84">
        <v>45531</v>
      </c>
      <c r="B52" s="87" t="s">
        <v>842</v>
      </c>
      <c r="C52" s="79" t="s">
        <v>843</v>
      </c>
      <c r="D52" s="80" t="s">
        <v>844</v>
      </c>
      <c r="E52" s="89" t="s">
        <v>695</v>
      </c>
      <c r="F52" s="89" t="s">
        <v>159</v>
      </c>
      <c r="G52" s="89"/>
      <c r="H52" s="89"/>
      <c r="I52" s="81"/>
      <c r="J52" s="88"/>
      <c r="K52" s="88"/>
      <c r="L52" s="88"/>
      <c r="M52" s="88"/>
      <c r="N52" s="88"/>
      <c r="O52" s="88"/>
    </row>
    <row r="53" spans="1:15" x14ac:dyDescent="0.3">
      <c r="A53" s="84">
        <v>45531</v>
      </c>
      <c r="B53" s="87" t="s">
        <v>845</v>
      </c>
      <c r="C53" s="79" t="s">
        <v>846</v>
      </c>
      <c r="D53" s="80" t="s">
        <v>814</v>
      </c>
      <c r="E53" s="89" t="s">
        <v>716</v>
      </c>
      <c r="F53" s="89" t="s">
        <v>98</v>
      </c>
      <c r="G53" s="89"/>
      <c r="H53" s="89"/>
      <c r="I53" s="81"/>
      <c r="J53" s="88"/>
      <c r="K53" s="88"/>
      <c r="L53" s="88"/>
      <c r="M53" s="88"/>
      <c r="N53" s="88"/>
      <c r="O53" s="88"/>
    </row>
    <row r="54" spans="1:15" ht="28.8" x14ac:dyDescent="0.3">
      <c r="A54" s="84">
        <v>45531</v>
      </c>
      <c r="B54" s="87" t="s">
        <v>847</v>
      </c>
      <c r="C54" s="79" t="s">
        <v>848</v>
      </c>
      <c r="D54" s="80" t="s">
        <v>12</v>
      </c>
      <c r="E54" s="89" t="s">
        <v>695</v>
      </c>
      <c r="F54" s="89" t="s">
        <v>98</v>
      </c>
      <c r="G54" s="89"/>
      <c r="H54" s="89"/>
      <c r="I54" s="81"/>
      <c r="J54" s="88"/>
      <c r="K54" s="88"/>
      <c r="L54" s="88"/>
      <c r="M54" s="88"/>
      <c r="N54" s="88"/>
      <c r="O54" s="88"/>
    </row>
    <row r="55" spans="1:15" x14ac:dyDescent="0.3">
      <c r="A55" s="84">
        <v>45531</v>
      </c>
      <c r="B55" s="87" t="s">
        <v>849</v>
      </c>
      <c r="C55" s="79" t="s">
        <v>850</v>
      </c>
      <c r="D55" s="80" t="s">
        <v>720</v>
      </c>
      <c r="E55" s="89" t="s">
        <v>821</v>
      </c>
      <c r="F55" s="89" t="s">
        <v>159</v>
      </c>
      <c r="G55" s="89"/>
      <c r="H55" s="89"/>
      <c r="I55" s="81"/>
      <c r="J55" s="88"/>
      <c r="K55" s="88"/>
      <c r="L55" s="88"/>
      <c r="M55" s="88"/>
      <c r="N55" s="88"/>
      <c r="O55" s="88"/>
    </row>
    <row r="56" spans="1:15" ht="28.8" x14ac:dyDescent="0.3">
      <c r="A56" s="84">
        <v>45531</v>
      </c>
      <c r="B56" s="87" t="s">
        <v>851</v>
      </c>
      <c r="C56" s="79" t="s">
        <v>852</v>
      </c>
      <c r="D56" s="80" t="s">
        <v>12</v>
      </c>
      <c r="E56" s="89" t="s">
        <v>695</v>
      </c>
      <c r="F56" s="89" t="s">
        <v>98</v>
      </c>
      <c r="G56" s="89"/>
      <c r="H56" s="89"/>
      <c r="I56" s="81"/>
      <c r="J56" s="88"/>
      <c r="K56" s="88"/>
      <c r="L56" s="88"/>
      <c r="M56" s="88"/>
      <c r="N56" s="88"/>
      <c r="O56" s="88"/>
    </row>
    <row r="57" spans="1:15" ht="28.8" x14ac:dyDescent="0.3">
      <c r="A57" s="84">
        <v>45531</v>
      </c>
      <c r="B57" s="87" t="s">
        <v>853</v>
      </c>
      <c r="C57" s="79" t="s">
        <v>854</v>
      </c>
      <c r="D57" s="80" t="s">
        <v>701</v>
      </c>
      <c r="E57" s="89" t="s">
        <v>695</v>
      </c>
      <c r="F57" s="89" t="s">
        <v>159</v>
      </c>
      <c r="G57" s="89"/>
      <c r="H57" s="89"/>
      <c r="I57" s="81"/>
      <c r="J57" s="88"/>
      <c r="K57" s="88"/>
      <c r="L57" s="88"/>
      <c r="M57" s="88"/>
      <c r="N57" s="88"/>
      <c r="O57" s="88"/>
    </row>
    <row r="58" spans="1:15" ht="28.8" x14ac:dyDescent="0.3">
      <c r="A58" s="84">
        <v>45531</v>
      </c>
      <c r="B58" s="87" t="s">
        <v>855</v>
      </c>
      <c r="C58" s="79" t="s">
        <v>856</v>
      </c>
      <c r="D58" s="80" t="s">
        <v>12</v>
      </c>
      <c r="E58" s="89" t="s">
        <v>695</v>
      </c>
      <c r="F58" s="89" t="s">
        <v>98</v>
      </c>
      <c r="G58" s="89"/>
      <c r="H58" s="89"/>
      <c r="I58" s="81"/>
      <c r="J58" s="88"/>
      <c r="K58" s="88"/>
      <c r="L58" s="88"/>
      <c r="M58" s="88"/>
      <c r="N58" s="88"/>
      <c r="O58" s="88"/>
    </row>
    <row r="59" spans="1:15" ht="28.8" x14ac:dyDescent="0.3">
      <c r="A59" s="84">
        <v>45531</v>
      </c>
      <c r="B59" s="87" t="s">
        <v>857</v>
      </c>
      <c r="C59" s="79" t="s">
        <v>858</v>
      </c>
      <c r="D59" s="80" t="s">
        <v>12</v>
      </c>
      <c r="E59" s="89" t="s">
        <v>695</v>
      </c>
      <c r="F59" s="89" t="s">
        <v>98</v>
      </c>
      <c r="G59" s="89"/>
      <c r="H59" s="89"/>
      <c r="I59" s="81"/>
      <c r="J59" s="88"/>
      <c r="K59" s="88"/>
      <c r="L59" s="88"/>
      <c r="M59" s="88"/>
      <c r="N59" s="88"/>
      <c r="O59" s="88"/>
    </row>
    <row r="60" spans="1:15" x14ac:dyDescent="0.3">
      <c r="A60" s="84">
        <v>45531</v>
      </c>
      <c r="B60" s="87" t="s">
        <v>859</v>
      </c>
      <c r="C60" s="79" t="s">
        <v>860</v>
      </c>
      <c r="D60" s="80" t="s">
        <v>698</v>
      </c>
      <c r="E60" s="89" t="s">
        <v>695</v>
      </c>
      <c r="F60" s="89" t="s">
        <v>159</v>
      </c>
      <c r="G60" s="89"/>
      <c r="H60" s="89"/>
      <c r="I60" s="81"/>
      <c r="J60" s="88"/>
      <c r="K60" s="88"/>
      <c r="L60" s="88"/>
      <c r="M60" s="88"/>
      <c r="N60" s="88"/>
      <c r="O60" s="88"/>
    </row>
    <row r="61" spans="1:15" ht="28.8" x14ac:dyDescent="0.3">
      <c r="A61" s="84">
        <v>45532</v>
      </c>
      <c r="B61" s="87" t="s">
        <v>861</v>
      </c>
      <c r="C61" s="79" t="s">
        <v>862</v>
      </c>
      <c r="D61" s="80" t="s">
        <v>8</v>
      </c>
      <c r="E61" s="89" t="s">
        <v>695</v>
      </c>
      <c r="F61" s="89" t="s">
        <v>159</v>
      </c>
      <c r="G61" s="89"/>
      <c r="H61" s="89"/>
      <c r="I61" s="81"/>
      <c r="J61" s="88"/>
      <c r="K61" s="88"/>
      <c r="L61" s="88"/>
      <c r="M61" s="88"/>
      <c r="N61" s="88"/>
      <c r="O61" s="88"/>
    </row>
    <row r="62" spans="1:15" ht="28.8" x14ac:dyDescent="0.3">
      <c r="A62" s="84">
        <v>45532</v>
      </c>
      <c r="B62" s="87" t="s">
        <v>863</v>
      </c>
      <c r="C62" s="79" t="s">
        <v>864</v>
      </c>
      <c r="D62" s="80" t="s">
        <v>8</v>
      </c>
      <c r="E62" s="89" t="s">
        <v>695</v>
      </c>
      <c r="F62" s="89" t="s">
        <v>159</v>
      </c>
      <c r="G62" s="89"/>
      <c r="H62" s="89"/>
      <c r="I62" s="81"/>
      <c r="J62" s="88"/>
      <c r="K62" s="88"/>
      <c r="L62" s="88"/>
      <c r="M62" s="88"/>
      <c r="N62" s="88"/>
      <c r="O62" s="88"/>
    </row>
    <row r="63" spans="1:15" x14ac:dyDescent="0.3">
      <c r="A63" s="84">
        <v>45532</v>
      </c>
      <c r="B63" s="87" t="s">
        <v>865</v>
      </c>
      <c r="C63" s="79" t="s">
        <v>866</v>
      </c>
      <c r="D63" s="80" t="s">
        <v>814</v>
      </c>
      <c r="E63" s="89" t="s">
        <v>716</v>
      </c>
      <c r="F63" s="89" t="s">
        <v>98</v>
      </c>
      <c r="G63" s="89"/>
      <c r="H63" s="89"/>
      <c r="I63" s="81"/>
      <c r="J63" s="88"/>
      <c r="K63" s="88"/>
      <c r="L63" s="88"/>
      <c r="M63" s="88"/>
      <c r="N63" s="88"/>
      <c r="O63" s="88"/>
    </row>
    <row r="64" spans="1:15" x14ac:dyDescent="0.3">
      <c r="A64" s="84">
        <v>45532</v>
      </c>
      <c r="B64" s="87" t="s">
        <v>867</v>
      </c>
      <c r="C64" s="79" t="s">
        <v>868</v>
      </c>
      <c r="D64" s="80" t="s">
        <v>698</v>
      </c>
      <c r="E64" s="89" t="s">
        <v>695</v>
      </c>
      <c r="F64" s="89" t="s">
        <v>98</v>
      </c>
      <c r="G64" s="89"/>
      <c r="H64" s="89"/>
      <c r="I64" s="81" t="s">
        <v>366</v>
      </c>
      <c r="J64" s="88"/>
      <c r="K64" s="88"/>
      <c r="L64" s="88"/>
      <c r="M64" s="88"/>
      <c r="N64" s="88"/>
      <c r="O64" s="88"/>
    </row>
    <row r="65" spans="1:15" x14ac:dyDescent="0.3">
      <c r="A65" s="84">
        <v>45532</v>
      </c>
      <c r="B65" s="87" t="s">
        <v>869</v>
      </c>
      <c r="C65" s="79" t="s">
        <v>870</v>
      </c>
      <c r="D65" s="80" t="s">
        <v>8</v>
      </c>
      <c r="E65" s="89" t="s">
        <v>695</v>
      </c>
      <c r="F65" s="89" t="s">
        <v>159</v>
      </c>
      <c r="G65" s="89"/>
      <c r="H65" s="89"/>
      <c r="I65" s="81"/>
      <c r="J65" s="88"/>
      <c r="K65" s="88"/>
      <c r="L65" s="88"/>
      <c r="M65" s="88"/>
      <c r="N65" s="88"/>
      <c r="O65" s="88"/>
    </row>
    <row r="66" spans="1:15" ht="28.8" x14ac:dyDescent="0.3">
      <c r="A66" s="84">
        <v>45532</v>
      </c>
      <c r="B66" s="87" t="s">
        <v>871</v>
      </c>
      <c r="C66" s="79" t="s">
        <v>13</v>
      </c>
      <c r="D66" s="80" t="s">
        <v>8</v>
      </c>
      <c r="E66" s="89" t="s">
        <v>695</v>
      </c>
      <c r="F66" s="89" t="s">
        <v>159</v>
      </c>
      <c r="G66" s="89"/>
      <c r="H66" s="89"/>
      <c r="I66" s="81"/>
      <c r="J66" s="88"/>
      <c r="K66" s="88"/>
      <c r="L66" s="88"/>
      <c r="M66" s="88"/>
      <c r="N66" s="88"/>
      <c r="O66" s="88"/>
    </row>
    <row r="67" spans="1:15" ht="28.8" x14ac:dyDescent="0.3">
      <c r="A67" s="84">
        <v>45533</v>
      </c>
      <c r="B67" s="87" t="s">
        <v>872</v>
      </c>
      <c r="C67" s="79" t="s">
        <v>873</v>
      </c>
      <c r="D67" s="80" t="s">
        <v>698</v>
      </c>
      <c r="E67" s="89" t="s">
        <v>695</v>
      </c>
      <c r="F67" s="89" t="s">
        <v>98</v>
      </c>
      <c r="G67" s="89"/>
      <c r="H67" s="89"/>
      <c r="I67" s="81"/>
      <c r="J67" s="88"/>
      <c r="K67" s="88"/>
      <c r="L67" s="88"/>
      <c r="M67" s="88"/>
      <c r="N67" s="88"/>
      <c r="O67" s="88"/>
    </row>
    <row r="68" spans="1:15" x14ac:dyDescent="0.3">
      <c r="A68" s="84">
        <v>45533</v>
      </c>
      <c r="B68" s="87" t="s">
        <v>874</v>
      </c>
      <c r="C68" s="79" t="s">
        <v>875</v>
      </c>
      <c r="D68" s="80" t="s">
        <v>8</v>
      </c>
      <c r="E68" s="89" t="s">
        <v>695</v>
      </c>
      <c r="F68" s="89" t="s">
        <v>159</v>
      </c>
      <c r="G68" s="89"/>
      <c r="H68" s="89"/>
      <c r="I68" s="81"/>
      <c r="J68" s="88"/>
      <c r="K68" s="88"/>
      <c r="L68" s="88"/>
      <c r="M68" s="88"/>
      <c r="N68" s="88"/>
      <c r="O68" s="88"/>
    </row>
    <row r="69" spans="1:15" x14ac:dyDescent="0.3">
      <c r="A69" s="84">
        <v>45533</v>
      </c>
      <c r="B69" s="87" t="s">
        <v>878</v>
      </c>
      <c r="C69" s="79" t="s">
        <v>879</v>
      </c>
      <c r="D69" s="80" t="s">
        <v>763</v>
      </c>
      <c r="E69" s="89" t="s">
        <v>695</v>
      </c>
      <c r="F69" s="89" t="s">
        <v>159</v>
      </c>
      <c r="G69" s="89"/>
      <c r="H69" s="89"/>
      <c r="I69" s="81"/>
      <c r="J69" s="88"/>
      <c r="K69" s="88"/>
      <c r="L69" s="88"/>
      <c r="M69" s="88"/>
      <c r="N69" s="88"/>
      <c r="O69" s="88"/>
    </row>
    <row r="70" spans="1:15" x14ac:dyDescent="0.3">
      <c r="A70" s="84">
        <v>45533</v>
      </c>
      <c r="B70" s="87" t="s">
        <v>880</v>
      </c>
      <c r="C70" s="79" t="s">
        <v>881</v>
      </c>
      <c r="D70" s="80" t="s">
        <v>814</v>
      </c>
      <c r="E70" s="89" t="s">
        <v>695</v>
      </c>
      <c r="F70" s="89" t="s">
        <v>98</v>
      </c>
      <c r="G70" s="89"/>
      <c r="H70" s="89"/>
      <c r="I70" s="81"/>
      <c r="J70" s="88"/>
      <c r="K70" s="88"/>
      <c r="L70" s="88"/>
      <c r="M70" s="88"/>
      <c r="N70" s="88"/>
      <c r="O70" s="88"/>
    </row>
    <row r="71" spans="1:15" x14ac:dyDescent="0.3">
      <c r="A71" s="84">
        <v>45533</v>
      </c>
      <c r="B71" s="87" t="s">
        <v>882</v>
      </c>
      <c r="C71" s="79" t="s">
        <v>883</v>
      </c>
      <c r="D71" s="80" t="s">
        <v>763</v>
      </c>
      <c r="E71" s="89" t="s">
        <v>695</v>
      </c>
      <c r="F71" s="89" t="s">
        <v>159</v>
      </c>
      <c r="G71" s="89"/>
      <c r="H71" s="89"/>
      <c r="I71" s="81"/>
      <c r="J71" s="88"/>
      <c r="K71" s="88"/>
      <c r="L71" s="88"/>
      <c r="M71" s="88"/>
      <c r="N71" s="88"/>
      <c r="O71" s="88"/>
    </row>
    <row r="72" spans="1:15" x14ac:dyDescent="0.3">
      <c r="A72" s="84">
        <v>45533</v>
      </c>
      <c r="B72" s="87" t="s">
        <v>884</v>
      </c>
      <c r="C72" s="79" t="s">
        <v>885</v>
      </c>
      <c r="D72" s="80" t="s">
        <v>763</v>
      </c>
      <c r="E72" s="89" t="s">
        <v>695</v>
      </c>
      <c r="F72" s="89" t="s">
        <v>159</v>
      </c>
      <c r="G72" s="89"/>
      <c r="H72" s="89"/>
      <c r="I72" s="81"/>
      <c r="J72" s="88"/>
      <c r="K72" s="88"/>
      <c r="L72" s="88"/>
      <c r="M72" s="88"/>
      <c r="N72" s="88"/>
      <c r="O72" s="88"/>
    </row>
    <row r="73" spans="1:15" x14ac:dyDescent="0.3">
      <c r="A73" s="84">
        <v>45533</v>
      </c>
      <c r="B73" s="87" t="s">
        <v>886</v>
      </c>
      <c r="C73" s="79" t="s">
        <v>887</v>
      </c>
      <c r="D73" s="80" t="s">
        <v>763</v>
      </c>
      <c r="E73" s="89" t="s">
        <v>695</v>
      </c>
      <c r="F73" s="89" t="s">
        <v>159</v>
      </c>
      <c r="G73" s="89"/>
      <c r="H73" s="89"/>
      <c r="I73" s="81"/>
      <c r="J73" s="88"/>
      <c r="K73" s="88"/>
      <c r="L73" s="88"/>
      <c r="M73" s="88"/>
      <c r="N73" s="88"/>
      <c r="O73" s="88"/>
    </row>
    <row r="74" spans="1:15" x14ac:dyDescent="0.3">
      <c r="A74" s="84">
        <v>45533</v>
      </c>
      <c r="B74" s="87" t="s">
        <v>888</v>
      </c>
      <c r="C74" s="79" t="s">
        <v>889</v>
      </c>
      <c r="D74" s="80" t="s">
        <v>763</v>
      </c>
      <c r="E74" s="89" t="s">
        <v>695</v>
      </c>
      <c r="F74" s="89" t="s">
        <v>159</v>
      </c>
      <c r="G74" s="89"/>
      <c r="H74" s="89"/>
      <c r="I74" s="81"/>
      <c r="J74" s="88"/>
      <c r="K74" s="88"/>
      <c r="L74" s="88"/>
      <c r="M74" s="88"/>
      <c r="N74" s="88"/>
      <c r="O74" s="88"/>
    </row>
    <row r="75" spans="1:15" x14ac:dyDescent="0.3">
      <c r="A75" s="84">
        <v>45533</v>
      </c>
      <c r="B75" s="87" t="s">
        <v>890</v>
      </c>
      <c r="C75" s="79" t="s">
        <v>891</v>
      </c>
      <c r="D75" s="80" t="s">
        <v>763</v>
      </c>
      <c r="E75" s="89" t="s">
        <v>695</v>
      </c>
      <c r="F75" s="89" t="s">
        <v>159</v>
      </c>
      <c r="G75" s="89"/>
      <c r="H75" s="89"/>
      <c r="I75" s="81"/>
      <c r="J75" s="88"/>
      <c r="K75" s="88"/>
      <c r="L75" s="88"/>
      <c r="M75" s="88"/>
      <c r="N75" s="88"/>
      <c r="O75" s="88"/>
    </row>
    <row r="76" spans="1:15" x14ac:dyDescent="0.3">
      <c r="A76" s="84">
        <v>45533</v>
      </c>
      <c r="B76" s="87" t="s">
        <v>892</v>
      </c>
      <c r="C76" s="79" t="s">
        <v>893</v>
      </c>
      <c r="D76" s="80" t="s">
        <v>694</v>
      </c>
      <c r="E76" s="89" t="s">
        <v>695</v>
      </c>
      <c r="F76" s="89" t="s">
        <v>159</v>
      </c>
      <c r="G76" s="89"/>
      <c r="H76" s="89"/>
      <c r="I76" s="81"/>
      <c r="J76" s="88"/>
      <c r="K76" s="88"/>
      <c r="L76" s="88"/>
      <c r="M76" s="88"/>
      <c r="N76" s="88"/>
      <c r="O76" s="88"/>
    </row>
    <row r="77" spans="1:15" x14ac:dyDescent="0.3">
      <c r="A77" s="84">
        <v>45534</v>
      </c>
      <c r="B77" s="87" t="s">
        <v>904</v>
      </c>
      <c r="C77" s="79" t="s">
        <v>905</v>
      </c>
      <c r="D77" s="80" t="s">
        <v>698</v>
      </c>
      <c r="E77" s="89" t="s">
        <v>695</v>
      </c>
      <c r="F77" s="89" t="s">
        <v>98</v>
      </c>
      <c r="G77" s="89"/>
      <c r="H77" s="89"/>
      <c r="I77" s="81"/>
      <c r="J77" s="88"/>
      <c r="K77" s="88"/>
      <c r="L77" s="88"/>
      <c r="M77" s="88"/>
      <c r="N77" s="88"/>
      <c r="O77" s="88"/>
    </row>
    <row r="78" spans="1:15" x14ac:dyDescent="0.3">
      <c r="A78" s="84">
        <v>45534</v>
      </c>
      <c r="B78" s="87" t="s">
        <v>894</v>
      </c>
      <c r="C78" s="79" t="s">
        <v>895</v>
      </c>
      <c r="D78" s="80" t="s">
        <v>8</v>
      </c>
      <c r="E78" s="89" t="s">
        <v>716</v>
      </c>
      <c r="F78" s="89" t="s">
        <v>159</v>
      </c>
      <c r="G78" s="89"/>
      <c r="H78" s="89"/>
      <c r="I78" s="81"/>
      <c r="J78" s="88"/>
      <c r="K78" s="88"/>
      <c r="L78" s="88"/>
      <c r="M78" s="88"/>
      <c r="N78" s="88"/>
      <c r="O78" s="88"/>
    </row>
    <row r="79" spans="1:15" ht="28.8" x14ac:dyDescent="0.3">
      <c r="A79" s="84">
        <v>45534</v>
      </c>
      <c r="B79" s="87" t="s">
        <v>900</v>
      </c>
      <c r="C79" s="79" t="s">
        <v>901</v>
      </c>
      <c r="D79" s="80" t="s">
        <v>12</v>
      </c>
      <c r="E79" s="89" t="s">
        <v>695</v>
      </c>
      <c r="F79" s="89" t="s">
        <v>98</v>
      </c>
      <c r="G79" s="89"/>
      <c r="H79" s="89"/>
      <c r="I79" s="81"/>
      <c r="J79" s="88"/>
      <c r="K79" s="88"/>
      <c r="L79" s="88"/>
      <c r="M79" s="88"/>
      <c r="N79" s="88"/>
      <c r="O79" s="88"/>
    </row>
    <row r="80" spans="1:15" x14ac:dyDescent="0.3">
      <c r="A80" s="84">
        <v>45535</v>
      </c>
      <c r="B80" s="87" t="s">
        <v>906</v>
      </c>
      <c r="C80" s="79" t="s">
        <v>907</v>
      </c>
      <c r="D80" s="80" t="s">
        <v>698</v>
      </c>
      <c r="E80" s="89" t="s">
        <v>695</v>
      </c>
      <c r="F80" s="89" t="s">
        <v>98</v>
      </c>
      <c r="G80" s="89"/>
      <c r="H80" s="89"/>
      <c r="I80" s="81"/>
      <c r="J80" s="88"/>
      <c r="K80" s="88"/>
      <c r="L80" s="88"/>
      <c r="M80" s="88"/>
      <c r="N80" s="88"/>
      <c r="O80" s="88"/>
    </row>
    <row r="81" spans="1:15" x14ac:dyDescent="0.3">
      <c r="A81" s="84">
        <v>45535</v>
      </c>
      <c r="B81" s="87" t="s">
        <v>908</v>
      </c>
      <c r="C81" s="79" t="s">
        <v>909</v>
      </c>
      <c r="D81" s="80" t="s">
        <v>698</v>
      </c>
      <c r="E81" s="89" t="s">
        <v>695</v>
      </c>
      <c r="F81" s="89" t="s">
        <v>98</v>
      </c>
      <c r="G81" s="89"/>
      <c r="H81" s="89"/>
      <c r="I81" s="81"/>
      <c r="J81" s="88"/>
      <c r="K81" s="88"/>
      <c r="L81" s="88"/>
      <c r="M81" s="88"/>
      <c r="N81" s="88"/>
      <c r="O81" s="88"/>
    </row>
    <row r="82" spans="1:15" x14ac:dyDescent="0.3">
      <c r="A82" s="84">
        <v>45535</v>
      </c>
      <c r="B82" s="87" t="s">
        <v>912</v>
      </c>
      <c r="C82" s="79" t="s">
        <v>913</v>
      </c>
      <c r="D82" s="80" t="s">
        <v>814</v>
      </c>
      <c r="E82" s="89" t="s">
        <v>695</v>
      </c>
      <c r="F82" s="89" t="s">
        <v>98</v>
      </c>
      <c r="G82" s="89"/>
      <c r="H82" s="89"/>
      <c r="I82" s="81"/>
      <c r="J82" s="88"/>
      <c r="K82" s="88"/>
      <c r="L82" s="88"/>
      <c r="M82" s="88"/>
      <c r="N82" s="88"/>
      <c r="O82" s="88"/>
    </row>
    <row r="83" spans="1:15" x14ac:dyDescent="0.3">
      <c r="A83" s="84">
        <v>45535</v>
      </c>
      <c r="B83" s="87" t="s">
        <v>914</v>
      </c>
      <c r="C83" s="79" t="s">
        <v>915</v>
      </c>
      <c r="D83" s="80" t="s">
        <v>698</v>
      </c>
      <c r="E83" s="89" t="s">
        <v>695</v>
      </c>
      <c r="F83" s="89" t="s">
        <v>98</v>
      </c>
      <c r="G83" s="89"/>
      <c r="H83" s="89"/>
      <c r="I83" s="81"/>
      <c r="J83" s="88"/>
      <c r="K83" s="88"/>
      <c r="L83" s="88"/>
      <c r="M83" s="88"/>
      <c r="N83" s="88"/>
      <c r="O83" s="88"/>
    </row>
    <row r="84" spans="1:15" x14ac:dyDescent="0.3">
      <c r="A84" s="84">
        <v>45535</v>
      </c>
      <c r="B84" s="87" t="s">
        <v>916</v>
      </c>
      <c r="C84" s="79" t="s">
        <v>917</v>
      </c>
      <c r="D84" s="80" t="s">
        <v>698</v>
      </c>
      <c r="E84" s="89" t="s">
        <v>695</v>
      </c>
      <c r="F84" s="89" t="s">
        <v>98</v>
      </c>
      <c r="G84" s="89"/>
      <c r="H84" s="89"/>
      <c r="I84" s="81"/>
      <c r="J84" s="88"/>
      <c r="K84" s="88"/>
      <c r="L84" s="88"/>
      <c r="M84" s="88"/>
      <c r="N84" s="88"/>
      <c r="O84" s="88"/>
    </row>
    <row r="85" spans="1:15" ht="28.8" x14ac:dyDescent="0.3">
      <c r="A85" s="84">
        <v>45535</v>
      </c>
      <c r="B85" s="87" t="s">
        <v>918</v>
      </c>
      <c r="C85" s="79" t="s">
        <v>919</v>
      </c>
      <c r="D85" s="80" t="s">
        <v>8</v>
      </c>
      <c r="E85" s="89" t="s">
        <v>695</v>
      </c>
      <c r="F85" s="89" t="s">
        <v>98</v>
      </c>
      <c r="G85" s="89"/>
      <c r="H85" s="89"/>
      <c r="I85" s="81"/>
      <c r="J85" s="88"/>
      <c r="K85" s="88"/>
      <c r="L85" s="88"/>
      <c r="M85" s="88"/>
      <c r="N85" s="88"/>
      <c r="O85" s="88"/>
    </row>
    <row r="86" spans="1:15" x14ac:dyDescent="0.3">
      <c r="A86" s="84">
        <v>45535</v>
      </c>
      <c r="B86" s="87" t="s">
        <v>920</v>
      </c>
      <c r="C86" s="79" t="s">
        <v>921</v>
      </c>
      <c r="D86" s="80" t="s">
        <v>698</v>
      </c>
      <c r="E86" s="89" t="s">
        <v>695</v>
      </c>
      <c r="F86" s="89" t="s">
        <v>98</v>
      </c>
      <c r="G86" s="89"/>
      <c r="H86" s="89"/>
      <c r="I86" s="81"/>
      <c r="J86" s="88"/>
      <c r="K86" s="88"/>
      <c r="L86" s="88"/>
      <c r="M86" s="88"/>
      <c r="N86" s="88"/>
      <c r="O86" s="88"/>
    </row>
    <row r="87" spans="1:15" x14ac:dyDescent="0.3">
      <c r="A87" s="84">
        <v>45535</v>
      </c>
      <c r="B87" s="87" t="s">
        <v>924</v>
      </c>
      <c r="C87" s="79" t="s">
        <v>925</v>
      </c>
      <c r="D87" s="80" t="s">
        <v>698</v>
      </c>
      <c r="E87" s="89" t="s">
        <v>695</v>
      </c>
      <c r="F87" s="89" t="s">
        <v>98</v>
      </c>
      <c r="G87" s="89"/>
      <c r="H87" s="89"/>
      <c r="I87" s="81"/>
      <c r="J87" s="88"/>
      <c r="K87" s="88"/>
      <c r="L87" s="88"/>
      <c r="M87" s="88"/>
      <c r="N87" s="88"/>
      <c r="O87" s="88"/>
    </row>
    <row r="88" spans="1:15" ht="28.8" x14ac:dyDescent="0.3">
      <c r="A88" s="84">
        <v>45536</v>
      </c>
      <c r="B88" s="87" t="s">
        <v>753</v>
      </c>
      <c r="C88" s="79" t="s">
        <v>754</v>
      </c>
      <c r="D88" s="80" t="s">
        <v>12</v>
      </c>
      <c r="E88" s="89" t="s">
        <v>695</v>
      </c>
      <c r="F88" s="89" t="s">
        <v>98</v>
      </c>
      <c r="G88" s="89"/>
      <c r="H88" s="89"/>
      <c r="I88" s="81" t="s">
        <v>1151</v>
      </c>
      <c r="J88" s="88"/>
      <c r="K88" s="88"/>
      <c r="L88" s="88"/>
      <c r="M88" s="88"/>
      <c r="N88" s="88"/>
      <c r="O88" s="88"/>
    </row>
    <row r="89" spans="1:15" ht="28.8" x14ac:dyDescent="0.3">
      <c r="A89" s="84">
        <v>45536</v>
      </c>
      <c r="B89" s="87" t="s">
        <v>692</v>
      </c>
      <c r="C89" s="79" t="s">
        <v>693</v>
      </c>
      <c r="D89" s="80" t="s">
        <v>694</v>
      </c>
      <c r="E89" s="89" t="s">
        <v>695</v>
      </c>
      <c r="F89" s="89" t="s">
        <v>98</v>
      </c>
      <c r="G89" s="89" t="s">
        <v>112</v>
      </c>
      <c r="H89" s="89"/>
      <c r="I89" s="81"/>
      <c r="J89" s="88"/>
      <c r="K89" s="88"/>
      <c r="L89" s="88"/>
      <c r="M89" s="88"/>
      <c r="N89" s="88"/>
      <c r="O89" s="88"/>
    </row>
    <row r="90" spans="1:15" ht="28.8" x14ac:dyDescent="0.3">
      <c r="A90" s="84">
        <v>45537</v>
      </c>
      <c r="B90" s="87" t="s">
        <v>696</v>
      </c>
      <c r="C90" s="79" t="s">
        <v>697</v>
      </c>
      <c r="D90" s="80" t="s">
        <v>698</v>
      </c>
      <c r="E90" s="89" t="s">
        <v>695</v>
      </c>
      <c r="F90" s="89" t="s">
        <v>159</v>
      </c>
      <c r="G90" s="89" t="s">
        <v>66</v>
      </c>
      <c r="H90" s="89"/>
      <c r="I90" s="81"/>
      <c r="J90" s="88"/>
      <c r="K90" s="88"/>
      <c r="L90" s="88"/>
      <c r="M90" s="88"/>
      <c r="N90" s="88"/>
      <c r="O90" s="88"/>
    </row>
    <row r="91" spans="1:15" ht="28.8" x14ac:dyDescent="0.3">
      <c r="A91" s="84">
        <v>45537</v>
      </c>
      <c r="B91" s="87" t="s">
        <v>699</v>
      </c>
      <c r="C91" s="79" t="s">
        <v>700</v>
      </c>
      <c r="D91" s="80" t="s">
        <v>701</v>
      </c>
      <c r="E91" s="89" t="s">
        <v>695</v>
      </c>
      <c r="F91" s="89" t="s">
        <v>159</v>
      </c>
      <c r="G91" s="89" t="s">
        <v>96</v>
      </c>
      <c r="H91" s="89"/>
      <c r="I91" s="81"/>
      <c r="J91" s="88"/>
      <c r="K91" s="88"/>
      <c r="L91" s="88"/>
      <c r="M91" s="88"/>
      <c r="N91" s="88"/>
      <c r="O91" s="88"/>
    </row>
    <row r="92" spans="1:15" x14ac:dyDescent="0.3">
      <c r="A92" s="84">
        <v>45537</v>
      </c>
      <c r="B92" s="87" t="s">
        <v>702</v>
      </c>
      <c r="C92" s="79" t="s">
        <v>703</v>
      </c>
      <c r="D92" s="80" t="s">
        <v>698</v>
      </c>
      <c r="E92" s="89" t="s">
        <v>695</v>
      </c>
      <c r="F92" s="89" t="s">
        <v>159</v>
      </c>
      <c r="G92" s="89" t="s">
        <v>96</v>
      </c>
      <c r="H92" s="89"/>
      <c r="I92" s="81"/>
      <c r="J92" s="88"/>
      <c r="K92" s="88"/>
      <c r="L92" s="88"/>
      <c r="M92" s="88"/>
      <c r="N92" s="88"/>
      <c r="O92" s="88"/>
    </row>
    <row r="93" spans="1:15" x14ac:dyDescent="0.3">
      <c r="A93" s="84">
        <v>45537</v>
      </c>
      <c r="B93" s="87" t="s">
        <v>704</v>
      </c>
      <c r="C93" s="79" t="s">
        <v>705</v>
      </c>
      <c r="D93" s="80" t="s">
        <v>706</v>
      </c>
      <c r="E93" s="89" t="s">
        <v>695</v>
      </c>
      <c r="F93" s="89" t="s">
        <v>159</v>
      </c>
      <c r="G93" s="89" t="s">
        <v>29</v>
      </c>
      <c r="H93" s="89"/>
      <c r="I93" s="81"/>
      <c r="J93" s="88"/>
      <c r="K93" s="88"/>
      <c r="L93" s="88"/>
      <c r="M93" s="88"/>
      <c r="N93" s="88"/>
      <c r="O93" s="88"/>
    </row>
    <row r="94" spans="1:15" ht="28.8" x14ac:dyDescent="0.3">
      <c r="A94" s="84">
        <v>45540</v>
      </c>
      <c r="B94" s="87" t="s">
        <v>730</v>
      </c>
      <c r="C94" s="79" t="s">
        <v>731</v>
      </c>
      <c r="D94" s="80" t="s">
        <v>701</v>
      </c>
      <c r="E94" s="89" t="s">
        <v>695</v>
      </c>
      <c r="F94" s="89" t="s">
        <v>159</v>
      </c>
      <c r="G94" s="89" t="s">
        <v>112</v>
      </c>
      <c r="H94" s="89"/>
      <c r="I94" s="81"/>
      <c r="J94" s="88"/>
      <c r="K94" s="88"/>
      <c r="L94" s="88"/>
      <c r="M94" s="88"/>
      <c r="N94" s="88"/>
      <c r="O94" s="88"/>
    </row>
    <row r="95" spans="1:15" x14ac:dyDescent="0.3">
      <c r="A95" s="84">
        <v>45540</v>
      </c>
      <c r="B95" s="87" t="s">
        <v>732</v>
      </c>
      <c r="C95" s="79" t="s">
        <v>733</v>
      </c>
      <c r="D95" s="80" t="s">
        <v>734</v>
      </c>
      <c r="E95" s="89" t="s">
        <v>695</v>
      </c>
      <c r="F95" s="89" t="s">
        <v>159</v>
      </c>
      <c r="G95" s="89" t="s">
        <v>96</v>
      </c>
      <c r="H95" s="89"/>
      <c r="I95" s="81"/>
      <c r="J95" s="88"/>
      <c r="K95" s="88"/>
      <c r="L95" s="88"/>
      <c r="M95" s="88"/>
      <c r="N95" s="88"/>
      <c r="O95" s="88"/>
    </row>
    <row r="96" spans="1:15" x14ac:dyDescent="0.3">
      <c r="A96" s="84">
        <v>45540</v>
      </c>
      <c r="B96" s="87" t="s">
        <v>735</v>
      </c>
      <c r="C96" s="79" t="s">
        <v>736</v>
      </c>
      <c r="D96" s="80" t="s">
        <v>734</v>
      </c>
      <c r="E96" s="89" t="s">
        <v>695</v>
      </c>
      <c r="F96" s="89" t="s">
        <v>98</v>
      </c>
      <c r="G96" s="89" t="s">
        <v>99</v>
      </c>
      <c r="H96" s="89"/>
      <c r="I96" s="81"/>
      <c r="J96" s="88"/>
      <c r="K96" s="88"/>
      <c r="L96" s="88"/>
      <c r="M96" s="88"/>
      <c r="N96" s="88"/>
      <c r="O96" s="88"/>
    </row>
    <row r="97" spans="1:15" x14ac:dyDescent="0.3">
      <c r="A97" s="84">
        <v>45540</v>
      </c>
      <c r="B97" s="87" t="s">
        <v>737</v>
      </c>
      <c r="C97" s="79" t="s">
        <v>738</v>
      </c>
      <c r="D97" s="80" t="s">
        <v>694</v>
      </c>
      <c r="E97" s="89" t="s">
        <v>695</v>
      </c>
      <c r="F97" s="89" t="s">
        <v>159</v>
      </c>
      <c r="G97" s="89" t="s">
        <v>96</v>
      </c>
      <c r="H97" s="89"/>
      <c r="I97" s="81"/>
      <c r="J97" s="88"/>
      <c r="K97" s="88"/>
      <c r="L97" s="88"/>
      <c r="M97" s="88"/>
      <c r="N97" s="88"/>
      <c r="O97" s="88"/>
    </row>
    <row r="98" spans="1:15" x14ac:dyDescent="0.3">
      <c r="A98" s="84">
        <v>45541</v>
      </c>
      <c r="B98" s="90" t="s">
        <v>739</v>
      </c>
      <c r="C98" s="82" t="s">
        <v>740</v>
      </c>
      <c r="D98" s="113" t="s">
        <v>734</v>
      </c>
      <c r="E98" s="91" t="s">
        <v>695</v>
      </c>
      <c r="F98" s="91" t="s">
        <v>159</v>
      </c>
      <c r="G98" s="91" t="s">
        <v>96</v>
      </c>
      <c r="H98" s="91"/>
      <c r="I98" s="83" t="s">
        <v>741</v>
      </c>
      <c r="J98" s="88"/>
      <c r="K98" s="88"/>
      <c r="L98" s="88"/>
      <c r="M98" s="88"/>
      <c r="N98" s="88"/>
      <c r="O98" s="88"/>
    </row>
    <row r="99" spans="1:15" x14ac:dyDescent="0.3">
      <c r="A99" s="84">
        <v>45542</v>
      </c>
      <c r="B99" s="90" t="s">
        <v>742</v>
      </c>
      <c r="C99" s="82" t="s">
        <v>743</v>
      </c>
      <c r="D99" s="113" t="s">
        <v>694</v>
      </c>
      <c r="E99" s="91" t="s">
        <v>695</v>
      </c>
      <c r="F99" s="91" t="s">
        <v>159</v>
      </c>
      <c r="G99" s="91" t="s">
        <v>96</v>
      </c>
      <c r="H99" s="91"/>
      <c r="I99" s="83" t="s">
        <v>741</v>
      </c>
      <c r="J99" s="88"/>
      <c r="K99" s="88"/>
      <c r="L99" s="88"/>
      <c r="M99" s="88"/>
      <c r="N99" s="88"/>
      <c r="O99" s="88"/>
    </row>
    <row r="100" spans="1:15" x14ac:dyDescent="0.3">
      <c r="A100" s="84">
        <v>45542</v>
      </c>
      <c r="B100" s="87" t="s">
        <v>744</v>
      </c>
      <c r="C100" s="79" t="s">
        <v>745</v>
      </c>
      <c r="D100" s="80" t="s">
        <v>746</v>
      </c>
      <c r="E100" s="89" t="s">
        <v>695</v>
      </c>
      <c r="F100" s="89" t="s">
        <v>159</v>
      </c>
      <c r="G100" s="89" t="s">
        <v>100</v>
      </c>
      <c r="H100" s="89"/>
      <c r="I100" s="81"/>
      <c r="J100" s="88"/>
      <c r="K100" s="88"/>
      <c r="L100" s="88"/>
      <c r="M100" s="88"/>
      <c r="N100" s="88"/>
      <c r="O100" s="88"/>
    </row>
    <row r="101" spans="1:15" x14ac:dyDescent="0.3">
      <c r="A101" s="84">
        <v>45542</v>
      </c>
      <c r="B101" s="87" t="s">
        <v>747</v>
      </c>
      <c r="C101" s="79" t="s">
        <v>748</v>
      </c>
      <c r="D101" s="80" t="s">
        <v>698</v>
      </c>
      <c r="E101" s="89" t="s">
        <v>695</v>
      </c>
      <c r="F101" s="89" t="s">
        <v>159</v>
      </c>
      <c r="G101" s="89" t="s">
        <v>98</v>
      </c>
      <c r="H101" s="89"/>
      <c r="I101" s="81"/>
      <c r="J101" s="88"/>
      <c r="K101" s="88"/>
      <c r="L101" s="88"/>
      <c r="M101" s="88"/>
      <c r="N101" s="88"/>
      <c r="O101" s="88"/>
    </row>
    <row r="102" spans="1:15" x14ac:dyDescent="0.3">
      <c r="A102" s="84">
        <v>45542</v>
      </c>
      <c r="B102" s="87" t="s">
        <v>749</v>
      </c>
      <c r="C102" s="79" t="s">
        <v>750</v>
      </c>
      <c r="D102" s="80" t="s">
        <v>698</v>
      </c>
      <c r="E102" s="89" t="s">
        <v>695</v>
      </c>
      <c r="F102" s="89" t="s">
        <v>159</v>
      </c>
      <c r="G102" s="89" t="s">
        <v>37</v>
      </c>
      <c r="H102" s="89"/>
      <c r="I102" s="81"/>
      <c r="J102" s="88"/>
      <c r="K102" s="88"/>
      <c r="L102" s="88"/>
      <c r="M102" s="88"/>
      <c r="N102" s="88"/>
      <c r="O102" s="88"/>
    </row>
    <row r="103" spans="1:15" x14ac:dyDescent="0.3">
      <c r="A103" s="84">
        <v>45545</v>
      </c>
      <c r="B103" s="87" t="s">
        <v>751</v>
      </c>
      <c r="C103" s="79" t="s">
        <v>752</v>
      </c>
      <c r="D103" s="80" t="s">
        <v>698</v>
      </c>
      <c r="E103" s="89" t="s">
        <v>695</v>
      </c>
      <c r="F103" s="89" t="s">
        <v>159</v>
      </c>
      <c r="G103" s="89"/>
      <c r="H103" s="89"/>
      <c r="I103" s="81" t="s">
        <v>741</v>
      </c>
      <c r="J103" s="88"/>
      <c r="K103" s="88"/>
      <c r="L103" s="88"/>
      <c r="M103" s="88"/>
      <c r="N103" s="88"/>
      <c r="O103" s="88"/>
    </row>
    <row r="104" spans="1:15" x14ac:dyDescent="0.3">
      <c r="A104" s="84">
        <v>45546</v>
      </c>
      <c r="B104" s="87" t="s">
        <v>755</v>
      </c>
      <c r="C104" s="79" t="s">
        <v>756</v>
      </c>
      <c r="D104" s="80" t="s">
        <v>698</v>
      </c>
      <c r="E104" s="89" t="s">
        <v>695</v>
      </c>
      <c r="F104" s="89" t="s">
        <v>159</v>
      </c>
      <c r="G104" s="89" t="s">
        <v>37</v>
      </c>
      <c r="H104" s="89"/>
      <c r="I104" s="81" t="s">
        <v>1152</v>
      </c>
      <c r="J104" s="88"/>
      <c r="K104" s="88"/>
      <c r="L104" s="88"/>
      <c r="M104" s="88"/>
      <c r="N104" s="88"/>
      <c r="O104" s="88"/>
    </row>
    <row r="105" spans="1:15" x14ac:dyDescent="0.3">
      <c r="A105" s="84">
        <v>45595</v>
      </c>
      <c r="B105" s="87" t="s">
        <v>902</v>
      </c>
      <c r="C105" s="79" t="s">
        <v>903</v>
      </c>
      <c r="D105" s="80" t="s">
        <v>698</v>
      </c>
      <c r="E105" s="89" t="s">
        <v>695</v>
      </c>
      <c r="F105" s="89" t="s">
        <v>98</v>
      </c>
      <c r="G105" s="89"/>
      <c r="H105" s="89"/>
      <c r="I105" s="81"/>
      <c r="J105" s="88"/>
      <c r="K105" s="88"/>
      <c r="L105" s="88"/>
      <c r="M105" s="88"/>
      <c r="N105" s="88"/>
      <c r="O105" s="88"/>
    </row>
    <row r="106" spans="1:15" x14ac:dyDescent="0.3">
      <c r="A106" s="84">
        <v>45595</v>
      </c>
      <c r="B106" s="87" t="s">
        <v>896</v>
      </c>
      <c r="C106" s="79" t="s">
        <v>897</v>
      </c>
      <c r="D106" s="80" t="s">
        <v>10</v>
      </c>
      <c r="E106" s="89" t="s">
        <v>821</v>
      </c>
      <c r="F106" s="89" t="s">
        <v>98</v>
      </c>
      <c r="G106" s="89"/>
      <c r="H106" s="89"/>
      <c r="I106" s="81"/>
      <c r="J106" s="88"/>
      <c r="K106" s="88"/>
      <c r="L106" s="88"/>
      <c r="M106" s="88"/>
      <c r="N106" s="88"/>
      <c r="O106" s="88"/>
    </row>
    <row r="107" spans="1:15" x14ac:dyDescent="0.3">
      <c r="A107" s="84">
        <v>45595</v>
      </c>
      <c r="B107" s="87" t="s">
        <v>898</v>
      </c>
      <c r="C107" s="79" t="s">
        <v>899</v>
      </c>
      <c r="D107" s="80" t="s">
        <v>698</v>
      </c>
      <c r="E107" s="89" t="s">
        <v>695</v>
      </c>
      <c r="F107" s="89" t="s">
        <v>98</v>
      </c>
      <c r="G107" s="89"/>
      <c r="H107" s="89"/>
      <c r="I107" s="81"/>
      <c r="J107" s="88"/>
      <c r="K107" s="88"/>
      <c r="L107" s="88"/>
      <c r="M107" s="88"/>
      <c r="N107" s="88"/>
      <c r="O107" s="88"/>
    </row>
    <row r="108" spans="1:15" x14ac:dyDescent="0.3">
      <c r="A108" s="84">
        <v>45596</v>
      </c>
      <c r="B108" s="87" t="s">
        <v>922</v>
      </c>
      <c r="C108" s="79" t="s">
        <v>923</v>
      </c>
      <c r="D108" s="80" t="s">
        <v>706</v>
      </c>
      <c r="E108" s="89" t="s">
        <v>695</v>
      </c>
      <c r="F108" s="89" t="s">
        <v>98</v>
      </c>
      <c r="G108" s="89"/>
      <c r="H108" s="89"/>
      <c r="I108" s="81"/>
      <c r="J108" s="88"/>
      <c r="K108" s="88"/>
      <c r="L108" s="88"/>
      <c r="M108" s="88"/>
      <c r="N108" s="88"/>
      <c r="O108" s="88"/>
    </row>
  </sheetData>
  <phoneticPr fontId="5" type="noConversion"/>
  <hyperlinks>
    <hyperlink ref="B89" r:id="rId1" xr:uid="{1CB373B2-9BC8-4024-A4D4-DB66D59D6BE3}"/>
    <hyperlink ref="B90" r:id="rId2" xr:uid="{C0A2082F-0455-41CF-802E-D06C725054F6}"/>
    <hyperlink ref="B91" r:id="rId3" xr:uid="{2242D63F-D750-4949-A357-2C300D46D871}"/>
    <hyperlink ref="B93" r:id="rId4" xr:uid="{109FE87E-3C8E-400E-9021-51F9EC067D0E}"/>
    <hyperlink ref="B92" r:id="rId5" xr:uid="{E18422BB-D088-4AA7-80DC-6B382E42ACB8}"/>
    <hyperlink ref="B4" r:id="rId6" xr:uid="{E426D6FD-66A6-46E0-BF29-8D989ED3E511}"/>
    <hyperlink ref="B5" r:id="rId7" xr:uid="{7F32C928-3A58-4588-8BDE-13BE1D46B38A}"/>
    <hyperlink ref="B6" r:id="rId8" xr:uid="{1BC5FDC8-F1B7-48B7-8A9B-6EB1A14928C2}"/>
    <hyperlink ref="B8" r:id="rId9" xr:uid="{DE5D1274-1CE9-45D9-AC55-EC129D464194}"/>
    <hyperlink ref="B9" r:id="rId10" xr:uid="{B7E34332-7430-4019-B45D-699A8ABBF56E}"/>
    <hyperlink ref="B7" r:id="rId11" xr:uid="{94E983CE-01E2-4310-9BEB-D61260092766}"/>
    <hyperlink ref="B10" r:id="rId12" xr:uid="{A4C255C1-1111-483D-90B6-BA3BB7D0A211}"/>
    <hyperlink ref="B11" r:id="rId13" xr:uid="{98828417-23B9-47BA-9CDA-290A90AEFC6C}"/>
    <hyperlink ref="B12" r:id="rId14" xr:uid="{F0FF1CD0-7538-4C4F-A68D-4F50505C9810}"/>
    <hyperlink ref="B94" r:id="rId15" xr:uid="{810130AF-3ABF-4A61-9005-1F98D8CA25FA}"/>
    <hyperlink ref="B95" r:id="rId16" xr:uid="{CCD247EB-7759-4BBF-B483-CDE449E9DECD}"/>
    <hyperlink ref="B96" r:id="rId17" xr:uid="{030122CB-F429-4516-854F-868013B77CC5}"/>
    <hyperlink ref="B97" r:id="rId18" xr:uid="{FD1C98B9-B843-417B-8659-CEF4277371B9}"/>
    <hyperlink ref="B98" r:id="rId19" xr:uid="{9989ECA4-E347-4063-BDB4-D857105D3A3D}"/>
    <hyperlink ref="B99" r:id="rId20" xr:uid="{48102467-D991-483E-80A0-95481A76EEA2}"/>
    <hyperlink ref="B100" r:id="rId21" xr:uid="{FD7AB51C-2805-4274-A22A-91189587BFDC}"/>
    <hyperlink ref="B101" r:id="rId22" xr:uid="{D62DCA36-8A69-414D-B6B9-A135B81970A1}"/>
    <hyperlink ref="B102" r:id="rId23" xr:uid="{F8CA6756-A6D7-458B-98F9-B9A0A25E3666}"/>
    <hyperlink ref="B103" r:id="rId24" xr:uid="{04B03035-A2C4-4C3C-A9C6-479648F47D4B}"/>
    <hyperlink ref="B88" r:id="rId25" xr:uid="{2FFDE84C-47C5-47D6-9B61-242ABB807501}"/>
    <hyperlink ref="B104" r:id="rId26" xr:uid="{9B517435-C3B0-4340-9ED4-6001F3ADC480}"/>
    <hyperlink ref="B13" r:id="rId27" xr:uid="{817D05FA-F3AC-46BF-A727-CC9B27F96317}"/>
    <hyperlink ref="B14" r:id="rId28" xr:uid="{948F1D6F-3CB6-4B26-9B01-56C9EACA3EBD}"/>
    <hyperlink ref="B15" r:id="rId29" xr:uid="{2A4F45AD-E4E5-40A2-86C6-0FB01F0D0963}"/>
    <hyperlink ref="B16" r:id="rId30" xr:uid="{8A79E75B-D22C-480B-BF84-E51D8DE59F62}"/>
    <hyperlink ref="B17" r:id="rId31" xr:uid="{63A3BD32-9DDA-410C-9119-FCE8D13B4FB3}"/>
    <hyperlink ref="B18" r:id="rId32" xr:uid="{7AAD31AC-5780-4BD5-9508-1D635446B1B3}"/>
    <hyperlink ref="B19" r:id="rId33" xr:uid="{EBDAF8DE-C9B3-4A15-BEE2-B890A8A02811}"/>
    <hyperlink ref="B20" r:id="rId34" xr:uid="{61BCE061-FD4B-4E2A-9DBA-EE4F397050AE}"/>
    <hyperlink ref="B21" r:id="rId35" xr:uid="{CB620592-1A69-4FBF-96C5-D63C94989E2D}"/>
    <hyperlink ref="B22" r:id="rId36" xr:uid="{BBD393E8-DC3D-438F-8042-0C31E8617918}"/>
    <hyperlink ref="B23" r:id="rId37" xr:uid="{D168A492-47BD-41E3-9A94-E9FBFD34584D}"/>
    <hyperlink ref="B24" r:id="rId38" xr:uid="{D8D2F07B-DF79-44A3-9177-B10781A5A58C}"/>
    <hyperlink ref="B25" r:id="rId39" xr:uid="{8BCCA3C7-A193-4696-B25A-DFBAC6C0FB00}"/>
    <hyperlink ref="B26" r:id="rId40" xr:uid="{162CEF8C-0B0B-4F97-8797-C1392048BC2D}"/>
    <hyperlink ref="B27" r:id="rId41" xr:uid="{E066491F-19B9-469E-96EA-0D4492A743E3}"/>
    <hyperlink ref="B28" r:id="rId42" xr:uid="{818DE1F4-9665-4F20-86AD-D837C97DFFCB}"/>
    <hyperlink ref="B29" r:id="rId43" xr:uid="{0C93EEFA-3CFE-4547-88DD-CAF21A9B7FAE}"/>
    <hyperlink ref="B30" r:id="rId44" xr:uid="{8784C71C-29B3-431E-B9BF-E12355183651}"/>
    <hyperlink ref="B31" r:id="rId45" xr:uid="{73EB0CD9-A674-4301-B72C-BE033126D2B9}"/>
    <hyperlink ref="B35" r:id="rId46" xr:uid="{FB5163A7-47BD-4B56-8E82-AEF5F1C6EF14}"/>
    <hyperlink ref="B32" r:id="rId47" xr:uid="{40137463-CCAD-4159-8F9C-79CC46830C1A}"/>
    <hyperlink ref="B33" r:id="rId48" xr:uid="{912E458F-4779-4553-97DA-06C895EB5E63}"/>
    <hyperlink ref="B36" r:id="rId49" xr:uid="{373C83AF-6D92-48F9-90A2-AFA4CB3FAB77}"/>
    <hyperlink ref="B37" r:id="rId50" xr:uid="{1BB1B83A-0A0D-454B-BC05-A6032B086D72}"/>
    <hyperlink ref="B34" r:id="rId51" xr:uid="{4C319D6E-2059-43F5-8FDB-24C46CAFE5F8}"/>
    <hyperlink ref="B39" r:id="rId52" xr:uid="{014EF2FC-A346-489F-A56E-41032E51A54F}"/>
    <hyperlink ref="B40" r:id="rId53" xr:uid="{E316A8DF-6E7C-46D6-B0E3-28CFC4E0CBA8}"/>
    <hyperlink ref="B41" r:id="rId54" xr:uid="{FFB3094B-28DA-4E63-9088-54BD9092A254}"/>
    <hyperlink ref="B38" r:id="rId55" xr:uid="{A0ACA4FB-B305-4DDF-BA11-E594DF2DDD7E}"/>
    <hyperlink ref="B42" r:id="rId56" xr:uid="{A14B4F10-D901-4323-BCA0-A823F10A745F}"/>
    <hyperlink ref="B43" r:id="rId57" xr:uid="{179BD950-100C-4225-AD52-11EB2DE51BDD}"/>
    <hyperlink ref="B44" r:id="rId58" xr:uid="{52FC276A-E008-440A-812B-81F047604195}"/>
    <hyperlink ref="B45" r:id="rId59" xr:uid="{80880E2A-EB2E-4C55-92C2-DEF095DA0DD0}"/>
    <hyperlink ref="B46" r:id="rId60" xr:uid="{5A876AC9-F6A2-407E-8304-9EDBFE869F28}"/>
    <hyperlink ref="B47" r:id="rId61" xr:uid="{AB844AE1-E99A-4C24-AFFF-5DBAEE248727}"/>
    <hyperlink ref="B48" r:id="rId62" xr:uid="{6D2EA8EF-F411-4DE2-977D-E6EADF5A2D7E}"/>
    <hyperlink ref="B49" r:id="rId63" xr:uid="{9998381B-0BB6-4970-B31D-14400555D702}"/>
    <hyperlink ref="B50" r:id="rId64" xr:uid="{5208A00E-7783-4AFD-8AF3-8E22BD7E1995}"/>
    <hyperlink ref="B51" r:id="rId65" xr:uid="{07987E34-A90F-431D-A937-7446D5A0D4FE}"/>
    <hyperlink ref="B52" r:id="rId66" xr:uid="{9532ECA5-8F68-4CC1-9AB7-103366C368A8}"/>
    <hyperlink ref="B53" r:id="rId67" xr:uid="{EA0EE07A-3DA7-4C5A-9075-8783BF490508}"/>
    <hyperlink ref="B54" r:id="rId68" xr:uid="{FD13760A-E4DB-4A58-A515-2890418B6862}"/>
    <hyperlink ref="B55" r:id="rId69" xr:uid="{6908BF61-3E78-4018-B41E-4219F386DB78}"/>
    <hyperlink ref="B56" r:id="rId70" xr:uid="{E156F26C-4FBA-450C-9585-6567CFD35D17}"/>
    <hyperlink ref="B57" r:id="rId71" xr:uid="{9637EEBD-DDAA-4D1B-BE53-108D96B73D0F}"/>
    <hyperlink ref="B58" r:id="rId72" xr:uid="{E95313F1-D5EF-446C-84C2-59B0BC65F57C}"/>
    <hyperlink ref="B59" r:id="rId73" xr:uid="{3E0CE4DE-2CBA-45E2-826C-3C097084CB75}"/>
    <hyperlink ref="B60" r:id="rId74" xr:uid="{AE2A7B51-90A4-491B-9DAE-B620474FA08D}"/>
    <hyperlink ref="B61" r:id="rId75" xr:uid="{8CE7B5A7-D07B-4204-89E4-BB18FFCFF827}"/>
    <hyperlink ref="B62" r:id="rId76" xr:uid="{11231585-67AB-4033-AFD3-4B1FDC91A66F}"/>
    <hyperlink ref="B63" r:id="rId77" xr:uid="{D5907678-8703-4093-8483-D844802846CA}"/>
    <hyperlink ref="B64" r:id="rId78" xr:uid="{8D49E2C0-65B7-45E2-900C-1DC0E79949A5}"/>
    <hyperlink ref="B65" r:id="rId79" xr:uid="{EAA864AC-020B-48DE-BE1D-8022B2BB2602}"/>
    <hyperlink ref="B66" r:id="rId80" xr:uid="{E690EF44-CF14-4348-BC88-42BED9976792}"/>
    <hyperlink ref="B67" r:id="rId81" xr:uid="{E3586764-2346-49C6-871D-0633A783FAE6}"/>
    <hyperlink ref="B68" r:id="rId82" xr:uid="{DEFC151E-4E86-488F-9F28-6CB24E55E9A7}"/>
    <hyperlink ref="B2" r:id="rId83" xr:uid="{EE49B3B1-FB65-4A20-AF19-C96B4146E75D}"/>
    <hyperlink ref="B69" r:id="rId84" xr:uid="{102E7C7B-82CA-4D09-8A07-516AE6BD94D5}"/>
    <hyperlink ref="B70" r:id="rId85" xr:uid="{FE3F6D08-FFEA-4DF2-83EC-93C18B262FBD}"/>
    <hyperlink ref="B71" r:id="rId86" xr:uid="{F557EB6D-1EC7-42CA-B40D-5151B4A31706}"/>
    <hyperlink ref="B72" r:id="rId87" xr:uid="{75DC7CDD-D00A-4860-8A34-0D840DC0537A}"/>
    <hyperlink ref="B73" r:id="rId88" xr:uid="{8550801A-1444-46DF-83EC-A2F6ACD80038}"/>
    <hyperlink ref="B74" r:id="rId89" xr:uid="{8F8EF443-1590-4228-85ED-950442EC09CD}"/>
    <hyperlink ref="B75" r:id="rId90" xr:uid="{58C67A87-633C-42BB-AF09-D8F8BEC25581}"/>
    <hyperlink ref="B76" r:id="rId91" xr:uid="{4004A847-4BDC-46D3-AACB-CAC8DDE67D1B}"/>
    <hyperlink ref="B78" r:id="rId92" xr:uid="{E5EE4908-FC24-4349-BB30-451766EBF398}"/>
    <hyperlink ref="B106" r:id="rId93" xr:uid="{2DF95AAD-8107-4EAF-B08B-62BC27C07D87}"/>
    <hyperlink ref="B107" r:id="rId94" xr:uid="{8775B8FE-67B5-46B8-AEE9-7AD818F26484}"/>
    <hyperlink ref="B79" r:id="rId95" xr:uid="{17DE1838-723E-46B7-B523-5CF6A99CF9AE}"/>
    <hyperlink ref="B105" r:id="rId96" xr:uid="{6D20ED47-DE4D-4BFF-A49E-CD2293600B23}"/>
    <hyperlink ref="B77" r:id="rId97" xr:uid="{DEAFBAD6-E5B3-4AFA-A7A3-08E1CB2F901A}"/>
    <hyperlink ref="B80" r:id="rId98" xr:uid="{E5F5A843-5A9F-44EB-8E2A-86C545A26348}"/>
    <hyperlink ref="B81" r:id="rId99" xr:uid="{DEEC3470-9A18-47A9-A7F2-433276A014C1}"/>
    <hyperlink ref="B3" r:id="rId100" xr:uid="{CA6F4562-83A4-4664-897F-57326DE1B596}"/>
    <hyperlink ref="B82" r:id="rId101" xr:uid="{EA5E2D96-9D7E-4079-9B55-90EAEB4D348A}"/>
    <hyperlink ref="B83" r:id="rId102" xr:uid="{EBA24D17-21EA-4298-B8FB-FFA9E3439E1C}"/>
    <hyperlink ref="B84" r:id="rId103" xr:uid="{757A9C69-725C-47E0-A0E8-3EB6BCBA28D8}"/>
    <hyperlink ref="B85" r:id="rId104" xr:uid="{94CB75C5-B5CC-4F18-AD25-3D205EAEE65C}"/>
    <hyperlink ref="B86" r:id="rId105" xr:uid="{12FE7E0A-57AA-468F-80F6-C588D86C5554}"/>
    <hyperlink ref="B108" r:id="rId106" xr:uid="{8E1C9465-9A06-4A23-A45D-1B8995E7C57C}"/>
    <hyperlink ref="B87" r:id="rId107" xr:uid="{B29177A4-09C1-44E7-AD96-918C8B07B82A}"/>
  </hyperlinks>
  <pageMargins left="0.7" right="0.7" top="0.75" bottom="0.75" header="0.3" footer="0.3"/>
  <tableParts count="1">
    <tablePart r:id="rId108"/>
  </tableParts>
  <extLst>
    <ext xmlns:x14="http://schemas.microsoft.com/office/spreadsheetml/2009/9/main" uri="{CCE6A557-97BC-4b89-ADB6-D9C93CAAB3DF}">
      <x14:dataValidations xmlns:xm="http://schemas.microsoft.com/office/excel/2006/main" count="1">
        <x14:dataValidation type="list" allowBlank="1" showInputMessage="1" showErrorMessage="1" xr:uid="{5694F690-73CE-4844-985D-3ED5A9EE774D}">
          <x14:formula1>
            <xm:f>Lists!$A$2:$A$94</xm:f>
          </x14:formula1>
          <xm:sqref>G2:H108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E2991-00CB-49D1-9EC6-C7CA7F06A6C5}">
  <dimension ref="A1:N130"/>
  <sheetViews>
    <sheetView zoomScale="120" zoomScaleNormal="120" workbookViewId="0">
      <pane ySplit="1" topLeftCell="A2" activePane="bottomLeft" state="frozen"/>
      <selection pane="bottomLeft" activeCell="A2" sqref="A2"/>
    </sheetView>
  </sheetViews>
  <sheetFormatPr defaultRowHeight="14.4" x14ac:dyDescent="0.3"/>
  <cols>
    <col min="1" max="1" width="10.44140625" style="75" customWidth="1"/>
    <col min="2" max="2" width="12.88671875" style="55" customWidth="1"/>
    <col min="3" max="3" width="11.6640625" style="55" customWidth="1"/>
    <col min="4" max="4" width="15.21875" style="54" customWidth="1"/>
    <col min="5" max="5" width="52.109375" style="8" customWidth="1"/>
    <col min="6" max="6" width="84.21875" style="53" hidden="1" customWidth="1"/>
    <col min="7" max="7" width="73.109375" style="59" hidden="1" customWidth="1"/>
    <col min="8" max="8" width="16.21875" style="54" customWidth="1"/>
    <col min="9" max="9" width="17.77734375" style="54" customWidth="1"/>
    <col min="10" max="10" width="13.77734375" style="55" customWidth="1"/>
    <col min="11" max="11" width="14.33203125" style="55" customWidth="1"/>
    <col min="12" max="12" width="13.88671875" style="71" customWidth="1"/>
    <col min="13" max="13" width="12.109375" style="55" customWidth="1"/>
    <col min="14" max="14" width="14.5546875" style="64" customWidth="1"/>
    <col min="15" max="16384" width="8.88671875" style="64"/>
  </cols>
  <sheetData>
    <row r="1" spans="1:14" s="50" customFormat="1" ht="26.4" customHeight="1" thickBot="1" x14ac:dyDescent="0.35">
      <c r="A1" s="60" t="s">
        <v>176</v>
      </c>
      <c r="B1" s="58" t="s">
        <v>172</v>
      </c>
      <c r="C1" s="49" t="s">
        <v>121</v>
      </c>
      <c r="D1" s="49" t="s">
        <v>25</v>
      </c>
      <c r="E1" s="48" t="s">
        <v>1</v>
      </c>
      <c r="F1" s="49" t="s">
        <v>173</v>
      </c>
      <c r="G1" s="58" t="s">
        <v>178</v>
      </c>
      <c r="H1" s="49" t="s">
        <v>171</v>
      </c>
      <c r="I1" s="49" t="s">
        <v>174</v>
      </c>
      <c r="J1" s="58" t="s">
        <v>177</v>
      </c>
      <c r="K1" s="49" t="s">
        <v>487</v>
      </c>
      <c r="L1" s="49" t="s">
        <v>541</v>
      </c>
      <c r="M1" s="58" t="s">
        <v>175</v>
      </c>
      <c r="N1" s="49" t="s">
        <v>542</v>
      </c>
    </row>
    <row r="2" spans="1:14" ht="36" customHeight="1" thickTop="1" x14ac:dyDescent="0.3">
      <c r="A2" s="61">
        <f ca="1">Table35[[#This Row],[Created]]-TODAY()</f>
        <v>-1170.5655555555568</v>
      </c>
      <c r="B2" s="55">
        <v>44319.434444444443</v>
      </c>
      <c r="C2" s="52" t="s">
        <v>139</v>
      </c>
      <c r="D2" s="52" t="s">
        <v>309</v>
      </c>
      <c r="E2" s="57" t="s">
        <v>310</v>
      </c>
      <c r="F2" s="51" t="s">
        <v>656</v>
      </c>
      <c r="G2" s="56" t="s">
        <v>578</v>
      </c>
      <c r="H2" s="52" t="s">
        <v>123</v>
      </c>
      <c r="I2" s="52" t="s">
        <v>179</v>
      </c>
      <c r="J2" s="55">
        <v>45344</v>
      </c>
      <c r="K2" s="52" t="s">
        <v>471</v>
      </c>
      <c r="L2" s="65">
        <f ca="1">Table35[[#This Row],[Updated]]-TODAY()</f>
        <v>-146</v>
      </c>
      <c r="N2" s="63" t="b">
        <f t="shared" ref="N2:N33" si="0">J2=M2</f>
        <v>0</v>
      </c>
    </row>
    <row r="3" spans="1:14" ht="28.8" x14ac:dyDescent="0.3">
      <c r="A3" s="61">
        <f ca="1">Table35[[#This Row],[Created]]-TODAY()</f>
        <v>-1161.1859722222216</v>
      </c>
      <c r="B3" s="55">
        <v>44328.814027777778</v>
      </c>
      <c r="C3" s="52" t="s">
        <v>139</v>
      </c>
      <c r="D3" s="52" t="s">
        <v>394</v>
      </c>
      <c r="E3" s="57" t="s">
        <v>507</v>
      </c>
      <c r="F3" s="51" t="s">
        <v>657</v>
      </c>
      <c r="G3" s="56" t="s">
        <v>579</v>
      </c>
      <c r="H3" s="52" t="s">
        <v>123</v>
      </c>
      <c r="I3" s="52" t="s">
        <v>179</v>
      </c>
      <c r="J3" s="55">
        <v>45344</v>
      </c>
      <c r="K3" s="52" t="s">
        <v>471</v>
      </c>
      <c r="L3" s="66">
        <f ca="1">Table35[[#This Row],[Updated]]-TODAY()</f>
        <v>-146</v>
      </c>
      <c r="N3" s="63" t="b">
        <f t="shared" si="0"/>
        <v>0</v>
      </c>
    </row>
    <row r="4" spans="1:14" ht="43.2" x14ac:dyDescent="0.3">
      <c r="A4" s="61">
        <f ca="1">Table35[[#This Row],[Created]]-TODAY()</f>
        <v>-1160.3024189814823</v>
      </c>
      <c r="B4" s="55">
        <v>44329.697581018518</v>
      </c>
      <c r="C4" s="52" t="s">
        <v>136</v>
      </c>
      <c r="D4" s="52" t="s">
        <v>349</v>
      </c>
      <c r="E4" s="57" t="s">
        <v>350</v>
      </c>
      <c r="F4" s="51" t="s">
        <v>351</v>
      </c>
      <c r="G4" s="56" t="s">
        <v>580</v>
      </c>
      <c r="H4" s="52" t="s">
        <v>123</v>
      </c>
      <c r="I4" s="52" t="s">
        <v>179</v>
      </c>
      <c r="J4" s="55">
        <v>45344</v>
      </c>
      <c r="K4" s="52" t="s">
        <v>471</v>
      </c>
      <c r="L4" s="65">
        <f ca="1">Table35[[#This Row],[Updated]]-TODAY()</f>
        <v>-146</v>
      </c>
      <c r="N4" s="63" t="b">
        <f t="shared" si="0"/>
        <v>0</v>
      </c>
    </row>
    <row r="5" spans="1:14" ht="28.8" x14ac:dyDescent="0.3">
      <c r="A5" s="61">
        <f ca="1">Table35[[#This Row],[Created]]-TODAY()</f>
        <v>-1191.4344328703737</v>
      </c>
      <c r="B5" s="55">
        <v>44298.565567129626</v>
      </c>
      <c r="C5" s="52" t="s">
        <v>139</v>
      </c>
      <c r="D5" s="52" t="s">
        <v>420</v>
      </c>
      <c r="E5" s="57" t="s">
        <v>421</v>
      </c>
      <c r="F5" s="51" t="s">
        <v>506</v>
      </c>
      <c r="G5" s="56" t="s">
        <v>581</v>
      </c>
      <c r="H5" s="52" t="s">
        <v>123</v>
      </c>
      <c r="I5" s="52" t="s">
        <v>179</v>
      </c>
      <c r="J5" s="55">
        <v>45344</v>
      </c>
      <c r="K5" s="52" t="s">
        <v>471</v>
      </c>
      <c r="L5" s="66">
        <f ca="1">Table35[[#This Row],[Updated]]-TODAY()</f>
        <v>-146</v>
      </c>
      <c r="N5" s="63" t="b">
        <f t="shared" si="0"/>
        <v>0</v>
      </c>
    </row>
    <row r="6" spans="1:14" ht="28.8" x14ac:dyDescent="0.3">
      <c r="A6" s="61">
        <f ca="1">Table35[[#This Row],[Created]]-TODAY()</f>
        <v>-1058.5541550925918</v>
      </c>
      <c r="B6" s="55">
        <v>44431.445844907408</v>
      </c>
      <c r="C6" s="52" t="s">
        <v>139</v>
      </c>
      <c r="D6" s="52" t="s">
        <v>414</v>
      </c>
      <c r="E6" s="57" t="s">
        <v>415</v>
      </c>
      <c r="F6" s="51" t="s">
        <v>416</v>
      </c>
      <c r="G6" s="56" t="s">
        <v>582</v>
      </c>
      <c r="H6" s="52" t="s">
        <v>123</v>
      </c>
      <c r="I6" s="52" t="s">
        <v>179</v>
      </c>
      <c r="J6" s="55">
        <v>45344</v>
      </c>
      <c r="K6" s="52" t="s">
        <v>471</v>
      </c>
      <c r="L6" s="66">
        <f ca="1">Table35[[#This Row],[Updated]]-TODAY()</f>
        <v>-146</v>
      </c>
      <c r="N6" s="63" t="b">
        <f t="shared" si="0"/>
        <v>0</v>
      </c>
    </row>
    <row r="7" spans="1:14" ht="43.2" x14ac:dyDescent="0.3">
      <c r="A7" s="61">
        <f ca="1">Table35[[#This Row],[Created]]-TODAY()</f>
        <v>-797.47237268518802</v>
      </c>
      <c r="B7" s="55">
        <v>44692.527627314812</v>
      </c>
      <c r="C7" s="52" t="s">
        <v>138</v>
      </c>
      <c r="D7" s="52" t="s">
        <v>198</v>
      </c>
      <c r="E7" s="57" t="s">
        <v>510</v>
      </c>
      <c r="F7" s="51" t="s">
        <v>511</v>
      </c>
      <c r="G7" s="56" t="s">
        <v>583</v>
      </c>
      <c r="H7" s="52" t="s">
        <v>123</v>
      </c>
      <c r="I7" s="52" t="s">
        <v>179</v>
      </c>
      <c r="J7" s="55">
        <v>45344</v>
      </c>
      <c r="K7" s="52" t="s">
        <v>471</v>
      </c>
      <c r="L7" s="66">
        <f ca="1">Table35[[#This Row],[Updated]]-TODAY()</f>
        <v>-146</v>
      </c>
      <c r="N7" s="63" t="b">
        <f t="shared" si="0"/>
        <v>0</v>
      </c>
    </row>
    <row r="8" spans="1:14" ht="43.2" x14ac:dyDescent="0.3">
      <c r="A8" s="61">
        <f ca="1">Table35[[#This Row],[Created]]-TODAY()</f>
        <v>-792.56003472222073</v>
      </c>
      <c r="B8" s="55">
        <v>44697.439965277779</v>
      </c>
      <c r="C8" s="52" t="s">
        <v>138</v>
      </c>
      <c r="D8" s="52" t="s">
        <v>301</v>
      </c>
      <c r="E8" s="57" t="s">
        <v>302</v>
      </c>
      <c r="F8" s="51" t="s">
        <v>303</v>
      </c>
      <c r="G8" s="56" t="s">
        <v>585</v>
      </c>
      <c r="H8" s="52" t="s">
        <v>123</v>
      </c>
      <c r="I8" s="52" t="s">
        <v>179</v>
      </c>
      <c r="J8" s="55">
        <v>45344</v>
      </c>
      <c r="K8" s="52" t="s">
        <v>471</v>
      </c>
      <c r="L8" s="65">
        <f ca="1">Table35[[#This Row],[Updated]]-TODAY()</f>
        <v>-146</v>
      </c>
      <c r="N8" s="63" t="b">
        <f t="shared" si="0"/>
        <v>0</v>
      </c>
    </row>
    <row r="9" spans="1:14" x14ac:dyDescent="0.3">
      <c r="A9" s="61">
        <f ca="1">Table35[[#This Row],[Created]]-TODAY()</f>
        <v>-862.57552083333576</v>
      </c>
      <c r="B9" s="55">
        <v>44627.424479166664</v>
      </c>
      <c r="C9" s="52" t="s">
        <v>137</v>
      </c>
      <c r="D9" s="52" t="s">
        <v>319</v>
      </c>
      <c r="E9" s="57" t="s">
        <v>320</v>
      </c>
      <c r="F9" s="51" t="s">
        <v>321</v>
      </c>
      <c r="G9" s="56" t="s">
        <v>587</v>
      </c>
      <c r="H9" s="52" t="s">
        <v>123</v>
      </c>
      <c r="I9" s="52" t="s">
        <v>179</v>
      </c>
      <c r="J9" s="55">
        <v>45344</v>
      </c>
      <c r="K9" s="52" t="s">
        <v>471</v>
      </c>
      <c r="L9" s="65">
        <f ca="1">Table35[[#This Row],[Updated]]-TODAY()</f>
        <v>-146</v>
      </c>
      <c r="N9" s="63" t="b">
        <f t="shared" si="0"/>
        <v>0</v>
      </c>
    </row>
    <row r="10" spans="1:14" ht="28.8" x14ac:dyDescent="0.3">
      <c r="A10" s="61">
        <f ca="1">Table35[[#This Row],[Created]]-TODAY()</f>
        <v>-1029.3642592592587</v>
      </c>
      <c r="B10" s="55">
        <v>44460.635740740741</v>
      </c>
      <c r="C10" s="52" t="s">
        <v>136</v>
      </c>
      <c r="D10" s="52" t="s">
        <v>236</v>
      </c>
      <c r="E10" s="57" t="s">
        <v>237</v>
      </c>
      <c r="F10" s="51" t="s">
        <v>509</v>
      </c>
      <c r="G10" s="56" t="s">
        <v>588</v>
      </c>
      <c r="H10" s="52" t="s">
        <v>123</v>
      </c>
      <c r="I10" s="52" t="s">
        <v>179</v>
      </c>
      <c r="J10" s="55">
        <v>45344</v>
      </c>
      <c r="K10" s="52" t="s">
        <v>471</v>
      </c>
      <c r="L10" s="66">
        <f ca="1">Table35[[#This Row],[Updated]]-TODAY()</f>
        <v>-146</v>
      </c>
      <c r="N10" s="63" t="b">
        <f t="shared" si="0"/>
        <v>0</v>
      </c>
    </row>
    <row r="11" spans="1:14" ht="43.2" x14ac:dyDescent="0.3">
      <c r="A11" s="61">
        <f ca="1">Table35[[#This Row],[Created]]-TODAY()</f>
        <v>-803.43412037037342</v>
      </c>
      <c r="B11" s="55">
        <v>44686.565879629627</v>
      </c>
      <c r="C11" s="52" t="s">
        <v>138</v>
      </c>
      <c r="D11" s="52" t="s">
        <v>352</v>
      </c>
      <c r="E11" s="57" t="s">
        <v>353</v>
      </c>
      <c r="F11" s="51" t="s">
        <v>354</v>
      </c>
      <c r="G11" s="56" t="s">
        <v>589</v>
      </c>
      <c r="H11" s="52" t="s">
        <v>123</v>
      </c>
      <c r="I11" s="52" t="s">
        <v>179</v>
      </c>
      <c r="J11" s="55">
        <v>45344</v>
      </c>
      <c r="K11" s="52" t="s">
        <v>471</v>
      </c>
      <c r="L11" s="65">
        <f ca="1">Table35[[#This Row],[Updated]]-TODAY()</f>
        <v>-146</v>
      </c>
      <c r="N11" s="63" t="b">
        <f t="shared" si="0"/>
        <v>0</v>
      </c>
    </row>
    <row r="12" spans="1:14" x14ac:dyDescent="0.3">
      <c r="A12" s="61">
        <f ca="1">Table35[[#This Row],[Created]]-TODAY()</f>
        <v>-621.63979166666832</v>
      </c>
      <c r="B12" s="55">
        <v>44868.360208333332</v>
      </c>
      <c r="C12" s="52" t="s">
        <v>138</v>
      </c>
      <c r="D12" s="52" t="s">
        <v>267</v>
      </c>
      <c r="E12" s="57" t="s">
        <v>514</v>
      </c>
      <c r="F12" s="51" t="s">
        <v>268</v>
      </c>
      <c r="G12" s="56" t="s">
        <v>590</v>
      </c>
      <c r="H12" s="52" t="s">
        <v>195</v>
      </c>
      <c r="I12" s="52" t="s">
        <v>179</v>
      </c>
      <c r="J12" s="55">
        <v>45344</v>
      </c>
      <c r="K12" s="52" t="s">
        <v>471</v>
      </c>
      <c r="L12" s="66">
        <f ca="1">Table35[[#This Row],[Updated]]-TODAY()</f>
        <v>-146</v>
      </c>
      <c r="N12" s="63" t="b">
        <f t="shared" si="0"/>
        <v>0</v>
      </c>
    </row>
    <row r="13" spans="1:14" ht="28.8" x14ac:dyDescent="0.3">
      <c r="A13" s="61">
        <f ca="1">Table35[[#This Row],[Created]]-TODAY()</f>
        <v>-788.57850694444642</v>
      </c>
      <c r="B13" s="55">
        <v>44701.421493055554</v>
      </c>
      <c r="C13" s="52" t="s">
        <v>138</v>
      </c>
      <c r="D13" s="52" t="s">
        <v>224</v>
      </c>
      <c r="E13" s="57" t="s">
        <v>225</v>
      </c>
      <c r="F13" s="51" t="s">
        <v>659</v>
      </c>
      <c r="G13" s="56" t="s">
        <v>660</v>
      </c>
      <c r="H13" s="52" t="s">
        <v>123</v>
      </c>
      <c r="I13" s="52" t="s">
        <v>179</v>
      </c>
      <c r="J13" s="55">
        <v>45344</v>
      </c>
      <c r="K13" s="52" t="s">
        <v>471</v>
      </c>
      <c r="L13" s="65">
        <f ca="1">Table35[[#This Row],[Updated]]-TODAY()</f>
        <v>-146</v>
      </c>
      <c r="N13" s="63" t="b">
        <f t="shared" si="0"/>
        <v>0</v>
      </c>
    </row>
    <row r="14" spans="1:14" ht="28.8" x14ac:dyDescent="0.3">
      <c r="A14" s="61">
        <f ca="1">Table35[[#This Row],[Created]]-TODAY()</f>
        <v>-782.32937500000116</v>
      </c>
      <c r="B14" s="55">
        <v>44707.670624999999</v>
      </c>
      <c r="C14" s="52" t="s">
        <v>138</v>
      </c>
      <c r="D14" s="52" t="s">
        <v>238</v>
      </c>
      <c r="E14" s="57" t="s">
        <v>239</v>
      </c>
      <c r="F14" s="51" t="s">
        <v>240</v>
      </c>
      <c r="G14" s="56" t="s">
        <v>592</v>
      </c>
      <c r="H14" s="52" t="s">
        <v>195</v>
      </c>
      <c r="I14" s="52" t="s">
        <v>179</v>
      </c>
      <c r="J14" s="55">
        <v>45344</v>
      </c>
      <c r="K14" s="52" t="s">
        <v>471</v>
      </c>
      <c r="L14" s="66">
        <f ca="1">Table35[[#This Row],[Updated]]-TODAY()</f>
        <v>-146</v>
      </c>
      <c r="N14" s="63" t="b">
        <f t="shared" si="0"/>
        <v>0</v>
      </c>
    </row>
    <row r="15" spans="1:14" x14ac:dyDescent="0.3">
      <c r="A15" s="61">
        <f ca="1">Table35[[#This Row],[Created]]-TODAY()</f>
        <v>-684.28604166666628</v>
      </c>
      <c r="B15" s="55">
        <v>44805.713958333334</v>
      </c>
      <c r="C15" s="52" t="s">
        <v>138</v>
      </c>
      <c r="D15" s="52" t="s">
        <v>292</v>
      </c>
      <c r="E15" s="57" t="s">
        <v>293</v>
      </c>
      <c r="F15" s="51" t="s">
        <v>661</v>
      </c>
      <c r="G15" s="56" t="s">
        <v>595</v>
      </c>
      <c r="H15" s="52" t="s">
        <v>123</v>
      </c>
      <c r="I15" s="52" t="s">
        <v>179</v>
      </c>
      <c r="J15" s="55">
        <v>45344</v>
      </c>
      <c r="K15" s="52" t="s">
        <v>471</v>
      </c>
      <c r="L15" s="65">
        <f ca="1">Table35[[#This Row],[Updated]]-TODAY()</f>
        <v>-146</v>
      </c>
      <c r="N15" s="63" t="b">
        <f t="shared" si="0"/>
        <v>0</v>
      </c>
    </row>
    <row r="16" spans="1:14" ht="28.8" x14ac:dyDescent="0.3">
      <c r="A16" s="61">
        <f ca="1">Table35[[#This Row],[Created]]-TODAY()</f>
        <v>-684.36592592592933</v>
      </c>
      <c r="B16" s="55">
        <v>44805.634074074071</v>
      </c>
      <c r="C16" s="52" t="s">
        <v>138</v>
      </c>
      <c r="D16" s="52" t="s">
        <v>304</v>
      </c>
      <c r="E16" s="57" t="s">
        <v>305</v>
      </c>
      <c r="F16" s="51" t="s">
        <v>306</v>
      </c>
      <c r="G16" s="56" t="s">
        <v>598</v>
      </c>
      <c r="H16" s="52" t="s">
        <v>123</v>
      </c>
      <c r="I16" s="52" t="s">
        <v>179</v>
      </c>
      <c r="J16" s="55">
        <v>45344</v>
      </c>
      <c r="K16" s="52" t="s">
        <v>471</v>
      </c>
      <c r="L16" s="66">
        <f ca="1">Table35[[#This Row],[Updated]]-TODAY()</f>
        <v>-146</v>
      </c>
      <c r="N16" s="63" t="b">
        <f t="shared" si="0"/>
        <v>0</v>
      </c>
    </row>
    <row r="17" spans="1:14" ht="28.8" x14ac:dyDescent="0.3">
      <c r="A17" s="61">
        <f ca="1">Table35[[#This Row],[Created]]-TODAY()</f>
        <v>-706.34130787036702</v>
      </c>
      <c r="B17" s="55">
        <v>44783.658692129633</v>
      </c>
      <c r="C17" s="52" t="s">
        <v>138</v>
      </c>
      <c r="D17" s="52" t="s">
        <v>391</v>
      </c>
      <c r="E17" s="57" t="s">
        <v>392</v>
      </c>
      <c r="F17" s="51" t="s">
        <v>393</v>
      </c>
      <c r="G17" s="56" t="s">
        <v>599</v>
      </c>
      <c r="H17" s="52" t="s">
        <v>123</v>
      </c>
      <c r="I17" s="52" t="s">
        <v>179</v>
      </c>
      <c r="J17" s="55">
        <v>45344</v>
      </c>
      <c r="K17" s="52" t="s">
        <v>471</v>
      </c>
      <c r="L17" s="66">
        <f ca="1">Table35[[#This Row],[Updated]]-TODAY()</f>
        <v>-146</v>
      </c>
      <c r="N17" s="63" t="b">
        <f t="shared" si="0"/>
        <v>0</v>
      </c>
    </row>
    <row r="18" spans="1:14" ht="28.8" x14ac:dyDescent="0.3">
      <c r="A18" s="61">
        <f ca="1">Table35[[#This Row],[Created]]-TODAY()</f>
        <v>-566.29623842592264</v>
      </c>
      <c r="B18" s="55">
        <v>44923.703761574077</v>
      </c>
      <c r="C18" s="52" t="s">
        <v>138</v>
      </c>
      <c r="D18" s="52" t="s">
        <v>210</v>
      </c>
      <c r="E18" s="57" t="s">
        <v>211</v>
      </c>
      <c r="F18" s="51" t="s">
        <v>212</v>
      </c>
      <c r="G18" s="56" t="s">
        <v>600</v>
      </c>
      <c r="H18" s="52" t="s">
        <v>195</v>
      </c>
      <c r="I18" s="52" t="s">
        <v>179</v>
      </c>
      <c r="J18" s="55">
        <v>45344</v>
      </c>
      <c r="K18" s="52" t="s">
        <v>471</v>
      </c>
      <c r="L18" s="76">
        <f ca="1">Table35[[#This Row],[Updated]]-TODAY()</f>
        <v>-146</v>
      </c>
      <c r="N18" s="63" t="b">
        <f t="shared" si="0"/>
        <v>0</v>
      </c>
    </row>
    <row r="19" spans="1:14" ht="28.8" x14ac:dyDescent="0.3">
      <c r="A19" s="61">
        <f ca="1">Table35[[#This Row],[Created]]-TODAY()</f>
        <v>-574.29674768518453</v>
      </c>
      <c r="B19" s="55">
        <v>44915.703252314815</v>
      </c>
      <c r="C19" s="52" t="s">
        <v>138</v>
      </c>
      <c r="D19" s="52" t="s">
        <v>192</v>
      </c>
      <c r="E19" s="57" t="s">
        <v>193</v>
      </c>
      <c r="F19" s="51" t="s">
        <v>194</v>
      </c>
      <c r="G19" s="56" t="s">
        <v>601</v>
      </c>
      <c r="H19" s="52" t="s">
        <v>195</v>
      </c>
      <c r="I19" s="52" t="s">
        <v>179</v>
      </c>
      <c r="J19" s="55">
        <v>45344</v>
      </c>
      <c r="K19" s="52" t="s">
        <v>471</v>
      </c>
      <c r="L19" s="67">
        <f ca="1">Table35[[#This Row],[Updated]]-TODAY()</f>
        <v>-146</v>
      </c>
      <c r="N19" s="63" t="b">
        <f t="shared" si="0"/>
        <v>0</v>
      </c>
    </row>
    <row r="20" spans="1:14" ht="28.8" x14ac:dyDescent="0.3">
      <c r="A20" s="61">
        <f ca="1">Table35[[#This Row],[Created]]-TODAY()</f>
        <v>-564.46278935185546</v>
      </c>
      <c r="B20" s="55">
        <v>44925.537210648145</v>
      </c>
      <c r="C20" s="52" t="s">
        <v>138</v>
      </c>
      <c r="D20" s="52" t="s">
        <v>342</v>
      </c>
      <c r="E20" s="57" t="s">
        <v>343</v>
      </c>
      <c r="F20" s="51" t="s">
        <v>344</v>
      </c>
      <c r="G20" s="56" t="s">
        <v>602</v>
      </c>
      <c r="H20" s="52" t="s">
        <v>123</v>
      </c>
      <c r="I20" s="52" t="s">
        <v>179</v>
      </c>
      <c r="J20" s="55">
        <v>45344</v>
      </c>
      <c r="K20" s="52" t="s">
        <v>471</v>
      </c>
      <c r="L20" s="66">
        <f ca="1">Table35[[#This Row],[Updated]]-TODAY()</f>
        <v>-146</v>
      </c>
      <c r="N20" s="63" t="b">
        <f t="shared" si="0"/>
        <v>0</v>
      </c>
    </row>
    <row r="21" spans="1:14" x14ac:dyDescent="0.3">
      <c r="A21" s="61">
        <f ca="1">Table35[[#This Row],[Created]]-TODAY()</f>
        <v>-588.62976851852</v>
      </c>
      <c r="B21" s="55">
        <v>44901.37023148148</v>
      </c>
      <c r="C21" s="52" t="s">
        <v>138</v>
      </c>
      <c r="D21" s="52" t="s">
        <v>329</v>
      </c>
      <c r="E21" s="57" t="s">
        <v>330</v>
      </c>
      <c r="F21" s="51" t="s">
        <v>331</v>
      </c>
      <c r="G21" s="56" t="s">
        <v>603</v>
      </c>
      <c r="H21" s="52" t="s">
        <v>195</v>
      </c>
      <c r="I21" s="52" t="s">
        <v>179</v>
      </c>
      <c r="J21" s="55">
        <v>45344</v>
      </c>
      <c r="K21" s="52" t="s">
        <v>471</v>
      </c>
      <c r="L21" s="67">
        <f ca="1">Table35[[#This Row],[Updated]]-TODAY()</f>
        <v>-146</v>
      </c>
      <c r="N21" s="63" t="b">
        <f t="shared" si="0"/>
        <v>0</v>
      </c>
    </row>
    <row r="22" spans="1:14" ht="43.2" x14ac:dyDescent="0.3">
      <c r="A22" s="61">
        <f ca="1">Table35[[#This Row],[Created]]-TODAY()</f>
        <v>-566.29425925925898</v>
      </c>
      <c r="B22" s="55">
        <v>44923.705740740741</v>
      </c>
      <c r="C22" s="52" t="s">
        <v>138</v>
      </c>
      <c r="D22" s="52" t="s">
        <v>322</v>
      </c>
      <c r="E22" s="57" t="s">
        <v>323</v>
      </c>
      <c r="F22" s="51" t="s">
        <v>324</v>
      </c>
      <c r="G22" s="56" t="s">
        <v>605</v>
      </c>
      <c r="H22" s="52" t="s">
        <v>123</v>
      </c>
      <c r="I22" s="52" t="s">
        <v>179</v>
      </c>
      <c r="J22" s="55">
        <v>45344</v>
      </c>
      <c r="K22" s="52" t="s">
        <v>471</v>
      </c>
      <c r="L22" s="65">
        <f ca="1">Table35[[#This Row],[Updated]]-TODAY()</f>
        <v>-146</v>
      </c>
      <c r="N22" s="63" t="b">
        <f t="shared" si="0"/>
        <v>0</v>
      </c>
    </row>
    <row r="23" spans="1:14" ht="43.2" x14ac:dyDescent="0.3">
      <c r="A23" s="61">
        <f ca="1">Table35[[#This Row],[Created]]-TODAY()</f>
        <v>-559.42413194444089</v>
      </c>
      <c r="B23" s="55">
        <v>44930.575868055559</v>
      </c>
      <c r="C23" s="52" t="s">
        <v>138</v>
      </c>
      <c r="D23" s="52" t="s">
        <v>213</v>
      </c>
      <c r="E23" s="57" t="s">
        <v>214</v>
      </c>
      <c r="F23" s="51" t="s">
        <v>215</v>
      </c>
      <c r="G23" s="56" t="s">
        <v>607</v>
      </c>
      <c r="H23" s="52" t="s">
        <v>195</v>
      </c>
      <c r="I23" s="52" t="s">
        <v>179</v>
      </c>
      <c r="J23" s="55">
        <v>45344</v>
      </c>
      <c r="K23" s="52" t="s">
        <v>471</v>
      </c>
      <c r="L23" s="67">
        <f ca="1">Table35[[#This Row],[Updated]]-TODAY()</f>
        <v>-146</v>
      </c>
      <c r="N23" s="63" t="b">
        <f t="shared" si="0"/>
        <v>0</v>
      </c>
    </row>
    <row r="24" spans="1:14" ht="28.8" x14ac:dyDescent="0.3">
      <c r="A24" s="61">
        <f ca="1">Table35[[#This Row],[Created]]-TODAY()</f>
        <v>-575.55478009259241</v>
      </c>
      <c r="B24" s="55">
        <v>44914.445219907408</v>
      </c>
      <c r="C24" s="52" t="s">
        <v>138</v>
      </c>
      <c r="D24" s="52" t="s">
        <v>180</v>
      </c>
      <c r="E24" s="57" t="s">
        <v>181</v>
      </c>
      <c r="F24" s="51" t="s">
        <v>182</v>
      </c>
      <c r="G24" s="56" t="s">
        <v>608</v>
      </c>
      <c r="H24" s="52" t="s">
        <v>123</v>
      </c>
      <c r="I24" s="52" t="s">
        <v>179</v>
      </c>
      <c r="J24" s="55">
        <v>45344</v>
      </c>
      <c r="K24" s="52" t="s">
        <v>471</v>
      </c>
      <c r="L24" s="66">
        <f ca="1">Table35[[#This Row],[Updated]]-TODAY()</f>
        <v>-146</v>
      </c>
      <c r="N24" s="63" t="b">
        <f t="shared" si="0"/>
        <v>0</v>
      </c>
    </row>
    <row r="25" spans="1:14" x14ac:dyDescent="0.3">
      <c r="A25" s="61">
        <f ca="1">Table35[[#This Row],[Created]]-TODAY()</f>
        <v>-481.60239583333168</v>
      </c>
      <c r="B25" s="55">
        <v>45008.397604166668</v>
      </c>
      <c r="C25" s="52" t="s">
        <v>138</v>
      </c>
      <c r="D25" s="52" t="s">
        <v>218</v>
      </c>
      <c r="E25" s="57" t="s">
        <v>219</v>
      </c>
      <c r="F25" s="51" t="s">
        <v>220</v>
      </c>
      <c r="G25" s="56" t="s">
        <v>609</v>
      </c>
      <c r="H25" s="52" t="s">
        <v>123</v>
      </c>
      <c r="I25" s="52" t="s">
        <v>179</v>
      </c>
      <c r="J25" s="55">
        <v>45344</v>
      </c>
      <c r="K25" s="52" t="s">
        <v>471</v>
      </c>
      <c r="L25" s="68">
        <f ca="1">Table35[[#This Row],[Updated]]-TODAY()</f>
        <v>-146</v>
      </c>
      <c r="N25" s="63" t="b">
        <f t="shared" si="0"/>
        <v>0</v>
      </c>
    </row>
    <row r="26" spans="1:14" x14ac:dyDescent="0.3">
      <c r="A26" s="61">
        <f ca="1">Table35[[#This Row],[Created]]-TODAY()</f>
        <v>-498.32881944444671</v>
      </c>
      <c r="B26" s="55">
        <v>44991.671180555553</v>
      </c>
      <c r="C26" s="52" t="s">
        <v>138</v>
      </c>
      <c r="D26" s="52" t="s">
        <v>244</v>
      </c>
      <c r="E26" s="57" t="s">
        <v>245</v>
      </c>
      <c r="F26" s="51" t="s">
        <v>246</v>
      </c>
      <c r="G26" s="56" t="s">
        <v>610</v>
      </c>
      <c r="H26" s="52" t="s">
        <v>123</v>
      </c>
      <c r="I26" s="52" t="s">
        <v>179</v>
      </c>
      <c r="J26" s="55">
        <v>45344</v>
      </c>
      <c r="K26" s="52" t="s">
        <v>471</v>
      </c>
      <c r="L26" s="62">
        <f ca="1">Table35[[#This Row],[Updated]]-TODAY()</f>
        <v>-146</v>
      </c>
      <c r="N26" s="63" t="b">
        <f t="shared" si="0"/>
        <v>0</v>
      </c>
    </row>
    <row r="27" spans="1:14" ht="28.8" x14ac:dyDescent="0.3">
      <c r="A27" s="61">
        <f ca="1">Table35[[#This Row],[Created]]-TODAY()</f>
        <v>-559.41431712963094</v>
      </c>
      <c r="B27" s="55">
        <v>44930.585682870369</v>
      </c>
      <c r="C27" s="52" t="s">
        <v>138</v>
      </c>
      <c r="D27" s="52" t="s">
        <v>410</v>
      </c>
      <c r="E27" s="57" t="s">
        <v>411</v>
      </c>
      <c r="F27" s="51" t="s">
        <v>663</v>
      </c>
      <c r="G27" s="56" t="s">
        <v>611</v>
      </c>
      <c r="H27" s="52" t="s">
        <v>123</v>
      </c>
      <c r="I27" s="52" t="s">
        <v>179</v>
      </c>
      <c r="J27" s="55">
        <v>45344</v>
      </c>
      <c r="K27" s="52" t="s">
        <v>471</v>
      </c>
      <c r="L27" s="68">
        <f ca="1">Table35[[#This Row],[Updated]]-TODAY()</f>
        <v>-146</v>
      </c>
      <c r="N27" s="63" t="b">
        <f t="shared" si="0"/>
        <v>0</v>
      </c>
    </row>
    <row r="28" spans="1:14" x14ac:dyDescent="0.3">
      <c r="A28" s="61">
        <f ca="1">Table35[[#This Row],[Created]]-TODAY()</f>
        <v>-473.64848379629984</v>
      </c>
      <c r="B28" s="55">
        <v>45016.3515162037</v>
      </c>
      <c r="C28" s="52" t="s">
        <v>138</v>
      </c>
      <c r="D28" s="52" t="s">
        <v>216</v>
      </c>
      <c r="E28" s="57" t="s">
        <v>217</v>
      </c>
      <c r="F28" s="51" t="s">
        <v>664</v>
      </c>
      <c r="G28" s="56" t="s">
        <v>612</v>
      </c>
      <c r="H28" s="52" t="s">
        <v>123</v>
      </c>
      <c r="I28" s="52" t="s">
        <v>179</v>
      </c>
      <c r="J28" s="55">
        <v>45344</v>
      </c>
      <c r="K28" s="52" t="s">
        <v>471</v>
      </c>
      <c r="L28" s="62">
        <f ca="1">Table35[[#This Row],[Updated]]-TODAY()</f>
        <v>-146</v>
      </c>
      <c r="N28" s="63" t="b">
        <f t="shared" si="0"/>
        <v>0</v>
      </c>
    </row>
    <row r="29" spans="1:14" x14ac:dyDescent="0.3">
      <c r="A29" s="61">
        <f ca="1">Table35[[#This Row],[Created]]-TODAY()</f>
        <v>-496.53479166666511</v>
      </c>
      <c r="B29" s="55">
        <v>44993.465208333335</v>
      </c>
      <c r="C29" s="52" t="s">
        <v>138</v>
      </c>
      <c r="D29" s="52" t="s">
        <v>389</v>
      </c>
      <c r="E29" s="57" t="s">
        <v>390</v>
      </c>
      <c r="F29" s="51" t="s">
        <v>665</v>
      </c>
      <c r="G29" s="56" t="s">
        <v>613</v>
      </c>
      <c r="H29" s="52" t="s">
        <v>195</v>
      </c>
      <c r="I29" s="52" t="s">
        <v>179</v>
      </c>
      <c r="J29" s="55">
        <v>45344</v>
      </c>
      <c r="K29" s="52" t="s">
        <v>471</v>
      </c>
      <c r="L29" s="68">
        <f ca="1">Table35[[#This Row],[Updated]]-TODAY()</f>
        <v>-146</v>
      </c>
      <c r="N29" s="63" t="b">
        <f t="shared" si="0"/>
        <v>0</v>
      </c>
    </row>
    <row r="30" spans="1:14" ht="28.8" x14ac:dyDescent="0.3">
      <c r="A30" s="61">
        <f ca="1">Table35[[#This Row],[Created]]-TODAY()</f>
        <v>-523.43846064814716</v>
      </c>
      <c r="B30" s="55">
        <v>44966.561539351853</v>
      </c>
      <c r="C30" s="52" t="s">
        <v>138</v>
      </c>
      <c r="D30" s="52" t="s">
        <v>417</v>
      </c>
      <c r="E30" s="57" t="s">
        <v>418</v>
      </c>
      <c r="F30" s="51" t="s">
        <v>419</v>
      </c>
      <c r="G30" s="56" t="s">
        <v>614</v>
      </c>
      <c r="H30" s="52" t="s">
        <v>123</v>
      </c>
      <c r="I30" s="52" t="s">
        <v>179</v>
      </c>
      <c r="J30" s="55">
        <v>45344</v>
      </c>
      <c r="K30" s="52" t="s">
        <v>471</v>
      </c>
      <c r="L30" s="62">
        <f ca="1">Table35[[#This Row],[Updated]]-TODAY()</f>
        <v>-146</v>
      </c>
      <c r="N30" s="63" t="b">
        <f t="shared" si="0"/>
        <v>0</v>
      </c>
    </row>
    <row r="31" spans="1:14" x14ac:dyDescent="0.3">
      <c r="A31" s="61">
        <f ca="1">Table35[[#This Row],[Created]]-TODAY()</f>
        <v>-551.36592592592933</v>
      </c>
      <c r="B31" s="55">
        <v>44938.634074074071</v>
      </c>
      <c r="C31" s="52" t="s">
        <v>138</v>
      </c>
      <c r="D31" s="52" t="s">
        <v>317</v>
      </c>
      <c r="E31" s="57" t="s">
        <v>318</v>
      </c>
      <c r="F31" s="51" t="s">
        <v>517</v>
      </c>
      <c r="G31" s="56" t="s">
        <v>616</v>
      </c>
      <c r="H31" s="52" t="s">
        <v>123</v>
      </c>
      <c r="I31" s="52" t="s">
        <v>179</v>
      </c>
      <c r="J31" s="55">
        <v>45344</v>
      </c>
      <c r="K31" s="52" t="s">
        <v>471</v>
      </c>
      <c r="L31" s="68">
        <f ca="1">Table35[[#This Row],[Updated]]-TODAY()</f>
        <v>-146</v>
      </c>
      <c r="N31" s="63" t="b">
        <f t="shared" si="0"/>
        <v>0</v>
      </c>
    </row>
    <row r="32" spans="1:14" ht="28.8" x14ac:dyDescent="0.3">
      <c r="A32" s="61">
        <f ca="1">Table35[[#This Row],[Created]]-TODAY()</f>
        <v>-446.62107638888847</v>
      </c>
      <c r="B32" s="55">
        <v>45043.378923611112</v>
      </c>
      <c r="C32" s="52" t="s">
        <v>138</v>
      </c>
      <c r="D32" s="52" t="s">
        <v>255</v>
      </c>
      <c r="E32" s="57" t="s">
        <v>256</v>
      </c>
      <c r="F32" s="51" t="s">
        <v>257</v>
      </c>
      <c r="G32" s="56" t="s">
        <v>618</v>
      </c>
      <c r="H32" s="52" t="s">
        <v>123</v>
      </c>
      <c r="I32" s="52" t="s">
        <v>179</v>
      </c>
      <c r="J32" s="55">
        <v>45344</v>
      </c>
      <c r="K32" s="52" t="s">
        <v>471</v>
      </c>
      <c r="L32" s="62">
        <f ca="1">Table35[[#This Row],[Updated]]-TODAY()</f>
        <v>-146</v>
      </c>
      <c r="N32" s="63" t="b">
        <f t="shared" si="0"/>
        <v>0</v>
      </c>
    </row>
    <row r="33" spans="1:14" ht="28.8" x14ac:dyDescent="0.3">
      <c r="A33" s="61">
        <f ca="1">Table35[[#This Row],[Created]]-TODAY()</f>
        <v>-435.277199074073</v>
      </c>
      <c r="B33" s="55">
        <v>45054.722800925927</v>
      </c>
      <c r="C33" s="52" t="s">
        <v>138</v>
      </c>
      <c r="D33" s="52" t="s">
        <v>355</v>
      </c>
      <c r="E33" s="57" t="s">
        <v>356</v>
      </c>
      <c r="F33" s="51" t="s">
        <v>357</v>
      </c>
      <c r="G33" s="56" t="s">
        <v>619</v>
      </c>
      <c r="H33" s="52" t="s">
        <v>123</v>
      </c>
      <c r="I33" s="52" t="s">
        <v>179</v>
      </c>
      <c r="J33" s="55">
        <v>45344</v>
      </c>
      <c r="K33" s="52" t="s">
        <v>471</v>
      </c>
      <c r="L33" s="68">
        <f ca="1">Table35[[#This Row],[Updated]]-TODAY()</f>
        <v>-146</v>
      </c>
      <c r="N33" s="63" t="b">
        <f t="shared" si="0"/>
        <v>0</v>
      </c>
    </row>
    <row r="34" spans="1:14" ht="28.8" x14ac:dyDescent="0.3">
      <c r="A34" s="61">
        <f ca="1">Table35[[#This Row],[Created]]-TODAY()</f>
        <v>-455.33364583333605</v>
      </c>
      <c r="B34" s="55">
        <v>45034.666354166664</v>
      </c>
      <c r="C34" s="52" t="s">
        <v>138</v>
      </c>
      <c r="D34" s="52" t="s">
        <v>208</v>
      </c>
      <c r="E34" s="57" t="s">
        <v>209</v>
      </c>
      <c r="F34" s="51" t="s">
        <v>520</v>
      </c>
      <c r="G34" s="56" t="s">
        <v>620</v>
      </c>
      <c r="H34" s="52" t="s">
        <v>123</v>
      </c>
      <c r="I34" s="52" t="s">
        <v>179</v>
      </c>
      <c r="J34" s="55">
        <v>45344</v>
      </c>
      <c r="K34" s="52" t="s">
        <v>471</v>
      </c>
      <c r="L34" s="62">
        <f ca="1">Table35[[#This Row],[Updated]]-TODAY()</f>
        <v>-146</v>
      </c>
      <c r="N34" s="63" t="b">
        <f t="shared" ref="N34:N65" si="1">J34=M34</f>
        <v>0</v>
      </c>
    </row>
    <row r="35" spans="1:14" ht="28.8" x14ac:dyDescent="0.3">
      <c r="A35" s="61">
        <f ca="1">Table35[[#This Row],[Created]]-TODAY()</f>
        <v>-448.44256944444351</v>
      </c>
      <c r="B35" s="55">
        <v>45041.557430555556</v>
      </c>
      <c r="C35" s="52" t="s">
        <v>138</v>
      </c>
      <c r="D35" s="52" t="s">
        <v>400</v>
      </c>
      <c r="E35" s="57" t="s">
        <v>401</v>
      </c>
      <c r="F35" s="51" t="s">
        <v>521</v>
      </c>
      <c r="G35" s="56" t="s">
        <v>621</v>
      </c>
      <c r="H35" s="52" t="s">
        <v>123</v>
      </c>
      <c r="I35" s="52" t="s">
        <v>179</v>
      </c>
      <c r="J35" s="55">
        <v>45344</v>
      </c>
      <c r="K35" s="52" t="s">
        <v>471</v>
      </c>
      <c r="L35" s="68">
        <f ca="1">Table35[[#This Row],[Updated]]-TODAY()</f>
        <v>-146</v>
      </c>
      <c r="N35" s="63" t="b">
        <f t="shared" si="1"/>
        <v>0</v>
      </c>
    </row>
    <row r="36" spans="1:14" x14ac:dyDescent="0.3">
      <c r="A36" s="61">
        <f ca="1">Table35[[#This Row],[Created]]-TODAY()</f>
        <v>-410.5532754629603</v>
      </c>
      <c r="B36" s="55">
        <v>45079.44672453704</v>
      </c>
      <c r="C36" s="52" t="s">
        <v>138</v>
      </c>
      <c r="D36" s="52" t="s">
        <v>360</v>
      </c>
      <c r="E36" s="57" t="s">
        <v>361</v>
      </c>
      <c r="F36" s="51" t="s">
        <v>362</v>
      </c>
      <c r="G36" s="56" t="s">
        <v>622</v>
      </c>
      <c r="H36" s="52" t="s">
        <v>123</v>
      </c>
      <c r="I36" s="52" t="s">
        <v>179</v>
      </c>
      <c r="J36" s="55">
        <v>45344</v>
      </c>
      <c r="K36" s="52" t="s">
        <v>471</v>
      </c>
      <c r="L36" s="62">
        <f ca="1">Table35[[#This Row],[Updated]]-TODAY()</f>
        <v>-146</v>
      </c>
      <c r="N36" s="63" t="b">
        <f t="shared" si="1"/>
        <v>0</v>
      </c>
    </row>
    <row r="37" spans="1:14" ht="28.8" x14ac:dyDescent="0.3">
      <c r="A37" s="61">
        <f ca="1">Table35[[#This Row],[Created]]-TODAY()</f>
        <v>-419.37800925925694</v>
      </c>
      <c r="B37" s="55">
        <v>45070.621990740743</v>
      </c>
      <c r="C37" s="52" t="s">
        <v>138</v>
      </c>
      <c r="D37" s="52" t="s">
        <v>431</v>
      </c>
      <c r="E37" s="57" t="s">
        <v>432</v>
      </c>
      <c r="F37" s="51" t="s">
        <v>433</v>
      </c>
      <c r="G37" s="56" t="s">
        <v>623</v>
      </c>
      <c r="H37" s="52" t="s">
        <v>123</v>
      </c>
      <c r="I37" s="52" t="s">
        <v>179</v>
      </c>
      <c r="J37" s="55">
        <v>45344</v>
      </c>
      <c r="K37" s="52" t="s">
        <v>471</v>
      </c>
      <c r="L37" s="68">
        <f ca="1">Table35[[#This Row],[Updated]]-TODAY()</f>
        <v>-146</v>
      </c>
      <c r="N37" s="63" t="b">
        <f t="shared" si="1"/>
        <v>0</v>
      </c>
    </row>
    <row r="38" spans="1:14" ht="28.8" x14ac:dyDescent="0.3">
      <c r="A38" s="61">
        <f ca="1">Table35[[#This Row],[Created]]-TODAY()</f>
        <v>-426.33297453703562</v>
      </c>
      <c r="B38" s="55">
        <v>45063.667025462964</v>
      </c>
      <c r="C38" s="52" t="s">
        <v>138</v>
      </c>
      <c r="D38" s="52" t="s">
        <v>358</v>
      </c>
      <c r="E38" s="57" t="s">
        <v>359</v>
      </c>
      <c r="F38" s="51" t="s">
        <v>524</v>
      </c>
      <c r="G38" s="56" t="s">
        <v>624</v>
      </c>
      <c r="H38" s="52" t="s">
        <v>123</v>
      </c>
      <c r="I38" s="52" t="s">
        <v>179</v>
      </c>
      <c r="J38" s="55">
        <v>45344</v>
      </c>
      <c r="K38" s="52" t="s">
        <v>471</v>
      </c>
      <c r="L38" s="62">
        <f ca="1">Table35[[#This Row],[Updated]]-TODAY()</f>
        <v>-146</v>
      </c>
      <c r="N38" s="63" t="b">
        <f t="shared" si="1"/>
        <v>0</v>
      </c>
    </row>
    <row r="39" spans="1:14" x14ac:dyDescent="0.3">
      <c r="A39" s="61">
        <f ca="1">Table35[[#This Row],[Created]]-TODAY()</f>
        <v>-410.54717592592351</v>
      </c>
      <c r="B39" s="55">
        <v>45079.452824074076</v>
      </c>
      <c r="C39" s="52" t="s">
        <v>138</v>
      </c>
      <c r="D39" s="52" t="s">
        <v>258</v>
      </c>
      <c r="E39" s="57" t="s">
        <v>259</v>
      </c>
      <c r="F39" s="51" t="s">
        <v>260</v>
      </c>
      <c r="G39" s="56" t="s">
        <v>625</v>
      </c>
      <c r="H39" s="52" t="s">
        <v>123</v>
      </c>
      <c r="I39" s="52" t="s">
        <v>179</v>
      </c>
      <c r="J39" s="55">
        <v>45344</v>
      </c>
      <c r="K39" s="52" t="s">
        <v>471</v>
      </c>
      <c r="L39" s="68">
        <f ca="1">Table35[[#This Row],[Updated]]-TODAY()</f>
        <v>-146</v>
      </c>
      <c r="N39" s="63" t="b">
        <f t="shared" si="1"/>
        <v>0</v>
      </c>
    </row>
    <row r="40" spans="1:14" ht="28.8" x14ac:dyDescent="0.3">
      <c r="A40" s="61">
        <f ca="1">Table35[[#This Row],[Created]]-TODAY()</f>
        <v>-412.31417824074015</v>
      </c>
      <c r="B40" s="55">
        <v>45077.68582175926</v>
      </c>
      <c r="C40" s="52" t="s">
        <v>138</v>
      </c>
      <c r="D40" s="52" t="s">
        <v>196</v>
      </c>
      <c r="E40" s="57" t="s">
        <v>197</v>
      </c>
      <c r="F40" s="51" t="s">
        <v>679</v>
      </c>
      <c r="G40" s="56" t="s">
        <v>626</v>
      </c>
      <c r="H40" s="52" t="s">
        <v>123</v>
      </c>
      <c r="I40" s="52" t="s">
        <v>179</v>
      </c>
      <c r="J40" s="55">
        <v>45344</v>
      </c>
      <c r="K40" s="52" t="s">
        <v>471</v>
      </c>
      <c r="L40" s="62">
        <f ca="1">Table35[[#This Row],[Updated]]-TODAY()</f>
        <v>-146</v>
      </c>
      <c r="N40" s="63" t="b">
        <f t="shared" si="1"/>
        <v>0</v>
      </c>
    </row>
    <row r="41" spans="1:14" ht="28.8" x14ac:dyDescent="0.3">
      <c r="A41" s="61">
        <f ca="1">Table35[[#This Row],[Created]]-TODAY()</f>
        <v>-412.30687500000204</v>
      </c>
      <c r="B41" s="55">
        <v>45077.693124999998</v>
      </c>
      <c r="C41" s="52" t="s">
        <v>138</v>
      </c>
      <c r="D41" s="52" t="s">
        <v>337</v>
      </c>
      <c r="E41" s="57" t="s">
        <v>338</v>
      </c>
      <c r="F41" s="51" t="s">
        <v>680</v>
      </c>
      <c r="G41" s="56" t="s">
        <v>627</v>
      </c>
      <c r="H41" s="52" t="s">
        <v>123</v>
      </c>
      <c r="I41" s="52" t="s">
        <v>179</v>
      </c>
      <c r="J41" s="55">
        <v>45344</v>
      </c>
      <c r="K41" s="52" t="s">
        <v>471</v>
      </c>
      <c r="L41" s="68">
        <f ca="1">Table35[[#This Row],[Updated]]-TODAY()</f>
        <v>-146</v>
      </c>
      <c r="N41" s="63" t="b">
        <f t="shared" si="1"/>
        <v>0</v>
      </c>
    </row>
    <row r="42" spans="1:14" ht="28.8" x14ac:dyDescent="0.3">
      <c r="A42" s="61">
        <f ca="1">Table35[[#This Row],[Created]]-TODAY()</f>
        <v>-412.30999999999767</v>
      </c>
      <c r="B42" s="55">
        <v>45077.69</v>
      </c>
      <c r="C42" s="52" t="s">
        <v>138</v>
      </c>
      <c r="D42" s="52" t="s">
        <v>379</v>
      </c>
      <c r="E42" s="57" t="s">
        <v>380</v>
      </c>
      <c r="F42" s="51" t="s">
        <v>681</v>
      </c>
      <c r="G42" s="56" t="s">
        <v>628</v>
      </c>
      <c r="H42" s="52" t="s">
        <v>123</v>
      </c>
      <c r="I42" s="52" t="s">
        <v>179</v>
      </c>
      <c r="J42" s="55">
        <v>45344</v>
      </c>
      <c r="K42" s="52" t="s">
        <v>471</v>
      </c>
      <c r="L42" s="62">
        <f ca="1">Table35[[#This Row],[Updated]]-TODAY()</f>
        <v>-146</v>
      </c>
      <c r="N42" s="63" t="b">
        <f t="shared" si="1"/>
        <v>0</v>
      </c>
    </row>
    <row r="43" spans="1:14" ht="43.2" x14ac:dyDescent="0.3">
      <c r="A43" s="61">
        <f ca="1">Table35[[#This Row],[Created]]-TODAY()</f>
        <v>-426.32854166666948</v>
      </c>
      <c r="B43" s="55">
        <v>45063.671458333331</v>
      </c>
      <c r="C43" s="52" t="s">
        <v>138</v>
      </c>
      <c r="D43" s="52" t="s">
        <v>345</v>
      </c>
      <c r="E43" s="57" t="s">
        <v>346</v>
      </c>
      <c r="F43" s="51" t="s">
        <v>525</v>
      </c>
      <c r="G43" s="56" t="s">
        <v>629</v>
      </c>
      <c r="H43" s="52" t="s">
        <v>123</v>
      </c>
      <c r="I43" s="52" t="s">
        <v>179</v>
      </c>
      <c r="J43" s="55">
        <v>45344</v>
      </c>
      <c r="K43" s="52" t="s">
        <v>471</v>
      </c>
      <c r="L43" s="68">
        <f ca="1">Table35[[#This Row],[Updated]]-TODAY()</f>
        <v>-146</v>
      </c>
      <c r="N43" s="63" t="b">
        <f t="shared" si="1"/>
        <v>0</v>
      </c>
    </row>
    <row r="44" spans="1:14" ht="28.8" x14ac:dyDescent="0.3">
      <c r="A44" s="61">
        <f ca="1">Table35[[#This Row],[Created]]-TODAY()</f>
        <v>-412.48339120370656</v>
      </c>
      <c r="B44" s="55">
        <v>45077.516608796293</v>
      </c>
      <c r="C44" s="52" t="s">
        <v>138</v>
      </c>
      <c r="D44" s="52" t="s">
        <v>373</v>
      </c>
      <c r="E44" s="57" t="s">
        <v>374</v>
      </c>
      <c r="F44" s="51" t="s">
        <v>375</v>
      </c>
      <c r="G44" s="56" t="s">
        <v>630</v>
      </c>
      <c r="H44" s="52" t="s">
        <v>123</v>
      </c>
      <c r="I44" s="52" t="s">
        <v>179</v>
      </c>
      <c r="J44" s="55">
        <v>45344</v>
      </c>
      <c r="K44" s="52" t="s">
        <v>471</v>
      </c>
      <c r="L44" s="62">
        <f ca="1">Table35[[#This Row],[Updated]]-TODAY()</f>
        <v>-146</v>
      </c>
      <c r="N44" s="63" t="b">
        <f t="shared" si="1"/>
        <v>0</v>
      </c>
    </row>
    <row r="45" spans="1:14" ht="28.8" x14ac:dyDescent="0.3">
      <c r="A45" s="61">
        <f ca="1">Table35[[#This Row],[Created]]-TODAY()</f>
        <v>-407.37019675925694</v>
      </c>
      <c r="B45" s="55">
        <v>45082.629803240743</v>
      </c>
      <c r="C45" s="52" t="s">
        <v>138</v>
      </c>
      <c r="D45" s="52" t="s">
        <v>230</v>
      </c>
      <c r="E45" s="57" t="s">
        <v>231</v>
      </c>
      <c r="F45" s="51" t="s">
        <v>528</v>
      </c>
      <c r="G45" s="56" t="s">
        <v>631</v>
      </c>
      <c r="H45" s="52" t="s">
        <v>123</v>
      </c>
      <c r="I45" s="52" t="s">
        <v>179</v>
      </c>
      <c r="J45" s="55">
        <v>45344</v>
      </c>
      <c r="K45" s="52" t="s">
        <v>471</v>
      </c>
      <c r="L45" s="68">
        <f ca="1">Table35[[#This Row],[Updated]]-TODAY()</f>
        <v>-146</v>
      </c>
      <c r="N45" s="63" t="b">
        <f t="shared" si="1"/>
        <v>0</v>
      </c>
    </row>
    <row r="46" spans="1:14" ht="28.8" x14ac:dyDescent="0.3">
      <c r="A46" s="61">
        <f ca="1">Table35[[#This Row],[Created]]-TODAY()</f>
        <v>-400.60576388888876</v>
      </c>
      <c r="B46" s="55">
        <v>45089.394236111111</v>
      </c>
      <c r="C46" s="52" t="s">
        <v>138</v>
      </c>
      <c r="D46" s="52" t="s">
        <v>335</v>
      </c>
      <c r="E46" s="57" t="s">
        <v>336</v>
      </c>
      <c r="F46" s="51" t="s">
        <v>530</v>
      </c>
      <c r="G46" s="56" t="s">
        <v>632</v>
      </c>
      <c r="H46" s="52" t="s">
        <v>123</v>
      </c>
      <c r="I46" s="52" t="s">
        <v>179</v>
      </c>
      <c r="J46" s="55">
        <v>45344</v>
      </c>
      <c r="K46" s="52" t="s">
        <v>471</v>
      </c>
      <c r="L46" s="62">
        <f ca="1">Table35[[#This Row],[Updated]]-TODAY()</f>
        <v>-146</v>
      </c>
      <c r="N46" s="63" t="b">
        <f t="shared" si="1"/>
        <v>0</v>
      </c>
    </row>
    <row r="47" spans="1:14" ht="43.2" x14ac:dyDescent="0.3">
      <c r="A47" s="61">
        <f ca="1">Table35[[#This Row],[Created]]-TODAY()</f>
        <v>-400.5839120370365</v>
      </c>
      <c r="B47" s="55">
        <v>45089.416087962964</v>
      </c>
      <c r="C47" s="52" t="s">
        <v>138</v>
      </c>
      <c r="D47" s="52" t="s">
        <v>191</v>
      </c>
      <c r="E47" s="57" t="s">
        <v>531</v>
      </c>
      <c r="F47" s="51" t="s">
        <v>682</v>
      </c>
      <c r="G47" s="56" t="s">
        <v>633</v>
      </c>
      <c r="H47" s="52" t="s">
        <v>123</v>
      </c>
      <c r="I47" s="52" t="s">
        <v>179</v>
      </c>
      <c r="J47" s="55">
        <v>45344</v>
      </c>
      <c r="K47" s="52" t="s">
        <v>471</v>
      </c>
      <c r="L47" s="68">
        <f ca="1">Table35[[#This Row],[Updated]]-TODAY()</f>
        <v>-146</v>
      </c>
      <c r="N47" s="63" t="b">
        <f t="shared" si="1"/>
        <v>0</v>
      </c>
    </row>
    <row r="48" spans="1:14" ht="28.8" x14ac:dyDescent="0.3">
      <c r="A48" s="61">
        <f ca="1">Table35[[#This Row],[Created]]-TODAY()</f>
        <v>-407.34825231481227</v>
      </c>
      <c r="B48" s="55">
        <v>45082.651747685188</v>
      </c>
      <c r="C48" s="52" t="s">
        <v>138</v>
      </c>
      <c r="D48" s="52" t="s">
        <v>425</v>
      </c>
      <c r="E48" s="57" t="s">
        <v>426</v>
      </c>
      <c r="F48" s="51" t="s">
        <v>683</v>
      </c>
      <c r="G48" s="56" t="s">
        <v>634</v>
      </c>
      <c r="H48" s="52" t="s">
        <v>123</v>
      </c>
      <c r="I48" s="52" t="s">
        <v>179</v>
      </c>
      <c r="J48" s="55">
        <v>45344</v>
      </c>
      <c r="K48" s="52" t="s">
        <v>471</v>
      </c>
      <c r="L48" s="62">
        <f ca="1">Table35[[#This Row],[Updated]]-TODAY()</f>
        <v>-146</v>
      </c>
      <c r="N48" s="63" t="b">
        <f t="shared" si="1"/>
        <v>0</v>
      </c>
    </row>
    <row r="49" spans="1:14" ht="28.8" x14ac:dyDescent="0.3">
      <c r="A49" s="61">
        <f ca="1">Table35[[#This Row],[Created]]-TODAY()</f>
        <v>-400.63209490740701</v>
      </c>
      <c r="B49" s="55">
        <v>45089.367905092593</v>
      </c>
      <c r="C49" s="52" t="s">
        <v>138</v>
      </c>
      <c r="D49" s="52" t="s">
        <v>269</v>
      </c>
      <c r="E49" s="57" t="s">
        <v>270</v>
      </c>
      <c r="F49" s="51" t="s">
        <v>684</v>
      </c>
      <c r="G49" s="56" t="s">
        <v>635</v>
      </c>
      <c r="H49" s="52" t="s">
        <v>123</v>
      </c>
      <c r="I49" s="52" t="s">
        <v>179</v>
      </c>
      <c r="J49" s="55">
        <v>45344</v>
      </c>
      <c r="K49" s="52" t="s">
        <v>471</v>
      </c>
      <c r="L49" s="68">
        <f ca="1">Table35[[#This Row],[Updated]]-TODAY()</f>
        <v>-146</v>
      </c>
      <c r="N49" s="63" t="b">
        <f t="shared" si="1"/>
        <v>0</v>
      </c>
    </row>
    <row r="50" spans="1:14" ht="28.8" x14ac:dyDescent="0.3">
      <c r="A50" s="61">
        <f ca="1">Table35[[#This Row],[Created]]-TODAY()</f>
        <v>-400.42744212962862</v>
      </c>
      <c r="B50" s="55">
        <v>45089.572557870371</v>
      </c>
      <c r="C50" s="52" t="s">
        <v>138</v>
      </c>
      <c r="D50" s="52" t="s">
        <v>347</v>
      </c>
      <c r="E50" s="57" t="s">
        <v>348</v>
      </c>
      <c r="F50" s="51" t="s">
        <v>685</v>
      </c>
      <c r="G50" s="56" t="s">
        <v>636</v>
      </c>
      <c r="H50" s="52" t="s">
        <v>123</v>
      </c>
      <c r="I50" s="52" t="s">
        <v>179</v>
      </c>
      <c r="J50" s="55">
        <v>45344</v>
      </c>
      <c r="K50" s="52" t="s">
        <v>471</v>
      </c>
      <c r="L50" s="62">
        <f ca="1">Table35[[#This Row],[Updated]]-TODAY()</f>
        <v>-146</v>
      </c>
      <c r="N50" s="63" t="b">
        <f t="shared" si="1"/>
        <v>0</v>
      </c>
    </row>
    <row r="51" spans="1:14" ht="28.8" x14ac:dyDescent="0.3">
      <c r="A51" s="61">
        <f ca="1">Table35[[#This Row],[Created]]-TODAY()</f>
        <v>-407.35712962962862</v>
      </c>
      <c r="B51" s="55">
        <v>45082.642870370371</v>
      </c>
      <c r="C51" s="52" t="s">
        <v>138</v>
      </c>
      <c r="D51" s="52" t="s">
        <v>189</v>
      </c>
      <c r="E51" s="57" t="s">
        <v>190</v>
      </c>
      <c r="F51" s="51" t="s">
        <v>686</v>
      </c>
      <c r="G51" s="56" t="s">
        <v>637</v>
      </c>
      <c r="H51" s="52" t="s">
        <v>123</v>
      </c>
      <c r="I51" s="52" t="s">
        <v>179</v>
      </c>
      <c r="J51" s="55">
        <v>45344</v>
      </c>
      <c r="K51" s="52" t="s">
        <v>471</v>
      </c>
      <c r="L51" s="68">
        <f ca="1">Table35[[#This Row],[Updated]]-TODAY()</f>
        <v>-146</v>
      </c>
      <c r="N51" s="63" t="b">
        <f t="shared" si="1"/>
        <v>0</v>
      </c>
    </row>
    <row r="52" spans="1:14" ht="28.8" x14ac:dyDescent="0.3">
      <c r="A52" s="61">
        <f ca="1">Table35[[#This Row],[Created]]-TODAY()</f>
        <v>-390.34472222222394</v>
      </c>
      <c r="B52" s="55">
        <v>45099.655277777776</v>
      </c>
      <c r="C52" s="52" t="s">
        <v>138</v>
      </c>
      <c r="D52" s="52" t="s">
        <v>187</v>
      </c>
      <c r="E52" s="57" t="s">
        <v>188</v>
      </c>
      <c r="F52" s="51" t="s">
        <v>533</v>
      </c>
      <c r="G52" s="56" t="s">
        <v>638</v>
      </c>
      <c r="H52" s="52" t="s">
        <v>123</v>
      </c>
      <c r="I52" s="52" t="s">
        <v>179</v>
      </c>
      <c r="J52" s="55">
        <v>45344</v>
      </c>
      <c r="K52" s="52" t="s">
        <v>471</v>
      </c>
      <c r="L52" s="62">
        <f ca="1">Table35[[#This Row],[Updated]]-TODAY()</f>
        <v>-146</v>
      </c>
      <c r="N52" s="63" t="b">
        <f t="shared" si="1"/>
        <v>0</v>
      </c>
    </row>
    <row r="53" spans="1:14" ht="28.8" x14ac:dyDescent="0.3">
      <c r="A53" s="61">
        <f ca="1">Table35[[#This Row],[Created]]-TODAY()</f>
        <v>-446.54061342592468</v>
      </c>
      <c r="B53" s="55">
        <v>45043.459386574075</v>
      </c>
      <c r="C53" s="52" t="s">
        <v>138</v>
      </c>
      <c r="D53" s="52" t="s">
        <v>233</v>
      </c>
      <c r="E53" s="57" t="s">
        <v>234</v>
      </c>
      <c r="F53" s="51" t="s">
        <v>522</v>
      </c>
      <c r="G53" s="56" t="s">
        <v>235</v>
      </c>
      <c r="H53" s="52" t="s">
        <v>123</v>
      </c>
      <c r="I53" s="52" t="s">
        <v>179</v>
      </c>
      <c r="J53" s="55">
        <v>45344</v>
      </c>
      <c r="K53" s="52" t="s">
        <v>471</v>
      </c>
      <c r="L53" s="68">
        <f ca="1">Table35[[#This Row],[Updated]]-TODAY()</f>
        <v>-146</v>
      </c>
      <c r="N53" s="63" t="b">
        <f t="shared" si="1"/>
        <v>0</v>
      </c>
    </row>
    <row r="54" spans="1:14" ht="43.2" x14ac:dyDescent="0.3">
      <c r="A54" s="61">
        <f ca="1">Table35[[#This Row],[Created]]-TODAY()</f>
        <v>-400.62331018518307</v>
      </c>
      <c r="B54" s="55">
        <v>45089.376689814817</v>
      </c>
      <c r="C54" s="52" t="s">
        <v>138</v>
      </c>
      <c r="D54" s="52" t="s">
        <v>434</v>
      </c>
      <c r="E54" s="57" t="s">
        <v>435</v>
      </c>
      <c r="F54" s="51" t="s">
        <v>666</v>
      </c>
      <c r="G54" s="56" t="s">
        <v>436</v>
      </c>
      <c r="H54" s="52" t="s">
        <v>123</v>
      </c>
      <c r="I54" s="52" t="s">
        <v>179</v>
      </c>
      <c r="J54" s="55">
        <v>45344</v>
      </c>
      <c r="K54" s="52" t="s">
        <v>471</v>
      </c>
      <c r="L54" s="62">
        <f ca="1">Table35[[#This Row],[Updated]]-TODAY()</f>
        <v>-146</v>
      </c>
      <c r="N54" s="63" t="b">
        <f t="shared" si="1"/>
        <v>0</v>
      </c>
    </row>
    <row r="55" spans="1:14" ht="28.8" x14ac:dyDescent="0.3">
      <c r="A55" s="61">
        <f ca="1">Table35[[#This Row],[Created]]-TODAY()</f>
        <v>-327.71428240741079</v>
      </c>
      <c r="B55" s="55">
        <v>45162.285717592589</v>
      </c>
      <c r="C55" s="52" t="s">
        <v>138</v>
      </c>
      <c r="D55" s="52" t="s">
        <v>282</v>
      </c>
      <c r="E55" s="57" t="s">
        <v>283</v>
      </c>
      <c r="F55" s="51" t="s">
        <v>534</v>
      </c>
      <c r="G55" s="56" t="s">
        <v>284</v>
      </c>
      <c r="H55" s="52" t="s">
        <v>123</v>
      </c>
      <c r="I55" s="52" t="s">
        <v>179</v>
      </c>
      <c r="J55" s="55">
        <v>45344</v>
      </c>
      <c r="K55" s="52" t="s">
        <v>471</v>
      </c>
      <c r="L55" s="69">
        <f ca="1">Table35[[#This Row],[Updated]]-TODAY()</f>
        <v>-146</v>
      </c>
      <c r="N55" s="63" t="b">
        <f t="shared" si="1"/>
        <v>0</v>
      </c>
    </row>
    <row r="56" spans="1:14" x14ac:dyDescent="0.3">
      <c r="A56" s="61">
        <f ca="1">Table35[[#This Row],[Created]]-TODAY()</f>
        <v>-320.40811342592497</v>
      </c>
      <c r="B56" s="55">
        <v>45169.591886574075</v>
      </c>
      <c r="C56" s="52" t="s">
        <v>138</v>
      </c>
      <c r="D56" s="52" t="s">
        <v>427</v>
      </c>
      <c r="E56" s="57" t="s">
        <v>428</v>
      </c>
      <c r="F56" s="51" t="s">
        <v>429</v>
      </c>
      <c r="G56" s="56" t="s">
        <v>430</v>
      </c>
      <c r="H56" s="52" t="s">
        <v>123</v>
      </c>
      <c r="I56" s="52" t="s">
        <v>179</v>
      </c>
      <c r="J56" s="55">
        <v>45344</v>
      </c>
      <c r="K56" s="52" t="s">
        <v>471</v>
      </c>
      <c r="L56" s="62">
        <f ca="1">Table35[[#This Row],[Updated]]-TODAY()</f>
        <v>-146</v>
      </c>
      <c r="N56" s="63" t="b">
        <f t="shared" si="1"/>
        <v>0</v>
      </c>
    </row>
    <row r="57" spans="1:14" ht="28.8" x14ac:dyDescent="0.3">
      <c r="A57" s="61">
        <f ca="1">Table35[[#This Row],[Created]]-TODAY()</f>
        <v>-308.60710648148233</v>
      </c>
      <c r="B57" s="55">
        <v>45181.392893518518</v>
      </c>
      <c r="C57" s="52" t="s">
        <v>138</v>
      </c>
      <c r="D57" s="52" t="s">
        <v>376</v>
      </c>
      <c r="E57" s="57" t="s">
        <v>377</v>
      </c>
      <c r="F57" s="51" t="s">
        <v>668</v>
      </c>
      <c r="G57" s="56" t="s">
        <v>378</v>
      </c>
      <c r="H57" s="52" t="s">
        <v>123</v>
      </c>
      <c r="I57" s="52" t="s">
        <v>179</v>
      </c>
      <c r="J57" s="55">
        <v>45344</v>
      </c>
      <c r="K57" s="52" t="s">
        <v>471</v>
      </c>
      <c r="L57" s="62">
        <f ca="1">Table35[[#This Row],[Updated]]-TODAY()</f>
        <v>-146</v>
      </c>
      <c r="N57" s="63" t="b">
        <f t="shared" si="1"/>
        <v>0</v>
      </c>
    </row>
    <row r="58" spans="1:14" ht="28.8" x14ac:dyDescent="0.3">
      <c r="A58" s="70">
        <f ca="1">Table35[[#This Row],[Created]]-TODAY()</f>
        <v>-228.60020833333692</v>
      </c>
      <c r="B58" s="55">
        <v>45261.399791666663</v>
      </c>
      <c r="C58" s="52" t="s">
        <v>138</v>
      </c>
      <c r="D58" s="52" t="s">
        <v>339</v>
      </c>
      <c r="E58" s="57" t="s">
        <v>340</v>
      </c>
      <c r="F58" s="51" t="s">
        <v>669</v>
      </c>
      <c r="G58" s="56" t="s">
        <v>341</v>
      </c>
      <c r="H58" s="52" t="s">
        <v>123</v>
      </c>
      <c r="I58" s="52" t="s">
        <v>179</v>
      </c>
      <c r="J58" s="55">
        <v>45344</v>
      </c>
      <c r="K58" s="52" t="s">
        <v>471</v>
      </c>
      <c r="L58" s="68">
        <f ca="1">Table35[[#This Row],[Updated]]-TODAY()</f>
        <v>-146</v>
      </c>
      <c r="N58" s="63" t="b">
        <f t="shared" si="1"/>
        <v>0</v>
      </c>
    </row>
    <row r="59" spans="1:14" x14ac:dyDescent="0.3">
      <c r="A59" s="61">
        <f ca="1">Table35[[#This Row],[Created]]-TODAY()</f>
        <v>-187</v>
      </c>
      <c r="B59" s="55">
        <v>45303</v>
      </c>
      <c r="C59" s="52" t="s">
        <v>138</v>
      </c>
      <c r="D59" s="52" t="s">
        <v>204</v>
      </c>
      <c r="E59" s="57" t="s">
        <v>205</v>
      </c>
      <c r="F59" s="51" t="s">
        <v>206</v>
      </c>
      <c r="G59" s="56" t="s">
        <v>207</v>
      </c>
      <c r="H59" s="52" t="s">
        <v>123</v>
      </c>
      <c r="I59" s="52" t="s">
        <v>179</v>
      </c>
      <c r="J59" s="55">
        <v>45344</v>
      </c>
      <c r="K59" s="52" t="s">
        <v>471</v>
      </c>
      <c r="L59" s="71">
        <f ca="1">Table35[[#This Row],[Updated]]-TODAY()</f>
        <v>-146</v>
      </c>
      <c r="N59" s="63" t="b">
        <f t="shared" si="1"/>
        <v>0</v>
      </c>
    </row>
    <row r="60" spans="1:14" ht="28.8" x14ac:dyDescent="0.3">
      <c r="A60" s="61">
        <f ca="1">Table35[[#This Row],[Created]]-TODAY()</f>
        <v>-168</v>
      </c>
      <c r="B60" s="55">
        <v>45322</v>
      </c>
      <c r="C60" s="52" t="s">
        <v>138</v>
      </c>
      <c r="D60" s="52" t="s">
        <v>151</v>
      </c>
      <c r="E60" s="57" t="s">
        <v>398</v>
      </c>
      <c r="F60" s="51" t="s">
        <v>399</v>
      </c>
      <c r="G60" s="56" t="s">
        <v>543</v>
      </c>
      <c r="H60" s="52" t="s">
        <v>123</v>
      </c>
      <c r="I60" s="52" t="s">
        <v>179</v>
      </c>
      <c r="J60" s="55">
        <v>45344</v>
      </c>
      <c r="K60" s="52" t="s">
        <v>471</v>
      </c>
      <c r="L60" s="71">
        <f ca="1">Table35[[#This Row],[Updated]]-TODAY()</f>
        <v>-146</v>
      </c>
      <c r="N60" s="63" t="b">
        <f t="shared" si="1"/>
        <v>0</v>
      </c>
    </row>
    <row r="61" spans="1:14" x14ac:dyDescent="0.3">
      <c r="A61" s="61">
        <f ca="1">Table35[[#This Row],[Created]]-TODAY()</f>
        <v>-152</v>
      </c>
      <c r="B61" s="55">
        <v>45338</v>
      </c>
      <c r="C61" s="52" t="s">
        <v>138</v>
      </c>
      <c r="D61" s="52" t="s">
        <v>313</v>
      </c>
      <c r="E61" s="57" t="s">
        <v>314</v>
      </c>
      <c r="F61" s="51" t="s">
        <v>315</v>
      </c>
      <c r="G61" s="56" t="s">
        <v>316</v>
      </c>
      <c r="H61" s="52" t="s">
        <v>123</v>
      </c>
      <c r="I61" s="52" t="s">
        <v>179</v>
      </c>
      <c r="J61" s="55">
        <v>45344</v>
      </c>
      <c r="K61" s="52" t="s">
        <v>471</v>
      </c>
      <c r="L61" s="71">
        <f ca="1">Table35[[#This Row],[Updated]]-TODAY()</f>
        <v>-146</v>
      </c>
      <c r="N61" s="63" t="b">
        <f t="shared" si="1"/>
        <v>0</v>
      </c>
    </row>
    <row r="62" spans="1:14" x14ac:dyDescent="0.3">
      <c r="A62" s="61">
        <f ca="1">Table35[[#This Row],[Created]]-TODAY()</f>
        <v>-168</v>
      </c>
      <c r="B62" s="55">
        <v>45322</v>
      </c>
      <c r="C62" s="52" t="s">
        <v>138</v>
      </c>
      <c r="D62" s="52" t="s">
        <v>152</v>
      </c>
      <c r="E62" s="57" t="s">
        <v>462</v>
      </c>
      <c r="F62" s="51" t="s">
        <v>463</v>
      </c>
      <c r="G62" s="56" t="s">
        <v>544</v>
      </c>
      <c r="H62" s="52" t="s">
        <v>123</v>
      </c>
      <c r="I62" s="52" t="s">
        <v>488</v>
      </c>
      <c r="J62" s="55">
        <v>45352</v>
      </c>
      <c r="K62" s="52" t="s">
        <v>17</v>
      </c>
      <c r="L62" s="71">
        <f ca="1">Table35[[#This Row],[Updated]]-TODAY()</f>
        <v>-138</v>
      </c>
      <c r="N62" s="63" t="b">
        <f t="shared" si="1"/>
        <v>0</v>
      </c>
    </row>
    <row r="63" spans="1:14" ht="28.8" x14ac:dyDescent="0.3">
      <c r="A63" s="61">
        <f ca="1">Table35[[#This Row],[Created]]-TODAY()</f>
        <v>-176</v>
      </c>
      <c r="B63" s="55">
        <v>45314</v>
      </c>
      <c r="C63" s="52" t="s">
        <v>138</v>
      </c>
      <c r="D63" s="52" t="s">
        <v>476</v>
      </c>
      <c r="E63" s="57" t="s">
        <v>455</v>
      </c>
      <c r="F63" s="51" t="s">
        <v>456</v>
      </c>
      <c r="G63" s="56" t="s">
        <v>545</v>
      </c>
      <c r="H63" s="52" t="s">
        <v>123</v>
      </c>
      <c r="I63" s="52" t="s">
        <v>491</v>
      </c>
      <c r="J63" s="55">
        <v>45358</v>
      </c>
      <c r="K63" s="52" t="s">
        <v>471</v>
      </c>
      <c r="L63" s="71">
        <f ca="1">Table35[[#This Row],[Updated]]-TODAY()</f>
        <v>-132</v>
      </c>
      <c r="N63" s="63" t="b">
        <f t="shared" si="1"/>
        <v>0</v>
      </c>
    </row>
    <row r="64" spans="1:14" ht="28.8" x14ac:dyDescent="0.3">
      <c r="A64" s="61">
        <f ca="1">Table35[[#This Row],[Created]]-TODAY()</f>
        <v>-176</v>
      </c>
      <c r="B64" s="55">
        <v>45314</v>
      </c>
      <c r="C64" s="52" t="s">
        <v>138</v>
      </c>
      <c r="D64" s="52" t="s">
        <v>478</v>
      </c>
      <c r="E64" s="57" t="s">
        <v>460</v>
      </c>
      <c r="F64" s="51" t="s">
        <v>461</v>
      </c>
      <c r="G64" s="56" t="s">
        <v>546</v>
      </c>
      <c r="H64" s="52" t="s">
        <v>123</v>
      </c>
      <c r="I64" s="52" t="s">
        <v>491</v>
      </c>
      <c r="J64" s="55">
        <v>45358</v>
      </c>
      <c r="K64" s="52" t="s">
        <v>471</v>
      </c>
      <c r="L64" s="71">
        <f ca="1">Table35[[#This Row],[Updated]]-TODAY()</f>
        <v>-132</v>
      </c>
      <c r="N64" s="63" t="b">
        <f t="shared" si="1"/>
        <v>0</v>
      </c>
    </row>
    <row r="65" spans="1:14" ht="28.8" x14ac:dyDescent="0.3">
      <c r="A65" s="61">
        <f ca="1">Table35[[#This Row],[Created]]-TODAY()</f>
        <v>-128</v>
      </c>
      <c r="B65" s="55">
        <v>45362</v>
      </c>
      <c r="C65" s="52" t="s">
        <v>138</v>
      </c>
      <c r="D65" s="52" t="s">
        <v>444</v>
      </c>
      <c r="E65" s="57" t="s">
        <v>445</v>
      </c>
      <c r="F65" s="51" t="s">
        <v>446</v>
      </c>
      <c r="G65" s="56" t="s">
        <v>447</v>
      </c>
      <c r="H65" s="52" t="s">
        <v>123</v>
      </c>
      <c r="I65" s="52" t="s">
        <v>10</v>
      </c>
      <c r="J65" s="55">
        <v>45362</v>
      </c>
      <c r="K65" s="52" t="s">
        <v>499</v>
      </c>
      <c r="L65" s="71">
        <f ca="1">Table35[[#This Row],[Updated]]-TODAY()</f>
        <v>-128</v>
      </c>
      <c r="N65" s="63" t="b">
        <f t="shared" si="1"/>
        <v>0</v>
      </c>
    </row>
    <row r="66" spans="1:14" ht="28.8" x14ac:dyDescent="0.3">
      <c r="A66" s="61">
        <f ca="1">Table35[[#This Row],[Created]]-TODAY()</f>
        <v>-168</v>
      </c>
      <c r="B66" s="55">
        <v>45322</v>
      </c>
      <c r="C66" s="52" t="s">
        <v>138</v>
      </c>
      <c r="D66" s="52" t="s">
        <v>149</v>
      </c>
      <c r="E66" s="57" t="s">
        <v>465</v>
      </c>
      <c r="F66" s="51" t="s">
        <v>466</v>
      </c>
      <c r="G66" s="56" t="s">
        <v>548</v>
      </c>
      <c r="H66" s="52" t="s">
        <v>123</v>
      </c>
      <c r="I66" s="52" t="s">
        <v>495</v>
      </c>
      <c r="J66" s="55">
        <v>45363</v>
      </c>
      <c r="K66" s="52" t="s">
        <v>496</v>
      </c>
      <c r="L66" s="71">
        <f ca="1">Table35[[#This Row],[Updated]]-TODAY()</f>
        <v>-127</v>
      </c>
      <c r="N66" s="63" t="b">
        <f t="shared" ref="N66:N97" si="2">J66=M66</f>
        <v>0</v>
      </c>
    </row>
    <row r="67" spans="1:14" x14ac:dyDescent="0.3">
      <c r="A67" s="61">
        <f ca="1">Table35[[#This Row],[Created]]-TODAY()</f>
        <v>-147</v>
      </c>
      <c r="B67" s="55">
        <v>45343</v>
      </c>
      <c r="C67" s="52" t="s">
        <v>138</v>
      </c>
      <c r="D67" s="52" t="s">
        <v>166</v>
      </c>
      <c r="E67" s="57" t="s">
        <v>485</v>
      </c>
      <c r="F67" s="51" t="s">
        <v>539</v>
      </c>
      <c r="G67" s="56" t="s">
        <v>549</v>
      </c>
      <c r="H67" s="52" t="s">
        <v>123</v>
      </c>
      <c r="I67" s="52" t="s">
        <v>495</v>
      </c>
      <c r="J67" s="55">
        <v>45370</v>
      </c>
      <c r="K67" s="52" t="s">
        <v>496</v>
      </c>
      <c r="L67" s="71">
        <f ca="1">Table35[[#This Row],[Updated]]-TODAY()</f>
        <v>-120</v>
      </c>
      <c r="N67" s="63" t="b">
        <f t="shared" si="2"/>
        <v>0</v>
      </c>
    </row>
    <row r="68" spans="1:14" ht="28.8" x14ac:dyDescent="0.3">
      <c r="A68" s="61">
        <f ca="1">Table35[[#This Row],[Created]]-TODAY()</f>
        <v>-168</v>
      </c>
      <c r="B68" s="55">
        <v>45322</v>
      </c>
      <c r="C68" s="52" t="s">
        <v>138</v>
      </c>
      <c r="D68" s="52" t="s">
        <v>150</v>
      </c>
      <c r="E68" s="57" t="s">
        <v>438</v>
      </c>
      <c r="F68" s="51" t="s">
        <v>464</v>
      </c>
      <c r="G68" s="56" t="s">
        <v>550</v>
      </c>
      <c r="H68" s="52" t="s">
        <v>123</v>
      </c>
      <c r="I68" s="52" t="s">
        <v>495</v>
      </c>
      <c r="J68" s="55">
        <v>45370</v>
      </c>
      <c r="K68" s="52" t="s">
        <v>496</v>
      </c>
      <c r="L68" s="71">
        <f ca="1">Table35[[#This Row],[Updated]]-TODAY()</f>
        <v>-120</v>
      </c>
      <c r="N68" s="63" t="b">
        <f t="shared" si="2"/>
        <v>0</v>
      </c>
    </row>
    <row r="69" spans="1:14" ht="28.8" x14ac:dyDescent="0.3">
      <c r="A69" s="61">
        <f ca="1">Table35[[#This Row],[Created]]-TODAY()</f>
        <v>-168</v>
      </c>
      <c r="B69" s="55">
        <v>45322</v>
      </c>
      <c r="C69" s="52" t="s">
        <v>138</v>
      </c>
      <c r="D69" s="52" t="s">
        <v>481</v>
      </c>
      <c r="E69" s="57" t="s">
        <v>484</v>
      </c>
      <c r="F69" s="51" t="s">
        <v>439</v>
      </c>
      <c r="G69" s="56" t="s">
        <v>551</v>
      </c>
      <c r="H69" s="52" t="s">
        <v>123</v>
      </c>
      <c r="I69" s="52" t="s">
        <v>498</v>
      </c>
      <c r="J69" s="55">
        <v>45372</v>
      </c>
      <c r="K69" s="52" t="s">
        <v>471</v>
      </c>
      <c r="L69" s="71">
        <f ca="1">Table35[[#This Row],[Updated]]-TODAY()</f>
        <v>-118</v>
      </c>
      <c r="N69" s="63" t="b">
        <f t="shared" si="2"/>
        <v>0</v>
      </c>
    </row>
    <row r="70" spans="1:14" ht="28.8" x14ac:dyDescent="0.3">
      <c r="A70" s="61">
        <f ca="1">Table35[[#This Row],[Created]]-TODAY()</f>
        <v>-176</v>
      </c>
      <c r="B70" s="55">
        <v>45314</v>
      </c>
      <c r="C70" s="52" t="s">
        <v>138</v>
      </c>
      <c r="D70" s="52" t="s">
        <v>142</v>
      </c>
      <c r="E70" s="57" t="s">
        <v>448</v>
      </c>
      <c r="F70" s="51" t="s">
        <v>449</v>
      </c>
      <c r="G70" s="56" t="s">
        <v>552</v>
      </c>
      <c r="H70" s="52" t="s">
        <v>123</v>
      </c>
      <c r="I70" s="52" t="s">
        <v>489</v>
      </c>
      <c r="J70" s="55">
        <v>45372</v>
      </c>
      <c r="K70" s="52" t="s">
        <v>490</v>
      </c>
      <c r="L70" s="71">
        <f ca="1">Table35[[#This Row],[Updated]]-TODAY()</f>
        <v>-118</v>
      </c>
      <c r="N70" s="63" t="b">
        <f t="shared" si="2"/>
        <v>0</v>
      </c>
    </row>
    <row r="71" spans="1:14" ht="28.8" x14ac:dyDescent="0.3">
      <c r="A71" s="61">
        <f ca="1">Table35[[#This Row],[Created]]-TODAY()</f>
        <v>-177</v>
      </c>
      <c r="B71" s="55">
        <v>45313</v>
      </c>
      <c r="C71" s="52" t="s">
        <v>138</v>
      </c>
      <c r="D71" s="52" t="s">
        <v>475</v>
      </c>
      <c r="E71" s="57" t="s">
        <v>457</v>
      </c>
      <c r="F71" s="51" t="s">
        <v>458</v>
      </c>
      <c r="G71" s="56" t="s">
        <v>553</v>
      </c>
      <c r="H71" s="52" t="s">
        <v>123</v>
      </c>
      <c r="I71" s="52" t="s">
        <v>489</v>
      </c>
      <c r="J71" s="55">
        <v>45372</v>
      </c>
      <c r="K71" s="52" t="s">
        <v>490</v>
      </c>
      <c r="L71" s="71">
        <f ca="1">Table35[[#This Row],[Updated]]-TODAY()</f>
        <v>-118</v>
      </c>
      <c r="N71" s="63" t="b">
        <f t="shared" si="2"/>
        <v>0</v>
      </c>
    </row>
    <row r="72" spans="1:14" x14ac:dyDescent="0.3">
      <c r="A72" s="61">
        <f ca="1">Table35[[#This Row],[Created]]-TODAY()</f>
        <v>-280.60127314814599</v>
      </c>
      <c r="B72" s="55">
        <v>45209.398726851854</v>
      </c>
      <c r="C72" s="52" t="s">
        <v>137</v>
      </c>
      <c r="D72" s="52" t="s">
        <v>325</v>
      </c>
      <c r="E72" s="57" t="s">
        <v>326</v>
      </c>
      <c r="F72" s="51" t="s">
        <v>327</v>
      </c>
      <c r="G72" s="56" t="s">
        <v>554</v>
      </c>
      <c r="H72" s="52" t="s">
        <v>195</v>
      </c>
      <c r="I72" s="52" t="s">
        <v>179</v>
      </c>
      <c r="J72" s="55">
        <v>45399</v>
      </c>
      <c r="K72" s="52" t="s">
        <v>471</v>
      </c>
      <c r="L72" s="69">
        <f ca="1">Table35[[#This Row],[Updated]]-TODAY()</f>
        <v>-91</v>
      </c>
      <c r="N72" s="63" t="b">
        <f t="shared" si="2"/>
        <v>0</v>
      </c>
    </row>
    <row r="73" spans="1:14" ht="28.8" x14ac:dyDescent="0.3">
      <c r="A73" s="61">
        <f ca="1">Table35[[#This Row],[Created]]-TODAY()</f>
        <v>-168</v>
      </c>
      <c r="B73" s="55">
        <v>45322</v>
      </c>
      <c r="C73" s="52" t="s">
        <v>138</v>
      </c>
      <c r="D73" s="52" t="s">
        <v>437</v>
      </c>
      <c r="E73" s="57" t="s">
        <v>438</v>
      </c>
      <c r="F73" s="51" t="s">
        <v>439</v>
      </c>
      <c r="G73" s="56" t="s">
        <v>440</v>
      </c>
      <c r="H73" s="52" t="s">
        <v>123</v>
      </c>
      <c r="I73" s="52" t="s">
        <v>10</v>
      </c>
      <c r="J73" s="55">
        <v>45406</v>
      </c>
      <c r="K73" s="52" t="s">
        <v>18</v>
      </c>
      <c r="L73" s="71">
        <f ca="1">Table35[[#This Row],[Updated]]-TODAY()</f>
        <v>-84</v>
      </c>
      <c r="N73" s="63" t="b">
        <f t="shared" si="2"/>
        <v>0</v>
      </c>
    </row>
    <row r="74" spans="1:14" ht="28.8" x14ac:dyDescent="0.3">
      <c r="A74" s="72">
        <f ca="1">Table35[[#This Row],[Created]]-TODAY()</f>
        <v>-75</v>
      </c>
      <c r="B74" s="55">
        <v>45415</v>
      </c>
      <c r="C74" s="52" t="s">
        <v>138</v>
      </c>
      <c r="D74" s="52" t="s">
        <v>482</v>
      </c>
      <c r="E74" s="57" t="s">
        <v>486</v>
      </c>
      <c r="F74" s="51" t="s">
        <v>500</v>
      </c>
      <c r="G74" s="56" t="s">
        <v>501</v>
      </c>
      <c r="H74" s="52" t="s">
        <v>123</v>
      </c>
      <c r="I74" s="52" t="s">
        <v>10</v>
      </c>
      <c r="J74" s="55">
        <v>45415</v>
      </c>
      <c r="K74" s="52" t="s">
        <v>499</v>
      </c>
      <c r="L74" s="71">
        <f ca="1">Table35[[#This Row],[Updated]]-TODAY()</f>
        <v>-75</v>
      </c>
      <c r="N74" s="63" t="b">
        <f t="shared" si="2"/>
        <v>0</v>
      </c>
    </row>
    <row r="75" spans="1:14" x14ac:dyDescent="0.3">
      <c r="A75" s="61">
        <f ca="1">Table35[[#This Row],[Created]]-TODAY()</f>
        <v>-176</v>
      </c>
      <c r="B75" s="55">
        <v>45314</v>
      </c>
      <c r="C75" s="52" t="s">
        <v>138</v>
      </c>
      <c r="D75" s="52" t="s">
        <v>477</v>
      </c>
      <c r="E75" s="57" t="s">
        <v>483</v>
      </c>
      <c r="F75" s="51" t="s">
        <v>492</v>
      </c>
      <c r="G75" s="56" t="s">
        <v>555</v>
      </c>
      <c r="H75" s="52" t="s">
        <v>195</v>
      </c>
      <c r="I75" s="52" t="s">
        <v>493</v>
      </c>
      <c r="J75" s="55">
        <v>45429</v>
      </c>
      <c r="K75" s="52" t="s">
        <v>494</v>
      </c>
      <c r="L75" s="69">
        <f ca="1">Table35[[#This Row],[Updated]]-TODAY()</f>
        <v>-61</v>
      </c>
      <c r="N75" s="63" t="b">
        <f t="shared" si="2"/>
        <v>0</v>
      </c>
    </row>
    <row r="76" spans="1:14" ht="28.8" x14ac:dyDescent="0.3">
      <c r="A76" s="61">
        <f ca="1">Table35[[#This Row],[Created]]-TODAY()</f>
        <v>-168</v>
      </c>
      <c r="B76" s="55">
        <v>45322</v>
      </c>
      <c r="C76" s="52" t="s">
        <v>138</v>
      </c>
      <c r="D76" s="52" t="s">
        <v>145</v>
      </c>
      <c r="E76" s="57" t="s">
        <v>450</v>
      </c>
      <c r="F76" s="51" t="s">
        <v>451</v>
      </c>
      <c r="G76" s="56" t="s">
        <v>556</v>
      </c>
      <c r="H76" s="52" t="s">
        <v>123</v>
      </c>
      <c r="I76" s="52" t="s">
        <v>495</v>
      </c>
      <c r="J76" s="55">
        <v>45433</v>
      </c>
      <c r="K76" s="52" t="s">
        <v>496</v>
      </c>
      <c r="L76" s="71">
        <f ca="1">Table35[[#This Row],[Updated]]-TODAY()</f>
        <v>-57</v>
      </c>
      <c r="N76" s="63" t="b">
        <f t="shared" si="2"/>
        <v>0</v>
      </c>
    </row>
    <row r="77" spans="1:14" ht="28.8" x14ac:dyDescent="0.3">
      <c r="A77" s="61">
        <f ca="1">Table35[[#This Row],[Created]]-TODAY()</f>
        <v>-400.55936342592759</v>
      </c>
      <c r="B77" s="55">
        <v>45089.440636574072</v>
      </c>
      <c r="C77" s="52" t="s">
        <v>137</v>
      </c>
      <c r="D77" s="52" t="s">
        <v>412</v>
      </c>
      <c r="E77" s="57" t="s">
        <v>413</v>
      </c>
      <c r="F77" s="51" t="s">
        <v>532</v>
      </c>
      <c r="G77" s="56" t="s">
        <v>639</v>
      </c>
      <c r="H77" s="52" t="s">
        <v>123</v>
      </c>
      <c r="I77" s="52" t="s">
        <v>179</v>
      </c>
      <c r="J77" s="55">
        <v>45436</v>
      </c>
      <c r="K77" s="52" t="s">
        <v>471</v>
      </c>
      <c r="L77" s="71">
        <f ca="1">Table35[[#This Row],[Updated]]-TODAY()</f>
        <v>-54</v>
      </c>
      <c r="N77" s="63" t="b">
        <f t="shared" si="2"/>
        <v>0</v>
      </c>
    </row>
    <row r="78" spans="1:14" ht="28.8" x14ac:dyDescent="0.3">
      <c r="A78" s="61">
        <f ca="1">Table35[[#This Row],[Created]]-TODAY()</f>
        <v>-438.37331018518307</v>
      </c>
      <c r="B78" s="55">
        <v>45051.626689814817</v>
      </c>
      <c r="C78" s="52" t="s">
        <v>138</v>
      </c>
      <c r="D78" s="52" t="s">
        <v>368</v>
      </c>
      <c r="E78" s="57" t="s">
        <v>369</v>
      </c>
      <c r="F78" s="51" t="s">
        <v>523</v>
      </c>
      <c r="G78" s="56" t="s">
        <v>640</v>
      </c>
      <c r="H78" s="52" t="s">
        <v>123</v>
      </c>
      <c r="I78" s="52" t="s">
        <v>179</v>
      </c>
      <c r="J78" s="55">
        <v>45436</v>
      </c>
      <c r="K78" s="52" t="s">
        <v>471</v>
      </c>
      <c r="L78" s="71">
        <f ca="1">Table35[[#This Row],[Updated]]-TODAY()</f>
        <v>-54</v>
      </c>
      <c r="N78" s="63" t="b">
        <f t="shared" si="2"/>
        <v>0</v>
      </c>
    </row>
    <row r="79" spans="1:14" ht="28.8" x14ac:dyDescent="0.3">
      <c r="A79" s="61">
        <f ca="1">Table35[[#This Row],[Created]]-TODAY()</f>
        <v>-244.44636574073957</v>
      </c>
      <c r="B79" s="55">
        <v>45245.55363425926</v>
      </c>
      <c r="C79" s="52" t="s">
        <v>138</v>
      </c>
      <c r="D79" s="52" t="s">
        <v>271</v>
      </c>
      <c r="E79" s="57" t="s">
        <v>272</v>
      </c>
      <c r="F79" s="51" t="s">
        <v>535</v>
      </c>
      <c r="G79" s="56" t="s">
        <v>557</v>
      </c>
      <c r="H79" s="52" t="s">
        <v>122</v>
      </c>
      <c r="I79" s="52" t="s">
        <v>179</v>
      </c>
      <c r="J79" s="55">
        <v>45436</v>
      </c>
      <c r="K79" s="52" t="s">
        <v>471</v>
      </c>
      <c r="L79" s="69">
        <f ca="1">Table35[[#This Row],[Updated]]-TODAY()</f>
        <v>-54</v>
      </c>
      <c r="N79" s="63" t="b">
        <f t="shared" si="2"/>
        <v>0</v>
      </c>
    </row>
    <row r="80" spans="1:14" ht="28.8" x14ac:dyDescent="0.3">
      <c r="A80" s="61">
        <f ca="1">Table35[[#This Row],[Created]]-TODAY()</f>
        <v>-1589.4918055555536</v>
      </c>
      <c r="B80" s="55">
        <v>43900.508194444446</v>
      </c>
      <c r="C80" s="52" t="s">
        <v>137</v>
      </c>
      <c r="D80" s="52" t="s">
        <v>395</v>
      </c>
      <c r="E80" s="57" t="s">
        <v>396</v>
      </c>
      <c r="F80" s="51" t="s">
        <v>397</v>
      </c>
      <c r="G80" s="56" t="s">
        <v>641</v>
      </c>
      <c r="H80" s="52" t="s">
        <v>122</v>
      </c>
      <c r="I80" s="52" t="s">
        <v>179</v>
      </c>
      <c r="J80" s="55">
        <v>45441</v>
      </c>
      <c r="K80" s="52" t="s">
        <v>471</v>
      </c>
      <c r="L80" s="73">
        <f ca="1">Table35[[#This Row],[Updated]]-TODAY()</f>
        <v>-49</v>
      </c>
      <c r="N80" s="63" t="b">
        <f t="shared" si="2"/>
        <v>0</v>
      </c>
    </row>
    <row r="81" spans="1:14" ht="28.8" x14ac:dyDescent="0.3">
      <c r="A81" s="61">
        <f ca="1">Table35[[#This Row],[Created]]-TODAY()</f>
        <v>-187</v>
      </c>
      <c r="B81" s="55">
        <v>45303</v>
      </c>
      <c r="C81" s="52" t="s">
        <v>138</v>
      </c>
      <c r="D81" s="52" t="s">
        <v>402</v>
      </c>
      <c r="E81" s="57" t="s">
        <v>403</v>
      </c>
      <c r="F81" s="51" t="s">
        <v>404</v>
      </c>
      <c r="G81" s="56" t="s">
        <v>558</v>
      </c>
      <c r="H81" s="52" t="s">
        <v>123</v>
      </c>
      <c r="I81" s="52" t="s">
        <v>179</v>
      </c>
      <c r="J81" s="55">
        <v>45447</v>
      </c>
      <c r="K81" s="52" t="s">
        <v>471</v>
      </c>
      <c r="L81" s="69">
        <f ca="1">Table35[[#This Row],[Updated]]-TODAY()</f>
        <v>-43</v>
      </c>
      <c r="N81" s="63" t="b">
        <f t="shared" si="2"/>
        <v>0</v>
      </c>
    </row>
    <row r="82" spans="1:14" ht="28.8" x14ac:dyDescent="0.3">
      <c r="A82" s="61">
        <f ca="1">Table35[[#This Row],[Created]]-TODAY()</f>
        <v>-187</v>
      </c>
      <c r="B82" s="55">
        <v>45303</v>
      </c>
      <c r="C82" s="52" t="s">
        <v>138</v>
      </c>
      <c r="D82" s="52" t="s">
        <v>474</v>
      </c>
      <c r="E82" s="57" t="s">
        <v>454</v>
      </c>
      <c r="F82" s="51" t="s">
        <v>536</v>
      </c>
      <c r="G82" s="56" t="s">
        <v>559</v>
      </c>
      <c r="H82" s="52" t="s">
        <v>123</v>
      </c>
      <c r="I82" s="52" t="s">
        <v>10</v>
      </c>
      <c r="J82" s="55">
        <v>45447</v>
      </c>
      <c r="K82" s="52" t="s">
        <v>471</v>
      </c>
      <c r="L82" s="69">
        <f ca="1">Table35[[#This Row],[Updated]]-TODAY()</f>
        <v>-43</v>
      </c>
      <c r="N82" s="63" t="b">
        <f t="shared" si="2"/>
        <v>0</v>
      </c>
    </row>
    <row r="83" spans="1:14" ht="28.8" x14ac:dyDescent="0.3">
      <c r="A83" s="61">
        <f ca="1">Table35[[#This Row],[Created]]-TODAY()</f>
        <v>-400.6149537037054</v>
      </c>
      <c r="B83" s="55">
        <v>45089.385046296295</v>
      </c>
      <c r="C83" s="52" t="s">
        <v>138</v>
      </c>
      <c r="D83" s="52" t="s">
        <v>296</v>
      </c>
      <c r="E83" s="57" t="s">
        <v>297</v>
      </c>
      <c r="F83" s="51" t="s">
        <v>529</v>
      </c>
      <c r="G83" s="56" t="s">
        <v>560</v>
      </c>
      <c r="H83" s="52" t="s">
        <v>123</v>
      </c>
      <c r="I83" s="52" t="s">
        <v>179</v>
      </c>
      <c r="J83" s="55">
        <v>45447</v>
      </c>
      <c r="K83" s="52" t="s">
        <v>471</v>
      </c>
      <c r="L83" s="69">
        <f ca="1">Table35[[#This Row],[Updated]]-TODAY()</f>
        <v>-43</v>
      </c>
      <c r="N83" s="63" t="b">
        <f t="shared" si="2"/>
        <v>0</v>
      </c>
    </row>
    <row r="84" spans="1:14" ht="28.8" x14ac:dyDescent="0.3">
      <c r="A84" s="61">
        <f ca="1">Table35[[#This Row],[Created]]-TODAY()</f>
        <v>-403.34350694444583</v>
      </c>
      <c r="B84" s="55">
        <v>45086.656493055554</v>
      </c>
      <c r="C84" s="52" t="s">
        <v>138</v>
      </c>
      <c r="D84" s="52" t="s">
        <v>294</v>
      </c>
      <c r="E84" s="57" t="s">
        <v>295</v>
      </c>
      <c r="F84" s="51" t="s">
        <v>687</v>
      </c>
      <c r="G84" s="56" t="s">
        <v>561</v>
      </c>
      <c r="H84" s="52" t="s">
        <v>124</v>
      </c>
      <c r="I84" s="52" t="s">
        <v>179</v>
      </c>
      <c r="J84" s="55">
        <v>45447</v>
      </c>
      <c r="K84" s="52" t="s">
        <v>471</v>
      </c>
      <c r="L84" s="69">
        <f ca="1">Table35[[#This Row],[Updated]]-TODAY()</f>
        <v>-43</v>
      </c>
      <c r="N84" s="63" t="b">
        <f t="shared" si="2"/>
        <v>0</v>
      </c>
    </row>
    <row r="85" spans="1:14" x14ac:dyDescent="0.3">
      <c r="A85" s="61">
        <f ca="1">Table35[[#This Row],[Created]]-TODAY()</f>
        <v>-183</v>
      </c>
      <c r="B85" s="55">
        <v>45307</v>
      </c>
      <c r="C85" s="52" t="s">
        <v>138</v>
      </c>
      <c r="D85" s="52" t="s">
        <v>134</v>
      </c>
      <c r="E85" s="57" t="s">
        <v>11</v>
      </c>
      <c r="F85" s="51" t="s">
        <v>536</v>
      </c>
      <c r="G85" s="56" t="s">
        <v>562</v>
      </c>
      <c r="H85" s="52" t="s">
        <v>195</v>
      </c>
      <c r="I85" s="52" t="s">
        <v>179</v>
      </c>
      <c r="J85" s="55">
        <v>45447</v>
      </c>
      <c r="K85" s="52" t="s">
        <v>471</v>
      </c>
      <c r="L85" s="69">
        <f ca="1">Table35[[#This Row],[Updated]]-TODAY()</f>
        <v>-43</v>
      </c>
      <c r="N85" s="63" t="b">
        <f t="shared" si="2"/>
        <v>0</v>
      </c>
    </row>
    <row r="86" spans="1:14" ht="28.8" x14ac:dyDescent="0.3">
      <c r="A86" s="61">
        <f ca="1">Table35[[#This Row],[Created]]-TODAY()</f>
        <v>-628.64105324073898</v>
      </c>
      <c r="B86" s="55">
        <v>44861.358946759261</v>
      </c>
      <c r="C86" s="52" t="s">
        <v>138</v>
      </c>
      <c r="D86" s="52" t="s">
        <v>405</v>
      </c>
      <c r="E86" s="57" t="s">
        <v>406</v>
      </c>
      <c r="F86" s="51" t="s">
        <v>407</v>
      </c>
      <c r="G86" s="56" t="s">
        <v>642</v>
      </c>
      <c r="H86" s="52" t="s">
        <v>195</v>
      </c>
      <c r="I86" s="52" t="s">
        <v>179</v>
      </c>
      <c r="J86" s="55">
        <v>45447</v>
      </c>
      <c r="K86" s="52" t="s">
        <v>471</v>
      </c>
      <c r="L86" s="73">
        <f ca="1">Table35[[#This Row],[Updated]]-TODAY()</f>
        <v>-43</v>
      </c>
      <c r="N86" s="63" t="b">
        <f t="shared" si="2"/>
        <v>0</v>
      </c>
    </row>
    <row r="87" spans="1:14" x14ac:dyDescent="0.3">
      <c r="A87" s="61">
        <f ca="1">Table35[[#This Row],[Created]]-TODAY()</f>
        <v>-99</v>
      </c>
      <c r="B87" s="55">
        <v>45391</v>
      </c>
      <c r="C87" s="52" t="s">
        <v>138</v>
      </c>
      <c r="D87" s="52" t="s">
        <v>285</v>
      </c>
      <c r="E87" s="57" t="s">
        <v>286</v>
      </c>
      <c r="F87" s="51" t="s">
        <v>10</v>
      </c>
      <c r="G87" s="56" t="s">
        <v>563</v>
      </c>
      <c r="H87" s="52" t="s">
        <v>195</v>
      </c>
      <c r="I87" s="52" t="s">
        <v>179</v>
      </c>
      <c r="J87" s="55">
        <v>45447</v>
      </c>
      <c r="K87" s="52" t="s">
        <v>471</v>
      </c>
      <c r="L87" s="69">
        <f ca="1">Table35[[#This Row],[Updated]]-TODAY()</f>
        <v>-43</v>
      </c>
      <c r="N87" s="63" t="b">
        <f t="shared" si="2"/>
        <v>0</v>
      </c>
    </row>
    <row r="88" spans="1:14" ht="28.8" x14ac:dyDescent="0.3">
      <c r="A88" s="61">
        <f ca="1">Table35[[#This Row],[Created]]-TODAY()</f>
        <v>-1062.6392476851834</v>
      </c>
      <c r="B88" s="55">
        <v>44427.360752314817</v>
      </c>
      <c r="C88" s="52" t="s">
        <v>137</v>
      </c>
      <c r="D88" s="52" t="s">
        <v>383</v>
      </c>
      <c r="E88" s="57" t="s">
        <v>384</v>
      </c>
      <c r="F88" s="51" t="s">
        <v>670</v>
      </c>
      <c r="G88" s="56" t="s">
        <v>643</v>
      </c>
      <c r="H88" s="52" t="s">
        <v>195</v>
      </c>
      <c r="I88" s="52" t="s">
        <v>179</v>
      </c>
      <c r="J88" s="55">
        <v>45447</v>
      </c>
      <c r="K88" s="52" t="s">
        <v>471</v>
      </c>
      <c r="L88" s="73">
        <f ca="1">Table35[[#This Row],[Updated]]-TODAY()</f>
        <v>-43</v>
      </c>
      <c r="N88" s="63" t="b">
        <f t="shared" si="2"/>
        <v>0</v>
      </c>
    </row>
    <row r="89" spans="1:14" ht="28.8" x14ac:dyDescent="0.3">
      <c r="A89" s="61">
        <f ca="1">Table35[[#This Row],[Created]]-TODAY()</f>
        <v>-420.47202546296467</v>
      </c>
      <c r="B89" s="55">
        <v>45069.527974537035</v>
      </c>
      <c r="C89" s="52" t="s">
        <v>137</v>
      </c>
      <c r="D89" s="52" t="s">
        <v>229</v>
      </c>
      <c r="E89" s="57" t="s">
        <v>526</v>
      </c>
      <c r="F89" s="51" t="s">
        <v>527</v>
      </c>
      <c r="G89" s="56" t="s">
        <v>644</v>
      </c>
      <c r="H89" s="52" t="s">
        <v>195</v>
      </c>
      <c r="I89" s="52" t="s">
        <v>179</v>
      </c>
      <c r="J89" s="55">
        <v>45447</v>
      </c>
      <c r="K89" s="52" t="s">
        <v>471</v>
      </c>
      <c r="L89" s="69">
        <f ca="1">Table35[[#This Row],[Updated]]-TODAY()</f>
        <v>-43</v>
      </c>
      <c r="N89" s="63" t="b">
        <f t="shared" si="2"/>
        <v>0</v>
      </c>
    </row>
    <row r="90" spans="1:14" x14ac:dyDescent="0.3">
      <c r="A90" s="61">
        <f ca="1">Table35[[#This Row],[Created]]-TODAY()</f>
        <v>-1586.5169328703705</v>
      </c>
      <c r="B90" s="55">
        <v>43903.483067129629</v>
      </c>
      <c r="C90" s="52" t="s">
        <v>136</v>
      </c>
      <c r="D90" s="52" t="s">
        <v>232</v>
      </c>
      <c r="E90" s="57" t="s">
        <v>502</v>
      </c>
      <c r="F90" s="51" t="s">
        <v>503</v>
      </c>
      <c r="G90" s="56" t="s">
        <v>645</v>
      </c>
      <c r="H90" s="52" t="s">
        <v>123</v>
      </c>
      <c r="I90" s="52" t="s">
        <v>179</v>
      </c>
      <c r="J90" s="55">
        <v>45447</v>
      </c>
      <c r="K90" s="52" t="s">
        <v>471</v>
      </c>
      <c r="L90" s="74">
        <f ca="1">Table35[[#This Row],[Updated]]-TODAY()</f>
        <v>-43</v>
      </c>
      <c r="N90" s="63" t="b">
        <f t="shared" si="2"/>
        <v>0</v>
      </c>
    </row>
    <row r="91" spans="1:14" ht="43.2" x14ac:dyDescent="0.3">
      <c r="A91" s="61">
        <f ca="1">Table35[[#This Row],[Created]]-TODAY()</f>
        <v>-1876.2051620370403</v>
      </c>
      <c r="B91" s="55">
        <v>43613.79483796296</v>
      </c>
      <c r="C91" s="52" t="s">
        <v>139</v>
      </c>
      <c r="D91" s="52" t="s">
        <v>265</v>
      </c>
      <c r="E91" s="57" t="s">
        <v>266</v>
      </c>
      <c r="F91" s="51" t="s">
        <v>671</v>
      </c>
      <c r="G91" s="56" t="s">
        <v>675</v>
      </c>
      <c r="H91" s="52" t="s">
        <v>123</v>
      </c>
      <c r="I91" s="52" t="s">
        <v>179</v>
      </c>
      <c r="J91" s="55">
        <v>45447</v>
      </c>
      <c r="K91" s="52" t="s">
        <v>471</v>
      </c>
      <c r="L91" s="73">
        <f ca="1">Table35[[#This Row],[Updated]]-TODAY()</f>
        <v>-43</v>
      </c>
      <c r="N91" s="63" t="b">
        <f t="shared" si="2"/>
        <v>0</v>
      </c>
    </row>
    <row r="92" spans="1:14" ht="28.8" x14ac:dyDescent="0.3">
      <c r="A92" s="61">
        <f ca="1">Table35[[#This Row],[Created]]-TODAY()</f>
        <v>-1632.4385300925933</v>
      </c>
      <c r="B92" s="55">
        <v>43857.561469907407</v>
      </c>
      <c r="C92" s="52" t="s">
        <v>139</v>
      </c>
      <c r="D92" s="52" t="s">
        <v>221</v>
      </c>
      <c r="E92" s="57" t="s">
        <v>222</v>
      </c>
      <c r="F92" s="51" t="s">
        <v>223</v>
      </c>
      <c r="G92" s="56" t="s">
        <v>676</v>
      </c>
      <c r="H92" s="52" t="s">
        <v>195</v>
      </c>
      <c r="I92" s="52" t="s">
        <v>179</v>
      </c>
      <c r="J92" s="55">
        <v>45447</v>
      </c>
      <c r="K92" s="52" t="s">
        <v>471</v>
      </c>
      <c r="L92" s="74">
        <f ca="1">Table35[[#This Row],[Updated]]-TODAY()</f>
        <v>-43</v>
      </c>
      <c r="N92" s="63" t="b">
        <f t="shared" si="2"/>
        <v>0</v>
      </c>
    </row>
    <row r="93" spans="1:14" ht="28.8" x14ac:dyDescent="0.3">
      <c r="A93" s="61">
        <f ca="1">Table35[[#This Row],[Created]]-TODAY()</f>
        <v>-579.21010416666832</v>
      </c>
      <c r="B93" s="55">
        <v>44910.789895833332</v>
      </c>
      <c r="C93" s="52" t="s">
        <v>136</v>
      </c>
      <c r="D93" s="52" t="s">
        <v>385</v>
      </c>
      <c r="E93" s="57" t="s">
        <v>386</v>
      </c>
      <c r="F93" s="51" t="s">
        <v>387</v>
      </c>
      <c r="G93" s="56" t="s">
        <v>646</v>
      </c>
      <c r="H93" s="52" t="s">
        <v>195</v>
      </c>
      <c r="I93" s="52" t="s">
        <v>179</v>
      </c>
      <c r="J93" s="55">
        <v>45447</v>
      </c>
      <c r="K93" s="52" t="s">
        <v>471</v>
      </c>
      <c r="L93" s="74">
        <f ca="1">Table35[[#This Row],[Updated]]-TODAY()</f>
        <v>-43</v>
      </c>
      <c r="N93" s="63" t="b">
        <f t="shared" si="2"/>
        <v>0</v>
      </c>
    </row>
    <row r="94" spans="1:14" ht="28.8" x14ac:dyDescent="0.3">
      <c r="A94" s="61">
        <f ca="1">Table35[[#This Row],[Created]]-TODAY()</f>
        <v>-176</v>
      </c>
      <c r="B94" s="55">
        <v>45314</v>
      </c>
      <c r="C94" s="52" t="s">
        <v>138</v>
      </c>
      <c r="D94" s="52" t="s">
        <v>143</v>
      </c>
      <c r="E94" s="57" t="s">
        <v>441</v>
      </c>
      <c r="F94" s="51" t="s">
        <v>442</v>
      </c>
      <c r="G94" s="56" t="s">
        <v>564</v>
      </c>
      <c r="H94" s="52" t="s">
        <v>123</v>
      </c>
      <c r="I94" s="52" t="s">
        <v>495</v>
      </c>
      <c r="J94" s="55">
        <v>45448</v>
      </c>
      <c r="K94" s="52" t="s">
        <v>471</v>
      </c>
      <c r="L94" s="71">
        <f ca="1">Table35[[#This Row],[Updated]]-TODAY()</f>
        <v>-42</v>
      </c>
      <c r="N94" s="63" t="b">
        <f t="shared" si="2"/>
        <v>0</v>
      </c>
    </row>
    <row r="95" spans="1:14" ht="28.8" x14ac:dyDescent="0.3">
      <c r="A95" s="61">
        <f ca="1">Table35[[#This Row],[Created]]-TODAY()</f>
        <v>-156</v>
      </c>
      <c r="B95" s="55">
        <v>45334</v>
      </c>
      <c r="C95" s="52" t="s">
        <v>138</v>
      </c>
      <c r="D95" s="52" t="s">
        <v>332</v>
      </c>
      <c r="E95" s="57" t="s">
        <v>333</v>
      </c>
      <c r="F95" s="51" t="s">
        <v>334</v>
      </c>
      <c r="G95" s="56" t="s">
        <v>565</v>
      </c>
      <c r="H95" s="52" t="s">
        <v>123</v>
      </c>
      <c r="I95" s="52" t="s">
        <v>179</v>
      </c>
      <c r="J95" s="55">
        <v>45449</v>
      </c>
      <c r="K95" s="52" t="s">
        <v>471</v>
      </c>
      <c r="L95" s="69">
        <f ca="1">Table35[[#This Row],[Updated]]-TODAY()</f>
        <v>-41</v>
      </c>
      <c r="N95" s="63" t="b">
        <f t="shared" si="2"/>
        <v>0</v>
      </c>
    </row>
    <row r="96" spans="1:14" ht="28.8" x14ac:dyDescent="0.3">
      <c r="A96" s="61">
        <f ca="1">Table35[[#This Row],[Created]]-TODAY()</f>
        <v>-168</v>
      </c>
      <c r="B96" s="55">
        <v>45322</v>
      </c>
      <c r="C96" s="52" t="s">
        <v>138</v>
      </c>
      <c r="D96" s="52" t="s">
        <v>479</v>
      </c>
      <c r="E96" s="57" t="s">
        <v>452</v>
      </c>
      <c r="F96" s="51" t="s">
        <v>453</v>
      </c>
      <c r="G96" s="56" t="s">
        <v>566</v>
      </c>
      <c r="H96" s="52" t="s">
        <v>123</v>
      </c>
      <c r="I96" s="52" t="s">
        <v>491</v>
      </c>
      <c r="J96" s="55">
        <v>45449</v>
      </c>
      <c r="K96" s="52" t="s">
        <v>471</v>
      </c>
      <c r="L96" s="69">
        <f ca="1">Table35[[#This Row],[Updated]]-TODAY()</f>
        <v>-41</v>
      </c>
      <c r="N96" s="63" t="b">
        <f t="shared" si="2"/>
        <v>0</v>
      </c>
    </row>
    <row r="97" spans="1:14" x14ac:dyDescent="0.3">
      <c r="A97" s="61">
        <f ca="1">Table35[[#This Row],[Created]]-TODAY()</f>
        <v>-168</v>
      </c>
      <c r="B97" s="55">
        <v>45322</v>
      </c>
      <c r="C97" s="52" t="s">
        <v>138</v>
      </c>
      <c r="D97" s="52" t="s">
        <v>480</v>
      </c>
      <c r="E97" s="57" t="s">
        <v>462</v>
      </c>
      <c r="F97" s="51" t="s">
        <v>439</v>
      </c>
      <c r="G97" s="56" t="s">
        <v>497</v>
      </c>
      <c r="H97" s="52" t="s">
        <v>123</v>
      </c>
      <c r="I97" s="52" t="s">
        <v>498</v>
      </c>
      <c r="J97" s="55">
        <v>45449</v>
      </c>
      <c r="K97" s="52" t="s">
        <v>471</v>
      </c>
      <c r="L97" s="69">
        <f ca="1">Table35[[#This Row],[Updated]]-TODAY()</f>
        <v>-41</v>
      </c>
      <c r="N97" s="63" t="b">
        <f t="shared" si="2"/>
        <v>0</v>
      </c>
    </row>
    <row r="98" spans="1:14" ht="28.8" x14ac:dyDescent="0.3">
      <c r="A98" s="61">
        <f ca="1">Table35[[#This Row],[Created]]-TODAY()</f>
        <v>-470.50474537037371</v>
      </c>
      <c r="B98" s="55">
        <v>45019.495254629626</v>
      </c>
      <c r="C98" s="52" t="s">
        <v>137</v>
      </c>
      <c r="D98" s="52" t="s">
        <v>281</v>
      </c>
      <c r="E98" s="57" t="s">
        <v>519</v>
      </c>
      <c r="F98" s="51" t="s">
        <v>10</v>
      </c>
      <c r="G98" s="56" t="s">
        <v>647</v>
      </c>
      <c r="H98" s="52" t="s">
        <v>122</v>
      </c>
      <c r="I98" s="52"/>
      <c r="J98" s="55">
        <v>45449</v>
      </c>
      <c r="K98" s="52" t="s">
        <v>471</v>
      </c>
      <c r="L98" s="69">
        <f ca="1">Table35[[#This Row],[Updated]]-TODAY()</f>
        <v>-41</v>
      </c>
      <c r="N98" s="63" t="b">
        <f t="shared" ref="N98:N129" si="3">J98=M98</f>
        <v>0</v>
      </c>
    </row>
    <row r="99" spans="1:14" x14ac:dyDescent="0.3">
      <c r="A99" s="61">
        <f ca="1">Table35[[#This Row],[Created]]-TODAY()</f>
        <v>-156</v>
      </c>
      <c r="B99" s="55">
        <v>45334</v>
      </c>
      <c r="C99" s="52" t="s">
        <v>138</v>
      </c>
      <c r="D99" s="52" t="s">
        <v>279</v>
      </c>
      <c r="E99" s="57" t="s">
        <v>280</v>
      </c>
      <c r="F99" s="51" t="s">
        <v>537</v>
      </c>
      <c r="G99" s="56" t="s">
        <v>567</v>
      </c>
      <c r="H99" s="52" t="s">
        <v>124</v>
      </c>
      <c r="I99" s="52" t="s">
        <v>179</v>
      </c>
      <c r="J99" s="55">
        <v>45449</v>
      </c>
      <c r="K99" s="52" t="s">
        <v>471</v>
      </c>
      <c r="L99" s="69">
        <f ca="1">Table35[[#This Row],[Updated]]-TODAY()</f>
        <v>-41</v>
      </c>
      <c r="N99" s="63" t="b">
        <f t="shared" si="3"/>
        <v>0</v>
      </c>
    </row>
    <row r="100" spans="1:14" ht="28.8" x14ac:dyDescent="0.3">
      <c r="A100" s="61">
        <f ca="1">Table35[[#This Row],[Created]]-TODAY()</f>
        <v>-40.369386574071541</v>
      </c>
      <c r="B100" s="109">
        <v>45449.630613425928</v>
      </c>
      <c r="C100" s="104" t="s">
        <v>138</v>
      </c>
      <c r="D100" s="104" t="s">
        <v>1142</v>
      </c>
      <c r="E100" s="105" t="s">
        <v>1143</v>
      </c>
      <c r="F100" s="106" t="s">
        <v>1144</v>
      </c>
      <c r="G100" s="107" t="s">
        <v>1145</v>
      </c>
      <c r="H100" s="104" t="s">
        <v>123</v>
      </c>
      <c r="I100" s="108"/>
      <c r="J100" s="109">
        <v>45449.671446759261</v>
      </c>
      <c r="K100" s="109" t="s">
        <v>1146</v>
      </c>
      <c r="L100" s="74">
        <f ca="1">Table35[[#This Row],[Updated]]-TODAY()</f>
        <v>-40.328553240738984</v>
      </c>
      <c r="M100" s="109"/>
      <c r="N100" s="107" t="b">
        <f t="shared" si="3"/>
        <v>0</v>
      </c>
    </row>
    <row r="101" spans="1:14" x14ac:dyDescent="0.3">
      <c r="A101" s="61">
        <f ca="1">Table35[[#This Row],[Created]]-TODAY()</f>
        <v>-154</v>
      </c>
      <c r="B101" s="55">
        <v>45336</v>
      </c>
      <c r="C101" s="52" t="s">
        <v>138</v>
      </c>
      <c r="D101" s="52" t="s">
        <v>247</v>
      </c>
      <c r="E101" s="57" t="s">
        <v>538</v>
      </c>
      <c r="F101" s="51" t="s">
        <v>10</v>
      </c>
      <c r="G101" s="56" t="s">
        <v>248</v>
      </c>
      <c r="H101" s="52" t="s">
        <v>123</v>
      </c>
      <c r="I101" s="52"/>
      <c r="J101" s="55">
        <v>45450</v>
      </c>
      <c r="K101" s="52" t="s">
        <v>471</v>
      </c>
      <c r="L101" s="69">
        <f ca="1">Table35[[#This Row],[Updated]]-TODAY()</f>
        <v>-40</v>
      </c>
      <c r="N101" s="63" t="b">
        <f t="shared" si="3"/>
        <v>0</v>
      </c>
    </row>
    <row r="102" spans="1:14" ht="28.8" x14ac:dyDescent="0.3">
      <c r="A102" s="61">
        <f ca="1">Table35[[#This Row],[Created]]-TODAY()</f>
        <v>-156</v>
      </c>
      <c r="B102" s="55">
        <v>45334</v>
      </c>
      <c r="C102" s="52" t="s">
        <v>137</v>
      </c>
      <c r="D102" s="52" t="s">
        <v>249</v>
      </c>
      <c r="E102" s="57" t="s">
        <v>250</v>
      </c>
      <c r="F102" s="51" t="s">
        <v>251</v>
      </c>
      <c r="G102" s="56" t="s">
        <v>570</v>
      </c>
      <c r="H102" s="52" t="s">
        <v>124</v>
      </c>
      <c r="I102" s="52" t="s">
        <v>179</v>
      </c>
      <c r="J102" s="55">
        <v>45454</v>
      </c>
      <c r="K102" s="52" t="s">
        <v>471</v>
      </c>
      <c r="L102" s="69">
        <f ca="1">Table35[[#This Row],[Updated]]-TODAY()</f>
        <v>-36</v>
      </c>
      <c r="N102" s="63" t="b">
        <f t="shared" si="3"/>
        <v>0</v>
      </c>
    </row>
    <row r="103" spans="1:14" ht="28.8" x14ac:dyDescent="0.3">
      <c r="A103" s="61">
        <f ca="1">Table35[[#This Row],[Created]]-TODAY()</f>
        <v>-1218.406712962962</v>
      </c>
      <c r="B103" s="55">
        <v>44271.593287037038</v>
      </c>
      <c r="C103" s="52" t="s">
        <v>137</v>
      </c>
      <c r="D103" s="52" t="s">
        <v>370</v>
      </c>
      <c r="E103" s="57" t="s">
        <v>371</v>
      </c>
      <c r="F103" s="51" t="s">
        <v>372</v>
      </c>
      <c r="G103" s="56" t="s">
        <v>674</v>
      </c>
      <c r="H103" s="52" t="s">
        <v>123</v>
      </c>
      <c r="I103" s="52"/>
      <c r="J103" s="55">
        <v>45460</v>
      </c>
      <c r="K103" s="52" t="s">
        <v>471</v>
      </c>
      <c r="L103" s="74">
        <f ca="1">Table35[[#This Row],[Updated]]-TODAY()</f>
        <v>-30</v>
      </c>
      <c r="N103" s="63" t="b">
        <f t="shared" si="3"/>
        <v>0</v>
      </c>
    </row>
    <row r="104" spans="1:14" ht="28.8" x14ac:dyDescent="0.3">
      <c r="A104" s="61">
        <f ca="1">Table35[[#This Row],[Created]]-TODAY()</f>
        <v>-1238.3879976851822</v>
      </c>
      <c r="B104" s="55">
        <v>44251.612002314818</v>
      </c>
      <c r="C104" s="52" t="s">
        <v>137</v>
      </c>
      <c r="D104" s="52" t="s">
        <v>290</v>
      </c>
      <c r="E104" s="57" t="s">
        <v>291</v>
      </c>
      <c r="F104" s="51" t="s">
        <v>505</v>
      </c>
      <c r="G104" s="56" t="s">
        <v>654</v>
      </c>
      <c r="H104" s="52" t="s">
        <v>123</v>
      </c>
      <c r="I104" s="52" t="s">
        <v>498</v>
      </c>
      <c r="J104" s="55">
        <v>45460</v>
      </c>
      <c r="K104" s="52" t="s">
        <v>471</v>
      </c>
      <c r="L104" s="74">
        <f ca="1">Table35[[#This Row],[Updated]]-TODAY()</f>
        <v>-30</v>
      </c>
      <c r="N104" s="63" t="b">
        <f t="shared" si="3"/>
        <v>0</v>
      </c>
    </row>
    <row r="105" spans="1:14" ht="43.2" x14ac:dyDescent="0.3">
      <c r="A105" s="61">
        <f ca="1">Table35[[#This Row],[Created]]-TODAY()</f>
        <v>-1397.5698379629612</v>
      </c>
      <c r="B105" s="55">
        <v>44092.430162037039</v>
      </c>
      <c r="C105" s="52" t="s">
        <v>139</v>
      </c>
      <c r="D105" s="52" t="s">
        <v>203</v>
      </c>
      <c r="E105" s="57" t="s">
        <v>504</v>
      </c>
      <c r="F105" s="51" t="s">
        <v>650</v>
      </c>
      <c r="G105" s="56" t="s">
        <v>677</v>
      </c>
      <c r="H105" s="52" t="s">
        <v>123</v>
      </c>
      <c r="I105" s="52"/>
      <c r="J105" s="55">
        <v>45460</v>
      </c>
      <c r="K105" s="52" t="s">
        <v>471</v>
      </c>
      <c r="L105" s="73">
        <f ca="1">Table35[[#This Row],[Updated]]-TODAY()</f>
        <v>-30</v>
      </c>
      <c r="N105" s="63" t="b">
        <f t="shared" si="3"/>
        <v>0</v>
      </c>
    </row>
    <row r="106" spans="1:14" ht="28.8" x14ac:dyDescent="0.3">
      <c r="A106" s="61">
        <f ca="1">Table35[[#This Row],[Created]]-TODAY()</f>
        <v>-1254.4168634259258</v>
      </c>
      <c r="B106" s="55">
        <v>44235.583136574074</v>
      </c>
      <c r="C106" s="52" t="s">
        <v>137</v>
      </c>
      <c r="D106" s="52" t="s">
        <v>183</v>
      </c>
      <c r="E106" s="57" t="s">
        <v>184</v>
      </c>
      <c r="F106" s="51" t="s">
        <v>651</v>
      </c>
      <c r="G106" s="56" t="s">
        <v>571</v>
      </c>
      <c r="H106" s="52" t="s">
        <v>123</v>
      </c>
      <c r="I106" s="52"/>
      <c r="J106" s="55">
        <v>45460</v>
      </c>
      <c r="K106" s="52" t="s">
        <v>471</v>
      </c>
      <c r="L106" s="73">
        <f ca="1">Table35[[#This Row],[Updated]]-TODAY()</f>
        <v>-30</v>
      </c>
      <c r="N106" s="63" t="b">
        <f t="shared" si="3"/>
        <v>0</v>
      </c>
    </row>
    <row r="107" spans="1:14" ht="28.8" x14ac:dyDescent="0.3">
      <c r="A107" s="61">
        <f ca="1">Table35[[#This Row],[Created]]-TODAY()</f>
        <v>-1568.3099652777746</v>
      </c>
      <c r="B107" s="55">
        <v>43921.690034722225</v>
      </c>
      <c r="C107" s="52" t="s">
        <v>136</v>
      </c>
      <c r="D107" s="52" t="s">
        <v>307</v>
      </c>
      <c r="E107" s="57" t="s">
        <v>308</v>
      </c>
      <c r="F107" s="51" t="s">
        <v>652</v>
      </c>
      <c r="G107" s="56" t="s">
        <v>572</v>
      </c>
      <c r="H107" s="52" t="s">
        <v>123</v>
      </c>
      <c r="I107" s="52"/>
      <c r="J107" s="55">
        <v>45460</v>
      </c>
      <c r="K107" s="52" t="s">
        <v>471</v>
      </c>
      <c r="L107" s="73">
        <f ca="1">Table35[[#This Row],[Updated]]-TODAY()</f>
        <v>-30</v>
      </c>
      <c r="N107" s="63" t="b">
        <f t="shared" si="3"/>
        <v>0</v>
      </c>
    </row>
    <row r="108" spans="1:14" ht="28.8" x14ac:dyDescent="0.3">
      <c r="A108" s="61">
        <f ca="1">Table35[[#This Row],[Created]]-TODAY()</f>
        <v>-382.38087962962891</v>
      </c>
      <c r="B108" s="55">
        <v>45107.619120370371</v>
      </c>
      <c r="C108" s="52" t="s">
        <v>138</v>
      </c>
      <c r="D108" s="52" t="s">
        <v>366</v>
      </c>
      <c r="E108" s="57" t="s">
        <v>367</v>
      </c>
      <c r="F108" s="51" t="s">
        <v>648</v>
      </c>
      <c r="G108" s="56" t="s">
        <v>672</v>
      </c>
      <c r="H108" s="52" t="s">
        <v>123</v>
      </c>
      <c r="I108" s="52"/>
      <c r="J108" s="55">
        <v>45460</v>
      </c>
      <c r="K108" s="52" t="s">
        <v>471</v>
      </c>
      <c r="L108" s="69">
        <f ca="1">Table35[[#This Row],[Updated]]-TODAY()</f>
        <v>-30</v>
      </c>
      <c r="N108" s="63" t="b">
        <f t="shared" si="3"/>
        <v>0</v>
      </c>
    </row>
    <row r="109" spans="1:14" ht="28.8" x14ac:dyDescent="0.3">
      <c r="A109" s="61">
        <f ca="1">Table35[[#This Row],[Created]]-TODAY()</f>
        <v>-382.38348379629315</v>
      </c>
      <c r="B109" s="55">
        <v>45107.616516203707</v>
      </c>
      <c r="C109" s="52" t="s">
        <v>138</v>
      </c>
      <c r="D109" s="52" t="s">
        <v>381</v>
      </c>
      <c r="E109" s="57" t="s">
        <v>382</v>
      </c>
      <c r="F109" s="51" t="s">
        <v>649</v>
      </c>
      <c r="G109" s="56" t="s">
        <v>673</v>
      </c>
      <c r="H109" s="52" t="s">
        <v>123</v>
      </c>
      <c r="I109" s="52"/>
      <c r="J109" s="55">
        <v>45460</v>
      </c>
      <c r="K109" s="52" t="s">
        <v>471</v>
      </c>
      <c r="L109" s="69">
        <f ca="1">Table35[[#This Row],[Updated]]-TODAY()</f>
        <v>-30</v>
      </c>
      <c r="N109" s="63" t="b">
        <f t="shared" si="3"/>
        <v>0</v>
      </c>
    </row>
    <row r="110" spans="1:14" ht="28.8" x14ac:dyDescent="0.3">
      <c r="A110" s="61">
        <f ca="1">Table35[[#This Row],[Created]]-TODAY()</f>
        <v>-685.46752314814512</v>
      </c>
      <c r="B110" s="55">
        <v>44804.532476851855</v>
      </c>
      <c r="C110" s="52" t="s">
        <v>138</v>
      </c>
      <c r="D110" s="52" t="s">
        <v>363</v>
      </c>
      <c r="E110" s="57" t="s">
        <v>364</v>
      </c>
      <c r="F110" s="51" t="s">
        <v>365</v>
      </c>
      <c r="G110" s="56" t="s">
        <v>594</v>
      </c>
      <c r="H110" s="52" t="s">
        <v>123</v>
      </c>
      <c r="I110" s="52"/>
      <c r="J110" s="55">
        <v>45460</v>
      </c>
      <c r="K110" s="52" t="s">
        <v>471</v>
      </c>
      <c r="L110" s="73">
        <f ca="1">Table35[[#This Row],[Updated]]-TODAY()</f>
        <v>-30</v>
      </c>
      <c r="N110" s="63" t="b">
        <f t="shared" si="3"/>
        <v>0</v>
      </c>
    </row>
    <row r="111" spans="1:14" ht="28.8" x14ac:dyDescent="0.3">
      <c r="A111" s="61">
        <f ca="1">Table35[[#This Row],[Created]]-TODAY()</f>
        <v>-1498.3486226851819</v>
      </c>
      <c r="B111" s="55">
        <v>43991.651377314818</v>
      </c>
      <c r="C111" s="52" t="s">
        <v>138</v>
      </c>
      <c r="D111" s="52" t="s">
        <v>276</v>
      </c>
      <c r="E111" s="57" t="s">
        <v>277</v>
      </c>
      <c r="F111" s="51" t="s">
        <v>278</v>
      </c>
      <c r="G111" s="56" t="s">
        <v>574</v>
      </c>
      <c r="H111" s="52" t="s">
        <v>123</v>
      </c>
      <c r="I111" s="52"/>
      <c r="J111" s="55">
        <v>45461</v>
      </c>
      <c r="K111" s="52" t="s">
        <v>471</v>
      </c>
      <c r="L111" s="74">
        <f ca="1">Table35[[#This Row],[Updated]]-TODAY()</f>
        <v>-29</v>
      </c>
      <c r="N111" s="63" t="b">
        <f t="shared" si="3"/>
        <v>0</v>
      </c>
    </row>
    <row r="112" spans="1:14" ht="43.2" x14ac:dyDescent="0.3">
      <c r="A112" s="61">
        <f ca="1">Table35[[#This Row],[Created]]-TODAY()</f>
        <v>-1114.524155092593</v>
      </c>
      <c r="B112" s="55">
        <v>44375.475844907407</v>
      </c>
      <c r="C112" s="52" t="s">
        <v>138</v>
      </c>
      <c r="D112" s="52" t="s">
        <v>388</v>
      </c>
      <c r="E112" s="57" t="s">
        <v>508</v>
      </c>
      <c r="F112" s="51" t="s">
        <v>655</v>
      </c>
      <c r="G112" s="56" t="s">
        <v>575</v>
      </c>
      <c r="H112" s="52" t="s">
        <v>123</v>
      </c>
      <c r="I112" s="52"/>
      <c r="J112" s="55">
        <v>45461</v>
      </c>
      <c r="K112" s="52" t="s">
        <v>471</v>
      </c>
      <c r="L112" s="73">
        <f ca="1">Table35[[#This Row],[Updated]]-TODAY()</f>
        <v>-29</v>
      </c>
      <c r="N112" s="63" t="b">
        <f t="shared" si="3"/>
        <v>0</v>
      </c>
    </row>
    <row r="113" spans="1:14" x14ac:dyDescent="0.3">
      <c r="A113" s="61">
        <f ca="1">Table35[[#This Row],[Created]]-TODAY()</f>
        <v>-1155.4145833333314</v>
      </c>
      <c r="B113" s="55">
        <v>44334.585416666669</v>
      </c>
      <c r="C113" s="52" t="s">
        <v>137</v>
      </c>
      <c r="D113" s="52" t="s">
        <v>287</v>
      </c>
      <c r="E113" s="57" t="s">
        <v>288</v>
      </c>
      <c r="F113" s="51" t="s">
        <v>289</v>
      </c>
      <c r="G113" s="56" t="s">
        <v>576</v>
      </c>
      <c r="H113" s="52" t="s">
        <v>123</v>
      </c>
      <c r="I113" s="52"/>
      <c r="J113" s="55">
        <v>45461</v>
      </c>
      <c r="K113" s="52" t="s">
        <v>471</v>
      </c>
      <c r="L113" s="74">
        <f ca="1">Table35[[#This Row],[Updated]]-TODAY()</f>
        <v>-29</v>
      </c>
      <c r="N113" s="63" t="b">
        <f t="shared" si="3"/>
        <v>0</v>
      </c>
    </row>
    <row r="114" spans="1:14" x14ac:dyDescent="0.3">
      <c r="A114" s="61">
        <f ca="1">Table35[[#This Row],[Created]]-TODAY()</f>
        <v>-1260.298055555555</v>
      </c>
      <c r="B114" s="55">
        <v>44229.701944444445</v>
      </c>
      <c r="C114" s="52" t="s">
        <v>136</v>
      </c>
      <c r="D114" s="52" t="s">
        <v>408</v>
      </c>
      <c r="E114" s="57" t="s">
        <v>409</v>
      </c>
      <c r="F114" s="51" t="s">
        <v>653</v>
      </c>
      <c r="G114" s="56" t="s">
        <v>573</v>
      </c>
      <c r="H114" s="52" t="s">
        <v>123</v>
      </c>
      <c r="I114" s="52" t="s">
        <v>688</v>
      </c>
      <c r="J114" s="55">
        <v>45463</v>
      </c>
      <c r="K114" s="52" t="s">
        <v>471</v>
      </c>
      <c r="L114" s="74">
        <f ca="1">Table35[[#This Row],[Updated]]-TODAY()</f>
        <v>-27</v>
      </c>
      <c r="N114" s="63" t="b">
        <f t="shared" si="3"/>
        <v>0</v>
      </c>
    </row>
    <row r="115" spans="1:14" ht="28.8" x14ac:dyDescent="0.3">
      <c r="A115" s="61">
        <f ca="1">Table35[[#This Row],[Created]]-TODAY()</f>
        <v>-28.495347222218697</v>
      </c>
      <c r="B115" s="109">
        <v>45461.504652777781</v>
      </c>
      <c r="C115" s="104" t="s">
        <v>138</v>
      </c>
      <c r="D115" s="104" t="s">
        <v>1147</v>
      </c>
      <c r="E115" s="105" t="s">
        <v>1148</v>
      </c>
      <c r="F115" s="106" t="s">
        <v>1149</v>
      </c>
      <c r="G115" s="107" t="s">
        <v>1150</v>
      </c>
      <c r="H115" s="104" t="s">
        <v>123</v>
      </c>
      <c r="I115" s="108"/>
      <c r="J115" s="109">
        <v>45463.560902777775</v>
      </c>
      <c r="K115" s="109" t="s">
        <v>471</v>
      </c>
      <c r="L115" s="74">
        <f ca="1">Table35[[#This Row],[Updated]]-TODAY()</f>
        <v>-26.439097222224518</v>
      </c>
      <c r="M115" s="109"/>
      <c r="N115" s="107" t="b">
        <f t="shared" si="3"/>
        <v>0</v>
      </c>
    </row>
    <row r="116" spans="1:14" ht="28.8" x14ac:dyDescent="0.3">
      <c r="A116" s="61">
        <f ca="1">Table35[[#This Row],[Created]]-TODAY()</f>
        <v>-187</v>
      </c>
      <c r="B116" s="55">
        <v>45303</v>
      </c>
      <c r="C116" s="52" t="s">
        <v>138</v>
      </c>
      <c r="D116" s="52" t="s">
        <v>473</v>
      </c>
      <c r="E116" s="57" t="s">
        <v>459</v>
      </c>
      <c r="F116" s="51" t="s">
        <v>536</v>
      </c>
      <c r="G116" s="56" t="s">
        <v>569</v>
      </c>
      <c r="H116" s="52" t="s">
        <v>123</v>
      </c>
      <c r="I116" s="52" t="s">
        <v>179</v>
      </c>
      <c r="J116" s="55">
        <v>45468</v>
      </c>
      <c r="K116" s="52" t="s">
        <v>1162</v>
      </c>
      <c r="L116" s="74">
        <f ca="1">Table35[[#This Row],[Updated]]-TODAY()</f>
        <v>-22</v>
      </c>
      <c r="N116" s="63" t="b">
        <f t="shared" si="3"/>
        <v>0</v>
      </c>
    </row>
    <row r="117" spans="1:14" ht="28.8" x14ac:dyDescent="0.3">
      <c r="A117" s="61">
        <f ca="1">Table35[[#This Row],[Created]]-TODAY()</f>
        <v>-382.54234953703417</v>
      </c>
      <c r="B117" s="55">
        <v>45107.457650462966</v>
      </c>
      <c r="C117" s="52" t="s">
        <v>138</v>
      </c>
      <c r="D117" s="52" t="s">
        <v>241</v>
      </c>
      <c r="E117" s="57" t="s">
        <v>242</v>
      </c>
      <c r="F117" s="51" t="s">
        <v>667</v>
      </c>
      <c r="G117" s="56" t="s">
        <v>243</v>
      </c>
      <c r="H117" s="52" t="s">
        <v>123</v>
      </c>
      <c r="I117" s="52" t="s">
        <v>179</v>
      </c>
      <c r="J117" s="55">
        <v>45470</v>
      </c>
      <c r="K117" s="52" t="s">
        <v>471</v>
      </c>
      <c r="L117" s="71">
        <f ca="1">Table35[[#This Row],[Updated]]-TODAY()</f>
        <v>-20</v>
      </c>
      <c r="N117" s="63" t="b">
        <f t="shared" si="3"/>
        <v>0</v>
      </c>
    </row>
    <row r="118" spans="1:14" x14ac:dyDescent="0.3">
      <c r="A118" s="61">
        <f ca="1">Table35[[#This Row],[Created]]-TODAY()</f>
        <v>-139</v>
      </c>
      <c r="B118" s="55">
        <v>45351</v>
      </c>
      <c r="C118" s="52" t="s">
        <v>138</v>
      </c>
      <c r="D118" s="52" t="s">
        <v>167</v>
      </c>
      <c r="E118" s="57" t="s">
        <v>443</v>
      </c>
      <c r="F118" s="51" t="s">
        <v>540</v>
      </c>
      <c r="G118" s="56" t="s">
        <v>547</v>
      </c>
      <c r="H118" s="52" t="s">
        <v>123</v>
      </c>
      <c r="I118" s="52" t="s">
        <v>179</v>
      </c>
      <c r="J118" s="55">
        <v>45470</v>
      </c>
      <c r="K118" s="52" t="s">
        <v>18</v>
      </c>
      <c r="L118" s="71">
        <f ca="1">Table35[[#This Row],[Updated]]-TODAY()</f>
        <v>-20</v>
      </c>
      <c r="N118" s="63" t="b">
        <f t="shared" si="3"/>
        <v>0</v>
      </c>
    </row>
    <row r="119" spans="1:14" x14ac:dyDescent="0.3">
      <c r="A119" s="61">
        <f ca="1">Table35[[#This Row],[Created]]-TODAY()</f>
        <v>-156</v>
      </c>
      <c r="B119" s="55">
        <v>45334</v>
      </c>
      <c r="C119" s="52" t="s">
        <v>138</v>
      </c>
      <c r="D119" s="52" t="s">
        <v>273</v>
      </c>
      <c r="E119" s="57" t="s">
        <v>274</v>
      </c>
      <c r="F119" s="51" t="s">
        <v>275</v>
      </c>
      <c r="G119" s="56" t="s">
        <v>568</v>
      </c>
      <c r="H119" s="52" t="s">
        <v>123</v>
      </c>
      <c r="I119" s="52" t="s">
        <v>179</v>
      </c>
      <c r="J119" s="55">
        <v>45470</v>
      </c>
      <c r="K119" s="52" t="s">
        <v>471</v>
      </c>
      <c r="L119" s="69">
        <f ca="1">Table35[[#This Row],[Updated]]-TODAY()</f>
        <v>-20</v>
      </c>
      <c r="N119" s="63" t="b">
        <f t="shared" si="3"/>
        <v>0</v>
      </c>
    </row>
    <row r="120" spans="1:14" ht="28.8" x14ac:dyDescent="0.3">
      <c r="A120" s="61">
        <f ca="1">Table35[[#This Row],[Created]]-TODAY()</f>
        <v>-1083.6656944444476</v>
      </c>
      <c r="B120" s="55">
        <v>44406.334305555552</v>
      </c>
      <c r="C120" s="52" t="s">
        <v>137</v>
      </c>
      <c r="D120" s="52" t="s">
        <v>311</v>
      </c>
      <c r="E120" s="57" t="s">
        <v>312</v>
      </c>
      <c r="F120" s="51" t="s">
        <v>678</v>
      </c>
      <c r="G120" s="56" t="s">
        <v>577</v>
      </c>
      <c r="H120" s="52" t="s">
        <v>123</v>
      </c>
      <c r="I120" s="52" t="s">
        <v>179</v>
      </c>
      <c r="J120" s="55">
        <v>45470</v>
      </c>
      <c r="K120" s="52" t="s">
        <v>471</v>
      </c>
      <c r="L120" s="74">
        <f ca="1">Table35[[#This Row],[Updated]]-TODAY()</f>
        <v>-20</v>
      </c>
      <c r="N120" s="63" t="b">
        <f t="shared" si="3"/>
        <v>0</v>
      </c>
    </row>
    <row r="121" spans="1:14" ht="28.8" x14ac:dyDescent="0.3">
      <c r="A121" s="61">
        <f ca="1">Table35[[#This Row],[Created]]-TODAY()</f>
        <v>-1030.4729976851886</v>
      </c>
      <c r="B121" s="55">
        <v>44459.527002314811</v>
      </c>
      <c r="C121" s="52" t="s">
        <v>137</v>
      </c>
      <c r="D121" s="52" t="s">
        <v>201</v>
      </c>
      <c r="E121" s="57" t="s">
        <v>202</v>
      </c>
      <c r="F121" s="51" t="s">
        <v>658</v>
      </c>
      <c r="G121" s="56" t="s">
        <v>584</v>
      </c>
      <c r="H121" s="52" t="s">
        <v>123</v>
      </c>
      <c r="I121" s="52" t="s">
        <v>179</v>
      </c>
      <c r="J121" s="55">
        <v>45470</v>
      </c>
      <c r="K121" s="52" t="s">
        <v>471</v>
      </c>
      <c r="L121" s="73">
        <f ca="1">Table35[[#This Row],[Updated]]-TODAY()</f>
        <v>-20</v>
      </c>
      <c r="N121" s="63" t="b">
        <f t="shared" si="3"/>
        <v>0</v>
      </c>
    </row>
    <row r="122" spans="1:14" ht="28.8" x14ac:dyDescent="0.3">
      <c r="A122" s="61">
        <f ca="1">Table35[[#This Row],[Created]]-TODAY()</f>
        <v>-1027.4749074074061</v>
      </c>
      <c r="B122" s="55">
        <v>44462.525092592594</v>
      </c>
      <c r="C122" s="52" t="s">
        <v>137</v>
      </c>
      <c r="D122" s="52" t="s">
        <v>252</v>
      </c>
      <c r="E122" s="57" t="s">
        <v>253</v>
      </c>
      <c r="F122" s="51" t="s">
        <v>254</v>
      </c>
      <c r="G122" s="56" t="s">
        <v>586</v>
      </c>
      <c r="H122" s="52" t="s">
        <v>123</v>
      </c>
      <c r="I122" s="52" t="s">
        <v>179</v>
      </c>
      <c r="J122" s="55">
        <v>45470</v>
      </c>
      <c r="K122" s="52" t="s">
        <v>471</v>
      </c>
      <c r="L122" s="73">
        <f ca="1">Table35[[#This Row],[Updated]]-TODAY()</f>
        <v>-20</v>
      </c>
      <c r="N122" s="63" t="b">
        <f t="shared" si="3"/>
        <v>0</v>
      </c>
    </row>
    <row r="123" spans="1:14" ht="43.2" x14ac:dyDescent="0.3">
      <c r="A123" s="61">
        <f ca="1">Table35[[#This Row],[Created]]-TODAY()</f>
        <v>-712.36758101851592</v>
      </c>
      <c r="B123" s="55">
        <v>44777.632418981484</v>
      </c>
      <c r="C123" s="52" t="s">
        <v>138</v>
      </c>
      <c r="D123" s="52" t="s">
        <v>226</v>
      </c>
      <c r="E123" s="57" t="s">
        <v>227</v>
      </c>
      <c r="F123" s="51" t="s">
        <v>228</v>
      </c>
      <c r="G123" s="56" t="s">
        <v>591</v>
      </c>
      <c r="H123" s="52" t="s">
        <v>123</v>
      </c>
      <c r="I123" s="52" t="s">
        <v>179</v>
      </c>
      <c r="J123" s="55">
        <v>45470</v>
      </c>
      <c r="K123" s="52" t="s">
        <v>471</v>
      </c>
      <c r="L123" s="73">
        <f ca="1">Table35[[#This Row],[Updated]]-TODAY()</f>
        <v>-20</v>
      </c>
      <c r="N123" s="63" t="b">
        <f t="shared" si="3"/>
        <v>0</v>
      </c>
    </row>
    <row r="124" spans="1:14" ht="28.8" x14ac:dyDescent="0.3">
      <c r="A124" s="61">
        <f ca="1">Table35[[#This Row],[Created]]-TODAY()</f>
        <v>-777.2782175925895</v>
      </c>
      <c r="B124" s="55">
        <v>44712.721782407411</v>
      </c>
      <c r="C124" s="52" t="s">
        <v>138</v>
      </c>
      <c r="D124" s="52" t="s">
        <v>261</v>
      </c>
      <c r="E124" s="57" t="s">
        <v>262</v>
      </c>
      <c r="F124" s="51" t="s">
        <v>512</v>
      </c>
      <c r="G124" s="56" t="s">
        <v>593</v>
      </c>
      <c r="H124" s="52" t="s">
        <v>123</v>
      </c>
      <c r="I124" s="52" t="s">
        <v>179</v>
      </c>
      <c r="J124" s="55">
        <v>45470</v>
      </c>
      <c r="K124" s="52" t="s">
        <v>471</v>
      </c>
      <c r="L124" s="73">
        <f ca="1">Table35[[#This Row],[Updated]]-TODAY()</f>
        <v>-20</v>
      </c>
      <c r="N124" s="63" t="b">
        <f t="shared" si="3"/>
        <v>0</v>
      </c>
    </row>
    <row r="125" spans="1:14" x14ac:dyDescent="0.3">
      <c r="A125" s="61">
        <f ca="1">Table35[[#This Row],[Created]]-TODAY()</f>
        <v>-616.52614583333343</v>
      </c>
      <c r="B125" s="55">
        <v>44873.473854166667</v>
      </c>
      <c r="C125" s="52" t="s">
        <v>138</v>
      </c>
      <c r="D125" s="52" t="s">
        <v>328</v>
      </c>
      <c r="E125" s="57" t="s">
        <v>515</v>
      </c>
      <c r="F125" s="51" t="s">
        <v>516</v>
      </c>
      <c r="G125" s="56" t="s">
        <v>596</v>
      </c>
      <c r="H125" s="52" t="s">
        <v>195</v>
      </c>
      <c r="I125" s="52" t="s">
        <v>179</v>
      </c>
      <c r="J125" s="55">
        <v>45470</v>
      </c>
      <c r="K125" s="52" t="s">
        <v>471</v>
      </c>
      <c r="L125" s="74">
        <f ca="1">Table35[[#This Row],[Updated]]-TODAY()</f>
        <v>-20</v>
      </c>
      <c r="N125" s="63" t="b">
        <f t="shared" si="3"/>
        <v>0</v>
      </c>
    </row>
    <row r="126" spans="1:14" ht="28.8" x14ac:dyDescent="0.3">
      <c r="A126" s="61">
        <f ca="1">Table35[[#This Row],[Created]]-TODAY()</f>
        <v>-636.63324074073898</v>
      </c>
      <c r="B126" s="55">
        <v>44853.366759259261</v>
      </c>
      <c r="C126" s="52" t="s">
        <v>138</v>
      </c>
      <c r="D126" s="52" t="s">
        <v>199</v>
      </c>
      <c r="E126" s="57" t="s">
        <v>200</v>
      </c>
      <c r="F126" s="51" t="s">
        <v>513</v>
      </c>
      <c r="G126" s="56" t="s">
        <v>597</v>
      </c>
      <c r="H126" s="52" t="s">
        <v>125</v>
      </c>
      <c r="I126" s="52" t="s">
        <v>179</v>
      </c>
      <c r="J126" s="55">
        <v>45470</v>
      </c>
      <c r="K126" s="52" t="s">
        <v>471</v>
      </c>
      <c r="L126" s="74">
        <f ca="1">Table35[[#This Row],[Updated]]-TODAY()</f>
        <v>-20</v>
      </c>
      <c r="N126" s="63" t="b">
        <f t="shared" si="3"/>
        <v>0</v>
      </c>
    </row>
    <row r="127" spans="1:14" x14ac:dyDescent="0.3">
      <c r="A127" s="61">
        <f ca="1">Table35[[#This Row],[Created]]-TODAY()</f>
        <v>-578.30587962963182</v>
      </c>
      <c r="B127" s="55">
        <v>44911.694120370368</v>
      </c>
      <c r="C127" s="52" t="s">
        <v>138</v>
      </c>
      <c r="D127" s="52" t="s">
        <v>185</v>
      </c>
      <c r="E127" s="57" t="s">
        <v>186</v>
      </c>
      <c r="F127" s="51" t="s">
        <v>662</v>
      </c>
      <c r="G127" s="56" t="s">
        <v>604</v>
      </c>
      <c r="H127" s="52" t="s">
        <v>123</v>
      </c>
      <c r="I127" s="52" t="s">
        <v>179</v>
      </c>
      <c r="J127" s="55">
        <v>45470</v>
      </c>
      <c r="K127" s="52" t="s">
        <v>471</v>
      </c>
      <c r="L127" s="73">
        <f ca="1">Table35[[#This Row],[Updated]]-TODAY()</f>
        <v>-20</v>
      </c>
      <c r="N127" s="63" t="b">
        <f t="shared" si="3"/>
        <v>0</v>
      </c>
    </row>
    <row r="128" spans="1:14" x14ac:dyDescent="0.3">
      <c r="A128" s="61">
        <f ca="1">Table35[[#This Row],[Created]]-TODAY()</f>
        <v>-588.61447916666657</v>
      </c>
      <c r="B128" s="55">
        <v>44901.385520833333</v>
      </c>
      <c r="C128" s="52" t="s">
        <v>138</v>
      </c>
      <c r="D128" s="52" t="s">
        <v>298</v>
      </c>
      <c r="E128" s="57" t="s">
        <v>299</v>
      </c>
      <c r="F128" s="51" t="s">
        <v>300</v>
      </c>
      <c r="G128" s="56" t="s">
        <v>606</v>
      </c>
      <c r="H128" s="52" t="s">
        <v>195</v>
      </c>
      <c r="I128" s="52" t="s">
        <v>179</v>
      </c>
      <c r="J128" s="55">
        <v>45470</v>
      </c>
      <c r="K128" s="52" t="s">
        <v>471</v>
      </c>
      <c r="L128" s="74">
        <f ca="1">Table35[[#This Row],[Updated]]-TODAY()</f>
        <v>-20</v>
      </c>
      <c r="N128" s="63" t="b">
        <f t="shared" si="3"/>
        <v>0</v>
      </c>
    </row>
    <row r="129" spans="1:14" ht="28.8" x14ac:dyDescent="0.3">
      <c r="A129" s="61">
        <f ca="1">Table35[[#This Row],[Created]]-TODAY()</f>
        <v>-501.51508101851505</v>
      </c>
      <c r="B129" s="55">
        <v>44988.484918981485</v>
      </c>
      <c r="C129" s="52" t="s">
        <v>138</v>
      </c>
      <c r="D129" s="52" t="s">
        <v>422</v>
      </c>
      <c r="E129" s="57" t="s">
        <v>423</v>
      </c>
      <c r="F129" s="51" t="s">
        <v>424</v>
      </c>
      <c r="G129" s="56" t="s">
        <v>615</v>
      </c>
      <c r="H129" s="52" t="s">
        <v>123</v>
      </c>
      <c r="I129" s="52" t="s">
        <v>179</v>
      </c>
      <c r="J129" s="55">
        <v>45470</v>
      </c>
      <c r="K129" s="52" t="s">
        <v>471</v>
      </c>
      <c r="L129" s="69">
        <f ca="1">Table35[[#This Row],[Updated]]-TODAY()</f>
        <v>-20</v>
      </c>
      <c r="N129" s="63" t="b">
        <f t="shared" si="3"/>
        <v>0</v>
      </c>
    </row>
    <row r="130" spans="1:14" ht="28.8" x14ac:dyDescent="0.3">
      <c r="A130" s="61">
        <f ca="1">Table35[[#This Row],[Created]]-TODAY()</f>
        <v>-508.49329861110891</v>
      </c>
      <c r="B130" s="55">
        <v>44981.506701388891</v>
      </c>
      <c r="C130" s="52" t="s">
        <v>138</v>
      </c>
      <c r="D130" s="52" t="s">
        <v>263</v>
      </c>
      <c r="E130" s="57" t="s">
        <v>264</v>
      </c>
      <c r="F130" s="51" t="s">
        <v>518</v>
      </c>
      <c r="G130" s="56" t="s">
        <v>617</v>
      </c>
      <c r="H130" s="52" t="s">
        <v>123</v>
      </c>
      <c r="I130" s="52" t="s">
        <v>179</v>
      </c>
      <c r="J130" s="55">
        <v>45470</v>
      </c>
      <c r="K130" s="52" t="s">
        <v>471</v>
      </c>
      <c r="L130" s="69">
        <f ca="1">Table35[[#This Row],[Updated]]-TODAY()</f>
        <v>-20</v>
      </c>
      <c r="N130" s="63" t="b">
        <f t="shared" ref="N130" si="4">J130=M130</f>
        <v>0</v>
      </c>
    </row>
  </sheetData>
  <phoneticPr fontId="5" type="noConversion"/>
  <conditionalFormatting sqref="A2:A130">
    <cfRule type="expression" dxfId="80" priority="37">
      <formula>B2-TODAY()&lt;=-60</formula>
    </cfRule>
    <cfRule type="expression" dxfId="79" priority="38">
      <formula>B2-TODAY()&lt;=-45</formula>
    </cfRule>
    <cfRule type="expression" dxfId="78" priority="39">
      <formula>B2-TODAY()&lt;=-30</formula>
    </cfRule>
    <cfRule type="expression" dxfId="77" priority="40">
      <formula>B2-TODAY()&lt;=-15</formula>
    </cfRule>
    <cfRule type="expression" dxfId="76" priority="41">
      <formula>B2-TODAY()&lt;=-7</formula>
    </cfRule>
  </conditionalFormatting>
  <conditionalFormatting sqref="L2:L130">
    <cfRule type="expression" dxfId="75" priority="11">
      <formula>J2-TODAY()&gt;=-7</formula>
    </cfRule>
    <cfRule type="expression" dxfId="74" priority="12">
      <formula>J2-TODAY()&gt;=-14</formula>
    </cfRule>
    <cfRule type="expression" dxfId="73" priority="13">
      <formula>J2-TODAY()&gt;=-21</formula>
    </cfRule>
    <cfRule type="expression" dxfId="72" priority="14">
      <formula>J2-TODAY()&lt;=30</formula>
    </cfRule>
  </conditionalFormatting>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5C6F1B83-DC2A-4AE3-ABA7-974A69980832}">
          <x14:formula1>
            <xm:f>Lists!$C$2:$C$6</xm:f>
          </x14:formula1>
          <xm:sqref>C2:C130</xm:sqref>
        </x14:dataValidation>
        <x14:dataValidation type="list" allowBlank="1" showInputMessage="1" showErrorMessage="1" xr:uid="{DA53318C-71C5-4041-9E36-70452363B384}">
          <x14:formula1>
            <xm:f>Lists!$B$2:$B$7</xm:f>
          </x14:formula1>
          <xm:sqref>H2:H130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2D95B-763D-4151-96F2-FC1B1C20EA41}">
  <dimension ref="A1:F27"/>
  <sheetViews>
    <sheetView zoomScale="120" zoomScaleNormal="120" workbookViewId="0">
      <selection activeCell="A21" sqref="A21"/>
    </sheetView>
  </sheetViews>
  <sheetFormatPr defaultRowHeight="14.4" x14ac:dyDescent="0.3"/>
  <cols>
    <col min="1" max="1" width="19.6640625" customWidth="1"/>
    <col min="2" max="2" width="58.44140625" customWidth="1"/>
    <col min="3" max="3" width="124.21875" style="111" customWidth="1"/>
    <col min="4" max="4" width="91" style="111" customWidth="1"/>
    <col min="5" max="5" width="12.88671875" customWidth="1"/>
    <col min="6" max="6" width="18.109375" bestFit="1" customWidth="1"/>
  </cols>
  <sheetData>
    <row r="1" spans="1:6" x14ac:dyDescent="0.3">
      <c r="A1" s="93" t="s">
        <v>689</v>
      </c>
      <c r="B1" s="93" t="s">
        <v>1</v>
      </c>
      <c r="C1" s="93" t="s">
        <v>173</v>
      </c>
      <c r="D1" s="93" t="s">
        <v>1077</v>
      </c>
      <c r="E1" s="93" t="s">
        <v>1078</v>
      </c>
      <c r="F1" s="93" t="s">
        <v>172</v>
      </c>
    </row>
    <row r="2" spans="1:6" ht="28.8" x14ac:dyDescent="0.3">
      <c r="A2" s="88" t="s">
        <v>1079</v>
      </c>
      <c r="B2" s="79" t="s">
        <v>1080</v>
      </c>
      <c r="C2" s="88" t="s">
        <v>1081</v>
      </c>
      <c r="D2" s="88" t="s">
        <v>1082</v>
      </c>
      <c r="E2" s="88" t="s">
        <v>10</v>
      </c>
      <c r="F2" s="103">
        <v>45453.652060185188</v>
      </c>
    </row>
    <row r="3" spans="1:6" ht="28.8" x14ac:dyDescent="0.3">
      <c r="A3" s="88" t="s">
        <v>1083</v>
      </c>
      <c r="B3" s="79" t="s">
        <v>1084</v>
      </c>
      <c r="C3" s="88" t="s">
        <v>1085</v>
      </c>
      <c r="D3" s="88" t="s">
        <v>1086</v>
      </c>
      <c r="E3" s="88" t="s">
        <v>10</v>
      </c>
      <c r="F3" s="103">
        <v>45453.639421296299</v>
      </c>
    </row>
    <row r="4" spans="1:6" ht="28.8" x14ac:dyDescent="0.3">
      <c r="A4" s="88" t="s">
        <v>1087</v>
      </c>
      <c r="B4" s="79" t="s">
        <v>1088</v>
      </c>
      <c r="C4" s="88" t="s">
        <v>1089</v>
      </c>
      <c r="D4" s="88" t="s">
        <v>1090</v>
      </c>
      <c r="E4" s="88" t="s">
        <v>10</v>
      </c>
      <c r="F4" s="103">
        <v>45453.622974537036</v>
      </c>
    </row>
    <row r="5" spans="1:6" ht="43.2" x14ac:dyDescent="0.3">
      <c r="A5" s="88" t="s">
        <v>1091</v>
      </c>
      <c r="B5" s="79" t="s">
        <v>1092</v>
      </c>
      <c r="C5" s="88" t="s">
        <v>1093</v>
      </c>
      <c r="D5" s="88" t="s">
        <v>1094</v>
      </c>
      <c r="E5" s="88" t="s">
        <v>10</v>
      </c>
      <c r="F5" s="103">
        <v>45453.612280092595</v>
      </c>
    </row>
    <row r="6" spans="1:6" ht="28.8" x14ac:dyDescent="0.3">
      <c r="A6" s="88" t="s">
        <v>1095</v>
      </c>
      <c r="B6" s="79" t="s">
        <v>1096</v>
      </c>
      <c r="C6" s="88" t="s">
        <v>1097</v>
      </c>
      <c r="D6" s="88" t="s">
        <v>1098</v>
      </c>
      <c r="E6" s="88" t="s">
        <v>10</v>
      </c>
      <c r="F6" s="103">
        <v>45453.601365740738</v>
      </c>
    </row>
    <row r="7" spans="1:6" ht="28.8" x14ac:dyDescent="0.3">
      <c r="A7" s="88" t="s">
        <v>1099</v>
      </c>
      <c r="B7" s="79" t="s">
        <v>1100</v>
      </c>
      <c r="C7" s="88" t="s">
        <v>1101</v>
      </c>
      <c r="D7" s="88" t="s">
        <v>1102</v>
      </c>
      <c r="E7" s="88" t="s">
        <v>10</v>
      </c>
      <c r="F7" s="103">
        <v>45453.5937962963</v>
      </c>
    </row>
    <row r="8" spans="1:6" ht="28.8" x14ac:dyDescent="0.3">
      <c r="A8" s="88" t="s">
        <v>1103</v>
      </c>
      <c r="B8" s="79" t="s">
        <v>1104</v>
      </c>
      <c r="C8" s="88" t="s">
        <v>1105</v>
      </c>
      <c r="D8" s="88" t="s">
        <v>1106</v>
      </c>
      <c r="E8" s="88" t="s">
        <v>10</v>
      </c>
      <c r="F8" s="103">
        <v>45453.57980324074</v>
      </c>
    </row>
    <row r="9" spans="1:6" x14ac:dyDescent="0.3">
      <c r="A9" s="88" t="s">
        <v>1107</v>
      </c>
      <c r="B9" s="79" t="s">
        <v>1108</v>
      </c>
      <c r="C9" s="88" t="s">
        <v>1109</v>
      </c>
      <c r="D9" s="88" t="s">
        <v>1110</v>
      </c>
      <c r="E9" s="88" t="s">
        <v>10</v>
      </c>
      <c r="F9" s="103">
        <v>45453.532025462962</v>
      </c>
    </row>
    <row r="10" spans="1:6" ht="28.8" x14ac:dyDescent="0.3">
      <c r="A10" s="88" t="s">
        <v>1111</v>
      </c>
      <c r="B10" s="79" t="s">
        <v>1112</v>
      </c>
      <c r="C10" s="88" t="s">
        <v>1113</v>
      </c>
      <c r="D10" s="88" t="s">
        <v>1114</v>
      </c>
      <c r="E10" s="88" t="s">
        <v>10</v>
      </c>
      <c r="F10" s="103">
        <v>45448.664710648147</v>
      </c>
    </row>
    <row r="11" spans="1:6" ht="28.8" x14ac:dyDescent="0.3">
      <c r="A11" s="88" t="s">
        <v>1115</v>
      </c>
      <c r="B11" s="79" t="s">
        <v>1116</v>
      </c>
      <c r="C11" s="88" t="s">
        <v>1113</v>
      </c>
      <c r="D11" s="88" t="s">
        <v>1117</v>
      </c>
      <c r="E11" s="88" t="s">
        <v>10</v>
      </c>
      <c r="F11" s="103">
        <v>45448.660810185182</v>
      </c>
    </row>
    <row r="12" spans="1:6" x14ac:dyDescent="0.3">
      <c r="A12" s="88" t="s">
        <v>482</v>
      </c>
      <c r="B12" s="79" t="s">
        <v>486</v>
      </c>
      <c r="C12" s="88" t="s">
        <v>500</v>
      </c>
      <c r="D12" s="88" t="s">
        <v>501</v>
      </c>
      <c r="E12" s="88" t="s">
        <v>10</v>
      </c>
      <c r="F12" s="103">
        <v>45415.379884259259</v>
      </c>
    </row>
    <row r="13" spans="1:6" x14ac:dyDescent="0.3">
      <c r="A13" s="88" t="s">
        <v>444</v>
      </c>
      <c r="B13" s="79" t="s">
        <v>445</v>
      </c>
      <c r="C13" s="88" t="s">
        <v>446</v>
      </c>
      <c r="D13" s="88" t="s">
        <v>447</v>
      </c>
      <c r="E13" s="88" t="s">
        <v>10</v>
      </c>
      <c r="F13" s="103">
        <v>45362.362256944441</v>
      </c>
    </row>
    <row r="14" spans="1:6" x14ac:dyDescent="0.3">
      <c r="A14" s="88" t="s">
        <v>167</v>
      </c>
      <c r="B14" s="79" t="s">
        <v>443</v>
      </c>
      <c r="C14" s="88" t="s">
        <v>1118</v>
      </c>
      <c r="D14" s="88" t="s">
        <v>1119</v>
      </c>
      <c r="E14" s="88" t="s">
        <v>10</v>
      </c>
      <c r="F14" s="103">
        <v>45351.383437500001</v>
      </c>
    </row>
    <row r="15" spans="1:6" x14ac:dyDescent="0.3">
      <c r="A15" s="88" t="s">
        <v>247</v>
      </c>
      <c r="B15" s="79" t="s">
        <v>1120</v>
      </c>
      <c r="C15" s="88" t="s">
        <v>10</v>
      </c>
      <c r="D15" s="88" t="s">
        <v>1121</v>
      </c>
      <c r="E15" s="88" t="s">
        <v>10</v>
      </c>
      <c r="F15" s="103">
        <v>45336.508310185185</v>
      </c>
    </row>
    <row r="16" spans="1:6" ht="28.8" x14ac:dyDescent="0.3">
      <c r="A16" s="88" t="s">
        <v>437</v>
      </c>
      <c r="B16" s="79" t="s">
        <v>438</v>
      </c>
      <c r="C16" s="88" t="s">
        <v>439</v>
      </c>
      <c r="D16" s="88" t="s">
        <v>440</v>
      </c>
      <c r="E16" s="88" t="s">
        <v>10</v>
      </c>
      <c r="F16" s="103">
        <v>45322.598275462966</v>
      </c>
    </row>
    <row r="17" spans="1:6" ht="28.8" x14ac:dyDescent="0.3">
      <c r="A17" s="88" t="s">
        <v>366</v>
      </c>
      <c r="B17" s="79" t="s">
        <v>367</v>
      </c>
      <c r="C17" s="88" t="s">
        <v>1122</v>
      </c>
      <c r="D17" s="88" t="s">
        <v>1123</v>
      </c>
      <c r="E17" s="88" t="s">
        <v>10</v>
      </c>
      <c r="F17" s="103">
        <v>45107.619120370371</v>
      </c>
    </row>
    <row r="18" spans="1:6" ht="28.8" x14ac:dyDescent="0.3">
      <c r="A18" s="88" t="s">
        <v>296</v>
      </c>
      <c r="B18" s="79" t="s">
        <v>297</v>
      </c>
      <c r="C18" s="88" t="s">
        <v>1124</v>
      </c>
      <c r="D18" s="88" t="s">
        <v>1125</v>
      </c>
      <c r="E18" s="88" t="s">
        <v>10</v>
      </c>
      <c r="F18" s="103">
        <v>45089.385046296295</v>
      </c>
    </row>
    <row r="19" spans="1:6" ht="28.8" x14ac:dyDescent="0.3">
      <c r="A19" s="88" t="s">
        <v>281</v>
      </c>
      <c r="B19" s="79" t="s">
        <v>1126</v>
      </c>
      <c r="C19" s="88" t="s">
        <v>10</v>
      </c>
      <c r="D19" s="88" t="s">
        <v>1127</v>
      </c>
      <c r="E19" s="88" t="s">
        <v>10</v>
      </c>
      <c r="F19" s="103">
        <v>45019.495254629626</v>
      </c>
    </row>
    <row r="20" spans="1:6" ht="28.8" x14ac:dyDescent="0.3">
      <c r="A20" s="88" t="s">
        <v>363</v>
      </c>
      <c r="B20" s="79" t="s">
        <v>364</v>
      </c>
      <c r="C20" s="88" t="s">
        <v>365</v>
      </c>
      <c r="D20" s="88" t="s">
        <v>1128</v>
      </c>
      <c r="E20" s="88" t="s">
        <v>10</v>
      </c>
      <c r="F20" s="103">
        <v>44804.532476851855</v>
      </c>
    </row>
    <row r="21" spans="1:6" ht="43.2" x14ac:dyDescent="0.3">
      <c r="A21" s="88" t="s">
        <v>388</v>
      </c>
      <c r="B21" s="79" t="s">
        <v>1129</v>
      </c>
      <c r="C21" s="88" t="s">
        <v>1130</v>
      </c>
      <c r="D21" s="88" t="s">
        <v>1131</v>
      </c>
      <c r="E21" s="88" t="s">
        <v>10</v>
      </c>
      <c r="F21" s="103">
        <v>44375.475844907407</v>
      </c>
    </row>
    <row r="22" spans="1:6" x14ac:dyDescent="0.3">
      <c r="A22" s="88" t="s">
        <v>287</v>
      </c>
      <c r="B22" s="79" t="s">
        <v>288</v>
      </c>
      <c r="C22" s="88" t="s">
        <v>289</v>
      </c>
      <c r="D22" s="88" t="s">
        <v>1132</v>
      </c>
      <c r="E22" s="88" t="s">
        <v>10</v>
      </c>
      <c r="F22" s="103">
        <v>44334.585416666669</v>
      </c>
    </row>
    <row r="23" spans="1:6" ht="28.8" x14ac:dyDescent="0.3">
      <c r="A23" s="88" t="s">
        <v>370</v>
      </c>
      <c r="B23" s="79" t="s">
        <v>371</v>
      </c>
      <c r="C23" s="88" t="s">
        <v>372</v>
      </c>
      <c r="D23" s="88" t="s">
        <v>1133</v>
      </c>
      <c r="E23" s="88" t="s">
        <v>10</v>
      </c>
      <c r="F23" s="103">
        <v>44271.593287037038</v>
      </c>
    </row>
    <row r="24" spans="1:6" ht="28.8" x14ac:dyDescent="0.3">
      <c r="A24" s="88" t="s">
        <v>290</v>
      </c>
      <c r="B24" s="79" t="s">
        <v>291</v>
      </c>
      <c r="C24" s="88" t="s">
        <v>1134</v>
      </c>
      <c r="D24" s="88" t="s">
        <v>1135</v>
      </c>
      <c r="E24" s="88" t="s">
        <v>10</v>
      </c>
      <c r="F24" s="103">
        <v>44251.612002314818</v>
      </c>
    </row>
    <row r="25" spans="1:6" ht="43.2" x14ac:dyDescent="0.3">
      <c r="A25" s="88" t="s">
        <v>203</v>
      </c>
      <c r="B25" s="79" t="s">
        <v>1136</v>
      </c>
      <c r="C25" s="88" t="s">
        <v>1137</v>
      </c>
      <c r="D25" s="88" t="s">
        <v>1138</v>
      </c>
      <c r="E25" s="88" t="s">
        <v>10</v>
      </c>
      <c r="F25" s="103">
        <v>44092.430162037039</v>
      </c>
    </row>
    <row r="26" spans="1:6" ht="28.8" x14ac:dyDescent="0.3">
      <c r="A26" s="88" t="s">
        <v>276</v>
      </c>
      <c r="B26" s="79" t="s">
        <v>277</v>
      </c>
      <c r="C26" s="88" t="s">
        <v>278</v>
      </c>
      <c r="D26" s="88" t="s">
        <v>1139</v>
      </c>
      <c r="E26" s="88" t="s">
        <v>10</v>
      </c>
      <c r="F26" s="103">
        <v>43991.651377314818</v>
      </c>
    </row>
    <row r="27" spans="1:6" ht="28.8" x14ac:dyDescent="0.3">
      <c r="A27" s="88" t="s">
        <v>307</v>
      </c>
      <c r="B27" s="79" t="s">
        <v>308</v>
      </c>
      <c r="C27" s="88" t="s">
        <v>1140</v>
      </c>
      <c r="D27" s="88" t="s">
        <v>1141</v>
      </c>
      <c r="E27" s="88" t="s">
        <v>10</v>
      </c>
      <c r="F27" s="103">
        <v>43921.690034722225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DBF7B-4A7E-40E0-B8E2-4BCBDE72E82C}">
  <dimension ref="A1:D18"/>
  <sheetViews>
    <sheetView tabSelected="1" zoomScale="120" zoomScaleNormal="120" workbookViewId="0">
      <selection activeCell="C22" sqref="C22"/>
    </sheetView>
  </sheetViews>
  <sheetFormatPr defaultRowHeight="14.4" x14ac:dyDescent="0.3"/>
  <cols>
    <col min="1" max="1" width="21.21875" customWidth="1"/>
    <col min="2" max="2" width="65.6640625" bestFit="1" customWidth="1"/>
    <col min="3" max="3" width="102.77734375" bestFit="1" customWidth="1"/>
    <col min="4" max="4" width="27.77734375" bestFit="1" customWidth="1"/>
  </cols>
  <sheetData>
    <row r="1" spans="1:4" ht="15.6" x14ac:dyDescent="0.3">
      <c r="A1" s="100" t="s">
        <v>689</v>
      </c>
      <c r="B1" s="100" t="s">
        <v>1</v>
      </c>
      <c r="C1" s="100" t="s">
        <v>4</v>
      </c>
      <c r="D1" s="100" t="s">
        <v>690</v>
      </c>
    </row>
    <row r="2" spans="1:4" ht="15.6" x14ac:dyDescent="0.3">
      <c r="A2" s="101" t="s">
        <v>1026</v>
      </c>
      <c r="B2" s="102" t="s">
        <v>1027</v>
      </c>
      <c r="C2" s="102" t="s">
        <v>1028</v>
      </c>
      <c r="D2" s="101" t="s">
        <v>1029</v>
      </c>
    </row>
    <row r="3" spans="1:4" ht="15.6" x14ac:dyDescent="0.3">
      <c r="A3" s="101" t="s">
        <v>1030</v>
      </c>
      <c r="B3" s="102" t="s">
        <v>1031</v>
      </c>
      <c r="C3" s="102" t="s">
        <v>1032</v>
      </c>
      <c r="D3" s="101" t="s">
        <v>1029</v>
      </c>
    </row>
    <row r="4" spans="1:4" ht="15.6" x14ac:dyDescent="0.3">
      <c r="A4" s="101" t="s">
        <v>1033</v>
      </c>
      <c r="B4" s="102" t="s">
        <v>1034</v>
      </c>
      <c r="C4" s="102" t="s">
        <v>1035</v>
      </c>
      <c r="D4" s="101" t="s">
        <v>1029</v>
      </c>
    </row>
    <row r="5" spans="1:4" ht="15.6" x14ac:dyDescent="0.3">
      <c r="A5" s="101" t="s">
        <v>1036</v>
      </c>
      <c r="B5" s="102" t="s">
        <v>1037</v>
      </c>
      <c r="C5" s="102" t="s">
        <v>1038</v>
      </c>
      <c r="D5" s="101" t="s">
        <v>1029</v>
      </c>
    </row>
    <row r="6" spans="1:4" ht="15.6" x14ac:dyDescent="0.3">
      <c r="A6" s="101" t="s">
        <v>1039</v>
      </c>
      <c r="B6" s="102" t="s">
        <v>1040</v>
      </c>
      <c r="C6" s="102" t="s">
        <v>1041</v>
      </c>
      <c r="D6" s="101" t="s">
        <v>1042</v>
      </c>
    </row>
    <row r="7" spans="1:4" ht="31.2" x14ac:dyDescent="0.3">
      <c r="A7" s="101" t="s">
        <v>1043</v>
      </c>
      <c r="B7" s="102" t="s">
        <v>1044</v>
      </c>
      <c r="C7" s="102" t="s">
        <v>1045</v>
      </c>
      <c r="D7" s="101" t="s">
        <v>1042</v>
      </c>
    </row>
    <row r="8" spans="1:4" ht="15.6" x14ac:dyDescent="0.3">
      <c r="A8" s="101" t="s">
        <v>1046</v>
      </c>
      <c r="B8" s="102" t="s">
        <v>1047</v>
      </c>
      <c r="C8" s="102" t="s">
        <v>1048</v>
      </c>
      <c r="D8" s="101" t="s">
        <v>1029</v>
      </c>
    </row>
    <row r="9" spans="1:4" ht="15.6" x14ac:dyDescent="0.3">
      <c r="A9" s="101" t="s">
        <v>1049</v>
      </c>
      <c r="B9" s="102" t="s">
        <v>1050</v>
      </c>
      <c r="C9" s="102" t="s">
        <v>1051</v>
      </c>
      <c r="D9" s="101" t="s">
        <v>1042</v>
      </c>
    </row>
    <row r="10" spans="1:4" ht="15.6" x14ac:dyDescent="0.3">
      <c r="A10" s="101" t="s">
        <v>1052</v>
      </c>
      <c r="B10" s="102" t="s">
        <v>1053</v>
      </c>
      <c r="C10" s="102" t="s">
        <v>10</v>
      </c>
      <c r="D10" s="101" t="s">
        <v>1042</v>
      </c>
    </row>
    <row r="11" spans="1:4" ht="31.2" x14ac:dyDescent="0.3">
      <c r="A11" s="101" t="s">
        <v>1054</v>
      </c>
      <c r="B11" s="102" t="s">
        <v>1055</v>
      </c>
      <c r="C11" s="102" t="s">
        <v>1056</v>
      </c>
      <c r="D11" s="101" t="s">
        <v>1029</v>
      </c>
    </row>
    <row r="12" spans="1:4" ht="31.2" x14ac:dyDescent="0.3">
      <c r="A12" s="101" t="s">
        <v>1057</v>
      </c>
      <c r="B12" s="102" t="s">
        <v>1058</v>
      </c>
      <c r="C12" s="102" t="s">
        <v>1059</v>
      </c>
      <c r="D12" s="101" t="s">
        <v>1029</v>
      </c>
    </row>
    <row r="13" spans="1:4" ht="31.2" x14ac:dyDescent="0.3">
      <c r="A13" s="101" t="s">
        <v>1060</v>
      </c>
      <c r="B13" s="102" t="s">
        <v>1061</v>
      </c>
      <c r="C13" s="102" t="s">
        <v>1062</v>
      </c>
      <c r="D13" s="101" t="s">
        <v>1029</v>
      </c>
    </row>
    <row r="14" spans="1:4" ht="31.2" x14ac:dyDescent="0.3">
      <c r="A14" s="101" t="s">
        <v>1063</v>
      </c>
      <c r="B14" s="102" t="s">
        <v>1064</v>
      </c>
      <c r="C14" s="102" t="s">
        <v>1065</v>
      </c>
      <c r="D14" s="101" t="s">
        <v>1042</v>
      </c>
    </row>
    <row r="15" spans="1:4" ht="31.2" x14ac:dyDescent="0.3">
      <c r="A15" s="101" t="s">
        <v>1066</v>
      </c>
      <c r="B15" s="102" t="s">
        <v>1067</v>
      </c>
      <c r="C15" s="102" t="s">
        <v>1068</v>
      </c>
      <c r="D15" s="101" t="s">
        <v>1029</v>
      </c>
    </row>
    <row r="16" spans="1:4" ht="15.6" x14ac:dyDescent="0.3">
      <c r="A16" s="101" t="s">
        <v>1069</v>
      </c>
      <c r="B16" s="102" t="s">
        <v>11</v>
      </c>
      <c r="C16" s="102" t="s">
        <v>1070</v>
      </c>
      <c r="D16" s="101" t="s">
        <v>1029</v>
      </c>
    </row>
    <row r="17" spans="1:4" ht="15.6" x14ac:dyDescent="0.3">
      <c r="A17" s="101" t="s">
        <v>1071</v>
      </c>
      <c r="B17" s="102" t="s">
        <v>1072</v>
      </c>
      <c r="C17" s="102" t="s">
        <v>1073</v>
      </c>
      <c r="D17" s="101" t="s">
        <v>1042</v>
      </c>
    </row>
    <row r="18" spans="1:4" ht="31.2" x14ac:dyDescent="0.3">
      <c r="A18" s="101" t="s">
        <v>1074</v>
      </c>
      <c r="B18" s="102" t="s">
        <v>1075</v>
      </c>
      <c r="C18" s="102" t="s">
        <v>1076</v>
      </c>
      <c r="D18" s="101" t="s">
        <v>1029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FA90E-3D00-46EA-800C-4B0D64598CB1}">
  <dimension ref="A1:G48"/>
  <sheetViews>
    <sheetView zoomScale="120" zoomScaleNormal="120" workbookViewId="0">
      <selection activeCell="C13" sqref="C13"/>
    </sheetView>
  </sheetViews>
  <sheetFormatPr defaultRowHeight="14.4" x14ac:dyDescent="0.3"/>
  <cols>
    <col min="1" max="1" width="15.109375" style="96" customWidth="1"/>
    <col min="2" max="2" width="15.6640625" style="96" customWidth="1"/>
    <col min="3" max="3" width="52" style="99" customWidth="1"/>
    <col min="4" max="4" width="27.44140625" style="99" customWidth="1"/>
    <col min="5" max="5" width="35.6640625" style="96" customWidth="1"/>
    <col min="6" max="6" width="19.77734375" style="6" bestFit="1" customWidth="1"/>
    <col min="7" max="7" width="20.6640625" style="6" bestFit="1" customWidth="1"/>
  </cols>
  <sheetData>
    <row r="1" spans="1:7" x14ac:dyDescent="0.3">
      <c r="A1" s="93" t="s">
        <v>689</v>
      </c>
      <c r="B1" s="93" t="s">
        <v>926</v>
      </c>
      <c r="C1" s="93" t="s">
        <v>1</v>
      </c>
      <c r="D1" s="93" t="s">
        <v>690</v>
      </c>
      <c r="E1" s="93" t="s">
        <v>5</v>
      </c>
      <c r="F1" s="86" t="s">
        <v>1160</v>
      </c>
      <c r="G1" s="86" t="s">
        <v>1161</v>
      </c>
    </row>
    <row r="2" spans="1:7" x14ac:dyDescent="0.3">
      <c r="A2" s="94" t="s">
        <v>927</v>
      </c>
      <c r="B2" s="95">
        <v>1.03</v>
      </c>
      <c r="C2" s="79" t="s">
        <v>928</v>
      </c>
      <c r="D2" s="80" t="s">
        <v>98</v>
      </c>
      <c r="E2" s="96" t="s">
        <v>7</v>
      </c>
      <c r="F2" s="80"/>
      <c r="G2" s="110"/>
    </row>
    <row r="3" spans="1:7" x14ac:dyDescent="0.3">
      <c r="A3" s="97" t="s">
        <v>929</v>
      </c>
      <c r="B3" s="95">
        <v>0.01</v>
      </c>
      <c r="C3" s="79" t="s">
        <v>930</v>
      </c>
      <c r="D3" s="80" t="s">
        <v>98</v>
      </c>
      <c r="E3" s="96" t="s">
        <v>931</v>
      </c>
      <c r="F3" s="80" t="s">
        <v>6</v>
      </c>
      <c r="G3" s="110" t="s">
        <v>132</v>
      </c>
    </row>
    <row r="4" spans="1:7" ht="28.8" x14ac:dyDescent="0.3">
      <c r="A4" s="94" t="s">
        <v>932</v>
      </c>
      <c r="B4" s="95">
        <v>0.01</v>
      </c>
      <c r="C4" s="79" t="s">
        <v>933</v>
      </c>
      <c r="D4" s="80" t="s">
        <v>98</v>
      </c>
      <c r="E4" s="96" t="s">
        <v>931</v>
      </c>
      <c r="F4" s="80"/>
      <c r="G4" s="110"/>
    </row>
    <row r="5" spans="1:7" x14ac:dyDescent="0.3">
      <c r="A5" s="97" t="s">
        <v>934</v>
      </c>
      <c r="B5" s="95">
        <v>0.01</v>
      </c>
      <c r="C5" s="79" t="s">
        <v>935</v>
      </c>
      <c r="D5" s="80" t="s">
        <v>98</v>
      </c>
      <c r="E5" s="96" t="s">
        <v>931</v>
      </c>
      <c r="F5" s="80"/>
      <c r="G5" s="110"/>
    </row>
    <row r="6" spans="1:7" ht="28.8" x14ac:dyDescent="0.3">
      <c r="A6" s="94" t="s">
        <v>936</v>
      </c>
      <c r="B6" s="95">
        <v>0.01</v>
      </c>
      <c r="C6" s="79" t="s">
        <v>937</v>
      </c>
      <c r="D6" s="80" t="s">
        <v>98</v>
      </c>
      <c r="E6" s="96" t="s">
        <v>931</v>
      </c>
      <c r="F6" s="80"/>
      <c r="G6" s="110"/>
    </row>
    <row r="7" spans="1:7" x14ac:dyDescent="0.3">
      <c r="A7" s="97" t="s">
        <v>938</v>
      </c>
      <c r="B7" s="95">
        <v>0.01</v>
      </c>
      <c r="C7" s="79" t="s">
        <v>939</v>
      </c>
      <c r="D7" s="80" t="s">
        <v>98</v>
      </c>
      <c r="E7" s="96" t="s">
        <v>931</v>
      </c>
      <c r="F7" s="80"/>
      <c r="G7" s="110"/>
    </row>
    <row r="8" spans="1:7" x14ac:dyDescent="0.3">
      <c r="A8" s="94" t="s">
        <v>940</v>
      </c>
      <c r="B8" s="95">
        <v>0.01</v>
      </c>
      <c r="C8" s="79" t="s">
        <v>941</v>
      </c>
      <c r="D8" s="80" t="s">
        <v>98</v>
      </c>
      <c r="E8" s="96" t="s">
        <v>942</v>
      </c>
      <c r="F8" s="80"/>
      <c r="G8" s="110"/>
    </row>
    <row r="9" spans="1:7" x14ac:dyDescent="0.3">
      <c r="A9" s="97" t="s">
        <v>943</v>
      </c>
      <c r="B9" s="95">
        <v>1.03</v>
      </c>
      <c r="C9" s="79" t="s">
        <v>944</v>
      </c>
      <c r="D9" s="80" t="s">
        <v>159</v>
      </c>
      <c r="E9" s="96" t="s">
        <v>7</v>
      </c>
      <c r="F9" s="80"/>
      <c r="G9" s="110"/>
    </row>
    <row r="10" spans="1:7" x14ac:dyDescent="0.3">
      <c r="A10" s="94" t="s">
        <v>945</v>
      </c>
      <c r="B10" s="95">
        <v>1.03</v>
      </c>
      <c r="C10" s="79" t="s">
        <v>946</v>
      </c>
      <c r="D10" s="80" t="s">
        <v>98</v>
      </c>
      <c r="E10" s="96" t="s">
        <v>7</v>
      </c>
      <c r="F10" s="80"/>
      <c r="G10" s="110"/>
    </row>
    <row r="11" spans="1:7" x14ac:dyDescent="0.3">
      <c r="A11" s="97" t="s">
        <v>947</v>
      </c>
      <c r="B11" s="95">
        <v>1.03</v>
      </c>
      <c r="C11" s="79" t="s">
        <v>948</v>
      </c>
      <c r="D11" s="80" t="s">
        <v>98</v>
      </c>
      <c r="E11" s="96" t="s">
        <v>7</v>
      </c>
      <c r="F11" s="80"/>
      <c r="G11" s="110"/>
    </row>
    <row r="12" spans="1:7" x14ac:dyDescent="0.3">
      <c r="A12" s="94" t="s">
        <v>949</v>
      </c>
      <c r="B12" s="95">
        <v>1.03</v>
      </c>
      <c r="C12" s="79" t="s">
        <v>950</v>
      </c>
      <c r="D12" s="80" t="s">
        <v>98</v>
      </c>
      <c r="E12" s="96" t="s">
        <v>7</v>
      </c>
      <c r="F12" s="80"/>
      <c r="G12" s="110"/>
    </row>
    <row r="13" spans="1:7" ht="28.8" x14ac:dyDescent="0.3">
      <c r="A13" s="97" t="s">
        <v>951</v>
      </c>
      <c r="B13" s="95">
        <v>1.03</v>
      </c>
      <c r="C13" s="79" t="s">
        <v>952</v>
      </c>
      <c r="D13" s="80" t="s">
        <v>98</v>
      </c>
      <c r="E13" s="96" t="s">
        <v>7</v>
      </c>
      <c r="F13" s="80"/>
      <c r="G13" s="110"/>
    </row>
    <row r="14" spans="1:7" x14ac:dyDescent="0.3">
      <c r="A14" s="94" t="s">
        <v>953</v>
      </c>
      <c r="B14" s="95">
        <v>2.0299999999999998</v>
      </c>
      <c r="C14" s="79" t="s">
        <v>954</v>
      </c>
      <c r="D14" s="80" t="s">
        <v>159</v>
      </c>
      <c r="E14" s="96" t="s">
        <v>7</v>
      </c>
      <c r="F14" s="80"/>
      <c r="G14" s="110"/>
    </row>
    <row r="15" spans="1:7" x14ac:dyDescent="0.3">
      <c r="A15" s="97" t="s">
        <v>955</v>
      </c>
      <c r="B15" s="95">
        <v>2.0099999999999998</v>
      </c>
      <c r="C15" s="79" t="s">
        <v>956</v>
      </c>
      <c r="D15" s="80" t="s">
        <v>98</v>
      </c>
      <c r="E15" s="96" t="s">
        <v>7</v>
      </c>
      <c r="F15" s="80"/>
      <c r="G15" s="110"/>
    </row>
    <row r="16" spans="1:7" x14ac:dyDescent="0.3">
      <c r="A16" s="94" t="s">
        <v>957</v>
      </c>
      <c r="B16" s="95">
        <v>0.01</v>
      </c>
      <c r="C16" s="79" t="s">
        <v>958</v>
      </c>
      <c r="D16" s="80" t="s">
        <v>159</v>
      </c>
      <c r="E16" s="96" t="s">
        <v>959</v>
      </c>
      <c r="F16" s="80"/>
      <c r="G16" s="110"/>
    </row>
    <row r="17" spans="1:7" x14ac:dyDescent="0.3">
      <c r="A17" s="97" t="s">
        <v>960</v>
      </c>
      <c r="B17" s="95">
        <v>1.03</v>
      </c>
      <c r="C17" s="79" t="s">
        <v>961</v>
      </c>
      <c r="D17" s="80" t="s">
        <v>159</v>
      </c>
      <c r="E17" s="96" t="s">
        <v>7</v>
      </c>
      <c r="F17" s="80"/>
      <c r="G17" s="110"/>
    </row>
    <row r="18" spans="1:7" ht="28.8" x14ac:dyDescent="0.3">
      <c r="A18" s="94" t="s">
        <v>962</v>
      </c>
      <c r="B18" s="95">
        <v>1.02</v>
      </c>
      <c r="C18" s="79" t="s">
        <v>963</v>
      </c>
      <c r="D18" s="80" t="s">
        <v>98</v>
      </c>
      <c r="E18" s="96" t="s">
        <v>7</v>
      </c>
      <c r="F18" s="80"/>
      <c r="G18" s="110"/>
    </row>
    <row r="19" spans="1:7" x14ac:dyDescent="0.3">
      <c r="A19" s="97" t="s">
        <v>964</v>
      </c>
      <c r="B19" s="95">
        <v>1.03</v>
      </c>
      <c r="C19" s="79" t="s">
        <v>965</v>
      </c>
      <c r="D19" s="80" t="s">
        <v>159</v>
      </c>
      <c r="E19" s="96" t="s">
        <v>7</v>
      </c>
      <c r="F19" s="80"/>
      <c r="G19" s="110"/>
    </row>
    <row r="20" spans="1:7" ht="28.8" x14ac:dyDescent="0.3">
      <c r="A20" s="94" t="s">
        <v>966</v>
      </c>
      <c r="B20" s="95">
        <v>1.03</v>
      </c>
      <c r="C20" s="79" t="s">
        <v>967</v>
      </c>
      <c r="D20" s="80" t="s">
        <v>98</v>
      </c>
      <c r="E20" s="96" t="s">
        <v>7</v>
      </c>
      <c r="F20" s="80"/>
      <c r="G20" s="110"/>
    </row>
    <row r="21" spans="1:7" ht="28.8" x14ac:dyDescent="0.3">
      <c r="A21" s="97" t="s">
        <v>968</v>
      </c>
      <c r="B21" s="95">
        <v>1.01</v>
      </c>
      <c r="C21" s="79" t="s">
        <v>969</v>
      </c>
      <c r="D21" s="80" t="s">
        <v>98</v>
      </c>
      <c r="E21" s="96" t="s">
        <v>7</v>
      </c>
      <c r="F21" s="80"/>
      <c r="G21" s="110"/>
    </row>
    <row r="22" spans="1:7" ht="28.8" x14ac:dyDescent="0.3">
      <c r="A22" s="94" t="s">
        <v>970</v>
      </c>
      <c r="B22" s="95">
        <v>1.04</v>
      </c>
      <c r="C22" s="79" t="s">
        <v>919</v>
      </c>
      <c r="D22" s="80" t="s">
        <v>98</v>
      </c>
      <c r="E22" s="96" t="s">
        <v>7</v>
      </c>
      <c r="F22" s="80"/>
      <c r="G22" s="110"/>
    </row>
    <row r="23" spans="1:7" x14ac:dyDescent="0.3">
      <c r="A23" s="97" t="s">
        <v>971</v>
      </c>
      <c r="B23" s="95">
        <v>1.03</v>
      </c>
      <c r="C23" s="79" t="s">
        <v>972</v>
      </c>
      <c r="D23" s="80" t="s">
        <v>98</v>
      </c>
      <c r="E23" s="96" t="s">
        <v>7</v>
      </c>
      <c r="F23" s="80"/>
      <c r="G23" s="110"/>
    </row>
    <row r="24" spans="1:7" x14ac:dyDescent="0.3">
      <c r="A24" s="94" t="s">
        <v>973</v>
      </c>
      <c r="B24" s="95">
        <v>1.01</v>
      </c>
      <c r="C24" s="79" t="s">
        <v>974</v>
      </c>
      <c r="D24" s="80" t="s">
        <v>159</v>
      </c>
      <c r="E24" s="96" t="s">
        <v>9</v>
      </c>
      <c r="F24" s="80"/>
      <c r="G24" s="110"/>
    </row>
    <row r="25" spans="1:7" x14ac:dyDescent="0.3">
      <c r="A25" s="97" t="s">
        <v>975</v>
      </c>
      <c r="B25" s="95">
        <v>0.01</v>
      </c>
      <c r="C25" s="79" t="s">
        <v>976</v>
      </c>
      <c r="D25" s="80" t="s">
        <v>159</v>
      </c>
      <c r="E25" s="96" t="s">
        <v>9</v>
      </c>
      <c r="F25" s="80"/>
      <c r="G25" s="110"/>
    </row>
    <row r="26" spans="1:7" x14ac:dyDescent="0.3">
      <c r="A26" s="94" t="s">
        <v>977</v>
      </c>
      <c r="B26" s="95">
        <v>0.01</v>
      </c>
      <c r="C26" s="79" t="s">
        <v>978</v>
      </c>
      <c r="D26" s="80" t="s">
        <v>159</v>
      </c>
      <c r="E26" s="96" t="s">
        <v>979</v>
      </c>
      <c r="F26" s="80"/>
      <c r="G26" s="110"/>
    </row>
    <row r="27" spans="1:7" x14ac:dyDescent="0.3">
      <c r="A27" s="97" t="s">
        <v>980</v>
      </c>
      <c r="B27" s="95">
        <v>2.0299999999999998</v>
      </c>
      <c r="C27" s="79" t="s">
        <v>981</v>
      </c>
      <c r="D27" s="80" t="s">
        <v>98</v>
      </c>
      <c r="E27" s="96" t="s">
        <v>7</v>
      </c>
      <c r="F27" s="80"/>
      <c r="G27" s="110"/>
    </row>
    <row r="28" spans="1:7" x14ac:dyDescent="0.3">
      <c r="A28" s="94" t="s">
        <v>982</v>
      </c>
      <c r="B28" s="95">
        <v>0.01</v>
      </c>
      <c r="C28" s="79" t="s">
        <v>983</v>
      </c>
      <c r="D28" s="80" t="s">
        <v>98</v>
      </c>
      <c r="E28" s="96" t="s">
        <v>984</v>
      </c>
      <c r="F28" s="80"/>
      <c r="G28" s="110"/>
    </row>
    <row r="29" spans="1:7" x14ac:dyDescent="0.3">
      <c r="A29" s="97" t="s">
        <v>985</v>
      </c>
      <c r="B29" s="95">
        <v>0.01</v>
      </c>
      <c r="C29" s="79" t="s">
        <v>986</v>
      </c>
      <c r="D29" s="80" t="s">
        <v>98</v>
      </c>
      <c r="E29" s="96" t="s">
        <v>984</v>
      </c>
      <c r="F29" s="80"/>
      <c r="G29" s="110"/>
    </row>
    <row r="30" spans="1:7" x14ac:dyDescent="0.3">
      <c r="A30" s="94" t="s">
        <v>987</v>
      </c>
      <c r="B30" s="95">
        <v>1.03</v>
      </c>
      <c r="C30" s="79" t="s">
        <v>988</v>
      </c>
      <c r="D30" s="80" t="s">
        <v>159</v>
      </c>
      <c r="E30" s="96" t="s">
        <v>7</v>
      </c>
      <c r="F30" s="80"/>
      <c r="G30" s="110"/>
    </row>
    <row r="31" spans="1:7" x14ac:dyDescent="0.3">
      <c r="A31" s="97" t="s">
        <v>989</v>
      </c>
      <c r="B31" s="95">
        <v>0.03</v>
      </c>
      <c r="C31" s="79" t="s">
        <v>990</v>
      </c>
      <c r="D31" s="80" t="s">
        <v>98</v>
      </c>
      <c r="E31" s="96" t="s">
        <v>991</v>
      </c>
      <c r="F31" s="80"/>
      <c r="G31" s="110"/>
    </row>
    <row r="32" spans="1:7" x14ac:dyDescent="0.3">
      <c r="A32" s="94" t="s">
        <v>992</v>
      </c>
      <c r="B32" s="95">
        <v>0.01</v>
      </c>
      <c r="C32" s="79" t="s">
        <v>993</v>
      </c>
      <c r="D32" s="80" t="s">
        <v>159</v>
      </c>
      <c r="E32" s="96" t="s">
        <v>994</v>
      </c>
      <c r="F32" s="80"/>
      <c r="G32" s="110"/>
    </row>
    <row r="33" spans="1:7" x14ac:dyDescent="0.3">
      <c r="A33" s="97" t="s">
        <v>995</v>
      </c>
      <c r="B33" s="95">
        <v>0.01</v>
      </c>
      <c r="C33" s="79" t="s">
        <v>996</v>
      </c>
      <c r="D33" s="80" t="s">
        <v>159</v>
      </c>
      <c r="E33" s="96" t="s">
        <v>994</v>
      </c>
      <c r="F33" s="80"/>
      <c r="G33" s="110"/>
    </row>
    <row r="34" spans="1:7" x14ac:dyDescent="0.3">
      <c r="A34" s="94" t="s">
        <v>997</v>
      </c>
      <c r="B34" s="95">
        <v>0.01</v>
      </c>
      <c r="C34" s="79" t="s">
        <v>998</v>
      </c>
      <c r="D34" s="80" t="s">
        <v>159</v>
      </c>
      <c r="E34" s="96" t="s">
        <v>994</v>
      </c>
      <c r="F34" s="80"/>
      <c r="G34" s="110"/>
    </row>
    <row r="35" spans="1:7" x14ac:dyDescent="0.3">
      <c r="A35" s="97" t="s">
        <v>999</v>
      </c>
      <c r="B35" s="95">
        <v>0.03</v>
      </c>
      <c r="C35" s="79" t="s">
        <v>1000</v>
      </c>
      <c r="D35" s="80" t="s">
        <v>98</v>
      </c>
      <c r="E35" s="96" t="s">
        <v>7</v>
      </c>
      <c r="F35" s="80"/>
      <c r="G35" s="110"/>
    </row>
    <row r="36" spans="1:7" x14ac:dyDescent="0.3">
      <c r="A36" s="94" t="s">
        <v>1001</v>
      </c>
      <c r="B36" s="95">
        <v>0.03</v>
      </c>
      <c r="C36" s="79" t="s">
        <v>1002</v>
      </c>
      <c r="D36" s="80" t="s">
        <v>98</v>
      </c>
      <c r="E36" s="96" t="s">
        <v>7</v>
      </c>
      <c r="F36" s="80"/>
      <c r="G36" s="110"/>
    </row>
    <row r="37" spans="1:7" x14ac:dyDescent="0.3">
      <c r="A37" s="97" t="s">
        <v>1003</v>
      </c>
      <c r="B37" s="95">
        <v>0.01</v>
      </c>
      <c r="C37" s="79" t="s">
        <v>1004</v>
      </c>
      <c r="D37" s="80" t="s">
        <v>159</v>
      </c>
      <c r="E37" s="96" t="s">
        <v>7</v>
      </c>
      <c r="F37" s="80"/>
      <c r="G37" s="110"/>
    </row>
    <row r="38" spans="1:7" x14ac:dyDescent="0.3">
      <c r="A38" s="94" t="s">
        <v>1005</v>
      </c>
      <c r="B38" s="95">
        <v>0.01</v>
      </c>
      <c r="C38" s="79" t="s">
        <v>1006</v>
      </c>
      <c r="D38" s="80" t="s">
        <v>159</v>
      </c>
      <c r="E38" s="96" t="s">
        <v>7</v>
      </c>
      <c r="F38" s="80"/>
      <c r="G38" s="110"/>
    </row>
    <row r="39" spans="1:7" x14ac:dyDescent="0.3">
      <c r="A39" s="97" t="s">
        <v>1007</v>
      </c>
      <c r="B39" s="95">
        <v>0.01</v>
      </c>
      <c r="C39" s="79" t="s">
        <v>1008</v>
      </c>
      <c r="D39" s="80" t="s">
        <v>159</v>
      </c>
      <c r="E39" s="96" t="s">
        <v>7</v>
      </c>
      <c r="F39" s="80"/>
      <c r="G39" s="110"/>
    </row>
    <row r="40" spans="1:7" x14ac:dyDescent="0.3">
      <c r="A40" s="94" t="s">
        <v>1009</v>
      </c>
      <c r="B40" s="95">
        <v>0.01</v>
      </c>
      <c r="C40" s="79" t="s">
        <v>1010</v>
      </c>
      <c r="D40" s="80" t="s">
        <v>159</v>
      </c>
      <c r="E40" s="96" t="s">
        <v>7</v>
      </c>
      <c r="F40" s="80"/>
      <c r="G40" s="110"/>
    </row>
    <row r="41" spans="1:7" x14ac:dyDescent="0.3">
      <c r="A41" s="97" t="s">
        <v>1011</v>
      </c>
      <c r="B41" s="95">
        <v>0.01</v>
      </c>
      <c r="C41" s="79" t="s">
        <v>1012</v>
      </c>
      <c r="D41" s="80" t="s">
        <v>159</v>
      </c>
      <c r="E41" s="96" t="s">
        <v>7</v>
      </c>
      <c r="F41" s="80"/>
      <c r="G41" s="110"/>
    </row>
    <row r="42" spans="1:7" x14ac:dyDescent="0.3">
      <c r="A42" s="94" t="s">
        <v>1013</v>
      </c>
      <c r="B42" s="95">
        <v>0.01</v>
      </c>
      <c r="C42" s="79" t="s">
        <v>1014</v>
      </c>
      <c r="D42" s="80" t="s">
        <v>159</v>
      </c>
      <c r="E42" s="96" t="s">
        <v>7</v>
      </c>
      <c r="F42" s="80"/>
      <c r="G42" s="110"/>
    </row>
    <row r="43" spans="1:7" x14ac:dyDescent="0.3">
      <c r="A43" s="97" t="s">
        <v>1015</v>
      </c>
      <c r="B43" s="95">
        <v>0.01</v>
      </c>
      <c r="C43" s="79" t="s">
        <v>1016</v>
      </c>
      <c r="D43" s="80" t="s">
        <v>159</v>
      </c>
      <c r="E43" s="96" t="s">
        <v>7</v>
      </c>
      <c r="F43" s="80"/>
      <c r="G43" s="110"/>
    </row>
    <row r="44" spans="1:7" x14ac:dyDescent="0.3">
      <c r="A44" s="94" t="s">
        <v>1017</v>
      </c>
      <c r="B44" s="95">
        <v>0.01</v>
      </c>
      <c r="C44" s="79" t="s">
        <v>1018</v>
      </c>
      <c r="D44" s="80" t="s">
        <v>159</v>
      </c>
      <c r="E44" s="96" t="s">
        <v>7</v>
      </c>
      <c r="F44" s="80"/>
      <c r="G44" s="110"/>
    </row>
    <row r="45" spans="1:7" x14ac:dyDescent="0.3">
      <c r="A45" s="97" t="s">
        <v>1019</v>
      </c>
      <c r="B45" s="95">
        <v>0.01</v>
      </c>
      <c r="C45" s="79" t="s">
        <v>1020</v>
      </c>
      <c r="D45" s="80" t="s">
        <v>159</v>
      </c>
      <c r="E45" s="96" t="s">
        <v>7</v>
      </c>
      <c r="F45" s="80"/>
      <c r="G45" s="110"/>
    </row>
    <row r="46" spans="1:7" x14ac:dyDescent="0.3">
      <c r="A46" s="94" t="s">
        <v>1021</v>
      </c>
      <c r="B46" s="95">
        <v>0.01</v>
      </c>
      <c r="C46" s="79" t="s">
        <v>1022</v>
      </c>
      <c r="D46" s="80" t="s">
        <v>159</v>
      </c>
      <c r="E46" s="96" t="s">
        <v>7</v>
      </c>
      <c r="F46" s="80"/>
      <c r="G46" s="110"/>
    </row>
    <row r="47" spans="1:7" x14ac:dyDescent="0.3">
      <c r="A47" s="97" t="s">
        <v>1023</v>
      </c>
      <c r="B47" s="95">
        <v>0.01</v>
      </c>
      <c r="C47" s="79" t="s">
        <v>1024</v>
      </c>
      <c r="D47" s="80" t="s">
        <v>98</v>
      </c>
      <c r="E47" s="96" t="s">
        <v>7</v>
      </c>
      <c r="F47" s="80"/>
      <c r="G47" s="110"/>
    </row>
    <row r="48" spans="1:7" x14ac:dyDescent="0.3">
      <c r="A48" s="98" t="s">
        <v>1023</v>
      </c>
      <c r="B48" s="95">
        <v>0.05</v>
      </c>
      <c r="C48" s="79" t="s">
        <v>1025</v>
      </c>
      <c r="D48" s="80" t="s">
        <v>159</v>
      </c>
      <c r="E48" s="96" t="s">
        <v>7</v>
      </c>
      <c r="F48" s="80"/>
      <c r="G48" s="110"/>
    </row>
  </sheetData>
  <hyperlinks>
    <hyperlink ref="A2" r:id="rId1" display="https://cfpbprod.servicenowservices.com/nav_to.do?uri=kb_knowledge.do?sys_id=4755ef2d1bdda1504ae12f82f54bcbb4" xr:uid="{AD734C45-E308-492F-B0CA-146817C9D38E}"/>
    <hyperlink ref="A3" r:id="rId2" display="https://cfpbprod.servicenowservices.com/nav_to.do?uri=kb_knowledge.do?sys_id=ad339cdbdbabeb4096213638fc96199a" xr:uid="{C3A818E6-DA99-4F83-9914-DAFBADC0FC9A}"/>
    <hyperlink ref="A4" r:id="rId3" display="https://cfpbprod.servicenowservices.com/nav_to.do?uri=kb_knowledge.do?sys_id=7133dcdbdbabeb4096213638fc961904" xr:uid="{1072E048-1838-4682-8BA6-5D99CA1C0DB9}"/>
    <hyperlink ref="A5" r:id="rId4" display="https://cfpbprod.servicenowservices.com/nav_to.do?uri=kb_knowledge.do?sys_id=649d5ac4db7b6300defb309f7c96191f" xr:uid="{D82ADA02-C229-45AA-9B43-E0FCEAB28F5F}"/>
    <hyperlink ref="A6" r:id="rId5" display="https://cfpbprod.servicenowservices.com/nav_to.do?uri=kb_knowledge.do?sys_id=1ff725d4db8c7340defb309f7c961914" xr:uid="{4DEA963C-C6CD-4BDE-B46A-B9EC3C51CB60}"/>
    <hyperlink ref="A7" r:id="rId6" display="https://cfpbprod.servicenowservices.com/nav_to.do?uri=kb_knowledge.do?sys_id=4263bbf9db003b40fbb0341f7c96199b" xr:uid="{EA741E67-3E69-4686-AF65-248668B90505}"/>
    <hyperlink ref="A8" r:id="rId7" display="https://cfpbprod.servicenowservices.com/nav_to.do?uri=kb_knowledge.do?sys_id=13ef2fc6db14b7002e303ebc7c9619eb" xr:uid="{7E8F5DB0-8A7B-44E5-9CA1-560A30EC7189}"/>
    <hyperlink ref="A9" r:id="rId8" display="https://cfpbprod.servicenowservices.com/nav_to.do?uri=kb_knowledge.do?sys_id=663a08e11b50e5904ae12f82f54bcb42" xr:uid="{2E417C9D-DD4A-416E-9525-4DCF0987AE43}"/>
    <hyperlink ref="A10" r:id="rId9" display="https://cfpbprod.servicenowservices.com/nav_to.do?uri=kb_knowledge.do?sys_id=91778f311b9525504ae12f82f54bcbf1" xr:uid="{DB5E6652-52B7-43AB-822A-60DBA2E9992E}"/>
    <hyperlink ref="A11" r:id="rId10" display="https://cfpbprod.servicenowservices.com/nav_to.do?uri=kb_knowledge.do?sys_id=5329cbf11b9525504ae12f82f54bcb04" xr:uid="{B61AD979-0F41-430B-B47E-D4244ED428FF}"/>
    <hyperlink ref="A12" r:id="rId11" display="https://cfpbprod.servicenowservices.com/nav_to.do?uri=kb_knowledge.do?sys_id=0fc7c7711b9525504ae12f82f54bcb39" xr:uid="{6FB490DD-15B0-4887-B6FD-D3AD5269B36E}"/>
    <hyperlink ref="A13" r:id="rId12" display="https://cfpbprod.servicenowservices.com/nav_to.do?uri=kb_knowledge.do?sys_id=76e663a11b11e1504ae12f82f54bcb7f" xr:uid="{74A1ED31-9EBF-45F1-A632-4339FB82768B}"/>
    <hyperlink ref="A14" r:id="rId13" display="https://cfpbprod.servicenowservices.com/nav_to.do?uri=kb_knowledge.do?sys_id=562fc0c11b2f1950dbc743f1f54bcb6d" xr:uid="{9F3A33B7-B9EC-4534-AE6A-24B9D2EC96A1}"/>
    <hyperlink ref="A15" r:id="rId14" display="https://cfpbprod.servicenowservices.com/nav_to.do?uri=kb_knowledge.do?sys_id=4161b1871b46ed9044f587fbe54bcb25" xr:uid="{AE65E6A5-7CF3-4CD0-8055-A8C1C9942655}"/>
    <hyperlink ref="A16" r:id="rId15" display="https://cfpbprod.servicenowservices.com/nav_to.do?uri=kb_knowledge.do?sys_id=7a9991a7db37b3002e303ebc7c9619cf" xr:uid="{919E9A4E-041A-4522-94E5-761F0F39FAEE}"/>
    <hyperlink ref="A17" r:id="rId16" display="https://cfpbprod.servicenowservices.com/nav_to.do?uri=kb_knowledge.do?sys_id=b78943651b5da1504ae12f82f54bcb79" xr:uid="{8A0F3E04-3C1E-4A6F-AA61-4E60A4A40FC5}"/>
    <hyperlink ref="A18" r:id="rId17" display="https://cfpbprod.servicenowservices.com/nav_to.do?uri=kb_knowledge.do?sys_id=94b3e6be1bf42d90dbc743f1f54bcbd6" xr:uid="{DACD8EC0-0C67-41C5-AC93-5DA70BA74C6F}"/>
    <hyperlink ref="A19" r:id="rId18" display="https://cfpbprod.servicenowservices.com/nav_to.do?uri=kb_knowledge.do?sys_id=32c7f2e91bd9a1504ae12f82f54bcb22" xr:uid="{1427206E-E3C8-4E62-90C1-E0F24A4C6A41}"/>
    <hyperlink ref="A20" r:id="rId19" display="https://cfpbprod.servicenowservices.com/nav_to.do?uri=kb_knowledge.do?sys_id=a04ac9231b6b1990dbc743f1f54bcb06" xr:uid="{11233A0B-3BDC-4C91-A85C-4A8A3E3D3CBB}"/>
    <hyperlink ref="A21" r:id="rId20" display="https://cfpbprod.servicenowservices.com/nav_to.do?uri=kb_knowledge.do?sys_id=0ccdc64b1bf86d90dbc743f1f54bcbf6" xr:uid="{CD5B14B2-2028-4961-A5FA-22446938272C}"/>
    <hyperlink ref="A22" r:id="rId21" display="https://cfpbprod.servicenowservices.com/nav_to.do?uri=kb_knowledge.do?sys_id=c55b56f61bb42d90dbc743f1f54bcbb8" xr:uid="{54CBE7D3-E140-4EB4-8559-E96CB9DD4DF6}"/>
    <hyperlink ref="A23" r:id="rId22" display="https://cfpbprod.servicenowservices.com/nav_to.do?uri=kb_knowledge.do?sys_id=4deb1ca11bcf70900f6e62cfe54bcb39" xr:uid="{3733F4D1-5714-4898-94A7-1E4E41FCEE1D}"/>
    <hyperlink ref="A24" r:id="rId23" display="https://cfpbprod.servicenowservices.com/nav_to.do?uri=kb_knowledge.do?sys_id=5c2bfa161b0f6410358cea41f54bcb23" xr:uid="{C5D0489F-FD51-4DDB-864F-CA26BD8B6935}"/>
    <hyperlink ref="A25" r:id="rId24" display="https://cfpbprod.servicenowservices.com/nav_to.do?uri=kb_knowledge.do?sys_id=6bb711d81b97ec100f6e62cfe54bcbb4" xr:uid="{A6E1BD73-C10E-40D7-B402-A8517A60E67F}"/>
    <hyperlink ref="A26" r:id="rId25" display="https://cfpbprod.servicenowservices.com/nav_to.do?uri=kb_knowledge.do?sys_id=ded48e361bf02d90dbc743f1f54bcbe4" xr:uid="{30818980-5753-4D9C-BF82-4940B2DF6E9B}"/>
    <hyperlink ref="A27" r:id="rId26" display="https://cfpbprod.servicenowservices.com/nav_to.do?uri=kb_knowledge.do?sys_id=d735615c1bb6f0100f6e62cfe54bcb94" xr:uid="{638303F2-DE1A-4BD5-BC93-35B70F022781}"/>
    <hyperlink ref="A28" r:id="rId27" display="https://cfpbprod.servicenowservices.com/nav_to.do?uri=kb_knowledge.do?sys_id=a4260e501b3ef0100f6e62cfe54bcbc1" xr:uid="{31C14105-CB09-4469-A6FB-EFE75C8F1A9F}"/>
    <hyperlink ref="A29" r:id="rId28" display="https://cfpbprod.servicenowservices.com/nav_to.do?uri=kb_knowledge.do?sys_id=1118d3291b9da1504ae12f82f54bcbcb" xr:uid="{2E6B7087-6DB5-442E-8DD9-25910786B93B}"/>
    <hyperlink ref="A30" r:id="rId29" display="https://cfpbprod.servicenowservices.com/nav_to.do?uri=kb_knowledge.do?sys_id=4ab6aaae1b69c5500f6e62cfe54bcb3d" xr:uid="{23ED9F72-55B2-4B9C-BB91-8904B91FD248}"/>
    <hyperlink ref="A31" r:id="rId30" display="https://cfpbprod.servicenowservices.com/nav_to.do?uri=kb_knowledge.do?sys_id=0173e9cf1b0ac950430b113d9c4bcb76" xr:uid="{68211B54-A7BB-422F-B744-0C0264068A1C}"/>
    <hyperlink ref="A32" r:id="rId31" display="https://cfpbprod.servicenowservices.com/nav_to.do?uri=kb_knowledge.do?sys_id=2f6131431b8ac950430b113d9c4bcb13" xr:uid="{29FD7BA4-E9C9-4D70-8B08-94960B79A2B7}"/>
    <hyperlink ref="A33" r:id="rId32" display="https://cfpbprod.servicenowservices.com/nav_to.do?uri=kb_knowledge.do?sys_id=c0137d831b8ac950430b113d9c4bcb3e" xr:uid="{61C6F3B0-E86A-4CDB-BDBA-115552F388CB}"/>
    <hyperlink ref="A34" r:id="rId33" display="https://cfpbprod.servicenowservices.com/nav_to.do?uri=kb_knowledge.do?sys_id=473edd171b79e950dbc743f1f54bcb70" xr:uid="{99B18DB6-7BA4-4A68-B7B1-BBC948C211FC}"/>
    <hyperlink ref="A35" r:id="rId34" display="https://cfpbprod.servicenowservices.com/nav_to.do?uri=kb_knowledge.do?sys_id=7ec1a9db1b79e950dbc743f1f54bcb8d" xr:uid="{3ECE2DD1-1666-4C81-BACC-C4268384DCF3}"/>
    <hyperlink ref="A36" r:id="rId35" display="https://cfpbprod.servicenowservices.com/nav_to.do?uri=kb_knowledge.do?sys_id=fe4b74881b9ae5d0dbc743f1f54bcb5b" xr:uid="{7A41225C-B4C5-48A7-88C6-BA2D08668758}"/>
    <hyperlink ref="A37" r:id="rId36" display="https://cfpbprod.servicenowservices.com/nav_to.do?uri=kb_knowledge.do?sys_id=d3e505881bdae5d0dbc743f1f54bcbd7" xr:uid="{5C1C4BAF-D986-4F0E-BF60-7E236F4FDD09}"/>
    <hyperlink ref="A38" r:id="rId37" display="https://cfpbprod.servicenowservices.com/nav_to.do?uri=kb_knowledge.do?sys_id=e8a7854c1bdae5d0dbc743f1f54bcbb1" xr:uid="{CBD22843-23D2-44CE-B0D1-41BA68878801}"/>
    <hyperlink ref="A39" r:id="rId38" display="https://cfpbprod.servicenowservices.com/nav_to.do?uri=kb_knowledge.do?sys_id=9eb945001b1ee5d0dbc743f1f54bcb75" xr:uid="{46C7499D-3C2D-420C-BF91-D33A295B7716}"/>
    <hyperlink ref="A40" r:id="rId39" display="https://cfpbprod.servicenowservices.com/nav_to.do?uri=kb_knowledge.do?sys_id=dc1a01801b1ee5d0dbc743f1f54bcb0c" xr:uid="{F95996F1-FC8C-407D-A3AC-4637FC00390D}"/>
    <hyperlink ref="A41" r:id="rId40" display="https://cfpbprod.servicenowservices.com/nav_to.do?uri=kb_knowledge.do?sys_id=f69f818c1b1ee5d0dbc743f1f54bcb89" xr:uid="{A2FDE4A0-4C4C-4357-9384-67F85FAFC44D}"/>
    <hyperlink ref="A42" r:id="rId41" display="https://cfpbprod.servicenowservices.com/nav_to.do?uri=kb_knowledge.do?sys_id=d6f211c41b5ee5d0dbc743f1f54bcb3c" xr:uid="{477D8DDE-E8BB-42C9-9BA2-B162831ACD85}"/>
    <hyperlink ref="A43" r:id="rId42" display="https://cfpbprod.servicenowservices.com/nav_to.do?uri=kb_knowledge.do?sys_id=e9e3dd081b5ee5d0dbc743f1f54bcb43" xr:uid="{E954691D-EF13-40F1-9445-482F1B7C1CE3}"/>
    <hyperlink ref="A44" r:id="rId43" display="https://cfpbprod.servicenowservices.com/nav_to.do?uri=kb_knowledge.do?sys_id=a00f99cc1b9ee5d0dbc743f1f54bcbb8" xr:uid="{0AA5BF5F-6284-4C56-BAA7-45DDCF6067E5}"/>
    <hyperlink ref="A45" r:id="rId44" display="https://cfpbprod.servicenowservices.com/nav_to.do?uri=kb_knowledge.do?sys_id=64d0ed801bdee5d0dbc743f1f54bcb7d" xr:uid="{FFF0CC91-482C-4425-9956-54F894CC283D}"/>
    <hyperlink ref="A46" r:id="rId45" display="https://cfpbprod.servicenowservices.com/nav_to.do?uri=kb_knowledge.do?sys_id=ca6c1c081b222d504ae12f82f54bcb1c" xr:uid="{BA241999-AC55-4E7D-B06B-3C527F830207}"/>
    <hyperlink ref="A47" r:id="rId46" display="https://cfpbprod.servicenowservices.com/nav_to.do?uri=kb_knowledge.do?sys_id=f0b1cefb1bc721d0dbc743f1f54bcb58" xr:uid="{A7B88491-8190-4A66-A7DB-2035AE494C08}"/>
    <hyperlink ref="A48" r:id="rId47" xr:uid="{753FE692-4722-4C8F-9F3F-FCE57B8E43A2}"/>
  </hyperlinks>
  <pageMargins left="0.7" right="0.7" top="0.75" bottom="0.75" header="0.3" footer="0.3"/>
  <tableParts count="1">
    <tablePart r:id="rId4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1AE6D-5560-4384-9B49-E0358FF9D568}">
  <dimension ref="A1:M97"/>
  <sheetViews>
    <sheetView zoomScale="130" zoomScaleNormal="130" workbookViewId="0">
      <selection sqref="A1:XFD1048576"/>
    </sheetView>
  </sheetViews>
  <sheetFormatPr defaultRowHeight="14.4" x14ac:dyDescent="0.3"/>
  <cols>
    <col min="1" max="1" width="40.77734375" customWidth="1"/>
    <col min="2" max="2" width="23.88671875" customWidth="1"/>
    <col min="3" max="3" width="21.6640625" customWidth="1"/>
    <col min="4" max="4" width="25.33203125" customWidth="1"/>
    <col min="5" max="5" width="16.77734375" customWidth="1"/>
    <col min="6" max="6" width="17.44140625" customWidth="1"/>
    <col min="7" max="7" width="25.21875" customWidth="1"/>
    <col min="8" max="8" width="11.5546875" customWidth="1"/>
  </cols>
  <sheetData>
    <row r="1" spans="1:13" ht="18" x14ac:dyDescent="0.35">
      <c r="A1" s="3" t="s">
        <v>120</v>
      </c>
      <c r="B1" s="3" t="s">
        <v>24</v>
      </c>
      <c r="C1" s="3" t="s">
        <v>121</v>
      </c>
      <c r="D1" s="3" t="s">
        <v>128</v>
      </c>
      <c r="E1" s="3" t="s">
        <v>153</v>
      </c>
      <c r="F1" s="115" t="s">
        <v>121</v>
      </c>
      <c r="G1" s="115" t="s">
        <v>1169</v>
      </c>
      <c r="H1" s="115" t="s">
        <v>1168</v>
      </c>
    </row>
    <row r="2" spans="1:13" ht="14.4" customHeight="1" x14ac:dyDescent="0.3">
      <c r="A2" t="s">
        <v>26</v>
      </c>
      <c r="B2" t="s">
        <v>122</v>
      </c>
      <c r="C2" t="s">
        <v>135</v>
      </c>
      <c r="D2" t="s">
        <v>170</v>
      </c>
      <c r="E2" s="6" t="s">
        <v>6</v>
      </c>
      <c r="F2" s="4"/>
      <c r="G2" s="114" t="s">
        <v>1170</v>
      </c>
      <c r="H2" s="4"/>
      <c r="I2" s="4"/>
      <c r="J2" s="4"/>
      <c r="K2" s="4"/>
      <c r="L2" s="4"/>
      <c r="M2" s="4"/>
    </row>
    <row r="3" spans="1:13" x14ac:dyDescent="0.3">
      <c r="A3" t="s">
        <v>27</v>
      </c>
      <c r="B3" t="s">
        <v>123</v>
      </c>
      <c r="C3" t="s">
        <v>136</v>
      </c>
      <c r="D3" t="s">
        <v>16</v>
      </c>
      <c r="E3" s="6" t="s">
        <v>160</v>
      </c>
      <c r="G3" s="114" t="s">
        <v>1171</v>
      </c>
    </row>
    <row r="4" spans="1:13" x14ac:dyDescent="0.3">
      <c r="A4" t="s">
        <v>28</v>
      </c>
      <c r="B4" t="s">
        <v>124</v>
      </c>
      <c r="C4" t="s">
        <v>137</v>
      </c>
      <c r="D4" t="s">
        <v>133</v>
      </c>
      <c r="E4" s="6" t="s">
        <v>161</v>
      </c>
      <c r="G4" s="114" t="s">
        <v>1172</v>
      </c>
    </row>
    <row r="5" spans="1:13" x14ac:dyDescent="0.3">
      <c r="A5" t="s">
        <v>29</v>
      </c>
      <c r="B5" t="s">
        <v>125</v>
      </c>
      <c r="C5" t="s">
        <v>138</v>
      </c>
      <c r="D5" t="s">
        <v>131</v>
      </c>
      <c r="E5" s="6" t="s">
        <v>132</v>
      </c>
      <c r="G5" s="114" t="s">
        <v>1173</v>
      </c>
    </row>
    <row r="6" spans="1:13" x14ac:dyDescent="0.3">
      <c r="A6" t="s">
        <v>30</v>
      </c>
      <c r="B6" t="s">
        <v>126</v>
      </c>
      <c r="C6" t="s">
        <v>139</v>
      </c>
      <c r="D6" t="s">
        <v>6</v>
      </c>
    </row>
    <row r="7" spans="1:13" x14ac:dyDescent="0.3">
      <c r="A7" t="s">
        <v>31</v>
      </c>
      <c r="B7" t="s">
        <v>127</v>
      </c>
      <c r="D7" t="s">
        <v>132</v>
      </c>
    </row>
    <row r="8" spans="1:13" x14ac:dyDescent="0.3">
      <c r="A8" t="s">
        <v>32</v>
      </c>
      <c r="D8" t="s">
        <v>129</v>
      </c>
    </row>
    <row r="9" spans="1:13" x14ac:dyDescent="0.3">
      <c r="A9" t="s">
        <v>33</v>
      </c>
      <c r="D9" t="s">
        <v>130</v>
      </c>
    </row>
    <row r="10" spans="1:13" x14ac:dyDescent="0.3">
      <c r="A10" t="s">
        <v>34</v>
      </c>
    </row>
    <row r="11" spans="1:13" x14ac:dyDescent="0.3">
      <c r="A11" t="s">
        <v>35</v>
      </c>
    </row>
    <row r="12" spans="1:13" x14ac:dyDescent="0.3">
      <c r="A12" t="s">
        <v>36</v>
      </c>
    </row>
    <row r="13" spans="1:13" x14ac:dyDescent="0.3">
      <c r="A13" t="s">
        <v>37</v>
      </c>
    </row>
    <row r="14" spans="1:13" x14ac:dyDescent="0.3">
      <c r="A14" t="s">
        <v>38</v>
      </c>
    </row>
    <row r="15" spans="1:13" x14ac:dyDescent="0.3">
      <c r="A15" t="s">
        <v>39</v>
      </c>
    </row>
    <row r="16" spans="1:13" x14ac:dyDescent="0.3">
      <c r="A16" t="s">
        <v>40</v>
      </c>
    </row>
    <row r="17" spans="1:1" x14ac:dyDescent="0.3">
      <c r="A17" t="s">
        <v>41</v>
      </c>
    </row>
    <row r="18" spans="1:1" x14ac:dyDescent="0.3">
      <c r="A18" t="s">
        <v>42</v>
      </c>
    </row>
    <row r="19" spans="1:1" x14ac:dyDescent="0.3">
      <c r="A19" t="s">
        <v>43</v>
      </c>
    </row>
    <row r="20" spans="1:1" x14ac:dyDescent="0.3">
      <c r="A20" t="s">
        <v>44</v>
      </c>
    </row>
    <row r="21" spans="1:1" x14ac:dyDescent="0.3">
      <c r="A21" t="s">
        <v>45</v>
      </c>
    </row>
    <row r="22" spans="1:1" x14ac:dyDescent="0.3">
      <c r="A22" t="s">
        <v>46</v>
      </c>
    </row>
    <row r="23" spans="1:1" x14ac:dyDescent="0.3">
      <c r="A23" t="s">
        <v>47</v>
      </c>
    </row>
    <row r="24" spans="1:1" x14ac:dyDescent="0.3">
      <c r="A24" t="s">
        <v>48</v>
      </c>
    </row>
    <row r="25" spans="1:1" x14ac:dyDescent="0.3">
      <c r="A25" t="s">
        <v>49</v>
      </c>
    </row>
    <row r="26" spans="1:1" x14ac:dyDescent="0.3">
      <c r="A26" t="s">
        <v>50</v>
      </c>
    </row>
    <row r="27" spans="1:1" x14ac:dyDescent="0.3">
      <c r="A27" t="s">
        <v>51</v>
      </c>
    </row>
    <row r="28" spans="1:1" x14ac:dyDescent="0.3">
      <c r="A28" t="s">
        <v>52</v>
      </c>
    </row>
    <row r="29" spans="1:1" x14ac:dyDescent="0.3">
      <c r="A29" t="s">
        <v>53</v>
      </c>
    </row>
    <row r="30" spans="1:1" x14ac:dyDescent="0.3">
      <c r="A30" t="s">
        <v>54</v>
      </c>
    </row>
    <row r="31" spans="1:1" x14ac:dyDescent="0.3">
      <c r="A31" t="s">
        <v>55</v>
      </c>
    </row>
    <row r="32" spans="1:1" x14ac:dyDescent="0.3">
      <c r="A32" t="s">
        <v>56</v>
      </c>
    </row>
    <row r="33" spans="1:1" x14ac:dyDescent="0.3">
      <c r="A33" t="s">
        <v>57</v>
      </c>
    </row>
    <row r="34" spans="1:1" x14ac:dyDescent="0.3">
      <c r="A34" t="s">
        <v>58</v>
      </c>
    </row>
    <row r="35" spans="1:1" x14ac:dyDescent="0.3">
      <c r="A35" t="s">
        <v>59</v>
      </c>
    </row>
    <row r="36" spans="1:1" x14ac:dyDescent="0.3">
      <c r="A36" t="s">
        <v>60</v>
      </c>
    </row>
    <row r="37" spans="1:1" x14ac:dyDescent="0.3">
      <c r="A37" t="s">
        <v>61</v>
      </c>
    </row>
    <row r="38" spans="1:1" x14ac:dyDescent="0.3">
      <c r="A38" t="s">
        <v>62</v>
      </c>
    </row>
    <row r="39" spans="1:1" x14ac:dyDescent="0.3">
      <c r="A39" t="s">
        <v>63</v>
      </c>
    </row>
    <row r="40" spans="1:1" x14ac:dyDescent="0.3">
      <c r="A40" t="s">
        <v>64</v>
      </c>
    </row>
    <row r="41" spans="1:1" x14ac:dyDescent="0.3">
      <c r="A41" t="s">
        <v>65</v>
      </c>
    </row>
    <row r="42" spans="1:1" x14ac:dyDescent="0.3">
      <c r="A42" t="s">
        <v>66</v>
      </c>
    </row>
    <row r="43" spans="1:1" x14ac:dyDescent="0.3">
      <c r="A43" t="s">
        <v>67</v>
      </c>
    </row>
    <row r="44" spans="1:1" x14ac:dyDescent="0.3">
      <c r="A44" t="s">
        <v>68</v>
      </c>
    </row>
    <row r="45" spans="1:1" x14ac:dyDescent="0.3">
      <c r="A45" t="s">
        <v>69</v>
      </c>
    </row>
    <row r="46" spans="1:1" x14ac:dyDescent="0.3">
      <c r="A46" t="s">
        <v>70</v>
      </c>
    </row>
    <row r="47" spans="1:1" x14ac:dyDescent="0.3">
      <c r="A47" t="s">
        <v>71</v>
      </c>
    </row>
    <row r="48" spans="1:1" x14ac:dyDescent="0.3">
      <c r="A48" t="s">
        <v>72</v>
      </c>
    </row>
    <row r="49" spans="1:1" x14ac:dyDescent="0.3">
      <c r="A49" t="s">
        <v>73</v>
      </c>
    </row>
    <row r="50" spans="1:1" x14ac:dyDescent="0.3">
      <c r="A50" t="s">
        <v>74</v>
      </c>
    </row>
    <row r="51" spans="1:1" x14ac:dyDescent="0.3">
      <c r="A51" t="s">
        <v>75</v>
      </c>
    </row>
    <row r="52" spans="1:1" x14ac:dyDescent="0.3">
      <c r="A52" t="s">
        <v>76</v>
      </c>
    </row>
    <row r="53" spans="1:1" x14ac:dyDescent="0.3">
      <c r="A53" t="s">
        <v>77</v>
      </c>
    </row>
    <row r="54" spans="1:1" x14ac:dyDescent="0.3">
      <c r="A54" t="s">
        <v>78</v>
      </c>
    </row>
    <row r="55" spans="1:1" x14ac:dyDescent="0.3">
      <c r="A55" t="s">
        <v>79</v>
      </c>
    </row>
    <row r="56" spans="1:1" x14ac:dyDescent="0.3">
      <c r="A56" t="s">
        <v>80</v>
      </c>
    </row>
    <row r="57" spans="1:1" x14ac:dyDescent="0.3">
      <c r="A57" t="s">
        <v>81</v>
      </c>
    </row>
    <row r="58" spans="1:1" x14ac:dyDescent="0.3">
      <c r="A58" t="s">
        <v>82</v>
      </c>
    </row>
    <row r="59" spans="1:1" x14ac:dyDescent="0.3">
      <c r="A59" t="s">
        <v>83</v>
      </c>
    </row>
    <row r="60" spans="1:1" x14ac:dyDescent="0.3">
      <c r="A60" t="s">
        <v>84</v>
      </c>
    </row>
    <row r="61" spans="1:1" x14ac:dyDescent="0.3">
      <c r="A61" t="s">
        <v>85</v>
      </c>
    </row>
    <row r="62" spans="1:1" x14ac:dyDescent="0.3">
      <c r="A62" t="s">
        <v>86</v>
      </c>
    </row>
    <row r="63" spans="1:1" x14ac:dyDescent="0.3">
      <c r="A63" t="s">
        <v>87</v>
      </c>
    </row>
    <row r="64" spans="1:1" x14ac:dyDescent="0.3">
      <c r="A64" t="s">
        <v>88</v>
      </c>
    </row>
    <row r="65" spans="1:1" x14ac:dyDescent="0.3">
      <c r="A65" t="s">
        <v>89</v>
      </c>
    </row>
    <row r="66" spans="1:1" x14ac:dyDescent="0.3">
      <c r="A66" t="s">
        <v>90</v>
      </c>
    </row>
    <row r="67" spans="1:1" x14ac:dyDescent="0.3">
      <c r="A67" t="s">
        <v>91</v>
      </c>
    </row>
    <row r="68" spans="1:1" x14ac:dyDescent="0.3">
      <c r="A68" t="s">
        <v>92</v>
      </c>
    </row>
    <row r="69" spans="1:1" x14ac:dyDescent="0.3">
      <c r="A69" t="s">
        <v>93</v>
      </c>
    </row>
    <row r="70" spans="1:1" x14ac:dyDescent="0.3">
      <c r="A70" t="s">
        <v>94</v>
      </c>
    </row>
    <row r="71" spans="1:1" x14ac:dyDescent="0.3">
      <c r="A71" t="s">
        <v>95</v>
      </c>
    </row>
    <row r="72" spans="1:1" x14ac:dyDescent="0.3">
      <c r="A72" t="s">
        <v>96</v>
      </c>
    </row>
    <row r="73" spans="1:1" x14ac:dyDescent="0.3">
      <c r="A73" t="s">
        <v>97</v>
      </c>
    </row>
    <row r="74" spans="1:1" x14ac:dyDescent="0.3">
      <c r="A74" t="s">
        <v>98</v>
      </c>
    </row>
    <row r="75" spans="1:1" x14ac:dyDescent="0.3">
      <c r="A75" t="s">
        <v>99</v>
      </c>
    </row>
    <row r="76" spans="1:1" x14ac:dyDescent="0.3">
      <c r="A76" t="s">
        <v>100</v>
      </c>
    </row>
    <row r="77" spans="1:1" x14ac:dyDescent="0.3">
      <c r="A77" t="s">
        <v>101</v>
      </c>
    </row>
    <row r="78" spans="1:1" x14ac:dyDescent="0.3">
      <c r="A78" t="s">
        <v>102</v>
      </c>
    </row>
    <row r="79" spans="1:1" x14ac:dyDescent="0.3">
      <c r="A79" t="s">
        <v>103</v>
      </c>
    </row>
    <row r="80" spans="1:1" x14ac:dyDescent="0.3">
      <c r="A80" t="s">
        <v>104</v>
      </c>
    </row>
    <row r="81" spans="1:1" x14ac:dyDescent="0.3">
      <c r="A81" t="s">
        <v>105</v>
      </c>
    </row>
    <row r="82" spans="1:1" x14ac:dyDescent="0.3">
      <c r="A82" t="s">
        <v>106</v>
      </c>
    </row>
    <row r="83" spans="1:1" x14ac:dyDescent="0.3">
      <c r="A83" t="s">
        <v>107</v>
      </c>
    </row>
    <row r="84" spans="1:1" x14ac:dyDescent="0.3">
      <c r="A84" t="s">
        <v>108</v>
      </c>
    </row>
    <row r="85" spans="1:1" x14ac:dyDescent="0.3">
      <c r="A85" t="s">
        <v>109</v>
      </c>
    </row>
    <row r="86" spans="1:1" x14ac:dyDescent="0.3">
      <c r="A86" t="s">
        <v>110</v>
      </c>
    </row>
    <row r="87" spans="1:1" x14ac:dyDescent="0.3">
      <c r="A87" t="s">
        <v>111</v>
      </c>
    </row>
    <row r="88" spans="1:1" x14ac:dyDescent="0.3">
      <c r="A88" t="s">
        <v>112</v>
      </c>
    </row>
    <row r="89" spans="1:1" x14ac:dyDescent="0.3">
      <c r="A89" t="s">
        <v>113</v>
      </c>
    </row>
    <row r="90" spans="1:1" x14ac:dyDescent="0.3">
      <c r="A90" t="s">
        <v>114</v>
      </c>
    </row>
    <row r="91" spans="1:1" x14ac:dyDescent="0.3">
      <c r="A91" t="s">
        <v>115</v>
      </c>
    </row>
    <row r="92" spans="1:1" x14ac:dyDescent="0.3">
      <c r="A92" t="s">
        <v>116</v>
      </c>
    </row>
    <row r="93" spans="1:1" x14ac:dyDescent="0.3">
      <c r="A93" t="s">
        <v>117</v>
      </c>
    </row>
    <row r="94" spans="1:1" x14ac:dyDescent="0.3">
      <c r="A94" t="s">
        <v>118</v>
      </c>
    </row>
    <row r="97" spans="1:1" ht="409.6" x14ac:dyDescent="0.3">
      <c r="A97" s="2" t="s">
        <v>119</v>
      </c>
    </row>
  </sheetData>
  <sortState xmlns:xlrd2="http://schemas.microsoft.com/office/spreadsheetml/2017/richdata2" ref="D2:D9">
    <sortCondition ref="D2:D9"/>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63B54-E73E-4FAF-BE05-DDEEE00E07CA}">
  <dimension ref="A1:C29"/>
  <sheetViews>
    <sheetView workbookViewId="0">
      <selection activeCell="C5" sqref="C5"/>
    </sheetView>
  </sheetViews>
  <sheetFormatPr defaultRowHeight="14.4" x14ac:dyDescent="0.3"/>
  <cols>
    <col min="1" max="1" width="20.21875" customWidth="1"/>
    <col min="2" max="2" width="81.88671875" customWidth="1"/>
    <col min="3" max="3" width="37.109375" customWidth="1"/>
    <col min="4" max="4" width="18.44140625" customWidth="1"/>
  </cols>
  <sheetData>
    <row r="1" spans="1:3" ht="18" x14ac:dyDescent="0.35">
      <c r="A1" s="3" t="s">
        <v>155</v>
      </c>
      <c r="B1" s="3" t="s">
        <v>146</v>
      </c>
      <c r="C1" s="3" t="s">
        <v>156</v>
      </c>
    </row>
    <row r="2" spans="1:3" ht="258" customHeight="1" x14ac:dyDescent="0.3">
      <c r="A2" s="6" t="s">
        <v>154</v>
      </c>
      <c r="B2" s="8" t="s">
        <v>147</v>
      </c>
      <c r="C2" s="2" t="s">
        <v>148</v>
      </c>
    </row>
    <row r="3" spans="1:3" ht="57.6" x14ac:dyDescent="0.3">
      <c r="A3" s="6" t="s">
        <v>163</v>
      </c>
      <c r="B3" s="1" t="s">
        <v>164</v>
      </c>
      <c r="C3" s="7" t="s">
        <v>165</v>
      </c>
    </row>
    <row r="4" spans="1:3" x14ac:dyDescent="0.3">
      <c r="A4" s="6"/>
      <c r="B4" s="1"/>
      <c r="C4" s="1"/>
    </row>
    <row r="5" spans="1:3" x14ac:dyDescent="0.3">
      <c r="A5" s="6"/>
      <c r="B5" s="1"/>
      <c r="C5" s="1"/>
    </row>
    <row r="6" spans="1:3" x14ac:dyDescent="0.3">
      <c r="A6" s="6"/>
      <c r="B6" s="1"/>
      <c r="C6" s="1"/>
    </row>
    <row r="7" spans="1:3" x14ac:dyDescent="0.3">
      <c r="A7" s="6"/>
      <c r="B7" s="1"/>
      <c r="C7" s="1"/>
    </row>
    <row r="8" spans="1:3" x14ac:dyDescent="0.3">
      <c r="A8" s="6"/>
      <c r="B8" s="1"/>
      <c r="C8" s="1"/>
    </row>
    <row r="9" spans="1:3" x14ac:dyDescent="0.3">
      <c r="A9" s="6"/>
      <c r="B9" s="1"/>
      <c r="C9" s="1"/>
    </row>
    <row r="10" spans="1:3" x14ac:dyDescent="0.3">
      <c r="A10" s="6"/>
      <c r="B10" s="1"/>
      <c r="C10" s="1"/>
    </row>
    <row r="11" spans="1:3" x14ac:dyDescent="0.3">
      <c r="A11" s="6"/>
      <c r="B11" s="1"/>
      <c r="C11" s="1"/>
    </row>
    <row r="12" spans="1:3" x14ac:dyDescent="0.3">
      <c r="A12" s="6"/>
      <c r="B12" s="1"/>
      <c r="C12" s="1"/>
    </row>
    <row r="13" spans="1:3" x14ac:dyDescent="0.3">
      <c r="A13" s="6"/>
      <c r="B13" s="1"/>
      <c r="C13" s="1"/>
    </row>
    <row r="14" spans="1:3" x14ac:dyDescent="0.3">
      <c r="A14" s="6"/>
      <c r="B14" s="1"/>
      <c r="C14" s="1"/>
    </row>
    <row r="15" spans="1:3" x14ac:dyDescent="0.3">
      <c r="A15" s="6"/>
      <c r="B15" s="1"/>
      <c r="C15" s="1"/>
    </row>
    <row r="16" spans="1:3" x14ac:dyDescent="0.3">
      <c r="A16" s="6"/>
      <c r="B16" s="1"/>
      <c r="C16" s="1"/>
    </row>
    <row r="17" spans="1:3" x14ac:dyDescent="0.3">
      <c r="A17" s="6"/>
      <c r="B17" s="1"/>
      <c r="C17" s="1"/>
    </row>
    <row r="18" spans="1:3" x14ac:dyDescent="0.3">
      <c r="A18" s="6"/>
      <c r="B18" s="1"/>
      <c r="C18" s="1"/>
    </row>
    <row r="19" spans="1:3" x14ac:dyDescent="0.3">
      <c r="A19" s="6"/>
      <c r="B19" s="1"/>
      <c r="C19" s="1"/>
    </row>
    <row r="20" spans="1:3" x14ac:dyDescent="0.3">
      <c r="A20" s="6"/>
      <c r="B20" s="1"/>
      <c r="C20" s="1"/>
    </row>
    <row r="21" spans="1:3" x14ac:dyDescent="0.3">
      <c r="A21" s="6"/>
      <c r="B21" s="1"/>
      <c r="C21" s="1"/>
    </row>
    <row r="22" spans="1:3" x14ac:dyDescent="0.3">
      <c r="A22" s="5"/>
    </row>
    <row r="23" spans="1:3" x14ac:dyDescent="0.3">
      <c r="A23" s="5"/>
    </row>
    <row r="24" spans="1:3" x14ac:dyDescent="0.3">
      <c r="A24" s="5"/>
    </row>
    <row r="25" spans="1:3" x14ac:dyDescent="0.3">
      <c r="A25" s="5"/>
    </row>
    <row r="26" spans="1:3" x14ac:dyDescent="0.3">
      <c r="A26" s="5"/>
    </row>
    <row r="27" spans="1:3" x14ac:dyDescent="0.3">
      <c r="A27" s="5"/>
    </row>
    <row r="28" spans="1:3" x14ac:dyDescent="0.3">
      <c r="A28" s="5"/>
    </row>
    <row r="29" spans="1:3" x14ac:dyDescent="0.3">
      <c r="A29" s="5"/>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25"/>
  <sheetViews>
    <sheetView zoomScale="110" zoomScaleNormal="110" workbookViewId="0">
      <pane ySplit="1" topLeftCell="A2" activePane="bottomLeft" state="frozen"/>
      <selection pane="bottomLeft" activeCell="S18" sqref="A1:S18"/>
    </sheetView>
  </sheetViews>
  <sheetFormatPr defaultRowHeight="14.4" x14ac:dyDescent="0.3"/>
  <cols>
    <col min="1" max="1" width="9.33203125" style="1" bestFit="1" customWidth="1"/>
    <col min="2" max="2" width="13" style="1" bestFit="1" customWidth="1"/>
    <col min="3" max="3" width="12.109375" style="1" bestFit="1" customWidth="1"/>
    <col min="4" max="4" width="7.6640625" style="45" customWidth="1"/>
    <col min="5" max="5" width="13.88671875" style="1" customWidth="1"/>
    <col min="6" max="6" width="56" style="1" customWidth="1"/>
    <col min="7" max="7" width="34.6640625" style="1" bestFit="1" customWidth="1"/>
    <col min="8" max="8" width="10.77734375" style="1" bestFit="1" customWidth="1"/>
    <col min="9" max="9" width="9.6640625" bestFit="1" customWidth="1"/>
    <col min="10" max="10" width="13.6640625" style="1" customWidth="1"/>
    <col min="11" max="11" width="15.109375" style="1" bestFit="1" customWidth="1"/>
    <col min="12" max="12" width="12.77734375" style="1" bestFit="1" customWidth="1"/>
    <col min="13" max="13" width="14.6640625" style="1" bestFit="1" customWidth="1"/>
    <col min="14" max="14" width="14.109375" style="46" bestFit="1" customWidth="1"/>
    <col min="15" max="16" width="16.77734375" style="46" bestFit="1" customWidth="1"/>
    <col min="17" max="17" width="12" style="46" bestFit="1" customWidth="1"/>
    <col min="18" max="18" width="64.88671875" style="1" customWidth="1"/>
    <col min="19" max="19" width="27.44140625" style="1" customWidth="1"/>
  </cols>
  <sheetData>
    <row r="1" spans="1:19" ht="15.6" x14ac:dyDescent="0.3">
      <c r="A1" s="20" t="s">
        <v>140</v>
      </c>
      <c r="B1" s="20" t="s">
        <v>0</v>
      </c>
      <c r="C1" s="20" t="s">
        <v>162</v>
      </c>
      <c r="D1" s="20" t="s">
        <v>468</v>
      </c>
      <c r="E1" s="20" t="s">
        <v>3</v>
      </c>
      <c r="F1" s="20" t="s">
        <v>1</v>
      </c>
      <c r="G1" s="20" t="s">
        <v>2</v>
      </c>
      <c r="H1" s="20" t="s">
        <v>467</v>
      </c>
      <c r="I1" s="21" t="s">
        <v>157</v>
      </c>
      <c r="J1" s="20" t="s">
        <v>23</v>
      </c>
      <c r="K1" s="20" t="s">
        <v>24</v>
      </c>
      <c r="L1" s="20" t="s">
        <v>121</v>
      </c>
      <c r="M1" s="20" t="s">
        <v>25</v>
      </c>
      <c r="N1" s="20" t="s">
        <v>141</v>
      </c>
      <c r="O1" s="20" t="s">
        <v>168</v>
      </c>
      <c r="P1" s="20" t="s">
        <v>169</v>
      </c>
      <c r="Q1" s="20" t="s">
        <v>144</v>
      </c>
      <c r="R1" s="20" t="s">
        <v>4</v>
      </c>
      <c r="S1" s="20" t="s">
        <v>5</v>
      </c>
    </row>
    <row r="2" spans="1:19" ht="28.8" x14ac:dyDescent="0.3">
      <c r="A2" s="22">
        <f ca="1">Table169[[#This Row],[Valid to]]-TODAY()</f>
        <v>-171</v>
      </c>
      <c r="B2" s="23">
        <v>45319</v>
      </c>
      <c r="C2" s="24" t="s">
        <v>469</v>
      </c>
      <c r="D2" s="25">
        <v>1</v>
      </c>
      <c r="E2" s="24" t="s">
        <v>6</v>
      </c>
      <c r="F2" s="26" t="s">
        <v>13</v>
      </c>
      <c r="G2" s="24" t="s">
        <v>8</v>
      </c>
      <c r="H2" s="24"/>
      <c r="I2" s="27" t="s">
        <v>159</v>
      </c>
      <c r="J2" s="28" t="s">
        <v>53</v>
      </c>
      <c r="K2" s="24" t="s">
        <v>123</v>
      </c>
      <c r="L2" s="24" t="s">
        <v>138</v>
      </c>
      <c r="M2" s="24" t="s">
        <v>142</v>
      </c>
      <c r="N2" s="29">
        <v>45314</v>
      </c>
      <c r="O2" s="30">
        <v>45358</v>
      </c>
      <c r="P2" s="23"/>
      <c r="Q2" s="23"/>
      <c r="R2" s="31" t="s">
        <v>14</v>
      </c>
      <c r="S2" s="32" t="s">
        <v>9</v>
      </c>
    </row>
    <row r="3" spans="1:19" ht="28.8" x14ac:dyDescent="0.3">
      <c r="A3" s="22">
        <f ca="1">Table169[[#This Row],[Valid to]]-TODAY()</f>
        <v>-108</v>
      </c>
      <c r="B3" s="23">
        <v>45382</v>
      </c>
      <c r="C3" s="24" t="s">
        <v>470</v>
      </c>
      <c r="D3" s="25">
        <v>1</v>
      </c>
      <c r="E3" s="24" t="s">
        <v>6</v>
      </c>
      <c r="F3" s="26" t="s">
        <v>19</v>
      </c>
      <c r="G3" s="24" t="s">
        <v>12</v>
      </c>
      <c r="H3" s="24"/>
      <c r="I3" s="27" t="s">
        <v>158</v>
      </c>
      <c r="J3" s="28"/>
      <c r="K3" s="24" t="s">
        <v>124</v>
      </c>
      <c r="L3" s="24"/>
      <c r="M3" s="24"/>
      <c r="N3" s="29"/>
      <c r="O3" s="30"/>
      <c r="P3" s="23"/>
      <c r="Q3" s="23"/>
      <c r="R3" s="31" t="s">
        <v>20</v>
      </c>
      <c r="S3" s="32" t="s">
        <v>9</v>
      </c>
    </row>
    <row r="4" spans="1:19" ht="24" customHeight="1" x14ac:dyDescent="0.3">
      <c r="A4" s="33">
        <f ca="1">Table169[[#This Row],[Valid to]]-TODAY()</f>
        <v>406</v>
      </c>
      <c r="B4" s="34">
        <v>45896</v>
      </c>
      <c r="C4" s="35" t="s">
        <v>472</v>
      </c>
      <c r="D4" s="36">
        <v>2</v>
      </c>
      <c r="E4" s="35" t="s">
        <v>6</v>
      </c>
      <c r="F4" s="37" t="s">
        <v>21</v>
      </c>
      <c r="G4" s="35" t="s">
        <v>15</v>
      </c>
      <c r="H4" s="35"/>
      <c r="I4" s="35" t="s">
        <v>159</v>
      </c>
      <c r="J4" s="38"/>
      <c r="K4" s="35"/>
      <c r="L4" s="35"/>
      <c r="M4" s="35"/>
      <c r="N4" s="34"/>
      <c r="O4" s="34"/>
      <c r="P4" s="34"/>
      <c r="Q4" s="34"/>
      <c r="R4" s="39" t="s">
        <v>22</v>
      </c>
      <c r="S4" s="35" t="s">
        <v>7</v>
      </c>
    </row>
    <row r="5" spans="1:19" x14ac:dyDescent="0.3">
      <c r="A5" s="12">
        <f ca="1">Table169[[#This Row],[Valid to]]-TODAY()</f>
        <v>-45490</v>
      </c>
      <c r="B5" s="40"/>
      <c r="C5" s="41"/>
      <c r="D5" s="42"/>
      <c r="E5" s="41"/>
      <c r="F5" s="43"/>
      <c r="G5" s="41"/>
      <c r="H5" s="41"/>
      <c r="I5" s="44"/>
      <c r="J5" s="41"/>
      <c r="K5" s="41"/>
      <c r="L5" s="41"/>
      <c r="M5" s="41"/>
      <c r="N5" s="40"/>
      <c r="O5" s="40"/>
      <c r="P5" s="40"/>
      <c r="Q5" s="40"/>
      <c r="R5" s="43"/>
      <c r="S5" s="41"/>
    </row>
    <row r="6" spans="1:19" x14ac:dyDescent="0.3">
      <c r="A6" s="16">
        <f ca="1">Table169[[#This Row],[Valid to]]-TODAY()</f>
        <v>-45490</v>
      </c>
      <c r="B6" s="40"/>
      <c r="C6" s="41"/>
      <c r="D6" s="42"/>
      <c r="E6" s="41"/>
      <c r="F6" s="43"/>
      <c r="G6" s="41"/>
      <c r="H6" s="41"/>
      <c r="I6" s="44"/>
      <c r="J6" s="41"/>
      <c r="K6" s="41"/>
      <c r="L6" s="41"/>
      <c r="M6" s="41"/>
      <c r="N6" s="40"/>
      <c r="O6" s="40"/>
      <c r="P6" s="40"/>
      <c r="Q6" s="40"/>
      <c r="R6" s="43"/>
      <c r="S6" s="41"/>
    </row>
    <row r="7" spans="1:19" x14ac:dyDescent="0.3">
      <c r="A7" s="12">
        <f ca="1">Table169[[#This Row],[Valid to]]-TODAY()</f>
        <v>-45490</v>
      </c>
      <c r="B7" s="40"/>
      <c r="C7" s="41"/>
      <c r="D7" s="42"/>
      <c r="E7" s="41"/>
      <c r="F7" s="43"/>
      <c r="G7" s="41"/>
      <c r="H7" s="41"/>
      <c r="I7" s="44"/>
      <c r="J7" s="41"/>
      <c r="K7" s="41"/>
      <c r="L7" s="41"/>
      <c r="M7" s="41"/>
      <c r="N7" s="40"/>
      <c r="O7" s="40"/>
      <c r="P7" s="40"/>
      <c r="Q7" s="40"/>
      <c r="R7" s="43"/>
      <c r="S7" s="41"/>
    </row>
    <row r="8" spans="1:19" x14ac:dyDescent="0.3">
      <c r="A8" s="16">
        <f ca="1">Table169[[#This Row],[Valid to]]-TODAY()</f>
        <v>-45490</v>
      </c>
      <c r="B8" s="40"/>
      <c r="C8" s="41"/>
      <c r="D8" s="42"/>
      <c r="E8" s="41"/>
      <c r="F8" s="43"/>
      <c r="G8" s="41"/>
      <c r="H8" s="41"/>
      <c r="I8" s="44"/>
      <c r="J8" s="41"/>
      <c r="K8" s="41"/>
      <c r="L8" s="41"/>
      <c r="M8" s="41"/>
      <c r="N8" s="40"/>
      <c r="O8" s="40"/>
      <c r="P8" s="40"/>
      <c r="Q8" s="40"/>
      <c r="R8" s="43"/>
      <c r="S8" s="41"/>
    </row>
    <row r="9" spans="1:19" x14ac:dyDescent="0.3">
      <c r="A9" s="12">
        <f ca="1">Table169[[#This Row],[Valid to]]-TODAY()</f>
        <v>-45490</v>
      </c>
      <c r="B9" s="40"/>
      <c r="C9" s="41"/>
      <c r="D9" s="42"/>
      <c r="E9" s="41"/>
      <c r="F9" s="43"/>
      <c r="G9" s="41"/>
      <c r="H9" s="41"/>
      <c r="I9" s="44"/>
      <c r="J9" s="41"/>
      <c r="K9" s="41"/>
      <c r="L9" s="41"/>
      <c r="M9" s="41"/>
      <c r="N9" s="40"/>
      <c r="O9" s="40"/>
      <c r="P9" s="40"/>
      <c r="Q9" s="40"/>
      <c r="R9" s="43"/>
      <c r="S9" s="41"/>
    </row>
    <row r="10" spans="1:19" x14ac:dyDescent="0.3">
      <c r="A10" s="16">
        <f ca="1">Table169[[#This Row],[Valid to]]-TODAY()</f>
        <v>-45490</v>
      </c>
      <c r="B10" s="40"/>
      <c r="C10" s="41"/>
      <c r="D10" s="42"/>
      <c r="E10" s="41"/>
      <c r="F10" s="43"/>
      <c r="G10" s="41"/>
      <c r="H10" s="41"/>
      <c r="I10" s="44"/>
      <c r="J10" s="41"/>
      <c r="K10" s="41"/>
      <c r="L10" s="41"/>
      <c r="M10" s="41"/>
      <c r="N10" s="40"/>
      <c r="O10" s="40"/>
      <c r="P10" s="40"/>
      <c r="Q10" s="40"/>
      <c r="R10" s="43"/>
      <c r="S10" s="41"/>
    </row>
    <row r="11" spans="1:19" x14ac:dyDescent="0.3">
      <c r="A11" s="12">
        <f ca="1">Table169[[#This Row],[Valid to]]-TODAY()</f>
        <v>-45490</v>
      </c>
      <c r="B11" s="40"/>
      <c r="C11" s="41"/>
      <c r="D11" s="42"/>
      <c r="E11" s="41"/>
      <c r="F11" s="43"/>
      <c r="G11" s="41"/>
      <c r="H11" s="41"/>
      <c r="I11" s="44"/>
      <c r="J11" s="41"/>
      <c r="K11" s="41"/>
      <c r="L11" s="41"/>
      <c r="M11" s="41"/>
      <c r="N11" s="40"/>
      <c r="O11" s="40"/>
      <c r="P11" s="40"/>
      <c r="Q11" s="40"/>
      <c r="R11" s="43"/>
      <c r="S11" s="41"/>
    </row>
    <row r="12" spans="1:19" x14ac:dyDescent="0.3">
      <c r="A12" s="16">
        <f ca="1">Table169[[#This Row],[Valid to]]-TODAY()</f>
        <v>-45490</v>
      </c>
      <c r="B12" s="40"/>
      <c r="C12" s="41"/>
      <c r="D12" s="42"/>
      <c r="E12" s="41"/>
      <c r="F12" s="43"/>
      <c r="G12" s="41"/>
      <c r="H12" s="41"/>
      <c r="I12" s="44"/>
      <c r="J12" s="41"/>
      <c r="K12" s="41"/>
      <c r="L12" s="41"/>
      <c r="M12" s="41"/>
      <c r="N12" s="40"/>
      <c r="O12" s="40"/>
      <c r="P12" s="40"/>
      <c r="Q12" s="40"/>
      <c r="R12" s="43"/>
      <c r="S12" s="41"/>
    </row>
    <row r="13" spans="1:19" x14ac:dyDescent="0.3">
      <c r="A13" s="12">
        <f ca="1">Table169[[#This Row],[Valid to]]-TODAY()</f>
        <v>-45490</v>
      </c>
      <c r="B13" s="40"/>
      <c r="C13" s="41"/>
      <c r="D13" s="42"/>
      <c r="E13" s="41"/>
      <c r="F13" s="43"/>
      <c r="G13" s="41"/>
      <c r="H13" s="41"/>
      <c r="I13" s="44"/>
      <c r="J13" s="19"/>
      <c r="K13" s="41"/>
      <c r="L13" s="41"/>
      <c r="M13" s="41"/>
      <c r="N13" s="40"/>
      <c r="O13" s="40"/>
      <c r="P13" s="40"/>
      <c r="Q13" s="40"/>
      <c r="R13" s="43"/>
      <c r="S13" s="41"/>
    </row>
    <row r="14" spans="1:19" x14ac:dyDescent="0.3">
      <c r="A14" s="16">
        <f ca="1">Table169[[#This Row],[Valid to]]-TODAY()</f>
        <v>-45490</v>
      </c>
      <c r="B14" s="40"/>
      <c r="C14" s="41"/>
      <c r="D14" s="42"/>
      <c r="E14" s="41"/>
      <c r="F14" s="43"/>
      <c r="G14" s="41"/>
      <c r="H14" s="41"/>
      <c r="I14" s="44"/>
      <c r="J14" s="41"/>
      <c r="K14" s="12"/>
      <c r="L14" s="41"/>
      <c r="M14" s="41"/>
      <c r="N14" s="40"/>
      <c r="O14" s="40"/>
      <c r="P14" s="40"/>
      <c r="Q14" s="40"/>
      <c r="R14" s="43"/>
      <c r="S14" s="41"/>
    </row>
    <row r="15" spans="1:19" x14ac:dyDescent="0.3">
      <c r="A15" s="16">
        <f ca="1">Table169[[#This Row],[Valid to]]-TODAY()</f>
        <v>-45490</v>
      </c>
      <c r="B15" s="40"/>
      <c r="C15" s="41"/>
      <c r="D15" s="42"/>
      <c r="E15" s="41"/>
      <c r="F15" s="43"/>
      <c r="G15" s="41"/>
      <c r="H15" s="41"/>
      <c r="I15" s="44"/>
      <c r="J15" s="41"/>
      <c r="K15" s="12"/>
      <c r="L15" s="41"/>
      <c r="M15" s="41"/>
      <c r="N15" s="40"/>
      <c r="O15" s="40"/>
      <c r="P15" s="40"/>
      <c r="Q15" s="40"/>
      <c r="R15" s="43"/>
      <c r="S15" s="41"/>
    </row>
    <row r="16" spans="1:19" x14ac:dyDescent="0.3">
      <c r="A16" s="16">
        <f ca="1">Table169[[#This Row],[Valid to]]-TODAY()</f>
        <v>-45490</v>
      </c>
      <c r="B16" s="40"/>
      <c r="C16" s="41"/>
      <c r="D16" s="42"/>
      <c r="E16" s="41"/>
      <c r="F16" s="43"/>
      <c r="G16" s="41"/>
      <c r="H16" s="41"/>
      <c r="I16" s="44"/>
      <c r="J16" s="41"/>
      <c r="K16" s="12"/>
      <c r="L16" s="41"/>
      <c r="M16" s="41"/>
      <c r="N16" s="40"/>
      <c r="O16" s="40"/>
      <c r="P16" s="40"/>
      <c r="Q16" s="40"/>
      <c r="R16" s="43"/>
      <c r="S16" s="41"/>
    </row>
    <row r="17" spans="1:19" x14ac:dyDescent="0.3">
      <c r="A17" s="12">
        <f ca="1">Table169[[#This Row],[Valid to]]-TODAY()</f>
        <v>-45490</v>
      </c>
      <c r="B17" s="40"/>
      <c r="C17" s="41"/>
      <c r="D17" s="42"/>
      <c r="E17" s="41"/>
      <c r="F17" s="43"/>
      <c r="G17" s="41"/>
      <c r="H17" s="41"/>
      <c r="I17" s="44"/>
      <c r="J17" s="41"/>
      <c r="K17" s="12"/>
      <c r="L17" s="41"/>
      <c r="M17" s="41"/>
      <c r="N17" s="40"/>
      <c r="O17" s="40"/>
      <c r="P17" s="40"/>
      <c r="Q17" s="40"/>
      <c r="R17" s="43"/>
      <c r="S17" s="41"/>
    </row>
    <row r="18" spans="1:19" x14ac:dyDescent="0.3">
      <c r="A18" s="16">
        <f ca="1">Table169[[#This Row],[Valid to]]-TODAY()</f>
        <v>-45490</v>
      </c>
      <c r="B18" s="40"/>
      <c r="C18" s="41"/>
      <c r="D18" s="42"/>
      <c r="E18" s="41"/>
      <c r="F18" s="43"/>
      <c r="G18" s="41"/>
      <c r="H18" s="41"/>
      <c r="I18" s="44"/>
      <c r="J18" s="41"/>
      <c r="K18" s="41"/>
      <c r="L18" s="41"/>
      <c r="M18" s="41"/>
      <c r="N18" s="40"/>
      <c r="O18" s="40"/>
      <c r="P18" s="40"/>
      <c r="Q18" s="40"/>
      <c r="R18" s="43"/>
      <c r="S18" s="41"/>
    </row>
    <row r="19" spans="1:19" x14ac:dyDescent="0.3">
      <c r="A19" s="16"/>
      <c r="B19" s="40"/>
      <c r="C19" s="41"/>
      <c r="D19" s="42"/>
      <c r="E19" s="41"/>
      <c r="F19" s="43"/>
      <c r="G19" s="41"/>
      <c r="H19" s="41"/>
      <c r="I19" s="44"/>
      <c r="J19" s="41"/>
      <c r="K19" s="41"/>
      <c r="L19" s="41"/>
      <c r="M19" s="41"/>
      <c r="N19" s="40"/>
      <c r="O19" s="40"/>
      <c r="P19" s="40"/>
      <c r="Q19" s="40"/>
      <c r="R19" s="43"/>
      <c r="S19" s="41"/>
    </row>
    <row r="20" spans="1:19" x14ac:dyDescent="0.3">
      <c r="A20" s="16"/>
      <c r="B20" s="40"/>
      <c r="C20" s="41"/>
      <c r="D20" s="42"/>
      <c r="E20" s="41"/>
      <c r="F20" s="43"/>
      <c r="G20" s="41"/>
      <c r="H20" s="41"/>
      <c r="I20" s="44"/>
      <c r="J20" s="41"/>
      <c r="K20" s="41"/>
      <c r="L20" s="41"/>
      <c r="M20" s="41"/>
      <c r="N20" s="40"/>
      <c r="O20" s="40"/>
      <c r="P20" s="40"/>
      <c r="Q20" s="40"/>
      <c r="R20" s="43"/>
      <c r="S20" s="41"/>
    </row>
    <row r="21" spans="1:19" x14ac:dyDescent="0.3">
      <c r="A21" s="16"/>
      <c r="B21" s="40"/>
      <c r="C21" s="41"/>
      <c r="D21" s="42"/>
      <c r="E21" s="41"/>
      <c r="F21" s="43"/>
      <c r="G21" s="41"/>
      <c r="H21" s="41"/>
      <c r="I21" s="44"/>
      <c r="J21" s="19"/>
      <c r="K21" s="41"/>
      <c r="L21" s="41"/>
      <c r="M21" s="41"/>
      <c r="N21" s="40"/>
      <c r="O21" s="40"/>
      <c r="P21" s="40"/>
      <c r="Q21" s="40"/>
      <c r="R21" s="43"/>
      <c r="S21" s="41"/>
    </row>
    <row r="22" spans="1:19" x14ac:dyDescent="0.3">
      <c r="A22" s="16"/>
      <c r="B22" s="40"/>
      <c r="C22" s="41"/>
      <c r="D22" s="42"/>
      <c r="E22" s="41"/>
      <c r="F22" s="43"/>
      <c r="G22" s="41"/>
      <c r="H22" s="41"/>
      <c r="I22" s="44"/>
      <c r="J22" s="41"/>
      <c r="K22" s="41"/>
      <c r="L22" s="41"/>
      <c r="M22" s="41"/>
      <c r="N22" s="40"/>
      <c r="O22" s="40"/>
      <c r="P22" s="40"/>
      <c r="Q22" s="40"/>
      <c r="R22" s="43"/>
      <c r="S22" s="41"/>
    </row>
    <row r="23" spans="1:19" x14ac:dyDescent="0.3">
      <c r="A23" s="12"/>
      <c r="B23" s="40"/>
      <c r="C23" s="41"/>
      <c r="D23" s="42"/>
      <c r="E23" s="41"/>
      <c r="F23" s="43"/>
      <c r="G23" s="41"/>
      <c r="H23" s="41"/>
      <c r="I23" s="44"/>
      <c r="J23" s="41"/>
      <c r="K23" s="41"/>
      <c r="L23" s="41"/>
      <c r="M23" s="41"/>
      <c r="N23" s="40"/>
      <c r="O23" s="40"/>
      <c r="P23" s="40"/>
      <c r="Q23" s="40"/>
      <c r="R23" s="43"/>
      <c r="S23" s="41"/>
    </row>
    <row r="24" spans="1:19" x14ac:dyDescent="0.3">
      <c r="A24" s="16"/>
      <c r="B24" s="40"/>
      <c r="C24" s="41"/>
      <c r="D24" s="42"/>
      <c r="E24" s="41"/>
      <c r="F24" s="43"/>
      <c r="G24" s="41"/>
      <c r="H24" s="41"/>
      <c r="I24" s="44"/>
      <c r="J24" s="41"/>
      <c r="K24" s="41"/>
      <c r="L24" s="41"/>
      <c r="M24" s="41"/>
      <c r="N24" s="40"/>
      <c r="O24" s="40"/>
      <c r="P24" s="40"/>
      <c r="Q24" s="40"/>
      <c r="R24" s="43"/>
      <c r="S24" s="41"/>
    </row>
    <row r="25" spans="1:19" x14ac:dyDescent="0.3">
      <c r="A25" s="12"/>
      <c r="B25" s="40"/>
      <c r="C25" s="41"/>
      <c r="D25" s="42"/>
      <c r="E25" s="41"/>
      <c r="F25" s="43"/>
      <c r="G25" s="41"/>
      <c r="H25" s="41"/>
      <c r="I25" s="44"/>
      <c r="J25" s="41"/>
      <c r="K25" s="41"/>
      <c r="L25" s="41"/>
      <c r="M25" s="41"/>
      <c r="N25" s="40"/>
      <c r="O25" s="40"/>
      <c r="P25" s="40"/>
      <c r="Q25" s="40"/>
      <c r="R25" s="43"/>
      <c r="S25" s="41"/>
    </row>
    <row r="26" spans="1:19" x14ac:dyDescent="0.3">
      <c r="A26" s="16"/>
      <c r="B26" s="40"/>
      <c r="C26" s="41"/>
      <c r="D26" s="42"/>
      <c r="E26" s="41"/>
      <c r="F26" s="43"/>
      <c r="G26" s="41"/>
      <c r="H26" s="41"/>
      <c r="I26" s="44"/>
      <c r="J26" s="41"/>
      <c r="K26" s="41"/>
      <c r="L26" s="41"/>
      <c r="M26" s="41"/>
      <c r="N26" s="40"/>
      <c r="O26" s="40"/>
      <c r="P26" s="40"/>
      <c r="Q26" s="40"/>
      <c r="R26" s="43"/>
      <c r="S26" s="41"/>
    </row>
    <row r="27" spans="1:19" x14ac:dyDescent="0.3">
      <c r="A27" s="12"/>
      <c r="B27" s="40"/>
      <c r="C27" s="41"/>
      <c r="D27" s="42"/>
      <c r="E27" s="41"/>
      <c r="F27" s="43"/>
      <c r="G27" s="41"/>
      <c r="H27" s="41"/>
      <c r="I27" s="44"/>
      <c r="J27" s="41"/>
      <c r="K27" s="41"/>
      <c r="L27" s="41"/>
      <c r="M27" s="41"/>
      <c r="N27" s="40"/>
      <c r="O27" s="40"/>
      <c r="P27" s="40"/>
      <c r="Q27" s="40"/>
      <c r="R27" s="43"/>
      <c r="S27" s="41"/>
    </row>
    <row r="28" spans="1:19" x14ac:dyDescent="0.3">
      <c r="A28" s="12"/>
      <c r="B28" s="40"/>
      <c r="C28" s="41"/>
      <c r="D28" s="42"/>
      <c r="E28" s="41"/>
      <c r="F28" s="43"/>
      <c r="G28" s="41"/>
      <c r="H28" s="41"/>
      <c r="I28" s="44"/>
      <c r="J28" s="41"/>
      <c r="K28" s="41"/>
      <c r="L28" s="41"/>
      <c r="M28" s="41"/>
      <c r="N28" s="40"/>
      <c r="O28" s="40"/>
      <c r="P28" s="40"/>
      <c r="Q28" s="40"/>
      <c r="R28" s="43"/>
      <c r="S28" s="41"/>
    </row>
    <row r="29" spans="1:19" x14ac:dyDescent="0.3">
      <c r="A29" s="12"/>
      <c r="B29" s="40"/>
      <c r="C29" s="41"/>
      <c r="D29" s="42"/>
      <c r="E29" s="41"/>
      <c r="F29" s="43"/>
      <c r="G29" s="41"/>
      <c r="H29" s="41"/>
      <c r="I29" s="44"/>
      <c r="J29" s="41"/>
      <c r="K29" s="41"/>
      <c r="L29" s="41"/>
      <c r="M29" s="41"/>
      <c r="N29" s="40"/>
      <c r="O29" s="40"/>
      <c r="P29" s="40"/>
      <c r="Q29" s="40"/>
      <c r="R29" s="43"/>
      <c r="S29" s="41"/>
    </row>
    <row r="30" spans="1:19" x14ac:dyDescent="0.3">
      <c r="A30" s="16"/>
      <c r="B30" s="40"/>
      <c r="C30" s="41"/>
      <c r="D30" s="42"/>
      <c r="E30" s="41"/>
      <c r="F30" s="43"/>
      <c r="G30" s="41"/>
      <c r="H30" s="41"/>
      <c r="I30" s="44"/>
      <c r="J30" s="41"/>
      <c r="K30" s="41"/>
      <c r="L30" s="41"/>
      <c r="M30" s="41"/>
      <c r="N30" s="40"/>
      <c r="O30" s="40"/>
      <c r="P30" s="40"/>
      <c r="Q30" s="40"/>
      <c r="R30" s="43"/>
      <c r="S30" s="41"/>
    </row>
    <row r="31" spans="1:19" x14ac:dyDescent="0.3">
      <c r="A31" s="16"/>
      <c r="B31" s="40"/>
      <c r="C31" s="41"/>
      <c r="D31" s="42"/>
      <c r="E31" s="41"/>
      <c r="F31" s="43"/>
      <c r="G31" s="41"/>
      <c r="H31" s="41"/>
      <c r="I31" s="44"/>
      <c r="J31" s="19"/>
      <c r="K31" s="41"/>
      <c r="L31" s="41"/>
      <c r="M31" s="41"/>
      <c r="N31" s="40"/>
      <c r="O31" s="40"/>
      <c r="P31" s="40"/>
      <c r="Q31" s="40"/>
      <c r="R31" s="43"/>
      <c r="S31" s="41"/>
    </row>
    <row r="32" spans="1:19" x14ac:dyDescent="0.3">
      <c r="A32" s="16"/>
      <c r="B32" s="40"/>
      <c r="C32" s="41"/>
      <c r="D32" s="42"/>
      <c r="E32" s="41"/>
      <c r="F32" s="43"/>
      <c r="G32" s="41"/>
      <c r="H32" s="41"/>
      <c r="I32" s="44"/>
      <c r="J32" s="19"/>
      <c r="K32" s="41"/>
      <c r="L32" s="41"/>
      <c r="M32" s="41"/>
      <c r="N32" s="40"/>
      <c r="O32" s="40"/>
      <c r="P32" s="40"/>
      <c r="Q32" s="40"/>
      <c r="R32" s="43"/>
      <c r="S32" s="41"/>
    </row>
    <row r="33" spans="1:19" x14ac:dyDescent="0.3">
      <c r="A33" s="16"/>
      <c r="B33" s="40"/>
      <c r="C33" s="41"/>
      <c r="D33" s="42"/>
      <c r="E33" s="41"/>
      <c r="F33" s="43"/>
      <c r="G33" s="41"/>
      <c r="H33" s="41"/>
      <c r="I33" s="44"/>
      <c r="J33" s="41"/>
      <c r="K33" s="41"/>
      <c r="L33" s="41"/>
      <c r="M33" s="41"/>
      <c r="N33" s="40"/>
      <c r="O33" s="40"/>
      <c r="P33" s="40"/>
      <c r="Q33" s="40"/>
      <c r="R33" s="43"/>
      <c r="S33" s="41"/>
    </row>
    <row r="34" spans="1:19" x14ac:dyDescent="0.3">
      <c r="A34" s="16"/>
      <c r="B34" s="40"/>
      <c r="C34" s="41"/>
      <c r="D34" s="42"/>
      <c r="E34" s="41"/>
      <c r="F34" s="43"/>
      <c r="G34" s="41"/>
      <c r="H34" s="41"/>
      <c r="I34" s="44"/>
      <c r="J34" s="41"/>
      <c r="K34" s="41"/>
      <c r="L34" s="41"/>
      <c r="M34" s="41"/>
      <c r="N34" s="40"/>
      <c r="O34" s="40"/>
      <c r="P34" s="40"/>
      <c r="Q34" s="40"/>
      <c r="R34" s="43"/>
      <c r="S34" s="41"/>
    </row>
    <row r="35" spans="1:19" x14ac:dyDescent="0.3">
      <c r="A35" s="16"/>
      <c r="B35" s="40"/>
      <c r="C35" s="41"/>
      <c r="D35" s="42"/>
      <c r="E35" s="41"/>
      <c r="F35" s="43"/>
      <c r="G35" s="41"/>
      <c r="H35" s="41"/>
      <c r="I35" s="44"/>
      <c r="J35" s="41"/>
      <c r="K35" s="41"/>
      <c r="L35" s="41"/>
      <c r="M35" s="41"/>
      <c r="N35" s="40"/>
      <c r="O35" s="40"/>
      <c r="P35" s="40"/>
      <c r="Q35" s="40"/>
      <c r="R35" s="43"/>
      <c r="S35" s="41"/>
    </row>
    <row r="36" spans="1:19" x14ac:dyDescent="0.3">
      <c r="A36" s="16"/>
      <c r="B36" s="40"/>
      <c r="C36" s="41"/>
      <c r="D36" s="42"/>
      <c r="E36" s="41"/>
      <c r="F36" s="43"/>
      <c r="G36" s="41"/>
      <c r="H36" s="41"/>
      <c r="I36" s="44"/>
      <c r="J36" s="19"/>
      <c r="K36" s="41"/>
      <c r="L36" s="41"/>
      <c r="M36" s="41"/>
      <c r="N36" s="40"/>
      <c r="O36" s="40"/>
      <c r="P36" s="40"/>
      <c r="Q36" s="40"/>
      <c r="R36" s="43"/>
      <c r="S36" s="41"/>
    </row>
    <row r="37" spans="1:19" x14ac:dyDescent="0.3">
      <c r="A37" s="12"/>
      <c r="B37" s="40"/>
      <c r="C37" s="41"/>
      <c r="D37" s="42"/>
      <c r="E37" s="41"/>
      <c r="F37" s="43"/>
      <c r="G37" s="41"/>
      <c r="H37" s="41"/>
      <c r="I37" s="44"/>
      <c r="J37" s="41"/>
      <c r="K37" s="41"/>
      <c r="L37" s="41"/>
      <c r="M37" s="41"/>
      <c r="N37" s="40"/>
      <c r="O37" s="40"/>
      <c r="P37" s="40"/>
      <c r="Q37" s="40"/>
      <c r="R37" s="43"/>
      <c r="S37" s="41"/>
    </row>
    <row r="38" spans="1:19" x14ac:dyDescent="0.3">
      <c r="A38" s="12"/>
      <c r="B38" s="40"/>
      <c r="C38" s="41"/>
      <c r="D38" s="42"/>
      <c r="E38" s="41"/>
      <c r="F38" s="43"/>
      <c r="G38" s="41"/>
      <c r="H38" s="41"/>
      <c r="I38" s="44"/>
      <c r="J38" s="41"/>
      <c r="K38" s="41"/>
      <c r="L38" s="41"/>
      <c r="M38" s="41"/>
      <c r="N38" s="40"/>
      <c r="O38" s="40"/>
      <c r="P38" s="40"/>
      <c r="Q38" s="40"/>
      <c r="R38" s="43"/>
      <c r="S38" s="41"/>
    </row>
    <row r="39" spans="1:19" x14ac:dyDescent="0.3">
      <c r="A39" s="12"/>
      <c r="B39" s="40"/>
      <c r="C39" s="41"/>
      <c r="D39" s="42"/>
      <c r="E39" s="41"/>
      <c r="F39" s="43"/>
      <c r="G39" s="41"/>
      <c r="H39" s="41"/>
      <c r="I39" s="44"/>
      <c r="J39" s="41"/>
      <c r="K39" s="41"/>
      <c r="L39" s="41"/>
      <c r="M39" s="41"/>
      <c r="N39" s="40"/>
      <c r="O39" s="40"/>
      <c r="P39" s="40"/>
      <c r="Q39" s="40"/>
      <c r="R39" s="43"/>
      <c r="S39" s="41"/>
    </row>
    <row r="40" spans="1:19" x14ac:dyDescent="0.3">
      <c r="A40" s="12"/>
      <c r="B40" s="40"/>
      <c r="C40" s="41"/>
      <c r="D40" s="42"/>
      <c r="E40" s="41"/>
      <c r="F40" s="43"/>
      <c r="G40" s="41"/>
      <c r="H40" s="41"/>
      <c r="I40" s="44"/>
      <c r="J40" s="41"/>
      <c r="K40" s="41"/>
      <c r="L40" s="41"/>
      <c r="M40" s="41"/>
      <c r="N40" s="40"/>
      <c r="O40" s="40"/>
      <c r="P40" s="40"/>
      <c r="Q40" s="40"/>
      <c r="R40" s="43"/>
      <c r="S40" s="41"/>
    </row>
    <row r="41" spans="1:19" x14ac:dyDescent="0.3">
      <c r="A41" s="16"/>
      <c r="B41" s="40"/>
      <c r="C41" s="41"/>
      <c r="D41" s="42"/>
      <c r="E41" s="41"/>
      <c r="F41" s="43"/>
      <c r="G41" s="41"/>
      <c r="H41" s="41"/>
      <c r="I41" s="44"/>
      <c r="J41" s="41"/>
      <c r="K41" s="41"/>
      <c r="L41" s="41"/>
      <c r="M41" s="41"/>
      <c r="N41" s="40"/>
      <c r="O41" s="40"/>
      <c r="P41" s="40"/>
      <c r="Q41" s="40"/>
      <c r="R41" s="43"/>
      <c r="S41" s="41"/>
    </row>
    <row r="42" spans="1:19" x14ac:dyDescent="0.3">
      <c r="A42" s="12"/>
      <c r="B42" s="40"/>
      <c r="C42" s="41"/>
      <c r="D42" s="42"/>
      <c r="E42" s="41"/>
      <c r="F42" s="43"/>
      <c r="G42" s="41"/>
      <c r="H42" s="41"/>
      <c r="I42" s="44"/>
      <c r="J42" s="41"/>
      <c r="K42" s="41"/>
      <c r="L42" s="41"/>
      <c r="M42" s="41"/>
      <c r="N42" s="40"/>
      <c r="O42" s="40"/>
      <c r="P42" s="40"/>
      <c r="Q42" s="40"/>
      <c r="R42" s="43"/>
      <c r="S42" s="41"/>
    </row>
    <row r="43" spans="1:19" x14ac:dyDescent="0.3">
      <c r="A43" s="12"/>
      <c r="B43" s="40"/>
      <c r="C43" s="41"/>
      <c r="D43" s="42"/>
      <c r="E43" s="41"/>
      <c r="F43" s="43"/>
      <c r="G43" s="41"/>
      <c r="H43" s="41"/>
      <c r="I43" s="44"/>
      <c r="J43" s="41"/>
      <c r="K43" s="41"/>
      <c r="L43" s="41"/>
      <c r="M43" s="41"/>
      <c r="N43" s="40"/>
      <c r="O43" s="40"/>
      <c r="P43" s="40"/>
      <c r="Q43" s="40"/>
      <c r="R43" s="43"/>
      <c r="S43" s="41"/>
    </row>
    <row r="44" spans="1:19" x14ac:dyDescent="0.3">
      <c r="A44" s="12"/>
      <c r="B44" s="40"/>
      <c r="C44" s="41"/>
      <c r="D44" s="42"/>
      <c r="E44" s="41"/>
      <c r="F44" s="43"/>
      <c r="G44" s="41"/>
      <c r="H44" s="41"/>
      <c r="I44" s="44"/>
      <c r="J44" s="41"/>
      <c r="K44" s="41"/>
      <c r="L44" s="41"/>
      <c r="M44" s="41"/>
      <c r="N44" s="40"/>
      <c r="O44" s="40"/>
      <c r="P44" s="40"/>
      <c r="Q44" s="40"/>
      <c r="R44" s="43"/>
      <c r="S44" s="41"/>
    </row>
    <row r="45" spans="1:19" x14ac:dyDescent="0.3">
      <c r="A45" s="16"/>
      <c r="B45" s="40"/>
      <c r="C45" s="41"/>
      <c r="D45" s="42"/>
      <c r="E45" s="41"/>
      <c r="F45" s="43"/>
      <c r="G45" s="41"/>
      <c r="H45" s="41"/>
      <c r="I45" s="44"/>
      <c r="J45" s="41"/>
      <c r="K45" s="41"/>
      <c r="L45" s="41"/>
      <c r="M45" s="41"/>
      <c r="N45" s="40"/>
      <c r="O45" s="40"/>
      <c r="P45" s="40"/>
      <c r="Q45" s="40"/>
      <c r="R45" s="43"/>
      <c r="S45" s="41"/>
    </row>
    <row r="46" spans="1:19" x14ac:dyDescent="0.3">
      <c r="A46" s="12"/>
      <c r="B46" s="40"/>
      <c r="C46" s="41"/>
      <c r="D46" s="42"/>
      <c r="E46" s="41"/>
      <c r="F46" s="43"/>
      <c r="G46" s="41"/>
      <c r="H46" s="41"/>
      <c r="I46" s="44"/>
      <c r="J46" s="41"/>
      <c r="K46" s="41"/>
      <c r="L46" s="41"/>
      <c r="M46" s="41"/>
      <c r="N46" s="40"/>
      <c r="O46" s="40"/>
      <c r="P46" s="40"/>
      <c r="Q46" s="40"/>
      <c r="R46" s="43"/>
      <c r="S46" s="41"/>
    </row>
    <row r="47" spans="1:19" x14ac:dyDescent="0.3">
      <c r="A47" s="16"/>
      <c r="B47" s="40"/>
      <c r="C47" s="41"/>
      <c r="D47" s="42"/>
      <c r="E47" s="41"/>
      <c r="F47" s="43"/>
      <c r="G47" s="41"/>
      <c r="H47" s="41"/>
      <c r="I47" s="44"/>
      <c r="J47" s="41"/>
      <c r="K47" s="41"/>
      <c r="L47" s="41"/>
      <c r="M47" s="41"/>
      <c r="N47" s="40"/>
      <c r="O47" s="40"/>
      <c r="P47" s="40"/>
      <c r="Q47" s="40"/>
      <c r="R47" s="43"/>
      <c r="S47" s="41"/>
    </row>
    <row r="48" spans="1:19" x14ac:dyDescent="0.3">
      <c r="A48" s="16"/>
      <c r="B48" s="40"/>
      <c r="C48" s="41"/>
      <c r="D48" s="42"/>
      <c r="E48" s="41"/>
      <c r="F48" s="43"/>
      <c r="G48" s="41"/>
      <c r="H48" s="41"/>
      <c r="I48" s="44"/>
      <c r="J48" s="41"/>
      <c r="K48" s="41"/>
      <c r="L48" s="41"/>
      <c r="M48" s="41"/>
      <c r="N48" s="40"/>
      <c r="O48" s="40"/>
      <c r="P48" s="40"/>
      <c r="Q48" s="40"/>
      <c r="R48" s="43"/>
      <c r="S48" s="41"/>
    </row>
    <row r="49" spans="1:19" x14ac:dyDescent="0.3">
      <c r="A49" s="12"/>
      <c r="B49" s="40"/>
      <c r="C49" s="41"/>
      <c r="D49" s="42"/>
      <c r="E49" s="41"/>
      <c r="F49" s="43"/>
      <c r="G49" s="41"/>
      <c r="H49" s="41"/>
      <c r="I49" s="44"/>
      <c r="J49" s="41"/>
      <c r="K49" s="41"/>
      <c r="L49" s="41"/>
      <c r="M49" s="41"/>
      <c r="N49" s="40"/>
      <c r="O49" s="40"/>
      <c r="P49" s="40"/>
      <c r="Q49" s="40"/>
      <c r="R49" s="43"/>
      <c r="S49" s="41"/>
    </row>
    <row r="50" spans="1:19" x14ac:dyDescent="0.3">
      <c r="A50" s="16"/>
      <c r="B50" s="40"/>
      <c r="C50" s="41"/>
      <c r="D50" s="42"/>
      <c r="E50" s="41"/>
      <c r="F50" s="43"/>
      <c r="G50" s="41"/>
      <c r="H50" s="41"/>
      <c r="I50" s="44"/>
      <c r="J50" s="41"/>
      <c r="K50" s="41"/>
      <c r="L50" s="41"/>
      <c r="M50" s="41"/>
      <c r="N50" s="40"/>
      <c r="O50" s="40"/>
      <c r="P50" s="40"/>
      <c r="Q50" s="40"/>
      <c r="R50" s="43"/>
      <c r="S50" s="41"/>
    </row>
    <row r="51" spans="1:19" x14ac:dyDescent="0.3">
      <c r="A51" s="16"/>
      <c r="B51" s="40"/>
      <c r="C51" s="41"/>
      <c r="D51" s="42"/>
      <c r="E51" s="41"/>
      <c r="F51" s="43"/>
      <c r="G51" s="41"/>
      <c r="H51" s="41"/>
      <c r="I51" s="44"/>
      <c r="J51" s="41"/>
      <c r="K51" s="41"/>
      <c r="L51" s="41"/>
      <c r="M51" s="41"/>
      <c r="N51" s="40"/>
      <c r="O51" s="40"/>
      <c r="P51" s="40"/>
      <c r="Q51" s="40"/>
      <c r="R51" s="43"/>
      <c r="S51" s="41"/>
    </row>
    <row r="52" spans="1:19" x14ac:dyDescent="0.3">
      <c r="A52" s="12"/>
      <c r="B52" s="40"/>
      <c r="C52" s="41"/>
      <c r="D52" s="42"/>
      <c r="E52" s="41"/>
      <c r="F52" s="43"/>
      <c r="G52" s="41"/>
      <c r="H52" s="41"/>
      <c r="I52" s="44"/>
      <c r="J52" s="41"/>
      <c r="K52" s="41"/>
      <c r="L52" s="41"/>
      <c r="M52" s="41"/>
      <c r="N52" s="40"/>
      <c r="O52" s="40"/>
      <c r="P52" s="40"/>
      <c r="Q52" s="40"/>
      <c r="R52" s="43"/>
      <c r="S52" s="41"/>
    </row>
    <row r="53" spans="1:19" x14ac:dyDescent="0.3">
      <c r="A53" s="16"/>
      <c r="B53" s="40"/>
      <c r="C53" s="41"/>
      <c r="D53" s="42"/>
      <c r="E53" s="41"/>
      <c r="F53" s="43"/>
      <c r="G53" s="41"/>
      <c r="H53" s="41"/>
      <c r="I53" s="44"/>
      <c r="J53" s="41"/>
      <c r="K53" s="41"/>
      <c r="L53" s="41"/>
      <c r="M53" s="41"/>
      <c r="N53" s="40"/>
      <c r="O53" s="40"/>
      <c r="P53" s="40"/>
      <c r="Q53" s="40"/>
      <c r="R53" s="43"/>
      <c r="S53" s="41"/>
    </row>
    <row r="54" spans="1:19" x14ac:dyDescent="0.3">
      <c r="A54" s="12"/>
      <c r="B54" s="40"/>
      <c r="C54" s="41"/>
      <c r="D54" s="42"/>
      <c r="E54" s="41"/>
      <c r="F54" s="43"/>
      <c r="G54" s="41"/>
      <c r="H54" s="41"/>
      <c r="I54" s="44"/>
      <c r="J54" s="41"/>
      <c r="K54" s="41"/>
      <c r="L54" s="41"/>
      <c r="M54" s="41"/>
      <c r="N54" s="40"/>
      <c r="O54" s="40"/>
      <c r="P54" s="40"/>
      <c r="Q54" s="40"/>
      <c r="R54" s="43"/>
      <c r="S54" s="41"/>
    </row>
    <row r="55" spans="1:19" x14ac:dyDescent="0.3">
      <c r="A55" s="12"/>
      <c r="B55" s="40"/>
      <c r="C55" s="41"/>
      <c r="D55" s="42"/>
      <c r="E55" s="41"/>
      <c r="F55" s="43"/>
      <c r="G55" s="41"/>
      <c r="H55" s="41"/>
      <c r="I55" s="44"/>
      <c r="J55" s="41"/>
      <c r="K55" s="41"/>
      <c r="L55" s="41"/>
      <c r="M55" s="41"/>
      <c r="N55" s="40"/>
      <c r="O55" s="40"/>
      <c r="P55" s="40"/>
      <c r="Q55" s="40"/>
      <c r="R55" s="43"/>
      <c r="S55" s="41"/>
    </row>
    <row r="56" spans="1:19" x14ac:dyDescent="0.3">
      <c r="A56" s="12"/>
      <c r="B56" s="40"/>
      <c r="C56" s="41"/>
      <c r="D56" s="42"/>
      <c r="E56" s="41"/>
      <c r="F56" s="43"/>
      <c r="G56" s="41"/>
      <c r="H56" s="41"/>
      <c r="I56" s="44"/>
      <c r="J56" s="41"/>
      <c r="K56" s="41"/>
      <c r="L56" s="41"/>
      <c r="M56" s="41"/>
      <c r="N56" s="40"/>
      <c r="O56" s="40"/>
      <c r="P56" s="40"/>
      <c r="Q56" s="40"/>
      <c r="R56" s="43"/>
      <c r="S56" s="41"/>
    </row>
    <row r="57" spans="1:19" x14ac:dyDescent="0.3">
      <c r="A57" s="12"/>
      <c r="B57" s="40"/>
      <c r="C57" s="41"/>
      <c r="D57" s="42"/>
      <c r="E57" s="41"/>
      <c r="F57" s="43"/>
      <c r="G57" s="41"/>
      <c r="H57" s="41"/>
      <c r="I57" s="44"/>
      <c r="J57" s="41"/>
      <c r="K57" s="41"/>
      <c r="L57" s="41"/>
      <c r="M57" s="41"/>
      <c r="N57" s="40"/>
      <c r="O57" s="40"/>
      <c r="P57" s="40"/>
      <c r="Q57" s="40"/>
      <c r="R57" s="43"/>
      <c r="S57" s="41"/>
    </row>
    <row r="58" spans="1:19" x14ac:dyDescent="0.3">
      <c r="A58" s="12"/>
      <c r="B58" s="40"/>
      <c r="C58" s="41"/>
      <c r="D58" s="42"/>
      <c r="E58" s="41"/>
      <c r="F58" s="43"/>
      <c r="G58" s="41"/>
      <c r="H58" s="41"/>
      <c r="I58" s="44"/>
      <c r="J58" s="41"/>
      <c r="K58" s="41"/>
      <c r="L58" s="41"/>
      <c r="M58" s="41"/>
      <c r="N58" s="40"/>
      <c r="O58" s="40"/>
      <c r="P58" s="40"/>
      <c r="Q58" s="40"/>
      <c r="R58" s="43"/>
      <c r="S58" s="41"/>
    </row>
    <row r="59" spans="1:19" x14ac:dyDescent="0.3">
      <c r="A59" s="12"/>
      <c r="B59" s="40"/>
      <c r="C59" s="41"/>
      <c r="D59" s="42"/>
      <c r="E59" s="41"/>
      <c r="F59" s="43"/>
      <c r="G59" s="41"/>
      <c r="H59" s="41"/>
      <c r="I59" s="44"/>
      <c r="J59" s="41"/>
      <c r="K59" s="41"/>
      <c r="L59" s="41"/>
      <c r="M59" s="41"/>
      <c r="N59" s="40"/>
      <c r="O59" s="40"/>
      <c r="P59" s="40"/>
      <c r="Q59" s="40"/>
      <c r="R59" s="43"/>
      <c r="S59" s="41"/>
    </row>
    <row r="60" spans="1:19" x14ac:dyDescent="0.3">
      <c r="A60" s="12"/>
      <c r="B60" s="40"/>
      <c r="C60" s="41"/>
      <c r="D60" s="42"/>
      <c r="E60" s="41"/>
      <c r="F60" s="43"/>
      <c r="G60" s="41"/>
      <c r="H60" s="41"/>
      <c r="I60" s="44"/>
      <c r="J60" s="19"/>
      <c r="K60" s="41"/>
      <c r="L60" s="41"/>
      <c r="M60" s="41"/>
      <c r="N60" s="40"/>
      <c r="O60" s="40"/>
      <c r="P60" s="40"/>
      <c r="Q60" s="40"/>
      <c r="R60" s="43"/>
      <c r="S60" s="41"/>
    </row>
    <row r="61" spans="1:19" x14ac:dyDescent="0.3">
      <c r="A61" s="16"/>
      <c r="B61" s="40"/>
      <c r="C61" s="41"/>
      <c r="D61" s="42"/>
      <c r="E61" s="41"/>
      <c r="F61" s="43"/>
      <c r="G61" s="41"/>
      <c r="H61" s="41"/>
      <c r="I61" s="44"/>
      <c r="J61" s="19"/>
      <c r="K61" s="41"/>
      <c r="L61" s="41"/>
      <c r="M61" s="41"/>
      <c r="N61" s="40"/>
      <c r="O61" s="40"/>
      <c r="P61" s="40"/>
      <c r="Q61" s="40"/>
      <c r="R61" s="43"/>
      <c r="S61" s="41"/>
    </row>
    <row r="62" spans="1:19" x14ac:dyDescent="0.3">
      <c r="A62" s="12"/>
      <c r="B62" s="40"/>
      <c r="C62" s="41"/>
      <c r="D62" s="42"/>
      <c r="E62" s="41"/>
      <c r="F62" s="43"/>
      <c r="G62" s="41"/>
      <c r="H62" s="41"/>
      <c r="I62" s="44"/>
      <c r="J62" s="41"/>
      <c r="K62" s="41"/>
      <c r="L62" s="41"/>
      <c r="M62" s="41"/>
      <c r="N62" s="40"/>
      <c r="O62" s="40"/>
      <c r="P62" s="40"/>
      <c r="Q62" s="40"/>
      <c r="R62" s="43"/>
      <c r="S62" s="41"/>
    </row>
    <row r="63" spans="1:19" x14ac:dyDescent="0.3">
      <c r="A63" s="16"/>
      <c r="B63" s="40"/>
      <c r="C63" s="41"/>
      <c r="D63" s="42"/>
      <c r="E63" s="41"/>
      <c r="F63" s="43"/>
      <c r="G63" s="41"/>
      <c r="H63" s="41"/>
      <c r="I63" s="44"/>
      <c r="J63" s="41"/>
      <c r="K63" s="41"/>
      <c r="L63" s="41"/>
      <c r="M63" s="41"/>
      <c r="N63" s="40"/>
      <c r="O63" s="40"/>
      <c r="P63" s="40"/>
      <c r="Q63" s="40"/>
      <c r="R63" s="43"/>
      <c r="S63" s="41"/>
    </row>
    <row r="64" spans="1:19" x14ac:dyDescent="0.3">
      <c r="A64" s="16"/>
      <c r="B64" s="40"/>
      <c r="C64" s="41"/>
      <c r="D64" s="42"/>
      <c r="E64" s="41"/>
      <c r="F64" s="43"/>
      <c r="G64" s="41"/>
      <c r="H64" s="41"/>
      <c r="I64" s="44"/>
      <c r="J64" s="41"/>
      <c r="K64" s="41"/>
      <c r="L64" s="41"/>
      <c r="M64" s="41"/>
      <c r="N64" s="40"/>
      <c r="O64" s="40"/>
      <c r="P64" s="40"/>
      <c r="Q64" s="40"/>
      <c r="R64" s="43"/>
      <c r="S64" s="41"/>
    </row>
    <row r="65" spans="1:19" x14ac:dyDescent="0.3">
      <c r="A65" s="16"/>
      <c r="B65" s="40"/>
      <c r="C65" s="41"/>
      <c r="D65" s="42"/>
      <c r="E65" s="41"/>
      <c r="F65" s="43"/>
      <c r="G65" s="41"/>
      <c r="H65" s="41"/>
      <c r="I65" s="44"/>
      <c r="J65" s="41"/>
      <c r="K65" s="41"/>
      <c r="L65" s="41"/>
      <c r="M65" s="41"/>
      <c r="N65" s="40"/>
      <c r="O65" s="40"/>
      <c r="P65" s="40"/>
      <c r="Q65" s="40"/>
      <c r="R65" s="43"/>
      <c r="S65" s="41"/>
    </row>
    <row r="66" spans="1:19" x14ac:dyDescent="0.3">
      <c r="A66" s="16"/>
      <c r="B66" s="40"/>
      <c r="C66" s="41"/>
      <c r="D66" s="42"/>
      <c r="E66" s="41"/>
      <c r="F66" s="43"/>
      <c r="G66" s="41"/>
      <c r="H66" s="41"/>
      <c r="I66" s="44"/>
      <c r="J66" s="41"/>
      <c r="K66" s="41"/>
      <c r="L66" s="41"/>
      <c r="M66" s="41"/>
      <c r="N66" s="40"/>
      <c r="O66" s="40"/>
      <c r="P66" s="40"/>
      <c r="Q66" s="40"/>
      <c r="R66" s="43"/>
      <c r="S66" s="41"/>
    </row>
    <row r="67" spans="1:19" x14ac:dyDescent="0.3">
      <c r="A67" s="16"/>
      <c r="B67" s="15"/>
      <c r="C67" s="12"/>
      <c r="D67" s="12"/>
      <c r="E67" s="12"/>
      <c r="F67" s="18"/>
      <c r="G67" s="12"/>
      <c r="H67" s="12"/>
      <c r="I67" s="12"/>
      <c r="J67" s="19"/>
      <c r="K67" s="12"/>
      <c r="L67" s="12"/>
      <c r="M67" s="12"/>
      <c r="N67" s="13"/>
      <c r="O67" s="13"/>
      <c r="P67" s="13"/>
      <c r="Q67" s="13"/>
      <c r="R67" s="10"/>
      <c r="S67" s="12"/>
    </row>
    <row r="68" spans="1:19" x14ac:dyDescent="0.3">
      <c r="A68" s="16"/>
      <c r="B68" s="40"/>
      <c r="C68" s="41"/>
      <c r="D68" s="42"/>
      <c r="E68" s="41"/>
      <c r="F68" s="43"/>
      <c r="G68" s="41"/>
      <c r="H68" s="41"/>
      <c r="I68" s="44"/>
      <c r="J68" s="41"/>
      <c r="K68" s="41"/>
      <c r="L68" s="41"/>
      <c r="M68" s="41"/>
      <c r="N68" s="40"/>
      <c r="O68" s="40"/>
      <c r="P68" s="40"/>
      <c r="Q68" s="40"/>
      <c r="R68" s="43"/>
      <c r="S68" s="41"/>
    </row>
    <row r="69" spans="1:19" x14ac:dyDescent="0.3">
      <c r="A69" s="16"/>
      <c r="B69" s="40"/>
      <c r="C69" s="41"/>
      <c r="D69" s="42"/>
      <c r="E69" s="41"/>
      <c r="F69" s="43"/>
      <c r="G69" s="41"/>
      <c r="H69" s="41"/>
      <c r="I69" s="44"/>
      <c r="J69" s="41"/>
      <c r="K69" s="41"/>
      <c r="L69" s="41"/>
      <c r="M69" s="41"/>
      <c r="N69" s="40"/>
      <c r="O69" s="40"/>
      <c r="P69" s="40"/>
      <c r="Q69" s="40"/>
      <c r="R69" s="43"/>
      <c r="S69" s="41"/>
    </row>
    <row r="70" spans="1:19" x14ac:dyDescent="0.3">
      <c r="A70" s="16"/>
      <c r="B70" s="40"/>
      <c r="C70" s="41"/>
      <c r="D70" s="42"/>
      <c r="E70" s="41"/>
      <c r="F70" s="43"/>
      <c r="G70" s="41"/>
      <c r="H70" s="41"/>
      <c r="I70" s="44"/>
      <c r="J70" s="41"/>
      <c r="K70" s="41"/>
      <c r="L70" s="41"/>
      <c r="M70" s="41"/>
      <c r="N70" s="40"/>
      <c r="O70" s="40"/>
      <c r="P70" s="40"/>
      <c r="Q70" s="40"/>
      <c r="R70" s="43"/>
      <c r="S70" s="41"/>
    </row>
    <row r="71" spans="1:19" x14ac:dyDescent="0.3">
      <c r="A71" s="16"/>
      <c r="B71" s="40"/>
      <c r="C71" s="41"/>
      <c r="D71" s="42"/>
      <c r="E71" s="41"/>
      <c r="F71" s="43"/>
      <c r="G71" s="41"/>
      <c r="H71" s="41"/>
      <c r="I71" s="44"/>
      <c r="J71" s="41"/>
      <c r="K71" s="41"/>
      <c r="L71" s="41"/>
      <c r="M71" s="41"/>
      <c r="N71" s="40"/>
      <c r="O71" s="40"/>
      <c r="P71" s="40"/>
      <c r="Q71" s="40"/>
      <c r="R71" s="43"/>
      <c r="S71" s="41"/>
    </row>
    <row r="72" spans="1:19" x14ac:dyDescent="0.3">
      <c r="A72" s="16"/>
      <c r="B72" s="40"/>
      <c r="C72" s="41"/>
      <c r="D72" s="42"/>
      <c r="E72" s="41"/>
      <c r="F72" s="43"/>
      <c r="G72" s="41"/>
      <c r="H72" s="41"/>
      <c r="I72" s="44"/>
      <c r="J72" s="41"/>
      <c r="K72" s="41"/>
      <c r="L72" s="41"/>
      <c r="M72" s="41"/>
      <c r="N72" s="40"/>
      <c r="O72" s="40"/>
      <c r="P72" s="40"/>
      <c r="Q72" s="40"/>
      <c r="R72" s="43"/>
      <c r="S72" s="41"/>
    </row>
    <row r="73" spans="1:19" x14ac:dyDescent="0.3">
      <c r="A73" s="16"/>
      <c r="B73" s="40"/>
      <c r="C73" s="41"/>
      <c r="D73" s="42"/>
      <c r="E73" s="41"/>
      <c r="F73" s="43"/>
      <c r="G73" s="41"/>
      <c r="H73" s="41"/>
      <c r="I73" s="44"/>
      <c r="J73" s="41"/>
      <c r="K73" s="41"/>
      <c r="L73" s="41"/>
      <c r="M73" s="41"/>
      <c r="N73" s="40"/>
      <c r="O73" s="40"/>
      <c r="P73" s="40"/>
      <c r="Q73" s="40"/>
      <c r="R73" s="43"/>
      <c r="S73" s="41"/>
    </row>
    <row r="74" spans="1:19" x14ac:dyDescent="0.3">
      <c r="A74" s="16"/>
      <c r="B74" s="40"/>
      <c r="C74" s="41"/>
      <c r="D74" s="42"/>
      <c r="E74" s="41"/>
      <c r="F74" s="43"/>
      <c r="G74" s="41"/>
      <c r="H74" s="41"/>
      <c r="I74" s="44"/>
      <c r="J74" s="41"/>
      <c r="K74" s="41"/>
      <c r="L74" s="41"/>
      <c r="M74" s="41"/>
      <c r="N74" s="40"/>
      <c r="O74" s="40"/>
      <c r="P74" s="40"/>
      <c r="Q74" s="40"/>
      <c r="R74" s="43"/>
      <c r="S74" s="41"/>
    </row>
    <row r="75" spans="1:19" x14ac:dyDescent="0.3">
      <c r="A75" s="16"/>
      <c r="B75" s="40"/>
      <c r="C75" s="41"/>
      <c r="D75" s="42"/>
      <c r="E75" s="41"/>
      <c r="F75" s="43"/>
      <c r="G75" s="41"/>
      <c r="H75" s="41"/>
      <c r="I75" s="44"/>
      <c r="J75" s="41"/>
      <c r="K75" s="41"/>
      <c r="L75" s="41"/>
      <c r="M75" s="41"/>
      <c r="N75" s="40"/>
      <c r="O75" s="40"/>
      <c r="P75" s="40"/>
      <c r="Q75" s="40"/>
      <c r="R75" s="43"/>
      <c r="S75" s="41"/>
    </row>
    <row r="76" spans="1:19" x14ac:dyDescent="0.3">
      <c r="A76" s="16"/>
      <c r="B76" s="40"/>
      <c r="C76" s="41"/>
      <c r="D76" s="42"/>
      <c r="E76" s="41"/>
      <c r="F76" s="43"/>
      <c r="G76" s="41"/>
      <c r="H76" s="41"/>
      <c r="I76" s="44"/>
      <c r="J76" s="41"/>
      <c r="K76" s="41"/>
      <c r="L76" s="41"/>
      <c r="M76" s="41"/>
      <c r="N76" s="40"/>
      <c r="O76" s="40"/>
      <c r="P76" s="40"/>
      <c r="Q76" s="40"/>
      <c r="R76" s="43"/>
      <c r="S76" s="41"/>
    </row>
    <row r="77" spans="1:19" x14ac:dyDescent="0.3">
      <c r="A77" s="16"/>
      <c r="B77" s="40"/>
      <c r="C77" s="41"/>
      <c r="D77" s="42"/>
      <c r="E77" s="41"/>
      <c r="F77" s="43"/>
      <c r="G77" s="41"/>
      <c r="H77" s="41"/>
      <c r="I77" s="44"/>
      <c r="J77" s="41"/>
      <c r="K77" s="41"/>
      <c r="L77" s="41"/>
      <c r="M77" s="41"/>
      <c r="N77" s="40"/>
      <c r="O77" s="40"/>
      <c r="P77" s="40"/>
      <c r="Q77" s="40"/>
      <c r="R77" s="43"/>
      <c r="S77" s="41"/>
    </row>
    <row r="78" spans="1:19" x14ac:dyDescent="0.3">
      <c r="A78" s="12"/>
      <c r="B78" s="40"/>
      <c r="C78" s="41"/>
      <c r="D78" s="42"/>
      <c r="E78" s="41"/>
      <c r="F78" s="43"/>
      <c r="G78" s="41"/>
      <c r="H78" s="41"/>
      <c r="I78" s="44"/>
      <c r="J78" s="41"/>
      <c r="K78" s="41"/>
      <c r="L78" s="41"/>
      <c r="M78" s="41"/>
      <c r="N78" s="40"/>
      <c r="O78" s="40"/>
      <c r="P78" s="40"/>
      <c r="Q78" s="40"/>
      <c r="R78" s="43"/>
      <c r="S78" s="41"/>
    </row>
    <row r="79" spans="1:19" x14ac:dyDescent="0.3">
      <c r="A79" s="16"/>
      <c r="B79" s="40"/>
      <c r="C79" s="41"/>
      <c r="D79" s="42"/>
      <c r="E79" s="41"/>
      <c r="F79" s="43"/>
      <c r="G79" s="41"/>
      <c r="H79" s="41"/>
      <c r="I79" s="44"/>
      <c r="J79" s="41"/>
      <c r="K79" s="41"/>
      <c r="L79" s="41"/>
      <c r="M79" s="41"/>
      <c r="N79" s="40"/>
      <c r="O79" s="40"/>
      <c r="P79" s="40"/>
      <c r="Q79" s="40"/>
      <c r="R79" s="43"/>
      <c r="S79" s="41"/>
    </row>
    <row r="80" spans="1:19" x14ac:dyDescent="0.3">
      <c r="A80" s="16"/>
      <c r="B80" s="40"/>
      <c r="C80" s="41"/>
      <c r="D80" s="42"/>
      <c r="E80" s="41"/>
      <c r="F80" s="43"/>
      <c r="G80" s="41"/>
      <c r="H80" s="41"/>
      <c r="I80" s="44"/>
      <c r="J80" s="41"/>
      <c r="K80" s="41"/>
      <c r="L80" s="41"/>
      <c r="M80" s="41"/>
      <c r="N80" s="40"/>
      <c r="O80" s="40"/>
      <c r="P80" s="40"/>
      <c r="Q80" s="40"/>
      <c r="R80" s="43"/>
      <c r="S80" s="41"/>
    </row>
    <row r="81" spans="1:19" x14ac:dyDescent="0.3">
      <c r="A81" s="16"/>
      <c r="B81" s="40"/>
      <c r="C81" s="41"/>
      <c r="D81" s="42"/>
      <c r="E81" s="41"/>
      <c r="F81" s="43"/>
      <c r="G81" s="41"/>
      <c r="H81" s="41"/>
      <c r="I81" s="44"/>
      <c r="J81" s="41"/>
      <c r="K81" s="41"/>
      <c r="L81" s="41"/>
      <c r="M81" s="41"/>
      <c r="N81" s="40"/>
      <c r="O81" s="40"/>
      <c r="P81" s="40"/>
      <c r="Q81" s="40"/>
      <c r="R81" s="43"/>
      <c r="S81" s="41"/>
    </row>
    <row r="82" spans="1:19" x14ac:dyDescent="0.3">
      <c r="A82" s="16"/>
      <c r="B82" s="40"/>
      <c r="C82" s="41"/>
      <c r="D82" s="42"/>
      <c r="E82" s="41"/>
      <c r="F82" s="43"/>
      <c r="G82" s="41"/>
      <c r="H82" s="41"/>
      <c r="I82" s="44"/>
      <c r="J82" s="41"/>
      <c r="K82" s="41"/>
      <c r="L82" s="41"/>
      <c r="M82" s="41"/>
      <c r="N82" s="40"/>
      <c r="O82" s="40"/>
      <c r="P82" s="40"/>
      <c r="Q82" s="40"/>
      <c r="R82" s="43"/>
      <c r="S82" s="41"/>
    </row>
    <row r="83" spans="1:19" x14ac:dyDescent="0.3">
      <c r="A83" s="16"/>
      <c r="B83" s="40"/>
      <c r="C83" s="41"/>
      <c r="D83" s="42"/>
      <c r="E83" s="41"/>
      <c r="F83" s="43"/>
      <c r="G83" s="41"/>
      <c r="H83" s="41"/>
      <c r="I83" s="44"/>
      <c r="J83" s="41"/>
      <c r="K83" s="41"/>
      <c r="L83" s="41"/>
      <c r="M83" s="41"/>
      <c r="N83" s="40"/>
      <c r="O83" s="40"/>
      <c r="P83" s="40"/>
      <c r="Q83" s="40"/>
      <c r="R83" s="43"/>
      <c r="S83" s="41"/>
    </row>
    <row r="84" spans="1:19" x14ac:dyDescent="0.3">
      <c r="A84" s="12"/>
      <c r="B84" s="40"/>
      <c r="C84" s="41"/>
      <c r="D84" s="42"/>
      <c r="E84" s="41"/>
      <c r="F84" s="43"/>
      <c r="G84" s="41"/>
      <c r="H84" s="41"/>
      <c r="I84" s="44"/>
      <c r="J84" s="41"/>
      <c r="K84" s="41"/>
      <c r="L84" s="41"/>
      <c r="M84" s="41"/>
      <c r="N84" s="40"/>
      <c r="O84" s="40"/>
      <c r="P84" s="40"/>
      <c r="Q84" s="40"/>
      <c r="R84" s="43"/>
      <c r="S84" s="41"/>
    </row>
    <row r="85" spans="1:19" x14ac:dyDescent="0.3">
      <c r="A85" s="16"/>
      <c r="B85" s="40"/>
      <c r="C85" s="41"/>
      <c r="D85" s="42"/>
      <c r="E85" s="41"/>
      <c r="F85" s="43"/>
      <c r="G85" s="41"/>
      <c r="H85" s="41"/>
      <c r="I85" s="44"/>
      <c r="J85" s="41"/>
      <c r="K85" s="41"/>
      <c r="L85" s="41"/>
      <c r="M85" s="41"/>
      <c r="N85" s="40"/>
      <c r="O85" s="40"/>
      <c r="P85" s="40"/>
      <c r="Q85" s="40"/>
      <c r="R85" s="43"/>
      <c r="S85" s="41"/>
    </row>
    <row r="86" spans="1:19" x14ac:dyDescent="0.3">
      <c r="A86" s="16"/>
      <c r="B86" s="40"/>
      <c r="C86" s="41"/>
      <c r="D86" s="42"/>
      <c r="E86" s="41"/>
      <c r="F86" s="43"/>
      <c r="G86" s="41"/>
      <c r="H86" s="41"/>
      <c r="I86" s="44"/>
      <c r="J86" s="41"/>
      <c r="K86" s="41"/>
      <c r="L86" s="41"/>
      <c r="M86" s="41"/>
      <c r="N86" s="40"/>
      <c r="O86" s="40"/>
      <c r="P86" s="40"/>
      <c r="Q86" s="40"/>
      <c r="R86" s="43"/>
      <c r="S86" s="41"/>
    </row>
    <row r="87" spans="1:19" x14ac:dyDescent="0.3">
      <c r="A87" s="12"/>
      <c r="B87" s="40"/>
      <c r="C87" s="41"/>
      <c r="D87" s="42"/>
      <c r="E87" s="41"/>
      <c r="F87" s="43"/>
      <c r="G87" s="41"/>
      <c r="H87" s="41"/>
      <c r="I87" s="44"/>
      <c r="J87" s="41"/>
      <c r="K87" s="41"/>
      <c r="L87" s="41"/>
      <c r="M87" s="41"/>
      <c r="N87" s="40"/>
      <c r="O87" s="40"/>
      <c r="P87" s="40"/>
      <c r="Q87" s="40"/>
      <c r="R87" s="43"/>
      <c r="S87" s="41"/>
    </row>
    <row r="88" spans="1:19" x14ac:dyDescent="0.3">
      <c r="A88" s="16"/>
      <c r="B88" s="40"/>
      <c r="C88" s="41"/>
      <c r="D88" s="42"/>
      <c r="E88" s="41"/>
      <c r="F88" s="43"/>
      <c r="G88" s="41"/>
      <c r="H88" s="41"/>
      <c r="I88" s="44"/>
      <c r="J88" s="41"/>
      <c r="K88" s="41"/>
      <c r="L88" s="41"/>
      <c r="M88" s="41"/>
      <c r="N88" s="40"/>
      <c r="O88" s="40"/>
      <c r="P88" s="40"/>
      <c r="Q88" s="40"/>
      <c r="R88" s="43"/>
      <c r="S88" s="41"/>
    </row>
    <row r="89" spans="1:19" x14ac:dyDescent="0.3">
      <c r="A89" s="16"/>
      <c r="B89" s="40"/>
      <c r="C89" s="41"/>
      <c r="D89" s="42"/>
      <c r="E89" s="41"/>
      <c r="F89" s="43"/>
      <c r="G89" s="41"/>
      <c r="H89" s="41"/>
      <c r="I89" s="44"/>
      <c r="J89" s="41"/>
      <c r="K89" s="41"/>
      <c r="L89" s="41"/>
      <c r="M89" s="41"/>
      <c r="N89" s="40"/>
      <c r="O89" s="40"/>
      <c r="P89" s="40"/>
      <c r="Q89" s="40"/>
      <c r="R89" s="43"/>
      <c r="S89" s="41"/>
    </row>
    <row r="90" spans="1:19" x14ac:dyDescent="0.3">
      <c r="A90" s="16"/>
      <c r="B90" s="40"/>
      <c r="C90" s="41"/>
      <c r="D90" s="42"/>
      <c r="E90" s="41"/>
      <c r="F90" s="43"/>
      <c r="G90" s="41"/>
      <c r="H90" s="41"/>
      <c r="I90" s="44"/>
      <c r="J90" s="41"/>
      <c r="K90" s="41"/>
      <c r="L90" s="41"/>
      <c r="M90" s="41"/>
      <c r="N90" s="40"/>
      <c r="O90" s="40"/>
      <c r="P90" s="40"/>
      <c r="Q90" s="40"/>
      <c r="R90" s="43"/>
      <c r="S90" s="41"/>
    </row>
    <row r="91" spans="1:19" x14ac:dyDescent="0.3">
      <c r="A91" s="12"/>
      <c r="B91" s="40"/>
      <c r="C91" s="41"/>
      <c r="D91" s="42"/>
      <c r="E91" s="41"/>
      <c r="F91" s="43"/>
      <c r="G91" s="41"/>
      <c r="H91" s="41"/>
      <c r="I91" s="44"/>
      <c r="J91" s="41"/>
      <c r="K91" s="41"/>
      <c r="L91" s="41"/>
      <c r="M91" s="41"/>
      <c r="N91" s="40"/>
      <c r="O91" s="40"/>
      <c r="P91" s="40"/>
      <c r="Q91" s="40"/>
      <c r="R91" s="43"/>
      <c r="S91" s="41"/>
    </row>
    <row r="92" spans="1:19" x14ac:dyDescent="0.3">
      <c r="A92" s="12"/>
      <c r="B92" s="40"/>
      <c r="C92" s="41"/>
      <c r="D92" s="42"/>
      <c r="E92" s="41"/>
      <c r="F92" s="43"/>
      <c r="G92" s="41"/>
      <c r="H92" s="41"/>
      <c r="I92" s="44"/>
      <c r="J92" s="41"/>
      <c r="K92" s="41"/>
      <c r="L92" s="41"/>
      <c r="M92" s="41"/>
      <c r="N92" s="40"/>
      <c r="O92" s="40"/>
      <c r="P92" s="40"/>
      <c r="Q92" s="40"/>
      <c r="R92" s="43"/>
      <c r="S92" s="41"/>
    </row>
    <row r="93" spans="1:19" x14ac:dyDescent="0.3">
      <c r="A93" s="16"/>
      <c r="B93" s="40"/>
      <c r="C93" s="41"/>
      <c r="D93" s="42"/>
      <c r="E93" s="41"/>
      <c r="F93" s="43"/>
      <c r="G93" s="41"/>
      <c r="H93" s="41"/>
      <c r="I93" s="44"/>
      <c r="J93" s="41"/>
      <c r="K93" s="41"/>
      <c r="L93" s="41"/>
      <c r="M93" s="41"/>
      <c r="N93" s="40"/>
      <c r="O93" s="40"/>
      <c r="P93" s="40"/>
      <c r="Q93" s="40"/>
      <c r="R93" s="43"/>
      <c r="S93" s="41"/>
    </row>
    <row r="94" spans="1:19" x14ac:dyDescent="0.3">
      <c r="A94" s="12"/>
      <c r="B94" s="40"/>
      <c r="C94" s="41"/>
      <c r="D94" s="42"/>
      <c r="E94" s="41"/>
      <c r="F94" s="43"/>
      <c r="G94" s="41"/>
      <c r="H94" s="41"/>
      <c r="I94" s="44"/>
      <c r="J94" s="41"/>
      <c r="K94" s="41"/>
      <c r="L94" s="41"/>
      <c r="M94" s="41"/>
      <c r="N94" s="40"/>
      <c r="O94" s="40"/>
      <c r="P94" s="40"/>
      <c r="Q94" s="40"/>
      <c r="R94" s="43"/>
      <c r="S94" s="41"/>
    </row>
    <row r="95" spans="1:19" x14ac:dyDescent="0.3">
      <c r="A95" s="12"/>
      <c r="B95" s="40"/>
      <c r="C95" s="41"/>
      <c r="D95" s="42"/>
      <c r="E95" s="41"/>
      <c r="F95" s="43"/>
      <c r="G95" s="41"/>
      <c r="H95" s="41"/>
      <c r="I95" s="44"/>
      <c r="J95" s="41"/>
      <c r="K95" s="41"/>
      <c r="L95" s="41"/>
      <c r="M95" s="41"/>
      <c r="N95" s="40"/>
      <c r="O95" s="40"/>
      <c r="P95" s="40"/>
      <c r="Q95" s="40"/>
      <c r="R95" s="43"/>
      <c r="S95" s="41"/>
    </row>
    <row r="96" spans="1:19" x14ac:dyDescent="0.3">
      <c r="A96" s="16"/>
      <c r="B96" s="40"/>
      <c r="C96" s="41"/>
      <c r="D96" s="42"/>
      <c r="E96" s="41"/>
      <c r="F96" s="43"/>
      <c r="G96" s="41"/>
      <c r="H96" s="41"/>
      <c r="I96" s="44"/>
      <c r="J96" s="41"/>
      <c r="K96" s="41"/>
      <c r="L96" s="41"/>
      <c r="M96" s="41"/>
      <c r="N96" s="40"/>
      <c r="O96" s="40"/>
      <c r="P96" s="40"/>
      <c r="Q96" s="40"/>
      <c r="R96" s="43"/>
      <c r="S96" s="41"/>
    </row>
    <row r="97" spans="1:19" x14ac:dyDescent="0.3">
      <c r="A97" s="16"/>
      <c r="B97" s="40"/>
      <c r="C97" s="41"/>
      <c r="D97" s="42"/>
      <c r="E97" s="41"/>
      <c r="F97" s="43"/>
      <c r="G97" s="41"/>
      <c r="H97" s="41"/>
      <c r="I97" s="44"/>
      <c r="J97" s="41"/>
      <c r="K97" s="41"/>
      <c r="L97" s="41"/>
      <c r="M97" s="41"/>
      <c r="N97" s="40"/>
      <c r="O97" s="40"/>
      <c r="P97" s="40"/>
      <c r="Q97" s="40"/>
      <c r="R97" s="43"/>
      <c r="S97" s="41"/>
    </row>
    <row r="98" spans="1:19" x14ac:dyDescent="0.3">
      <c r="A98" s="12"/>
      <c r="B98" s="40"/>
      <c r="C98" s="41"/>
      <c r="D98" s="42"/>
      <c r="E98" s="41"/>
      <c r="F98" s="43"/>
      <c r="G98" s="41"/>
      <c r="H98" s="41"/>
      <c r="I98" s="44"/>
      <c r="J98" s="41"/>
      <c r="K98" s="41"/>
      <c r="L98" s="41"/>
      <c r="M98" s="41"/>
      <c r="N98" s="40"/>
      <c r="O98" s="40"/>
      <c r="P98" s="40"/>
      <c r="Q98" s="40"/>
      <c r="R98" s="43"/>
      <c r="S98" s="41"/>
    </row>
    <row r="99" spans="1:19" x14ac:dyDescent="0.3">
      <c r="A99" s="16"/>
      <c r="B99" s="40"/>
      <c r="C99" s="41"/>
      <c r="D99" s="42"/>
      <c r="E99" s="41"/>
      <c r="F99" s="43"/>
      <c r="G99" s="41"/>
      <c r="H99" s="41"/>
      <c r="I99" s="44"/>
      <c r="J99" s="41"/>
      <c r="K99" s="41"/>
      <c r="L99" s="41"/>
      <c r="M99" s="41"/>
      <c r="N99" s="40"/>
      <c r="O99" s="40"/>
      <c r="P99" s="40"/>
      <c r="Q99" s="40"/>
      <c r="R99" s="43"/>
      <c r="S99" s="41"/>
    </row>
    <row r="100" spans="1:19" x14ac:dyDescent="0.3">
      <c r="A100" s="12"/>
      <c r="B100" s="40"/>
      <c r="C100" s="41"/>
      <c r="D100" s="42"/>
      <c r="E100" s="41"/>
      <c r="F100" s="43"/>
      <c r="G100" s="41"/>
      <c r="H100" s="41"/>
      <c r="I100" s="44"/>
      <c r="J100" s="41"/>
      <c r="K100" s="41"/>
      <c r="L100" s="41"/>
      <c r="M100" s="41"/>
      <c r="N100" s="40"/>
      <c r="O100" s="40"/>
      <c r="P100" s="40"/>
      <c r="Q100" s="40"/>
      <c r="R100" s="43"/>
      <c r="S100" s="41"/>
    </row>
    <row r="101" spans="1:19" x14ac:dyDescent="0.3">
      <c r="A101" s="16"/>
      <c r="B101" s="40"/>
      <c r="C101" s="41"/>
      <c r="D101" s="42"/>
      <c r="E101" s="41"/>
      <c r="F101" s="43"/>
      <c r="G101" s="41"/>
      <c r="H101" s="41"/>
      <c r="I101" s="44"/>
      <c r="J101" s="41"/>
      <c r="K101" s="41"/>
      <c r="L101" s="41"/>
      <c r="M101" s="41"/>
      <c r="N101" s="40"/>
      <c r="O101" s="40"/>
      <c r="P101" s="40"/>
      <c r="Q101" s="40"/>
      <c r="R101" s="43"/>
      <c r="S101" s="41"/>
    </row>
    <row r="102" spans="1:19" x14ac:dyDescent="0.3">
      <c r="A102" s="16"/>
      <c r="B102" s="40"/>
      <c r="C102" s="41"/>
      <c r="D102" s="42"/>
      <c r="E102" s="41"/>
      <c r="F102" s="43"/>
      <c r="G102" s="41"/>
      <c r="H102" s="41"/>
      <c r="I102" s="44"/>
      <c r="J102" s="41"/>
      <c r="K102" s="41"/>
      <c r="L102" s="41"/>
      <c r="M102" s="41"/>
      <c r="N102" s="40"/>
      <c r="O102" s="40"/>
      <c r="P102" s="40"/>
      <c r="Q102" s="40"/>
      <c r="R102" s="43"/>
      <c r="S102" s="41"/>
    </row>
    <row r="103" spans="1:19" x14ac:dyDescent="0.3">
      <c r="A103" s="16"/>
      <c r="B103" s="40"/>
      <c r="C103" s="41"/>
      <c r="D103" s="42"/>
      <c r="E103" s="41"/>
      <c r="F103" s="43"/>
      <c r="G103" s="41"/>
      <c r="H103" s="41"/>
      <c r="I103" s="44"/>
      <c r="J103" s="41"/>
      <c r="K103" s="41"/>
      <c r="L103" s="41"/>
      <c r="M103" s="41"/>
      <c r="N103" s="40"/>
      <c r="O103" s="40"/>
      <c r="P103" s="40"/>
      <c r="Q103" s="40"/>
      <c r="R103" s="43"/>
      <c r="S103" s="41"/>
    </row>
    <row r="104" spans="1:19" x14ac:dyDescent="0.3">
      <c r="A104" s="16"/>
      <c r="B104" s="40"/>
      <c r="C104" s="41"/>
      <c r="D104" s="42"/>
      <c r="E104" s="41"/>
      <c r="F104" s="43"/>
      <c r="G104" s="41"/>
      <c r="H104" s="41"/>
      <c r="I104" s="44"/>
      <c r="J104" s="41"/>
      <c r="K104" s="41"/>
      <c r="L104" s="41"/>
      <c r="M104" s="41"/>
      <c r="N104" s="40"/>
      <c r="O104" s="40"/>
      <c r="P104" s="40"/>
      <c r="Q104" s="40"/>
      <c r="R104" s="43"/>
      <c r="S104" s="41"/>
    </row>
    <row r="105" spans="1:19" x14ac:dyDescent="0.3">
      <c r="A105" s="12"/>
      <c r="B105" s="40"/>
      <c r="C105" s="41"/>
      <c r="D105" s="42"/>
      <c r="E105" s="41"/>
      <c r="F105" s="43"/>
      <c r="G105" s="41"/>
      <c r="H105" s="41"/>
      <c r="I105" s="44"/>
      <c r="J105" s="41"/>
      <c r="K105" s="41"/>
      <c r="L105" s="41"/>
      <c r="M105" s="41"/>
      <c r="N105" s="40"/>
      <c r="O105" s="40"/>
      <c r="P105" s="40"/>
      <c r="Q105" s="40"/>
      <c r="R105" s="43"/>
      <c r="S105" s="41"/>
    </row>
    <row r="106" spans="1:19" x14ac:dyDescent="0.3">
      <c r="A106" s="12"/>
      <c r="B106" s="40"/>
      <c r="C106" s="41"/>
      <c r="D106" s="42"/>
      <c r="E106" s="41"/>
      <c r="F106" s="43"/>
      <c r="G106" s="41"/>
      <c r="H106" s="41"/>
      <c r="I106" s="44"/>
      <c r="J106" s="41"/>
      <c r="K106" s="41"/>
      <c r="L106" s="41"/>
      <c r="M106" s="41"/>
      <c r="N106" s="40"/>
      <c r="O106" s="40"/>
      <c r="P106" s="40"/>
      <c r="Q106" s="40"/>
      <c r="R106" s="43"/>
      <c r="S106" s="41"/>
    </row>
    <row r="107" spans="1:19" x14ac:dyDescent="0.3">
      <c r="A107" s="12"/>
      <c r="B107" s="40"/>
      <c r="C107" s="41"/>
      <c r="D107" s="42"/>
      <c r="E107" s="41"/>
      <c r="F107" s="43"/>
      <c r="G107" s="41"/>
      <c r="H107" s="41"/>
      <c r="I107" s="44"/>
      <c r="J107" s="41"/>
      <c r="K107" s="41"/>
      <c r="L107" s="41"/>
      <c r="M107" s="41"/>
      <c r="N107" s="40"/>
      <c r="O107" s="40"/>
      <c r="P107" s="40"/>
      <c r="Q107" s="40"/>
      <c r="R107" s="43"/>
      <c r="S107" s="41"/>
    </row>
    <row r="108" spans="1:19" x14ac:dyDescent="0.3">
      <c r="A108" s="12"/>
      <c r="B108" s="40"/>
      <c r="C108" s="41"/>
      <c r="D108" s="42"/>
      <c r="E108" s="41"/>
      <c r="F108" s="43"/>
      <c r="G108" s="41"/>
      <c r="H108" s="41"/>
      <c r="I108" s="44"/>
      <c r="J108" s="41"/>
      <c r="K108" s="41"/>
      <c r="L108" s="41"/>
      <c r="M108" s="41"/>
      <c r="N108" s="40"/>
      <c r="O108" s="40"/>
      <c r="P108" s="40"/>
      <c r="Q108" s="40"/>
      <c r="R108" s="43"/>
      <c r="S108" s="41"/>
    </row>
    <row r="109" spans="1:19" x14ac:dyDescent="0.3">
      <c r="A109" s="12"/>
      <c r="B109" s="40"/>
      <c r="C109" s="41"/>
      <c r="D109" s="42"/>
      <c r="E109" s="41"/>
      <c r="F109" s="43"/>
      <c r="G109" s="41"/>
      <c r="H109" s="41"/>
      <c r="I109" s="44"/>
      <c r="J109" s="41"/>
      <c r="K109" s="41"/>
      <c r="L109" s="41"/>
      <c r="M109" s="41"/>
      <c r="N109" s="40"/>
      <c r="O109" s="40"/>
      <c r="P109" s="40"/>
      <c r="Q109" s="40"/>
      <c r="R109" s="43"/>
      <c r="S109" s="41"/>
    </row>
    <row r="110" spans="1:19" x14ac:dyDescent="0.3">
      <c r="A110" s="16"/>
      <c r="B110" s="40"/>
      <c r="C110" s="41"/>
      <c r="D110" s="42"/>
      <c r="E110" s="41"/>
      <c r="F110" s="43"/>
      <c r="G110" s="41"/>
      <c r="H110" s="41"/>
      <c r="I110" s="44"/>
      <c r="J110" s="41"/>
      <c r="K110" s="41"/>
      <c r="L110" s="41"/>
      <c r="M110" s="41"/>
      <c r="N110" s="40"/>
      <c r="O110" s="40"/>
      <c r="P110" s="40"/>
      <c r="Q110" s="40"/>
      <c r="R110" s="43"/>
      <c r="S110" s="41"/>
    </row>
    <row r="111" spans="1:19" x14ac:dyDescent="0.3">
      <c r="A111" s="12"/>
      <c r="B111" s="40"/>
      <c r="C111" s="41"/>
      <c r="D111" s="42"/>
      <c r="E111" s="41"/>
      <c r="F111" s="43"/>
      <c r="G111" s="41"/>
      <c r="H111" s="41"/>
      <c r="I111" s="44"/>
      <c r="J111" s="41"/>
      <c r="K111" s="41"/>
      <c r="L111" s="41"/>
      <c r="M111" s="41"/>
      <c r="N111" s="40"/>
      <c r="O111" s="40"/>
      <c r="P111" s="40"/>
      <c r="Q111" s="40"/>
      <c r="R111" s="43"/>
      <c r="S111" s="41"/>
    </row>
    <row r="112" spans="1:19" x14ac:dyDescent="0.3">
      <c r="A112" s="47"/>
      <c r="B112" s="14"/>
      <c r="C112" s="11"/>
      <c r="D112" s="17"/>
      <c r="E112" s="11"/>
      <c r="F112" s="77"/>
      <c r="G112" s="11"/>
      <c r="H112" s="11"/>
      <c r="I112" s="11"/>
      <c r="J112" s="78"/>
      <c r="K112" s="11"/>
      <c r="L112" s="11"/>
      <c r="M112" s="11"/>
      <c r="N112" s="14"/>
      <c r="O112" s="14"/>
      <c r="P112" s="14"/>
      <c r="Q112" s="14"/>
      <c r="R112" s="9"/>
      <c r="S112" s="11"/>
    </row>
    <row r="113" spans="1:19" x14ac:dyDescent="0.3">
      <c r="A113" s="47"/>
      <c r="B113" s="14"/>
      <c r="C113" s="11"/>
      <c r="D113" s="17"/>
      <c r="E113" s="11"/>
      <c r="F113" s="77"/>
      <c r="G113" s="11"/>
      <c r="H113" s="11"/>
      <c r="I113" s="11"/>
      <c r="J113" s="78"/>
      <c r="K113" s="11"/>
      <c r="L113" s="11"/>
      <c r="M113" s="11"/>
      <c r="N113" s="14"/>
      <c r="O113" s="14"/>
      <c r="P113" s="14"/>
      <c r="Q113" s="14"/>
      <c r="R113" s="9"/>
      <c r="S113" s="11"/>
    </row>
    <row r="114" spans="1:19" x14ac:dyDescent="0.3">
      <c r="A114" s="47"/>
      <c r="B114" s="14"/>
      <c r="C114" s="11"/>
      <c r="D114" s="17"/>
      <c r="E114" s="11"/>
      <c r="F114" s="77"/>
      <c r="G114" s="11"/>
      <c r="H114" s="11"/>
      <c r="I114" s="11"/>
      <c r="J114" s="78"/>
      <c r="K114" s="11"/>
      <c r="L114" s="11"/>
      <c r="M114" s="11"/>
      <c r="N114" s="14"/>
      <c r="O114" s="14"/>
      <c r="P114" s="14"/>
      <c r="Q114" s="14"/>
      <c r="R114" s="9"/>
      <c r="S114" s="11"/>
    </row>
    <row r="115" spans="1:19" x14ac:dyDescent="0.3">
      <c r="A115" s="35"/>
      <c r="B115" s="14"/>
      <c r="C115" s="11"/>
      <c r="D115" s="17"/>
      <c r="E115" s="11"/>
      <c r="F115" s="77"/>
      <c r="G115" s="11"/>
      <c r="H115" s="11"/>
      <c r="I115" s="11"/>
      <c r="J115" s="78"/>
      <c r="K115" s="11"/>
      <c r="L115" s="11"/>
      <c r="M115" s="11"/>
      <c r="N115" s="14"/>
      <c r="O115" s="14"/>
      <c r="P115" s="14"/>
      <c r="Q115" s="14"/>
      <c r="R115" s="9"/>
      <c r="S115" s="11"/>
    </row>
    <row r="116" spans="1:19" x14ac:dyDescent="0.3">
      <c r="A116" s="35"/>
      <c r="B116" s="14"/>
      <c r="C116" s="11"/>
      <c r="D116" s="17"/>
      <c r="E116" s="11"/>
      <c r="F116" s="77"/>
      <c r="G116" s="11"/>
      <c r="H116" s="11"/>
      <c r="I116" s="11"/>
      <c r="J116" s="78"/>
      <c r="K116" s="11"/>
      <c r="L116" s="11"/>
      <c r="M116" s="11"/>
      <c r="N116" s="14"/>
      <c r="O116" s="14"/>
      <c r="P116" s="14"/>
      <c r="Q116" s="14"/>
      <c r="R116" s="9"/>
      <c r="S116" s="11"/>
    </row>
    <row r="117" spans="1:19" x14ac:dyDescent="0.3">
      <c r="A117" s="35"/>
      <c r="B117" s="14"/>
      <c r="C117" s="11"/>
      <c r="D117" s="17"/>
      <c r="E117" s="11"/>
      <c r="F117" s="77"/>
      <c r="G117" s="11"/>
      <c r="H117" s="11"/>
      <c r="I117" s="11"/>
      <c r="J117" s="78"/>
      <c r="K117" s="11"/>
      <c r="L117" s="11"/>
      <c r="M117" s="11"/>
      <c r="N117" s="14"/>
      <c r="O117" s="14"/>
      <c r="P117" s="14"/>
      <c r="Q117" s="14"/>
      <c r="R117" s="9"/>
      <c r="S117" s="11"/>
    </row>
    <row r="118" spans="1:19" x14ac:dyDescent="0.3">
      <c r="A118" s="35"/>
      <c r="B118" s="14"/>
      <c r="C118" s="11"/>
      <c r="D118" s="17"/>
      <c r="E118" s="11"/>
      <c r="F118" s="77"/>
      <c r="G118" s="11"/>
      <c r="H118" s="11"/>
      <c r="I118" s="11"/>
      <c r="J118" s="78"/>
      <c r="K118" s="11"/>
      <c r="L118" s="11"/>
      <c r="M118" s="11"/>
      <c r="N118" s="14"/>
      <c r="O118" s="14"/>
      <c r="P118" s="14"/>
      <c r="Q118" s="14"/>
      <c r="R118" s="9"/>
      <c r="S118" s="11"/>
    </row>
    <row r="119" spans="1:19" x14ac:dyDescent="0.3">
      <c r="A119" s="47"/>
      <c r="B119" s="14"/>
      <c r="C119" s="11"/>
      <c r="D119" s="17"/>
      <c r="E119" s="11"/>
      <c r="F119" s="77"/>
      <c r="G119" s="11"/>
      <c r="H119" s="11"/>
      <c r="I119" s="11"/>
      <c r="J119" s="78"/>
      <c r="K119" s="11"/>
      <c r="L119" s="11"/>
      <c r="M119" s="11"/>
      <c r="N119" s="14"/>
      <c r="O119" s="14"/>
      <c r="P119" s="14"/>
      <c r="Q119" s="14"/>
      <c r="R119" s="9"/>
      <c r="S119" s="11"/>
    </row>
    <row r="120" spans="1:19" x14ac:dyDescent="0.3">
      <c r="A120" s="47"/>
      <c r="B120" s="14"/>
      <c r="C120" s="11"/>
      <c r="D120" s="17"/>
      <c r="E120" s="11"/>
      <c r="F120" s="77"/>
      <c r="G120" s="11"/>
      <c r="H120" s="11"/>
      <c r="I120" s="11"/>
      <c r="J120" s="78"/>
      <c r="K120" s="11"/>
      <c r="L120" s="11"/>
      <c r="M120" s="11"/>
      <c r="N120" s="14"/>
      <c r="O120" s="14"/>
      <c r="P120" s="14"/>
      <c r="Q120" s="14"/>
      <c r="R120" s="9"/>
      <c r="S120" s="11"/>
    </row>
    <row r="121" spans="1:19" x14ac:dyDescent="0.3">
      <c r="A121" s="47"/>
      <c r="B121" s="14"/>
      <c r="C121" s="11"/>
      <c r="D121" s="17"/>
      <c r="E121" s="11"/>
      <c r="F121" s="77"/>
      <c r="G121" s="11"/>
      <c r="H121" s="11"/>
      <c r="I121" s="11"/>
      <c r="J121" s="78"/>
      <c r="K121" s="11"/>
      <c r="L121" s="11"/>
      <c r="M121" s="11"/>
      <c r="N121" s="14"/>
      <c r="O121" s="14"/>
      <c r="P121" s="14"/>
      <c r="Q121" s="14"/>
      <c r="R121" s="9"/>
      <c r="S121" s="11"/>
    </row>
    <row r="122" spans="1:19" x14ac:dyDescent="0.3">
      <c r="A122" s="47"/>
      <c r="B122" s="14"/>
      <c r="C122" s="11"/>
      <c r="D122" s="17"/>
      <c r="E122" s="11"/>
      <c r="F122" s="77"/>
      <c r="G122" s="11"/>
      <c r="H122" s="11"/>
      <c r="I122" s="11"/>
      <c r="J122" s="78"/>
      <c r="K122" s="11"/>
      <c r="L122" s="11"/>
      <c r="M122" s="11"/>
      <c r="N122" s="14"/>
      <c r="O122" s="14"/>
      <c r="P122" s="14"/>
      <c r="Q122" s="14"/>
      <c r="R122" s="9"/>
      <c r="S122" s="11"/>
    </row>
    <row r="123" spans="1:19" x14ac:dyDescent="0.3">
      <c r="A123" s="47"/>
      <c r="B123" s="14"/>
      <c r="C123" s="11"/>
      <c r="D123" s="17"/>
      <c r="E123" s="11"/>
      <c r="F123" s="77"/>
      <c r="G123" s="11"/>
      <c r="H123" s="11"/>
      <c r="I123" s="11"/>
      <c r="J123" s="78"/>
      <c r="K123" s="11"/>
      <c r="L123" s="11"/>
      <c r="M123" s="11"/>
      <c r="N123" s="14"/>
      <c r="O123" s="14"/>
      <c r="P123" s="14"/>
      <c r="Q123" s="14"/>
      <c r="R123" s="9"/>
      <c r="S123" s="11"/>
    </row>
    <row r="124" spans="1:19" x14ac:dyDescent="0.3">
      <c r="A124" s="47"/>
      <c r="B124" s="14"/>
      <c r="C124" s="11"/>
      <c r="D124" s="17"/>
      <c r="E124" s="11"/>
      <c r="F124" s="77"/>
      <c r="G124" s="11"/>
      <c r="H124" s="11"/>
      <c r="I124" s="11"/>
      <c r="J124" s="78"/>
      <c r="K124" s="11"/>
      <c r="L124" s="11"/>
      <c r="M124" s="11"/>
      <c r="N124" s="14"/>
      <c r="O124" s="14"/>
      <c r="P124" s="14"/>
      <c r="Q124" s="14"/>
      <c r="R124" s="9"/>
      <c r="S124" s="11"/>
    </row>
    <row r="125" spans="1:19" x14ac:dyDescent="0.3">
      <c r="A125" s="47"/>
      <c r="B125" s="14"/>
      <c r="C125" s="11"/>
      <c r="D125" s="17"/>
      <c r="E125" s="11"/>
      <c r="F125" s="77"/>
      <c r="G125" s="11"/>
      <c r="H125" s="11"/>
      <c r="I125" s="11"/>
      <c r="J125" s="78"/>
      <c r="K125" s="11"/>
      <c r="L125" s="11"/>
      <c r="M125" s="11"/>
      <c r="N125" s="14"/>
      <c r="O125" s="14"/>
      <c r="P125" s="14"/>
      <c r="Q125" s="14"/>
      <c r="R125" s="9"/>
      <c r="S125" s="11"/>
    </row>
  </sheetData>
  <phoneticPr fontId="5" type="noConversion"/>
  <conditionalFormatting sqref="A2:A18">
    <cfRule type="expression" dxfId="29" priority="6">
      <formula>B2-TODAY()&lt;=-1</formula>
    </cfRule>
    <cfRule type="expression" dxfId="28" priority="7">
      <formula>B2-TODAY()&lt;=7</formula>
    </cfRule>
    <cfRule type="expression" dxfId="27" priority="8">
      <formula>B2-TODAY()&lt;=15</formula>
    </cfRule>
    <cfRule type="expression" dxfId="26" priority="9">
      <formula>B2-TODAY()&lt;=30</formula>
    </cfRule>
    <cfRule type="expression" dxfId="25" priority="10">
      <formula>B2-TODAY()&gt;=31</formula>
    </cfRule>
  </conditionalFormatting>
  <conditionalFormatting sqref="E1:E18">
    <cfRule type="containsText" dxfId="24" priority="5" operator="containsText" text="Draft">
      <formula>NOT(ISERROR(SEARCH("Draft",E1)))</formula>
    </cfRule>
  </conditionalFormatting>
  <conditionalFormatting sqref="C1:C3">
    <cfRule type="duplicateValues" dxfId="23" priority="11"/>
  </conditionalFormatting>
  <conditionalFormatting sqref="C4">
    <cfRule type="duplicateValues" dxfId="22" priority="12"/>
  </conditionalFormatting>
  <conditionalFormatting sqref="C5:C125">
    <cfRule type="duplicateValues" dxfId="21" priority="162"/>
  </conditionalFormatting>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r:uid="{785B8683-B27B-4986-8C9B-3BA095A2481F}">
          <x14:formula1>
            <xm:f>Lists!$B$2:$B$7</xm:f>
          </x14:formula1>
          <xm:sqref>K2:K279</xm:sqref>
        </x14:dataValidation>
        <x14:dataValidation type="list" allowBlank="1" showInputMessage="1" showErrorMessage="1" xr:uid="{9B49612F-9DB7-4B62-B114-88CB60534DEE}">
          <x14:formula1>
            <xm:f>Lists!$C$2:$C$6</xm:f>
          </x14:formula1>
          <xm:sqref>L2:L279</xm:sqref>
        </x14:dataValidation>
        <x14:dataValidation type="list" allowBlank="1" showInputMessage="1" showErrorMessage="1" xr:uid="{244D9130-BD98-474A-9588-3AE1BF87F0D9}">
          <x14:formula1>
            <xm:f>Lists!$D$2:$D$9</xm:f>
          </x14:formula1>
          <xm:sqref>E2:E279</xm:sqref>
        </x14:dataValidation>
        <x14:dataValidation type="list" allowBlank="1" showInputMessage="1" showErrorMessage="1" xr:uid="{F02E20A1-AE29-4D3F-BF1E-80445F802C2D}">
          <x14:formula1>
            <xm:f>Lists!$A$2:$A$94</xm:f>
          </x14:formula1>
          <xm:sqref>J2:J1048576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Expiring Articles</vt:lpstr>
      <vt:lpstr>SCTASK Backlog</vt:lpstr>
      <vt:lpstr>Unassigned Tasks</vt:lpstr>
      <vt:lpstr>Working Drafts in SN</vt:lpstr>
      <vt:lpstr>Drafts Clean-Up</vt:lpstr>
      <vt:lpstr>Lists</vt:lpstr>
      <vt:lpstr>Languages</vt:lpstr>
      <vt:lpstr>Sample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Garcia, Dany (Contractor)(CFPB)</cp:lastModifiedBy>
  <dcterms:created xsi:type="dcterms:W3CDTF">2024-01-12T18:28:15Z</dcterms:created>
  <dcterms:modified xsi:type="dcterms:W3CDTF">2024-07-17T16:01:51Z</dcterms:modified>
</cp:coreProperties>
</file>